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hidePivotFieldList="1"/>
  <mc:AlternateContent xmlns:mc="http://schemas.openxmlformats.org/markup-compatibility/2006">
    <mc:Choice Requires="x15">
      <x15ac:absPath xmlns:x15ac="http://schemas.microsoft.com/office/spreadsheetml/2010/11/ac" url="G:\Studienbüros\54 Klausurplanung\54.17 neue Klausurplanung\Wintersemester\Wintersemester 2025_2026\"/>
    </mc:Choice>
  </mc:AlternateContent>
  <xr:revisionPtr revIDLastSave="0" documentId="8_{65AEF4E2-7D75-40C6-BA85-DF273FBC8E32}" xr6:coauthVersionLast="47" xr6:coauthVersionMax="47" xr10:uidLastSave="{00000000-0000-0000-0000-000000000000}"/>
  <bookViews>
    <workbookView xWindow="28680" yWindow="-120" windowWidth="29040" windowHeight="17520" tabRatio="601" xr2:uid="{00000000-000D-0000-FFFF-FFFF00000000}"/>
  </bookViews>
  <sheets>
    <sheet name="Prüfungen" sheetId="1" r:id="rId1"/>
    <sheet name="Überschneidung neu" sheetId="8" r:id="rId2"/>
    <sheet name="Räume und TN" sheetId="12" r:id="rId3"/>
    <sheet name="Räume" sheetId="14" r:id="rId4"/>
    <sheet name="Pivot_Prüfungen" sheetId="2" r:id="rId5"/>
  </sheets>
  <definedNames>
    <definedName name="_xlnm._FilterDatabase" localSheetId="0" hidden="1">Prüfungen!$A$1:$T$2243</definedName>
    <definedName name="_xlcn.WorksheetConnection_PruefungenA1U30001" hidden="1">Prüfungen!$A$1:$U$2603</definedName>
    <definedName name="Z_1CEC6273_375F_4B04_B45A_865BDCFBB57C_.wvu.Cols" localSheetId="0" hidden="1">Prüfungen!$C:$C,Prüfungen!$F:$F,Prüfungen!$L:$L,Prüfungen!$S:$T</definedName>
    <definedName name="Z_1CEC6273_375F_4B04_B45A_865BDCFBB57C_.wvu.FilterData" localSheetId="0" hidden="1">Prüfungen!$C$1:$V$1988</definedName>
    <definedName name="Z_CC17F8AD_87C0_46AC_9558_4D863D4D7C10_.wvu.Cols" localSheetId="0" hidden="1">Prüfungen!$C:$C,Prüfungen!$F:$F,Prüfungen!$L:$L,Prüfungen!$S:$T</definedName>
    <definedName name="Z_CC17F8AD_87C0_46AC_9558_4D863D4D7C10_.wvu.FilterData" localSheetId="0" hidden="1">Prüfungen!$C$1:$V$1988</definedName>
  </definedNames>
  <calcPr calcId="191029"/>
  <pivotCaches>
    <pivotCache cacheId="6" r:id="rId6"/>
    <pivotCache cacheId="9" r:id="rId7"/>
    <pivotCache cacheId="16" r:id="rId8"/>
    <pivotCache cacheId="25" r:id="rId9"/>
  </pivotCaches>
  <extLst>
    <ext xmlns:x15="http://schemas.microsoft.com/office/spreadsheetml/2010/11/main" uri="{FCE2AD5D-F65C-4FA6-A056-5C36A1767C68}">
      <x15:dataModel>
        <x15:modelTables>
          <x15:modelTable id="Bereich" name="Bereich" connection="WorksheetConnection_Pruefungen!$A$1:$U$3000"/>
        </x15:modelTables>
        <x15:extLst>
          <ext xmlns:x16="http://schemas.microsoft.com/office/spreadsheetml/2014/11/main" uri="{9835A34E-60A6-4A7C-AAB8-D5F71C897F49}">
            <x16:modelTimeGroupings>
              <x16:modelTimeGrouping tableName="Bereich" columnName="Datum" columnId="Datum">
                <x16:calculatedTimeColumn columnName="Datum (Jahr)" columnId="Datum (Jahr)" contentType="years" isSelected="1"/>
                <x16:calculatedTimeColumn columnName="Datum (Quartal)" columnId="Datum (Quartal)" contentType="quarters" isSelected="1"/>
                <x16:calculatedTimeColumn columnName="Datum (Monatsindex)" columnId="Datum (Monatsindex)" contentType="monthsindex" isSelected="1"/>
                <x16:calculatedTimeColumn columnName="Datum (Monat)" columnId="Datum (Monat)"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2002" i="1" l="1"/>
  <c r="O2001" i="1"/>
  <c r="O2000" i="1"/>
  <c r="O1999" i="1"/>
  <c r="O962" i="1"/>
  <c r="A71" i="1"/>
  <c r="A67" i="1"/>
  <c r="A66" i="1"/>
  <c r="A1380" i="1"/>
  <c r="A1379" i="1"/>
  <c r="A1914" i="1" l="1"/>
  <c r="A1736" i="1"/>
  <c r="A400" i="1"/>
  <c r="A368" i="1"/>
  <c r="A1731" i="1"/>
  <c r="A367" i="1"/>
  <c r="A2213" i="1" l="1"/>
  <c r="A2183" i="1"/>
  <c r="A2176" i="1"/>
  <c r="A2043" i="1"/>
  <c r="A2042" i="1"/>
  <c r="A2041" i="1"/>
  <c r="A2040" i="1"/>
  <c r="A2038" i="1"/>
  <c r="A1753" i="1"/>
  <c r="A1752" i="1"/>
  <c r="A1751" i="1"/>
  <c r="A1750" i="1"/>
  <c r="A1749" i="1"/>
  <c r="A1684" i="1"/>
  <c r="A1682" i="1"/>
  <c r="A1680" i="1"/>
  <c r="A1679" i="1"/>
  <c r="A1678" i="1"/>
  <c r="A1677" i="1"/>
  <c r="A1717" i="1"/>
  <c r="A1611" i="1"/>
  <c r="A1552" i="1"/>
  <c r="A1481" i="1"/>
  <c r="A1485" i="1"/>
  <c r="A1484" i="1"/>
  <c r="A1483" i="1"/>
  <c r="A1482" i="1"/>
  <c r="A1479" i="1"/>
  <c r="A1493" i="1"/>
  <c r="A1475" i="1"/>
  <c r="A1457" i="1"/>
  <c r="A1456" i="1"/>
  <c r="A1455" i="1"/>
  <c r="A1454" i="1"/>
  <c r="A1453" i="1"/>
  <c r="A1171" i="1"/>
  <c r="A1170" i="1"/>
  <c r="A1169" i="1"/>
  <c r="A1096" i="1"/>
  <c r="A1095" i="1"/>
  <c r="A1094" i="1"/>
  <c r="A1093" i="1"/>
  <c r="A1092" i="1"/>
  <c r="A1056" i="1"/>
  <c r="A1057" i="1"/>
  <c r="A1001" i="1"/>
  <c r="A982" i="1"/>
  <c r="A1034" i="1"/>
  <c r="A1033" i="1"/>
  <c r="A1032" i="1"/>
  <c r="A1031" i="1"/>
  <c r="A1030" i="1"/>
  <c r="A1036" i="1"/>
  <c r="A984" i="1"/>
  <c r="A973" i="1"/>
  <c r="A961" i="1"/>
  <c r="A960" i="1"/>
  <c r="A959" i="1"/>
  <c r="A958" i="1"/>
  <c r="A957" i="1"/>
  <c r="A953" i="1"/>
  <c r="A952" i="1"/>
  <c r="A951" i="1"/>
  <c r="A865" i="1"/>
  <c r="A830" i="1"/>
  <c r="A777" i="1" l="1"/>
  <c r="A775" i="1"/>
  <c r="A772" i="1"/>
  <c r="A770" i="1"/>
  <c r="A767" i="1"/>
  <c r="A628" i="1"/>
  <c r="A537" i="1"/>
  <c r="A416" i="1"/>
  <c r="A415" i="1"/>
  <c r="A414" i="1"/>
  <c r="A413" i="1"/>
  <c r="A412" i="1"/>
  <c r="A408" i="1"/>
  <c r="A407" i="1"/>
  <c r="A406" i="1"/>
  <c r="A405" i="1"/>
  <c r="A378" i="1"/>
  <c r="A355" i="1"/>
  <c r="A354" i="1"/>
  <c r="A353" i="1"/>
  <c r="A352" i="1"/>
  <c r="A350" i="1"/>
  <c r="A288" i="1"/>
  <c r="A212" i="1" l="1"/>
  <c r="A221" i="1"/>
  <c r="A205" i="1"/>
  <c r="A199" i="1"/>
  <c r="A72" i="1"/>
  <c r="A59" i="1"/>
  <c r="A1354" i="1"/>
  <c r="A9" i="1"/>
  <c r="A483" i="1"/>
  <c r="A856" i="1"/>
  <c r="A1666" i="1"/>
  <c r="A1665" i="1"/>
  <c r="A36" i="1"/>
  <c r="A35" i="1"/>
  <c r="A678" i="1"/>
  <c r="A677" i="1"/>
  <c r="A791" i="1"/>
  <c r="A1794" i="1"/>
  <c r="A1134" i="1"/>
  <c r="A270" i="1"/>
  <c r="A498" i="1"/>
  <c r="A2110" i="1"/>
  <c r="A1616" i="1" l="1"/>
  <c r="A1621" i="1"/>
  <c r="A1615" i="1"/>
  <c r="A1614" i="1"/>
  <c r="A1613" i="1"/>
  <c r="A1612" i="1"/>
  <c r="A1620" i="1"/>
  <c r="A1619" i="1"/>
  <c r="A1618" i="1"/>
  <c r="A1617" i="1"/>
  <c r="A387" i="1" l="1"/>
  <c r="A8" i="1" l="1"/>
  <c r="A1825" i="1"/>
  <c r="A855" i="1"/>
  <c r="A1102" i="1"/>
  <c r="A1983" i="1"/>
  <c r="A1854" i="1"/>
  <c r="A1833" i="1"/>
  <c r="A1820" i="1"/>
  <c r="A235" i="1"/>
  <c r="A945" i="1"/>
  <c r="A944" i="1"/>
  <c r="A943" i="1"/>
  <c r="A942" i="1"/>
  <c r="A1399" i="1"/>
  <c r="A1398" i="1"/>
  <c r="A941" i="1"/>
  <c r="A940" i="1"/>
  <c r="A57" i="1"/>
  <c r="A1719" i="1"/>
  <c r="A867" i="1"/>
  <c r="A717" i="1"/>
  <c r="A1124" i="1"/>
  <c r="A2050" i="1"/>
  <c r="A2049" i="1"/>
  <c r="A1664" i="1"/>
  <c r="A1663" i="1"/>
  <c r="A34" i="1"/>
  <c r="A33" i="1"/>
  <c r="A649" i="1"/>
  <c r="A648" i="1"/>
  <c r="A2080" i="1"/>
  <c r="A2079" i="1"/>
  <c r="A75" i="1"/>
  <c r="A74" i="1"/>
  <c r="A2060" i="1"/>
  <c r="A2059" i="1"/>
  <c r="A1881" i="1"/>
  <c r="A1880" i="1"/>
  <c r="A1138" i="1"/>
  <c r="A1137" i="1"/>
  <c r="A1704" i="1"/>
  <c r="A1757" i="1"/>
  <c r="A1756" i="1"/>
  <c r="A2137" i="1"/>
  <c r="A2136" i="1"/>
  <c r="A921" i="1"/>
  <c r="A922" i="1"/>
  <c r="A993" i="1"/>
  <c r="A992" i="1"/>
  <c r="A1670" i="1"/>
  <c r="A1669" i="1"/>
  <c r="A725" i="1"/>
  <c r="A724" i="1"/>
  <c r="A676" i="1"/>
  <c r="A675" i="1"/>
  <c r="A1247" i="1"/>
  <c r="A1246" i="1"/>
  <c r="A1419" i="1" l="1"/>
  <c r="A323" i="1"/>
  <c r="A892" i="1"/>
  <c r="A176" i="1"/>
  <c r="A173" i="1"/>
  <c r="A175" i="1"/>
  <c r="A174" i="1"/>
  <c r="A181" i="1"/>
  <c r="A183" i="1"/>
  <c r="A182" i="1"/>
  <c r="A114" i="1"/>
  <c r="A116" i="1"/>
  <c r="A115" i="1"/>
  <c r="A126" i="1"/>
  <c r="A123" i="1"/>
  <c r="A125" i="1"/>
  <c r="A124" i="1"/>
  <c r="A1945" i="1"/>
  <c r="A1944" i="1"/>
  <c r="A1943" i="1"/>
  <c r="A1217" i="1"/>
  <c r="A1216" i="1"/>
  <c r="A1214" i="1"/>
  <c r="A1215" i="1"/>
  <c r="A2056" i="1"/>
  <c r="A2027" i="1"/>
  <c r="A2026" i="1"/>
  <c r="A2025" i="1"/>
  <c r="A2024" i="1"/>
  <c r="A1984" i="1"/>
  <c r="A1913" i="1"/>
  <c r="A1883" i="1"/>
  <c r="A1696" i="1"/>
  <c r="A1623" i="1"/>
  <c r="A1622" i="1"/>
  <c r="A1589" i="1"/>
  <c r="A1432" i="1"/>
  <c r="A1431" i="1"/>
  <c r="A1430" i="1"/>
  <c r="A1385" i="1"/>
  <c r="A1076" i="1"/>
  <c r="A1075" i="1"/>
  <c r="A1074" i="1"/>
  <c r="A1073" i="1"/>
  <c r="A1010" i="1"/>
  <c r="A1007" i="1"/>
  <c r="A1006" i="1"/>
  <c r="A999" i="1"/>
  <c r="A820" i="1"/>
  <c r="A819" i="1"/>
  <c r="A801" i="1"/>
  <c r="A721" i="1"/>
  <c r="A669" i="1"/>
  <c r="A668" i="1"/>
  <c r="A667" i="1"/>
  <c r="A666" i="1"/>
  <c r="A665" i="1"/>
  <c r="A674" i="1"/>
  <c r="A673" i="1"/>
  <c r="A672" i="1"/>
  <c r="A671" i="1"/>
  <c r="A592" i="1"/>
  <c r="A591" i="1"/>
  <c r="A519" i="1"/>
  <c r="A507" i="1"/>
  <c r="A506" i="1"/>
  <c r="A505" i="1"/>
  <c r="A504" i="1"/>
  <c r="A503" i="1"/>
  <c r="A502" i="1"/>
  <c r="A501" i="1"/>
  <c r="A500" i="1"/>
  <c r="A499" i="1"/>
  <c r="A263" i="1"/>
  <c r="A227" i="1"/>
  <c r="A229" i="1"/>
  <c r="A191" i="1"/>
  <c r="A167" i="1"/>
  <c r="A141" i="1"/>
  <c r="A38" i="1"/>
  <c r="A37" i="1"/>
  <c r="A1017" i="1" l="1"/>
  <c r="A1452" i="1"/>
  <c r="A329" i="1"/>
  <c r="A427" i="1"/>
  <c r="A1458" i="1"/>
  <c r="A1459" i="1"/>
  <c r="A1050" i="1"/>
  <c r="A1078" i="1"/>
  <c r="A1081" i="1"/>
  <c r="A1077" i="1"/>
  <c r="A1596" i="1"/>
  <c r="A2116" i="1"/>
  <c r="A325" i="1"/>
  <c r="A326" i="1"/>
  <c r="A253" i="1"/>
  <c r="A1106" i="1"/>
  <c r="A431" i="1"/>
  <c r="A1937" i="1"/>
  <c r="A1814" i="1"/>
  <c r="A2139" i="1"/>
  <c r="A2002" i="1"/>
  <c r="A2001" i="1"/>
  <c r="A2000" i="1"/>
  <c r="A1999" i="1"/>
  <c r="A782" i="1" l="1"/>
  <c r="A670" i="1"/>
  <c r="A452" i="1"/>
  <c r="A2200" i="1" l="1"/>
  <c r="A2199" i="1"/>
  <c r="A2198" i="1"/>
  <c r="A2197" i="1"/>
  <c r="A1632" i="1"/>
  <c r="A1204" i="1" l="1"/>
  <c r="A1026" i="1"/>
  <c r="A1025" i="1"/>
  <c r="A1024" i="1"/>
  <c r="A1023" i="1"/>
  <c r="A1022" i="1"/>
  <c r="A1021" i="1"/>
  <c r="A1020" i="1"/>
  <c r="A409" i="1"/>
  <c r="A1602" i="1"/>
  <c r="A1601" i="1"/>
  <c r="A1774" i="1"/>
  <c r="A1758" i="1"/>
  <c r="A1692" i="1"/>
  <c r="A1674" i="1"/>
  <c r="A1659" i="1"/>
  <c r="A1652" i="1"/>
  <c r="A1472" i="1"/>
  <c r="A1467" i="1"/>
  <c r="A1447" i="1"/>
  <c r="A1427" i="1"/>
  <c r="A1331" i="1"/>
  <c r="A1326" i="1"/>
  <c r="A1322" i="1"/>
  <c r="A1305" i="1"/>
  <c r="A1173" i="1"/>
  <c r="A1161" i="1"/>
  <c r="A1122" i="1"/>
  <c r="A1086" i="1"/>
  <c r="A1015" i="1"/>
  <c r="A996" i="1"/>
  <c r="A978" i="1"/>
  <c r="A968" i="1"/>
  <c r="A963" i="1"/>
  <c r="A948" i="1"/>
  <c r="A897" i="1"/>
  <c r="A729" i="1"/>
  <c r="A623" i="1"/>
  <c r="A534" i="1"/>
  <c r="A438" i="1"/>
  <c r="A436" i="1"/>
  <c r="A402" i="1"/>
  <c r="A397" i="1"/>
  <c r="A359" i="1"/>
  <c r="A341" i="1"/>
  <c r="A290" i="1"/>
  <c r="A278" i="1"/>
  <c r="A248" i="1"/>
  <c r="A213" i="1"/>
  <c r="A207" i="1"/>
  <c r="A91" i="1"/>
  <c r="A2164" i="1"/>
  <c r="A891" i="1"/>
  <c r="A525" i="1"/>
  <c r="A2163" i="1"/>
  <c r="A1873" i="1"/>
  <c r="A1737" i="1"/>
  <c r="A837" i="1"/>
  <c r="A838" i="1"/>
  <c r="A839" i="1"/>
  <c r="A840" i="1"/>
  <c r="A559" i="1"/>
  <c r="A1491" i="1"/>
  <c r="A1490" i="1"/>
  <c r="A1489" i="1"/>
  <c r="A1488" i="1"/>
  <c r="A2003" i="1"/>
  <c r="A697" i="1"/>
  <c r="A1360" i="1"/>
  <c r="A492" i="1"/>
  <c r="A554" i="1"/>
  <c r="A1536" i="1"/>
  <c r="A157" i="1"/>
  <c r="A151" i="1"/>
  <c r="A1818" i="1"/>
  <c r="A2162" i="1"/>
  <c r="A720" i="1"/>
  <c r="A1956" i="1"/>
  <c r="A723" i="1"/>
  <c r="A722" i="1"/>
  <c r="A728" i="1"/>
  <c r="A812" i="1"/>
  <c r="A1441" i="1"/>
  <c r="A1120" i="1"/>
  <c r="A2195" i="1"/>
  <c r="A2196" i="1"/>
  <c r="A2167" i="1"/>
  <c r="A2108" i="1"/>
  <c r="A2107" i="1"/>
  <c r="A2114" i="1"/>
  <c r="A2089" i="1"/>
  <c r="A2071" i="1"/>
  <c r="A2034" i="1"/>
  <c r="A1997" i="1"/>
  <c r="A1993" i="1"/>
  <c r="A1911" i="1"/>
  <c r="A1899" i="1"/>
  <c r="A1891" i="1"/>
  <c r="A1775" i="1"/>
  <c r="A1760" i="1"/>
  <c r="A1657" i="1"/>
  <c r="A1476" i="1" l="1"/>
  <c r="A681" i="1"/>
  <c r="A1121" i="1" l="1"/>
  <c r="A1085" i="1"/>
  <c r="A977" i="1"/>
  <c r="A970" i="1"/>
  <c r="A962" i="1"/>
  <c r="A947" i="1"/>
  <c r="A902" i="1"/>
  <c r="A619" i="1"/>
  <c r="A193" i="1"/>
  <c r="A790" i="1"/>
  <c r="A658" i="1"/>
  <c r="A260" i="1"/>
  <c r="A1765" i="1" l="1"/>
  <c r="A1764" i="1"/>
  <c r="A1872" i="1"/>
  <c r="A1871" i="1"/>
  <c r="A1207" i="1"/>
  <c r="A1206" i="1"/>
  <c r="A1205" i="1"/>
  <c r="A1870" i="1"/>
  <c r="A1869" i="1"/>
  <c r="A1735" i="1"/>
  <c r="A1734" i="1"/>
  <c r="A1498" i="1"/>
  <c r="A1149" i="1"/>
  <c r="A708" i="1"/>
  <c r="A2046" i="1" l="1"/>
  <c r="A1967" i="1"/>
  <c r="A556" i="1"/>
  <c r="A494" i="1"/>
  <c r="A297" i="1"/>
  <c r="A343" i="1"/>
  <c r="A800" i="1"/>
  <c r="A799" i="1"/>
  <c r="A1845" i="1"/>
  <c r="A1844" i="1"/>
  <c r="A1409" i="1"/>
  <c r="A637" i="1"/>
  <c r="A636" i="1"/>
  <c r="A635" i="1"/>
  <c r="A2210" i="1" l="1"/>
  <c r="A2102" i="1" l="1"/>
  <c r="A1019" i="1" l="1"/>
  <c r="A2221" i="1" l="1"/>
  <c r="A1474" i="1" l="1"/>
  <c r="A225" i="1" l="1"/>
  <c r="A224" i="1"/>
  <c r="A223" i="1"/>
  <c r="A222" i="1"/>
  <c r="A2051" i="1"/>
  <c r="A841" i="1" l="1"/>
  <c r="A259" i="1"/>
  <c r="A1571" i="1" l="1"/>
  <c r="A87" i="1" l="1"/>
  <c r="A86" i="1"/>
  <c r="A657" i="1" l="1"/>
  <c r="A85" i="1" l="1"/>
  <c r="A84" i="1"/>
  <c r="A1548" i="1" l="1"/>
  <c r="A1547" i="1"/>
  <c r="A1546" i="1"/>
  <c r="A773" i="1" l="1"/>
  <c r="A211" i="1"/>
  <c r="A210" i="1"/>
  <c r="A209" i="1"/>
  <c r="A208" i="1"/>
  <c r="A206" i="1"/>
  <c r="A204" i="1"/>
  <c r="A1323" i="1"/>
  <c r="A2209" i="1" l="1"/>
  <c r="A258" i="1"/>
  <c r="A257" i="1"/>
  <c r="A1293" i="1" l="1"/>
  <c r="A1743" i="1" l="1"/>
  <c r="A289" i="1" l="1"/>
  <c r="A794" i="1" l="1"/>
  <c r="A792" i="1"/>
  <c r="A2113" i="1" l="1"/>
  <c r="A2106" i="1"/>
  <c r="A2105" i="1"/>
  <c r="A2104" i="1"/>
  <c r="A2103" i="1"/>
  <c r="A836" i="1"/>
  <c r="A2217" i="1"/>
  <c r="A2188" i="1"/>
  <c r="A1975" i="1"/>
  <c r="A1334" i="1"/>
  <c r="A806" i="1"/>
  <c r="A752" i="1"/>
  <c r="A642" i="1"/>
  <c r="A1357" i="1" l="1"/>
  <c r="A357" i="1" l="1"/>
  <c r="A795" i="1"/>
  <c r="A1706" i="1" l="1"/>
  <c r="A798" i="1"/>
  <c r="A797" i="1"/>
  <c r="A796" i="1"/>
  <c r="A24" i="1" l="1"/>
  <c r="A23" i="1"/>
  <c r="A1417" i="1" l="1"/>
  <c r="A2096" i="1"/>
  <c r="A2095" i="1"/>
  <c r="A917" i="1" l="1"/>
  <c r="A754" i="1" l="1"/>
  <c r="A844" i="1"/>
  <c r="A453" i="1" l="1"/>
  <c r="A242" i="1"/>
  <c r="A1556" i="1" l="1"/>
  <c r="A1164" i="1"/>
  <c r="A946" i="1"/>
  <c r="A1729" i="1" l="1"/>
  <c r="A1843" i="1" l="1"/>
  <c r="A1842" i="1"/>
  <c r="A1841" i="1"/>
  <c r="A1070" i="1"/>
  <c r="A1791" i="1" l="1"/>
  <c r="A1894" i="1"/>
  <c r="A1583" i="1"/>
  <c r="A1566" i="1" l="1"/>
  <c r="A1559" i="1"/>
  <c r="A1558" i="1"/>
  <c r="A470" i="1"/>
  <c r="A469" i="1"/>
  <c r="A468" i="1"/>
  <c r="A467" i="1"/>
  <c r="A541" i="1" l="1"/>
  <c r="A540" i="1"/>
  <c r="A539" i="1"/>
  <c r="A538" i="1"/>
  <c r="A1349" i="1" l="1"/>
  <c r="A370" i="1"/>
  <c r="A1351" i="1"/>
  <c r="A1350" i="1"/>
  <c r="A1348" i="1"/>
  <c r="A1165" i="1"/>
  <c r="A379" i="1" l="1"/>
  <c r="A322" i="1"/>
  <c r="A702" i="1"/>
  <c r="A1801" i="1" l="1"/>
  <c r="A845" i="1" l="1"/>
  <c r="A2112" i="1" l="1"/>
  <c r="A1072" i="1" l="1"/>
  <c r="A1071" i="1"/>
  <c r="A286" i="1" l="1"/>
  <c r="A893" i="1" l="1"/>
  <c r="A380" i="1" l="1"/>
  <c r="A371" i="1"/>
  <c r="A1059" i="1" l="1"/>
  <c r="A1058" i="1"/>
  <c r="A2189" i="1" l="1"/>
  <c r="A2182" i="1"/>
  <c r="A2101" i="1"/>
  <c r="A287" i="1"/>
  <c r="A2239" i="1" l="1"/>
  <c r="A2212" i="1"/>
  <c r="A2218" i="1"/>
  <c r="A2214" i="1"/>
  <c r="A2185" i="1"/>
  <c r="A2174" i="1"/>
  <c r="A1048" i="1"/>
  <c r="A828" i="1"/>
  <c r="A2133" i="1" l="1"/>
  <c r="A2021" i="1"/>
  <c r="A2020" i="1"/>
  <c r="A1424" i="1"/>
  <c r="A1363" i="1" l="1"/>
  <c r="A1301" i="1"/>
  <c r="A924" i="1"/>
  <c r="A878" i="1"/>
  <c r="A739" i="1"/>
  <c r="A703" i="1"/>
  <c r="A567" i="1" l="1"/>
  <c r="A44" i="1"/>
  <c r="A1884" i="1"/>
  <c r="A1377" i="1"/>
  <c r="A1347" i="1"/>
  <c r="A544" i="1"/>
  <c r="A1352" i="1"/>
  <c r="A107" i="1"/>
  <c r="A100" i="1"/>
  <c r="A546" i="1"/>
  <c r="A1127" i="1"/>
  <c r="A753" i="1"/>
  <c r="A914" i="1" l="1"/>
  <c r="A1388" i="1"/>
  <c r="A2073" i="1"/>
  <c r="A313" i="1"/>
  <c r="A1228" i="1"/>
  <c r="A651" i="1"/>
  <c r="A2231" i="1"/>
  <c r="A1005" i="1"/>
  <c r="A650" i="1"/>
  <c r="A2230" i="1"/>
  <c r="A1004" i="1"/>
  <c r="A497" i="1" l="1"/>
  <c r="A1535" i="1"/>
  <c r="A1534" i="1"/>
  <c r="A1533" i="1"/>
  <c r="A1532" i="1"/>
  <c r="A228" i="1" l="1"/>
  <c r="A226" i="1"/>
  <c r="A2151" i="1" l="1"/>
  <c r="A1573" i="1" l="1"/>
  <c r="A1572" i="1"/>
  <c r="A989" i="1" l="1"/>
  <c r="A588" i="1" l="1"/>
  <c r="A587" i="1"/>
  <c r="A617" i="1" l="1"/>
  <c r="A1499" i="1" l="1"/>
  <c r="A198" i="1" l="1"/>
  <c r="A2223" i="1" l="1"/>
  <c r="A2225" i="1"/>
  <c r="A348" i="1" l="1"/>
  <c r="A1324" i="1"/>
  <c r="A1145" i="1" l="1"/>
  <c r="A254" i="1"/>
  <c r="A663" i="1" l="1"/>
  <c r="A1651" i="1" l="1"/>
  <c r="A887" i="1" l="1"/>
  <c r="A1987" i="1"/>
  <c r="A1986" i="1"/>
  <c r="A231" i="1" l="1"/>
  <c r="A215" i="1" l="1"/>
  <c r="A939" i="1" l="1"/>
  <c r="A938" i="1"/>
  <c r="A698" i="1" l="1"/>
  <c r="A1807" i="1" l="1"/>
  <c r="A2205" i="1" l="1"/>
  <c r="A1861" i="1" l="1"/>
  <c r="A1598" i="1" l="1"/>
  <c r="A1422" i="1"/>
  <c r="A2127" i="1" l="1"/>
  <c r="A230" i="1" l="1"/>
  <c r="A233" i="1"/>
  <c r="A1835" i="1"/>
  <c r="A1834" i="1"/>
  <c r="A618" i="1"/>
  <c r="A451" i="1"/>
  <c r="A338" i="1" l="1"/>
  <c r="A232" i="1"/>
  <c r="A5" i="1"/>
  <c r="A1565" i="1" l="1"/>
  <c r="A1557" i="1"/>
  <c r="A398" i="1"/>
  <c r="A395" i="1"/>
  <c r="A1466" i="1" l="1"/>
  <c r="A1465" i="1"/>
  <c r="A1470" i="1"/>
  <c r="A1464" i="1"/>
  <c r="A1468" i="1"/>
  <c r="A1486" i="1"/>
  <c r="A1480" i="1"/>
  <c r="A1492" i="1"/>
  <c r="A2237" i="1" l="1"/>
  <c r="A2236" i="1"/>
  <c r="A2086" i="1"/>
  <c r="A2084" i="1"/>
  <c r="A688" i="1"/>
  <c r="A1811" i="1"/>
  <c r="A743" i="1"/>
  <c r="A2" i="1"/>
  <c r="A584" i="1"/>
  <c r="A80" i="1"/>
  <c r="A683" i="1"/>
  <c r="A1803" i="1"/>
  <c r="A1111" i="1"/>
  <c r="A690" i="1"/>
  <c r="A1038" i="1"/>
  <c r="A261" i="1"/>
  <c r="A1980" i="1"/>
  <c r="A1362" i="1"/>
  <c r="A78" i="1"/>
  <c r="A881" i="1"/>
  <c r="A808" i="1"/>
  <c r="A2175" i="1"/>
  <c r="A2211" i="1"/>
  <c r="A829" i="1"/>
  <c r="A2228" i="1" l="1"/>
  <c r="A2191" i="1"/>
  <c r="A846" i="1"/>
  <c r="A847" i="1"/>
  <c r="A466" i="1"/>
  <c r="A545" i="1" l="1"/>
  <c r="A2068" i="1" l="1"/>
  <c r="A1935" i="1"/>
  <c r="A1837" i="1"/>
  <c r="A1519" i="1"/>
  <c r="A1356" i="1"/>
  <c r="A813" i="1"/>
  <c r="A564" i="1"/>
  <c r="A158" i="1"/>
  <c r="A152" i="1"/>
  <c r="A1353" i="1"/>
  <c r="A1346" i="1"/>
  <c r="A805" i="1"/>
  <c r="A1065" i="1"/>
  <c r="A1567" i="1"/>
  <c r="A449" i="1"/>
  <c r="A1418" i="1"/>
  <c r="A1985" i="1" l="1"/>
  <c r="A911" i="1"/>
  <c r="A552" i="1"/>
  <c r="A573" i="1"/>
  <c r="A1386" i="1"/>
  <c r="A1211" i="1"/>
  <c r="A764" i="1" l="1"/>
  <c r="A1959" i="1"/>
  <c r="A186" i="1"/>
  <c r="A2054" i="1"/>
  <c r="A875" i="1"/>
  <c r="A1355" i="1"/>
  <c r="A1302" i="1"/>
  <c r="A2065" i="1"/>
  <c r="A1423" i="1"/>
  <c r="A1297" i="1"/>
  <c r="A1300" i="1"/>
  <c r="A1299" i="1"/>
  <c r="A1298" i="1"/>
  <c r="A2016" i="1"/>
  <c r="A570" i="1"/>
  <c r="A562" i="1"/>
  <c r="A706" i="1"/>
  <c r="A1401" i="1"/>
  <c r="A134" i="1"/>
  <c r="A656" i="1" l="1"/>
  <c r="A655" i="1"/>
  <c r="A1645" i="1" l="1"/>
  <c r="A495" i="1"/>
  <c r="A1793" i="1"/>
  <c r="A1587" i="1"/>
  <c r="A1133" i="1"/>
  <c r="A586" i="1"/>
  <c r="A1314" i="1"/>
  <c r="A890" i="1"/>
  <c r="A1610" i="1"/>
  <c r="A1609" i="1"/>
  <c r="A429" i="1"/>
  <c r="A509" i="1"/>
  <c r="A51" i="1"/>
  <c r="A1784" i="1"/>
  <c r="A334" i="1"/>
  <c r="A106" i="1"/>
  <c r="A1412" i="1"/>
  <c r="A489" i="1"/>
  <c r="A1809" i="1"/>
  <c r="A22" i="1"/>
  <c r="A2092" i="1"/>
  <c r="A2098" i="1"/>
  <c r="A327" i="1"/>
  <c r="A1972" i="1"/>
  <c r="A1574" i="1"/>
  <c r="A1604" i="1"/>
  <c r="A1813" i="1"/>
  <c r="A1812" i="1"/>
  <c r="A1315" i="1"/>
  <c r="A1055" i="1"/>
  <c r="A1252" i="1"/>
  <c r="A2141" i="1"/>
  <c r="A392" i="1"/>
  <c r="A244" i="1"/>
  <c r="A480" i="1"/>
  <c r="A12" i="1"/>
  <c r="A1411" i="1"/>
  <c r="A580" i="1"/>
  <c r="A1251" i="1"/>
  <c r="A822" i="1"/>
  <c r="A2094" i="1" l="1"/>
  <c r="A2093" i="1"/>
  <c r="A1068" i="1"/>
  <c r="A1128" i="1"/>
  <c r="A1069" i="1"/>
  <c r="A30" i="1"/>
  <c r="A305" i="1" l="1"/>
  <c r="A1542" i="1" l="1"/>
  <c r="A933" i="1" l="1"/>
  <c r="A471" i="1" l="1"/>
  <c r="A1436" i="1" l="1"/>
  <c r="A1520" i="1" l="1"/>
  <c r="A787" i="1"/>
  <c r="A788" i="1"/>
  <c r="A789" i="1"/>
  <c r="A785" i="1"/>
  <c r="A2005" i="1"/>
  <c r="A1964" i="1" l="1"/>
  <c r="A1962" i="1"/>
  <c r="A599" i="1" l="1"/>
  <c r="A166" i="1"/>
  <c r="A2128" i="1" l="1"/>
  <c r="A632" i="1" l="1"/>
  <c r="A631" i="1"/>
  <c r="A630" i="1"/>
  <c r="A638" i="1"/>
  <c r="A629" i="1"/>
  <c r="A1203" i="1" l="1"/>
  <c r="A1588" i="1"/>
  <c r="A1603" i="1"/>
  <c r="A1580" i="1"/>
  <c r="A2085" i="1" l="1"/>
  <c r="A1810" i="1"/>
  <c r="A734" i="1" l="1"/>
  <c r="A733" i="1"/>
  <c r="A1051" i="1" l="1"/>
  <c r="A1052" i="1"/>
  <c r="A1258" i="1" l="1"/>
  <c r="A256" i="1" l="1"/>
  <c r="A255" i="1"/>
  <c r="A831" i="1" l="1"/>
  <c r="A832" i="1"/>
  <c r="A833" i="1"/>
  <c r="A1027" i="1"/>
  <c r="A1478" i="1" l="1"/>
  <c r="A493" i="1" l="1"/>
  <c r="A1792" i="1"/>
  <c r="A1799" i="1"/>
  <c r="A1642" i="1"/>
  <c r="A585" i="1"/>
  <c r="A2018" i="1" l="1"/>
  <c r="A548" i="1"/>
  <c r="A2082" i="1" l="1"/>
  <c r="A1040" i="1"/>
  <c r="A726" i="1"/>
  <c r="A62" i="1"/>
  <c r="A781" i="1"/>
  <c r="A1689" i="1"/>
  <c r="A3" i="1"/>
  <c r="A2224" i="1"/>
  <c r="A2222" i="1"/>
  <c r="A2193" i="1"/>
  <c r="A2152" i="1"/>
  <c r="A2037" i="1"/>
  <c r="A2019" i="1"/>
  <c r="A2010" i="1"/>
  <c r="A2009" i="1"/>
  <c r="A2007" i="1"/>
  <c r="A1979" i="1"/>
  <c r="A1924" i="1"/>
  <c r="A1923" i="1"/>
  <c r="A1904" i="1"/>
  <c r="A1893" i="1"/>
  <c r="A1790" i="1"/>
  <c r="A1789" i="1"/>
  <c r="A1788" i="1"/>
  <c r="A1763" i="1"/>
  <c r="A1762" i="1"/>
  <c r="A1748" i="1"/>
  <c r="A1727" i="1"/>
  <c r="A1672" i="1"/>
  <c r="A1690" i="1"/>
  <c r="A1681" i="1"/>
  <c r="A1660" i="1"/>
  <c r="A1644" i="1"/>
  <c r="A1643" i="1"/>
  <c r="A1608" i="1"/>
  <c r="A1605" i="1"/>
  <c r="A1560" i="1"/>
  <c r="A1543" i="1"/>
  <c r="A1440" i="1"/>
  <c r="A1435" i="1"/>
  <c r="A1450" i="1"/>
  <c r="A1393" i="1"/>
  <c r="A1408" i="1"/>
  <c r="A1364" i="1"/>
  <c r="A1344" i="1"/>
  <c r="A1166" i="1"/>
  <c r="A1119" i="1"/>
  <c r="A1132" i="1"/>
  <c r="A1103" i="1"/>
  <c r="A1089" i="1"/>
  <c r="A1041" i="1"/>
  <c r="A954" i="1"/>
  <c r="A934" i="1"/>
  <c r="A932" i="1"/>
  <c r="A929" i="1"/>
  <c r="A931" i="1"/>
  <c r="A930" i="1"/>
  <c r="A894" i="1"/>
  <c r="A877" i="1"/>
  <c r="A871" i="1"/>
  <c r="A870" i="1"/>
  <c r="A842" i="1"/>
  <c r="A727" i="1"/>
  <c r="A682" i="1"/>
  <c r="A608" i="1"/>
  <c r="A627" i="1"/>
  <c r="A610" i="1"/>
  <c r="A609" i="1"/>
  <c r="A605" i="1"/>
  <c r="A583" i="1"/>
  <c r="A597" i="1"/>
  <c r="A566" i="1"/>
  <c r="A565" i="1"/>
  <c r="A551" i="1"/>
  <c r="A550" i="1"/>
  <c r="A549" i="1"/>
  <c r="A536" i="1"/>
  <c r="A518" i="1"/>
  <c r="A512" i="1"/>
  <c r="A513" i="1"/>
  <c r="A465" i="1"/>
  <c r="A421" i="1"/>
  <c r="A389" i="1"/>
  <c r="A377" i="1"/>
  <c r="A351" i="1"/>
  <c r="A321" i="1"/>
  <c r="A319" i="1"/>
  <c r="A318" i="1"/>
  <c r="A307" i="1"/>
  <c r="A306" i="1"/>
  <c r="A262" i="1"/>
  <c r="A243" i="1"/>
  <c r="A218" i="1"/>
  <c r="A220" i="1"/>
  <c r="A95" i="1"/>
  <c r="A99" i="1"/>
  <c r="A98" i="1"/>
  <c r="A92" i="1"/>
  <c r="A81" i="1"/>
  <c r="A70" i="1"/>
  <c r="A63" i="1"/>
  <c r="A55" i="1"/>
  <c r="A54" i="1"/>
  <c r="A47" i="1"/>
  <c r="A46" i="1"/>
  <c r="A32" i="1"/>
  <c r="A31" i="1"/>
  <c r="A29" i="1"/>
  <c r="A7" i="1"/>
  <c r="A6" i="1"/>
  <c r="A598" i="1" l="1"/>
  <c r="A420" i="1" l="1"/>
  <c r="A1597" i="1"/>
  <c r="A145" i="1"/>
  <c r="A423" i="1"/>
  <c r="A653" i="1"/>
  <c r="A1154" i="1"/>
  <c r="A422" i="1"/>
  <c r="A654" i="1"/>
  <c r="A1787" i="1"/>
  <c r="A604" i="1"/>
  <c r="A320" i="1"/>
  <c r="A94" i="1"/>
  <c r="A1726" i="1"/>
  <c r="A241" i="1"/>
  <c r="A876" i="1"/>
  <c r="A1407" i="1"/>
  <c r="A1541" i="1"/>
  <c r="A304" i="1" l="1"/>
  <c r="A1343" i="1"/>
  <c r="A824" i="1" l="1"/>
  <c r="A823" i="1"/>
  <c r="A337" i="1" l="1"/>
  <c r="A336" i="1"/>
  <c r="A1530" i="1"/>
  <c r="A2126" i="1"/>
  <c r="A2121" i="1"/>
  <c r="A1461" i="1"/>
  <c r="A1329" i="1"/>
  <c r="A1047" i="1"/>
  <c r="A526" i="1"/>
  <c r="A547" i="1"/>
  <c r="A1180" i="1"/>
  <c r="A755" i="1"/>
  <c r="A1425" i="1"/>
  <c r="A1971" i="1"/>
  <c r="A1922" i="1"/>
  <c r="A1921" i="1"/>
  <c r="A1131" i="1"/>
  <c r="A1130" i="1"/>
  <c r="A868" i="1"/>
  <c r="A869" i="1"/>
  <c r="A488" i="1" l="1"/>
  <c r="A473" i="1"/>
  <c r="A472" i="1"/>
  <c r="A458" i="1" l="1"/>
  <c r="A457" i="1"/>
  <c r="A386" i="1"/>
  <c r="A385" i="1"/>
  <c r="A97" i="1"/>
  <c r="A96" i="1"/>
  <c r="A335" i="1" l="1"/>
  <c r="A1063" i="1" l="1"/>
  <c r="A2144" i="1"/>
  <c r="A129" i="1"/>
  <c r="A1230" i="1"/>
  <c r="A21" i="1"/>
  <c r="A510" i="1" l="1"/>
  <c r="A491" i="1"/>
  <c r="A424" i="1"/>
  <c r="A202" i="1"/>
  <c r="A203" i="1"/>
  <c r="A200" i="1"/>
  <c r="A201" i="1"/>
  <c r="A112" i="1"/>
  <c r="A82" i="1"/>
  <c r="A77" i="1"/>
  <c r="A40" i="1"/>
  <c r="A20" i="1"/>
  <c r="A1415" i="1" l="1"/>
  <c r="A1414" i="1"/>
  <c r="A1781" i="1" l="1"/>
  <c r="A612" i="1"/>
  <c r="A1295" i="1" l="1"/>
  <c r="A1582" i="1" l="1"/>
  <c r="A475" i="1"/>
  <c r="A1189" i="1" l="1"/>
  <c r="A1016" i="1" l="1"/>
  <c r="A687" i="1" l="1"/>
  <c r="A742" i="1"/>
  <c r="A108" i="1" l="1"/>
  <c r="A426" i="1" l="1"/>
  <c r="A425" i="1"/>
  <c r="A1902" i="1" l="1"/>
  <c r="A1903" i="1"/>
  <c r="A219" i="1"/>
  <c r="A1575" i="1" l="1"/>
  <c r="A1200" i="1"/>
  <c r="A1250" i="1"/>
  <c r="A196" i="1" l="1"/>
  <c r="A884" i="1" l="1"/>
  <c r="A793" i="1" l="1"/>
  <c r="A1339" i="1" l="1"/>
  <c r="A1337" i="1"/>
  <c r="A1340" i="1"/>
  <c r="A1460" i="1" l="1"/>
  <c r="A1394" i="1" l="1"/>
  <c r="A1994" i="1" l="1"/>
  <c r="A1927" i="1"/>
  <c r="A1477" i="1" l="1"/>
  <c r="A1581" i="1" l="1"/>
  <c r="A2234" i="1" l="1"/>
  <c r="A2233" i="1"/>
  <c r="A2235" i="1"/>
  <c r="A2232" i="1"/>
  <c r="A2229" i="1"/>
  <c r="A2226" i="1"/>
  <c r="A2227" i="1"/>
  <c r="A2220" i="1"/>
  <c r="A2219" i="1"/>
  <c r="A2216" i="1"/>
  <c r="A2215" i="1"/>
  <c r="A2208" i="1"/>
  <c r="A2207" i="1"/>
  <c r="A2206" i="1"/>
  <c r="A2202" i="1"/>
  <c r="A2201" i="1"/>
  <c r="A2204" i="1"/>
  <c r="A2194" i="1"/>
  <c r="A2192" i="1"/>
  <c r="A2190" i="1"/>
  <c r="A2187" i="1"/>
  <c r="A2186" i="1"/>
  <c r="A2184" i="1"/>
  <c r="A2181" i="1"/>
  <c r="A2180" i="1"/>
  <c r="A2179" i="1"/>
  <c r="A2178" i="1"/>
  <c r="A2177" i="1"/>
  <c r="A2173" i="1"/>
  <c r="A2172" i="1"/>
  <c r="A2171" i="1"/>
  <c r="A2169" i="1"/>
  <c r="A2170" i="1"/>
  <c r="A2166" i="1"/>
  <c r="A2165" i="1"/>
  <c r="A1992" i="1"/>
  <c r="A2159" i="1"/>
  <c r="A2158" i="1"/>
  <c r="A2161" i="1"/>
  <c r="A2157" i="1"/>
  <c r="A2156" i="1"/>
  <c r="A2155" i="1"/>
  <c r="A2154" i="1"/>
  <c r="A2153" i="1"/>
  <c r="A2150" i="1"/>
  <c r="A2149" i="1"/>
  <c r="A2148" i="1"/>
  <c r="A2147" i="1"/>
  <c r="A2146" i="1"/>
  <c r="A2145" i="1"/>
  <c r="A2143" i="1"/>
  <c r="A2142" i="1"/>
  <c r="A2140" i="1"/>
  <c r="A2138" i="1"/>
  <c r="A2135" i="1"/>
  <c r="A2134" i="1"/>
  <c r="A2131" i="1"/>
  <c r="A2130" i="1"/>
  <c r="A2132" i="1"/>
  <c r="A2129" i="1"/>
  <c r="A2122" i="1"/>
  <c r="A2124" i="1"/>
  <c r="A2123" i="1"/>
  <c r="A2125" i="1"/>
  <c r="A2117" i="1"/>
  <c r="A2119" i="1"/>
  <c r="A2120" i="1"/>
  <c r="A2118" i="1"/>
  <c r="A2115" i="1"/>
  <c r="A2111" i="1"/>
  <c r="A2100" i="1"/>
  <c r="A2099" i="1"/>
  <c r="A2097" i="1"/>
  <c r="A2091" i="1"/>
  <c r="A2088" i="1"/>
  <c r="A2087" i="1"/>
  <c r="A2090" i="1"/>
  <c r="A2083" i="1"/>
  <c r="A2081" i="1"/>
  <c r="A2077" i="1"/>
  <c r="A2078" i="1"/>
  <c r="A2076" i="1"/>
  <c r="A2075" i="1"/>
  <c r="A2074" i="1"/>
  <c r="A2069" i="1"/>
  <c r="A2072" i="1"/>
  <c r="A2067" i="1"/>
  <c r="A2064" i="1"/>
  <c r="A2066" i="1"/>
  <c r="A2063" i="1"/>
  <c r="A2061" i="1"/>
  <c r="A2062" i="1"/>
  <c r="A2058" i="1"/>
  <c r="A2057" i="1"/>
  <c r="A2055" i="1"/>
  <c r="A2053" i="1"/>
  <c r="A2052" i="1"/>
  <c r="A2048" i="1"/>
  <c r="A2047" i="1"/>
  <c r="A2045" i="1"/>
  <c r="A2044" i="1"/>
  <c r="A2036" i="1"/>
  <c r="A2033" i="1"/>
  <c r="A2032" i="1"/>
  <c r="A2031" i="1"/>
  <c r="A2030" i="1"/>
  <c r="A2029" i="1"/>
  <c r="A2028" i="1"/>
  <c r="A2035" i="1"/>
  <c r="A2023" i="1"/>
  <c r="A2022" i="1"/>
  <c r="A2017" i="1"/>
  <c r="A2015" i="1"/>
  <c r="A2014" i="1"/>
  <c r="A2012" i="1"/>
  <c r="A2013" i="1"/>
  <c r="A2011" i="1"/>
  <c r="A2004" i="1"/>
  <c r="A2006" i="1"/>
  <c r="A2008" i="1"/>
  <c r="A1996" i="1"/>
  <c r="A1995" i="1"/>
  <c r="A1998" i="1"/>
  <c r="A1991" i="1"/>
  <c r="A1990" i="1"/>
  <c r="A1989" i="1"/>
  <c r="A1988" i="1"/>
  <c r="A1982" i="1"/>
  <c r="A1981" i="1"/>
  <c r="A1978" i="1"/>
  <c r="A1977" i="1"/>
  <c r="A1976" i="1"/>
  <c r="A1974" i="1"/>
  <c r="A1973" i="1"/>
  <c r="A1970" i="1"/>
  <c r="A1969" i="1"/>
  <c r="A1968" i="1"/>
  <c r="A1966" i="1"/>
  <c r="A1965" i="1"/>
  <c r="A1963" i="1"/>
  <c r="A1961" i="1"/>
  <c r="A1960" i="1"/>
  <c r="A1957" i="1"/>
  <c r="A1958" i="1"/>
  <c r="A1954" i="1"/>
  <c r="A1953" i="1"/>
  <c r="A1951" i="1"/>
  <c r="A1950" i="1"/>
  <c r="A1952" i="1"/>
  <c r="A1955" i="1"/>
  <c r="A1946" i="1"/>
  <c r="A1948" i="1"/>
  <c r="A1947" i="1"/>
  <c r="A1949" i="1"/>
  <c r="A1939" i="1"/>
  <c r="A1941" i="1"/>
  <c r="A1940" i="1"/>
  <c r="A1942" i="1"/>
  <c r="A1938" i="1"/>
  <c r="A1936" i="1"/>
  <c r="A1931" i="1"/>
  <c r="A1933" i="1"/>
  <c r="A1932" i="1"/>
  <c r="A1934" i="1"/>
  <c r="A1930" i="1"/>
  <c r="A1929" i="1"/>
  <c r="A1928" i="1"/>
  <c r="A1926" i="1"/>
  <c r="A1925" i="1"/>
  <c r="A1920" i="1"/>
  <c r="A1919" i="1"/>
  <c r="A1918" i="1"/>
  <c r="A1917" i="1"/>
  <c r="A1916" i="1"/>
  <c r="A1915" i="1"/>
  <c r="A1910" i="1"/>
  <c r="A1909" i="1"/>
  <c r="A1912" i="1"/>
  <c r="A1908" i="1"/>
  <c r="A1907" i="1"/>
  <c r="A1906" i="1"/>
  <c r="A1905" i="1"/>
  <c r="A1901" i="1"/>
  <c r="A1897" i="1"/>
  <c r="A1900" i="1"/>
  <c r="A1895" i="1"/>
  <c r="A1888" i="1"/>
  <c r="A1887" i="1"/>
  <c r="A1886" i="1"/>
  <c r="A1885" i="1"/>
  <c r="A1889" i="1"/>
  <c r="A1892" i="1"/>
  <c r="A1882" i="1"/>
  <c r="A1898" i="1"/>
  <c r="A1879" i="1"/>
  <c r="A1878" i="1"/>
  <c r="A1876" i="1"/>
  <c r="A1875" i="1"/>
  <c r="A1874" i="1"/>
  <c r="A1868" i="1"/>
  <c r="A1867" i="1"/>
  <c r="A1862" i="1"/>
  <c r="A1866" i="1"/>
  <c r="A1865" i="1"/>
  <c r="A1864" i="1"/>
  <c r="A1863" i="1"/>
  <c r="A1860" i="1"/>
  <c r="A1859" i="1"/>
  <c r="A1858" i="1"/>
  <c r="A1857" i="1"/>
  <c r="A1856" i="1"/>
  <c r="A1855" i="1"/>
  <c r="A1853" i="1"/>
  <c r="A1852" i="1"/>
  <c r="A1851" i="1"/>
  <c r="A1850" i="1"/>
  <c r="A1849" i="1"/>
  <c r="A1848" i="1"/>
  <c r="A1846" i="1"/>
  <c r="A1847" i="1"/>
  <c r="A1838" i="1"/>
  <c r="A1840" i="1"/>
  <c r="A1839" i="1"/>
  <c r="A1836" i="1"/>
  <c r="A1831" i="1"/>
  <c r="A1830" i="1"/>
  <c r="A1832" i="1"/>
  <c r="A1829" i="1"/>
  <c r="A1826" i="1"/>
  <c r="A1827" i="1"/>
  <c r="A1824" i="1"/>
  <c r="A1822" i="1"/>
  <c r="A1821" i="1"/>
  <c r="A1823" i="1"/>
  <c r="A1819" i="1"/>
  <c r="A1817" i="1"/>
  <c r="A1816" i="1"/>
  <c r="A1815" i="1"/>
  <c r="A1808" i="1"/>
  <c r="A1805" i="1"/>
  <c r="A1804" i="1"/>
  <c r="A1806" i="1"/>
  <c r="A1802" i="1"/>
  <c r="A1797" i="1"/>
  <c r="A1798" i="1"/>
  <c r="A1796" i="1"/>
  <c r="A1795" i="1"/>
  <c r="A1786" i="1"/>
  <c r="A1785" i="1"/>
  <c r="A1783" i="1"/>
  <c r="A1782" i="1"/>
  <c r="A1780" i="1"/>
  <c r="A1779" i="1"/>
  <c r="A1778" i="1"/>
  <c r="A1777" i="1"/>
  <c r="A1776" i="1"/>
  <c r="A1771" i="1"/>
  <c r="A1772" i="1"/>
  <c r="A1770" i="1"/>
  <c r="A1769" i="1"/>
  <c r="A1768" i="1"/>
  <c r="A1767" i="1"/>
  <c r="A1766" i="1"/>
  <c r="A1759" i="1"/>
  <c r="A1761" i="1"/>
  <c r="A1755" i="1"/>
  <c r="A1754" i="1"/>
  <c r="A1746" i="1"/>
  <c r="A1741" i="1"/>
  <c r="A1738" i="1"/>
  <c r="A1740" i="1"/>
  <c r="A1739" i="1"/>
  <c r="A1744" i="1"/>
  <c r="A1742" i="1"/>
  <c r="A1745" i="1"/>
  <c r="A1733" i="1"/>
  <c r="A1732" i="1"/>
  <c r="A1730" i="1"/>
  <c r="A1728" i="1"/>
  <c r="A1725" i="1"/>
  <c r="A1724" i="1"/>
  <c r="A1723" i="1"/>
  <c r="A1722" i="1"/>
  <c r="A1721" i="1"/>
  <c r="A1720" i="1"/>
  <c r="A1718" i="1"/>
  <c r="A1716" i="1"/>
  <c r="A1715" i="1"/>
  <c r="A1714" i="1"/>
  <c r="A1713" i="1"/>
  <c r="A1712" i="1"/>
  <c r="A1711" i="1"/>
  <c r="A1708" i="1"/>
  <c r="A1707" i="1"/>
  <c r="A1710" i="1"/>
  <c r="A1709" i="1"/>
  <c r="A1705" i="1"/>
  <c r="A1701" i="1"/>
  <c r="A1700" i="1"/>
  <c r="A1703" i="1"/>
  <c r="A1702" i="1"/>
  <c r="A1699" i="1"/>
  <c r="A1698" i="1"/>
  <c r="A1697" i="1"/>
  <c r="A1695" i="1"/>
  <c r="A1693" i="1"/>
  <c r="A1694" i="1"/>
  <c r="A1691" i="1"/>
  <c r="A1675" i="1"/>
  <c r="A1673" i="1"/>
  <c r="A1676" i="1"/>
  <c r="A1338" i="1"/>
  <c r="A1671" i="1"/>
  <c r="A1668" i="1"/>
  <c r="A1667" i="1"/>
  <c r="A1661" i="1"/>
  <c r="A1662" i="1"/>
  <c r="A1656" i="1"/>
  <c r="A1658" i="1"/>
  <c r="A1653" i="1"/>
  <c r="A1654" i="1"/>
  <c r="A1655" i="1"/>
  <c r="A1650" i="1"/>
  <c r="A1649" i="1"/>
  <c r="A1648" i="1"/>
  <c r="A1647" i="1"/>
  <c r="A1646" i="1"/>
  <c r="A1641" i="1"/>
  <c r="A1640" i="1"/>
  <c r="A1626" i="1"/>
  <c r="A1624" i="1"/>
  <c r="A1625" i="1"/>
  <c r="A1627" i="1"/>
  <c r="A1607" i="1"/>
  <c r="A1606" i="1"/>
  <c r="A1600" i="1"/>
  <c r="A1599" i="1"/>
  <c r="A1595" i="1"/>
  <c r="A1594" i="1"/>
  <c r="A1590" i="1"/>
  <c r="A1593" i="1"/>
  <c r="A1592" i="1"/>
  <c r="A1591" i="1"/>
  <c r="A1586" i="1"/>
  <c r="A1585" i="1"/>
  <c r="A1584" i="1"/>
  <c r="A1579" i="1"/>
  <c r="A1578" i="1"/>
  <c r="A1577" i="1"/>
  <c r="A1576" i="1"/>
  <c r="A1570" i="1"/>
  <c r="A1569" i="1"/>
  <c r="A1568" i="1"/>
  <c r="A1564" i="1"/>
  <c r="A1563" i="1"/>
  <c r="A1562" i="1"/>
  <c r="A1561" i="1"/>
  <c r="A1545" i="1"/>
  <c r="A1544" i="1"/>
  <c r="A1555" i="1"/>
  <c r="A1551" i="1"/>
  <c r="A1554" i="1"/>
  <c r="A1550" i="1"/>
  <c r="A1553" i="1"/>
  <c r="A1549" i="1"/>
  <c r="A1540" i="1"/>
  <c r="A1539" i="1"/>
  <c r="A1537" i="1"/>
  <c r="A1538" i="1"/>
  <c r="A1531" i="1"/>
  <c r="A1529" i="1"/>
  <c r="A1528" i="1"/>
  <c r="A1526" i="1"/>
  <c r="A1525" i="1"/>
  <c r="A1527" i="1"/>
  <c r="A1524" i="1"/>
  <c r="A1523" i="1"/>
  <c r="A1522" i="1"/>
  <c r="A1521" i="1"/>
  <c r="A1518" i="1"/>
  <c r="A1515" i="1"/>
  <c r="A1517" i="1"/>
  <c r="A1516" i="1"/>
  <c r="A1514" i="1"/>
  <c r="A1513" i="1"/>
  <c r="A1512" i="1"/>
  <c r="A1511" i="1"/>
  <c r="A1510" i="1"/>
  <c r="A1509" i="1"/>
  <c r="A1508" i="1"/>
  <c r="A1507" i="1"/>
  <c r="A1506" i="1"/>
  <c r="A1505" i="1"/>
  <c r="A1497" i="1"/>
  <c r="A1504" i="1"/>
  <c r="A1503" i="1"/>
  <c r="A1502" i="1"/>
  <c r="A1501" i="1"/>
  <c r="A1500" i="1"/>
  <c r="A1496" i="1"/>
  <c r="A1495" i="1"/>
  <c r="A1494" i="1"/>
  <c r="A1471" i="1"/>
  <c r="A1469" i="1"/>
  <c r="A1463" i="1"/>
  <c r="A1462" i="1"/>
  <c r="A1473" i="1"/>
  <c r="A1451" i="1"/>
  <c r="A1448" i="1"/>
  <c r="A1442" i="1"/>
  <c r="A1445" i="1"/>
  <c r="A1444" i="1"/>
  <c r="A1443" i="1"/>
  <c r="A1449" i="1"/>
  <c r="A1439" i="1"/>
  <c r="A1438" i="1"/>
  <c r="A1437" i="1"/>
  <c r="A1434" i="1"/>
  <c r="A1433" i="1"/>
  <c r="A1429" i="1"/>
  <c r="A1426" i="1"/>
  <c r="A1420" i="1"/>
  <c r="A1421" i="1"/>
  <c r="A1416" i="1"/>
  <c r="A1413" i="1"/>
  <c r="A1410" i="1"/>
  <c r="A1406" i="1"/>
  <c r="A1405" i="1"/>
  <c r="A1404" i="1"/>
  <c r="A1403" i="1"/>
  <c r="A1402" i="1"/>
  <c r="A1400" i="1"/>
  <c r="A1397" i="1"/>
  <c r="A1396" i="1"/>
  <c r="A1395" i="1"/>
  <c r="A1392" i="1"/>
  <c r="A1391" i="1"/>
  <c r="A1390" i="1"/>
  <c r="A1389" i="1"/>
  <c r="A1387" i="1"/>
  <c r="A1384" i="1"/>
  <c r="A1383" i="1"/>
  <c r="A1382" i="1"/>
  <c r="A1381" i="1"/>
  <c r="A1378" i="1"/>
  <c r="A1376" i="1"/>
  <c r="A1375" i="1"/>
  <c r="A1374" i="1"/>
  <c r="A1373" i="1"/>
  <c r="A1372" i="1"/>
  <c r="A1371" i="1"/>
  <c r="A1370" i="1"/>
  <c r="A1369" i="1"/>
  <c r="A1368" i="1"/>
  <c r="A1367" i="1"/>
  <c r="A1366" i="1"/>
  <c r="A1365" i="1"/>
  <c r="A1361" i="1"/>
  <c r="A1359" i="1"/>
  <c r="A1358" i="1"/>
  <c r="A1345" i="1"/>
  <c r="A1341" i="1"/>
  <c r="A1342" i="1"/>
  <c r="A1336" i="1"/>
  <c r="A1335" i="1"/>
  <c r="A1330" i="1"/>
  <c r="A1333" i="1"/>
  <c r="A1325" i="1"/>
  <c r="A1328" i="1"/>
  <c r="A1318" i="1"/>
  <c r="A1317" i="1"/>
  <c r="A1319" i="1"/>
  <c r="A1316" i="1"/>
  <c r="A1313" i="1"/>
  <c r="A1312" i="1"/>
  <c r="A1311" i="1"/>
  <c r="A1310" i="1"/>
  <c r="A1309" i="1"/>
  <c r="A1308" i="1"/>
  <c r="A1304" i="1"/>
  <c r="A1307" i="1"/>
  <c r="A1303" i="1"/>
  <c r="A1296" i="1"/>
  <c r="A1294" i="1"/>
  <c r="A1292" i="1"/>
  <c r="A1291" i="1"/>
  <c r="A1290" i="1"/>
  <c r="A1289" i="1"/>
  <c r="A1288" i="1"/>
  <c r="A1287" i="1"/>
  <c r="A1286" i="1"/>
  <c r="A1285" i="1"/>
  <c r="A1284" i="1"/>
  <c r="A1283" i="1"/>
  <c r="A1282" i="1"/>
  <c r="A1281" i="1"/>
  <c r="A1280" i="1"/>
  <c r="A1279" i="1"/>
  <c r="A1278" i="1"/>
  <c r="A1277" i="1"/>
  <c r="A1276" i="1"/>
  <c r="A1275" i="1"/>
  <c r="A1274" i="1"/>
  <c r="A1273" i="1"/>
  <c r="A1271" i="1"/>
  <c r="A1270" i="1"/>
  <c r="A1272" i="1"/>
  <c r="A1269" i="1"/>
  <c r="A1268" i="1"/>
  <c r="A1267" i="1"/>
  <c r="A1266" i="1"/>
  <c r="A1265" i="1"/>
  <c r="A1264" i="1"/>
  <c r="A1263" i="1"/>
  <c r="A1262" i="1"/>
  <c r="A1261" i="1"/>
  <c r="A1260" i="1"/>
  <c r="A1259" i="1"/>
  <c r="A1257" i="1"/>
  <c r="A1256" i="1"/>
  <c r="A1255" i="1"/>
  <c r="A1254" i="1"/>
  <c r="A1253" i="1"/>
  <c r="A1248" i="1"/>
  <c r="A1249" i="1"/>
  <c r="A1244" i="1"/>
  <c r="A1245" i="1"/>
  <c r="A1243" i="1"/>
  <c r="A1242" i="1"/>
  <c r="A1241" i="1"/>
  <c r="A1240" i="1"/>
  <c r="A1239" i="1"/>
  <c r="A1238" i="1"/>
  <c r="A1237" i="1"/>
  <c r="A1236" i="1"/>
  <c r="A1235" i="1"/>
  <c r="A1234" i="1"/>
  <c r="A1233" i="1"/>
  <c r="A1231" i="1"/>
  <c r="A1232" i="1"/>
  <c r="A1229" i="1"/>
  <c r="A1227" i="1"/>
  <c r="A1226" i="1"/>
  <c r="A1224" i="1"/>
  <c r="A1223" i="1"/>
  <c r="A1225" i="1"/>
  <c r="A1220" i="1"/>
  <c r="A1219" i="1"/>
  <c r="A1218" i="1"/>
  <c r="A1221" i="1"/>
  <c r="A1222" i="1"/>
  <c r="A1213" i="1"/>
  <c r="A1208" i="1"/>
  <c r="A1212" i="1"/>
  <c r="A1209" i="1"/>
  <c r="A1210" i="1"/>
  <c r="A1202" i="1"/>
  <c r="A1201" i="1"/>
  <c r="A1199" i="1"/>
  <c r="A1198" i="1"/>
  <c r="A1196" i="1"/>
  <c r="A1195" i="1"/>
  <c r="A1197" i="1"/>
  <c r="A1193" i="1"/>
  <c r="A1192" i="1"/>
  <c r="A1194" i="1"/>
  <c r="A1191" i="1"/>
  <c r="A1188" i="1"/>
  <c r="A1190" i="1"/>
  <c r="A1187" i="1"/>
  <c r="A1186" i="1"/>
  <c r="A1185" i="1"/>
  <c r="A1184" i="1"/>
  <c r="A1183" i="1"/>
  <c r="A1182" i="1"/>
  <c r="A1181" i="1"/>
  <c r="A1179" i="1"/>
  <c r="A1178" i="1"/>
  <c r="A1176" i="1"/>
  <c r="A1174" i="1"/>
  <c r="A1175" i="1"/>
  <c r="A1168" i="1"/>
  <c r="A1162" i="1"/>
  <c r="A1158" i="1"/>
  <c r="A1159" i="1"/>
  <c r="A1157" i="1"/>
  <c r="A1156" i="1"/>
  <c r="A1163" i="1"/>
  <c r="A1155" i="1"/>
  <c r="A1151" i="1"/>
  <c r="A1153" i="1"/>
  <c r="A1152" i="1"/>
  <c r="A1150" i="1"/>
  <c r="A1148" i="1"/>
  <c r="A1146" i="1"/>
  <c r="A1147" i="1"/>
  <c r="A1144" i="1"/>
  <c r="A1143" i="1"/>
  <c r="A1142" i="1"/>
  <c r="A1141" i="1"/>
  <c r="A1140" i="1"/>
  <c r="A1139" i="1"/>
  <c r="A1135" i="1"/>
  <c r="A1136" i="1"/>
  <c r="A1129" i="1"/>
  <c r="A1123" i="1"/>
  <c r="A1126" i="1"/>
  <c r="A826" i="1"/>
  <c r="A825" i="1"/>
  <c r="A1118" i="1"/>
  <c r="A1117" i="1"/>
  <c r="A1116" i="1"/>
  <c r="A1115" i="1"/>
  <c r="A1114" i="1"/>
  <c r="A1113" i="1"/>
  <c r="A1112" i="1"/>
  <c r="A1110" i="1"/>
  <c r="A1109" i="1"/>
  <c r="A1108" i="1"/>
  <c r="A1105" i="1"/>
  <c r="A1107" i="1"/>
  <c r="A1104" i="1"/>
  <c r="A1101" i="1"/>
  <c r="A1098" i="1"/>
  <c r="A1099" i="1"/>
  <c r="A1100" i="1"/>
  <c r="A1097" i="1"/>
  <c r="A1090" i="1"/>
  <c r="A1087" i="1"/>
  <c r="A1084" i="1"/>
  <c r="A1083" i="1"/>
  <c r="A1082" i="1"/>
  <c r="A1088" i="1"/>
  <c r="A1080" i="1"/>
  <c r="A1079" i="1"/>
  <c r="A1067" i="1"/>
  <c r="A1066" i="1"/>
  <c r="A1064" i="1"/>
  <c r="A1060" i="1"/>
  <c r="A1061" i="1"/>
  <c r="A1054" i="1"/>
  <c r="A1053" i="1"/>
  <c r="A1049" i="1"/>
  <c r="A1044" i="1"/>
  <c r="A1045" i="1"/>
  <c r="A1043" i="1"/>
  <c r="A1042" i="1"/>
  <c r="A1046" i="1"/>
  <c r="A1039" i="1"/>
  <c r="A1037" i="1"/>
  <c r="A1035" i="1"/>
  <c r="A1028" i="1"/>
  <c r="A1014" i="1"/>
  <c r="A1011" i="1"/>
  <c r="A1013" i="1"/>
  <c r="A1012" i="1"/>
  <c r="A1018" i="1"/>
  <c r="A1009" i="1"/>
  <c r="A1008" i="1"/>
  <c r="A1002" i="1"/>
  <c r="A1003" i="1"/>
  <c r="A1000" i="1"/>
  <c r="A979" i="1"/>
  <c r="A998" i="1"/>
  <c r="A997" i="1"/>
  <c r="A995" i="1"/>
  <c r="A994" i="1"/>
  <c r="A988" i="1"/>
  <c r="A991" i="1"/>
  <c r="A990" i="1"/>
  <c r="A987" i="1"/>
  <c r="A986" i="1"/>
  <c r="A985" i="1"/>
  <c r="A983" i="1"/>
  <c r="A981" i="1"/>
  <c r="A980" i="1"/>
  <c r="A976" i="1"/>
  <c r="A975" i="1"/>
  <c r="A974" i="1"/>
  <c r="A972" i="1"/>
  <c r="A969" i="1"/>
  <c r="A971" i="1"/>
  <c r="A967" i="1"/>
  <c r="A966" i="1"/>
  <c r="A964" i="1"/>
  <c r="A965" i="1"/>
  <c r="A955" i="1"/>
  <c r="A949" i="1"/>
  <c r="A950" i="1"/>
  <c r="A937" i="1"/>
  <c r="A936" i="1"/>
  <c r="A935" i="1"/>
  <c r="A1062" i="1"/>
  <c r="A928" i="1"/>
  <c r="A927" i="1"/>
  <c r="A926" i="1"/>
  <c r="A925" i="1"/>
  <c r="A923" i="1"/>
  <c r="A920" i="1"/>
  <c r="A919" i="1"/>
  <c r="A896" i="1"/>
  <c r="A918" i="1"/>
  <c r="A916" i="1"/>
  <c r="A915" i="1"/>
  <c r="A913" i="1"/>
  <c r="A912" i="1"/>
  <c r="A909" i="1"/>
  <c r="A910" i="1"/>
  <c r="A908" i="1"/>
  <c r="A907" i="1"/>
  <c r="A904" i="1"/>
  <c r="A906" i="1"/>
  <c r="A905" i="1"/>
  <c r="A900" i="1"/>
  <c r="A901" i="1"/>
  <c r="A899" i="1"/>
  <c r="A898" i="1"/>
  <c r="A903" i="1"/>
  <c r="A895" i="1"/>
  <c r="A889" i="1"/>
  <c r="A888" i="1"/>
  <c r="A886" i="1"/>
  <c r="A885" i="1"/>
  <c r="A883" i="1"/>
  <c r="A882" i="1"/>
  <c r="A880" i="1"/>
  <c r="A879" i="1"/>
  <c r="A872" i="1"/>
  <c r="A874" i="1"/>
  <c r="A873" i="1"/>
  <c r="A866" i="1"/>
  <c r="A864" i="1"/>
  <c r="A863" i="1"/>
  <c r="A862" i="1"/>
  <c r="A249" i="1"/>
  <c r="A250" i="1"/>
  <c r="A861" i="1"/>
  <c r="A860" i="1"/>
  <c r="A859" i="1"/>
  <c r="A858" i="1"/>
  <c r="A857" i="1"/>
  <c r="A854" i="1"/>
  <c r="A853" i="1"/>
  <c r="A852" i="1"/>
  <c r="A851" i="1"/>
  <c r="A850" i="1"/>
  <c r="A849" i="1"/>
  <c r="A848" i="1"/>
  <c r="A843" i="1"/>
  <c r="A659" i="1"/>
  <c r="A835" i="1"/>
  <c r="A834" i="1"/>
  <c r="A827" i="1"/>
  <c r="A821" i="1"/>
  <c r="A818" i="1"/>
  <c r="A816" i="1"/>
  <c r="A815" i="1"/>
  <c r="A817" i="1"/>
  <c r="A814" i="1"/>
  <c r="A662" i="1"/>
  <c r="A661" i="1"/>
  <c r="A811" i="1"/>
  <c r="A810" i="1"/>
  <c r="A809" i="1"/>
  <c r="A807" i="1"/>
  <c r="A804" i="1"/>
  <c r="A803" i="1"/>
  <c r="A802" i="1"/>
  <c r="A786" i="1"/>
  <c r="A784" i="1"/>
  <c r="A783" i="1"/>
  <c r="A779" i="1"/>
  <c r="A780" i="1"/>
  <c r="A778" i="1"/>
  <c r="A776" i="1"/>
  <c r="A769" i="1"/>
  <c r="A768" i="1"/>
  <c r="A774" i="1"/>
  <c r="A771" i="1"/>
  <c r="A766" i="1"/>
  <c r="A763" i="1"/>
  <c r="A765" i="1"/>
  <c r="A760" i="1"/>
  <c r="A762" i="1"/>
  <c r="A761" i="1"/>
  <c r="A758" i="1"/>
  <c r="A757" i="1"/>
  <c r="A759" i="1"/>
  <c r="A756" i="1"/>
  <c r="A751" i="1"/>
  <c r="A750" i="1"/>
  <c r="A749" i="1"/>
  <c r="A748" i="1"/>
  <c r="A747" i="1"/>
  <c r="A746" i="1"/>
  <c r="A745" i="1"/>
  <c r="A744" i="1"/>
  <c r="A741" i="1"/>
  <c r="A740" i="1"/>
  <c r="A738" i="1"/>
  <c r="A737" i="1"/>
  <c r="A736" i="1"/>
  <c r="A735" i="1"/>
  <c r="A732" i="1"/>
  <c r="A730" i="1"/>
  <c r="A731" i="1"/>
  <c r="A719" i="1"/>
  <c r="A718" i="1"/>
  <c r="A716" i="1"/>
  <c r="A715" i="1"/>
  <c r="A714" i="1"/>
  <c r="A713" i="1"/>
  <c r="A712" i="1"/>
  <c r="A711" i="1"/>
  <c r="A710" i="1"/>
  <c r="A709" i="1"/>
  <c r="A704" i="1"/>
  <c r="A707" i="1"/>
  <c r="A705" i="1"/>
  <c r="A701" i="1"/>
  <c r="A700" i="1"/>
  <c r="A699" i="1"/>
  <c r="A696" i="1"/>
  <c r="A695" i="1"/>
  <c r="A694" i="1"/>
  <c r="A693" i="1"/>
  <c r="A692" i="1"/>
  <c r="A691" i="1"/>
  <c r="A689" i="1"/>
  <c r="A589" i="1"/>
  <c r="A686" i="1"/>
  <c r="A685" i="1"/>
  <c r="A684" i="1"/>
  <c r="A679" i="1"/>
  <c r="A680" i="1"/>
  <c r="A660" i="1"/>
  <c r="A664" i="1"/>
  <c r="A1320" i="1"/>
  <c r="A652" i="1"/>
  <c r="A647" i="1"/>
  <c r="A646" i="1"/>
  <c r="A645" i="1"/>
  <c r="A644" i="1"/>
  <c r="A643" i="1"/>
  <c r="A641" i="1"/>
  <c r="A640" i="1"/>
  <c r="A639" i="1"/>
  <c r="A633" i="1"/>
  <c r="A624" i="1"/>
  <c r="A622" i="1"/>
  <c r="A625" i="1"/>
  <c r="A621" i="1"/>
  <c r="A620" i="1"/>
  <c r="A626" i="1"/>
  <c r="A616" i="1"/>
  <c r="A615" i="1"/>
  <c r="A614" i="1"/>
  <c r="A613" i="1"/>
  <c r="A611" i="1"/>
  <c r="A607" i="1"/>
  <c r="A606" i="1"/>
  <c r="A603" i="1"/>
  <c r="A602" i="1"/>
  <c r="A601" i="1"/>
  <c r="A600" i="1"/>
  <c r="A594" i="1"/>
  <c r="A593" i="1"/>
  <c r="A595" i="1"/>
  <c r="A590" i="1"/>
  <c r="A582" i="1"/>
  <c r="A581" i="1"/>
  <c r="A579" i="1"/>
  <c r="A578" i="1"/>
  <c r="A577" i="1"/>
  <c r="A576" i="1"/>
  <c r="A574" i="1"/>
  <c r="A575" i="1"/>
  <c r="A572" i="1"/>
  <c r="A571" i="1"/>
  <c r="A569" i="1"/>
  <c r="A568" i="1"/>
  <c r="A560" i="1"/>
  <c r="A561" i="1"/>
  <c r="A563" i="1"/>
  <c r="A558" i="1"/>
  <c r="A557" i="1"/>
  <c r="A553" i="1"/>
  <c r="A542" i="1"/>
  <c r="A535" i="1"/>
  <c r="A530" i="1"/>
  <c r="A531" i="1"/>
  <c r="A529" i="1"/>
  <c r="A528" i="1"/>
  <c r="A532" i="1"/>
  <c r="A527" i="1"/>
  <c r="A524" i="1"/>
  <c r="A523" i="1"/>
  <c r="A522" i="1"/>
  <c r="A521" i="1"/>
  <c r="A520" i="1"/>
  <c r="A517" i="1"/>
  <c r="A516" i="1"/>
  <c r="A515" i="1"/>
  <c r="A514" i="1"/>
  <c r="A511" i="1"/>
  <c r="A508" i="1"/>
  <c r="A496" i="1"/>
  <c r="A490" i="1"/>
  <c r="A487" i="1"/>
  <c r="A486" i="1"/>
  <c r="A485" i="1"/>
  <c r="A484" i="1"/>
  <c r="A478" i="1"/>
  <c r="A477" i="1"/>
  <c r="A482" i="1"/>
  <c r="A481" i="1"/>
  <c r="A476" i="1"/>
  <c r="A479" i="1"/>
  <c r="A464" i="1"/>
  <c r="A463" i="1"/>
  <c r="A462" i="1"/>
  <c r="A461" i="1"/>
  <c r="A460" i="1"/>
  <c r="A459" i="1"/>
  <c r="A474" i="1"/>
  <c r="A456" i="1"/>
  <c r="A454" i="1"/>
  <c r="A455" i="1"/>
  <c r="A450" i="1"/>
  <c r="A448" i="1"/>
  <c r="A447" i="1"/>
  <c r="A137" i="1"/>
  <c r="A42" i="1"/>
  <c r="A41" i="1"/>
  <c r="A18" i="1"/>
  <c r="A17" i="1"/>
  <c r="A346" i="1" l="1"/>
  <c r="A340" i="1"/>
  <c r="A345" i="1"/>
  <c r="A344" i="1"/>
  <c r="A43" i="1" l="1"/>
  <c r="A366" i="1"/>
  <c r="A365" i="1"/>
  <c r="A240" i="1"/>
  <c r="A239" i="1"/>
  <c r="A333" i="1" l="1"/>
  <c r="A332" i="1"/>
  <c r="A364" i="1"/>
  <c r="A363" i="1"/>
  <c r="A247" i="1" l="1"/>
  <c r="A246" i="1"/>
  <c r="A14" i="1"/>
  <c r="A13" i="1"/>
  <c r="A441" i="1" l="1"/>
  <c r="A404" i="1"/>
  <c r="A410" i="1"/>
  <c r="A303" i="1"/>
  <c r="A302" i="1"/>
  <c r="A373" i="1"/>
  <c r="A381" i="1"/>
  <c r="A361" i="1"/>
  <c r="A342" i="1"/>
  <c r="A347" i="1"/>
  <c r="A349" i="1"/>
  <c r="A292" i="1"/>
  <c r="A216" i="1"/>
  <c r="A280" i="1"/>
  <c r="A79" i="1"/>
  <c r="A76" i="1"/>
  <c r="A68" i="1"/>
  <c r="A434" i="1" l="1"/>
  <c r="A88" i="1"/>
  <c r="A437" i="1" l="1"/>
  <c r="A439" i="1"/>
  <c r="A403" i="1"/>
  <c r="A372" i="1"/>
  <c r="A360" i="1"/>
  <c r="A291" i="1"/>
  <c r="A339" i="1"/>
  <c r="A277" i="1"/>
  <c r="A90" i="1"/>
  <c r="A61" i="1"/>
  <c r="A4" i="1"/>
  <c r="O9" i="1" l="1"/>
  <c r="A105" i="1"/>
  <c r="A443" i="1" l="1"/>
  <c r="A26" i="1" l="1"/>
  <c r="A28" i="1"/>
  <c r="A328" i="1" l="1"/>
  <c r="A27" i="1" l="1"/>
  <c r="A25" i="1"/>
  <c r="A179" i="1" l="1"/>
  <c r="A185" i="1"/>
  <c r="A184" i="1"/>
  <c r="A315" i="1" l="1"/>
  <c r="A164" i="1"/>
  <c r="A163" i="1"/>
  <c r="A314" i="1" l="1"/>
  <c r="A388" i="1" l="1"/>
  <c r="A93" i="1"/>
  <c r="A265" i="1" l="1"/>
  <c r="A264" i="1"/>
  <c r="A295" i="1"/>
  <c r="A294" i="1"/>
  <c r="A293" i="1"/>
  <c r="A144" i="1"/>
  <c r="A143" i="1"/>
  <c r="A142" i="1"/>
  <c r="A139" i="1"/>
  <c r="A140" i="1"/>
  <c r="A136" i="1"/>
  <c r="A135" i="1"/>
  <c r="A237" i="1" l="1"/>
  <c r="A48" i="1" l="1"/>
  <c r="A428" i="1" l="1"/>
  <c r="A50" i="1" l="1"/>
  <c r="A49" i="1"/>
  <c r="A236" i="1" l="1"/>
  <c r="A238" i="1"/>
  <c r="A269" i="1"/>
  <c r="A268" i="1"/>
  <c r="A390" i="1" l="1"/>
  <c r="A391" i="1"/>
  <c r="A393" i="1"/>
  <c r="A394" i="1"/>
  <c r="A399" i="1"/>
  <c r="A296" i="1" l="1"/>
  <c r="A155" i="1"/>
  <c r="A154" i="1"/>
  <c r="A301" i="1"/>
  <c r="A446" i="1"/>
  <c r="A445" i="1"/>
  <c r="A444" i="1"/>
  <c r="A442" i="1"/>
  <c r="A433" i="1"/>
  <c r="A432" i="1"/>
  <c r="A430" i="1"/>
  <c r="A419" i="1"/>
  <c r="A418" i="1"/>
  <c r="A417" i="1"/>
  <c r="A369" i="1"/>
  <c r="A331" i="1"/>
  <c r="A330" i="1"/>
  <c r="A324" i="1"/>
  <c r="A317" i="1"/>
  <c r="A316" i="1"/>
  <c r="A311" i="1"/>
  <c r="A312" i="1"/>
  <c r="A310" i="1"/>
  <c r="A309" i="1"/>
  <c r="A308" i="1"/>
  <c r="A300" i="1"/>
  <c r="A299" i="1"/>
  <c r="A298" i="1"/>
  <c r="A285" i="1"/>
  <c r="A284" i="1"/>
  <c r="A283" i="1"/>
  <c r="A282" i="1"/>
  <c r="A281" i="1"/>
  <c r="A279" i="1"/>
  <c r="A276" i="1"/>
  <c r="A273" i="1"/>
  <c r="A274" i="1"/>
  <c r="A275" i="1"/>
  <c r="A272" i="1"/>
  <c r="A271" i="1"/>
  <c r="A267" i="1"/>
  <c r="A266" i="1"/>
  <c r="A252" i="1"/>
  <c r="A245" i="1"/>
  <c r="A234" i="1"/>
  <c r="A189" i="1"/>
  <c r="A188" i="1"/>
  <c r="A187" i="1"/>
  <c r="A190" i="1"/>
  <c r="A178" i="1"/>
  <c r="A177" i="1"/>
  <c r="A180" i="1"/>
  <c r="A172" i="1"/>
  <c r="A171" i="1"/>
  <c r="A169" i="1"/>
  <c r="A168" i="1"/>
  <c r="A170" i="1"/>
  <c r="A165" i="1"/>
  <c r="A162" i="1"/>
  <c r="A161" i="1"/>
  <c r="A160" i="1"/>
  <c r="A159" i="1"/>
  <c r="A156" i="1"/>
  <c r="A153" i="1"/>
  <c r="A150" i="1"/>
  <c r="A149" i="1"/>
  <c r="A148" i="1"/>
  <c r="A147" i="1"/>
  <c r="A146" i="1"/>
  <c r="A138" i="1"/>
  <c r="A133" i="1"/>
  <c r="A132" i="1"/>
  <c r="A131" i="1"/>
  <c r="A130" i="1"/>
  <c r="A128" i="1"/>
  <c r="A127" i="1"/>
  <c r="A122" i="1"/>
  <c r="A121" i="1"/>
  <c r="A120" i="1"/>
  <c r="A119" i="1"/>
  <c r="A117" i="1"/>
  <c r="A118" i="1"/>
  <c r="A113" i="1"/>
  <c r="A111" i="1"/>
  <c r="A110" i="1"/>
  <c r="A109" i="1"/>
  <c r="A104" i="1"/>
  <c r="A103" i="1"/>
  <c r="A102" i="1"/>
  <c r="A101" i="1"/>
  <c r="A83" i="1"/>
  <c r="A64" i="1"/>
  <c r="A65" i="1"/>
  <c r="A58" i="1"/>
  <c r="A56" i="1"/>
  <c r="A53" i="1"/>
  <c r="A52" i="1"/>
  <c r="A45" i="1"/>
  <c r="A39" i="1"/>
  <c r="A19" i="1"/>
  <c r="A16" i="1"/>
  <c r="A15" i="1"/>
  <c r="A11" i="1"/>
  <c r="A10" i="1"/>
  <c r="V1" i="1"/>
  <c r="O24" i="1" l="1"/>
  <c r="O22" i="1"/>
  <c r="P1380" i="1"/>
  <c r="O1380" i="1"/>
  <c r="O1731" i="1"/>
  <c r="N1380" i="1"/>
  <c r="N1731" i="1"/>
  <c r="N1372" i="1"/>
  <c r="O1372" i="1"/>
  <c r="P1372" i="1"/>
  <c r="O754" i="1"/>
  <c r="O1383" i="1"/>
  <c r="O1736" i="1"/>
  <c r="N1736" i="1"/>
  <c r="P1736" i="1"/>
  <c r="P368" i="1"/>
  <c r="O368" i="1"/>
  <c r="N368" i="1"/>
  <c r="P367" i="1"/>
  <c r="O367" i="1"/>
  <c r="N367" i="1"/>
  <c r="P2213" i="1"/>
  <c r="O2213" i="1"/>
  <c r="N2213" i="1"/>
  <c r="O2168" i="1"/>
  <c r="O2169" i="1"/>
  <c r="N2042" i="1"/>
  <c r="N2043" i="1"/>
  <c r="N2040" i="1"/>
  <c r="O2042" i="1"/>
  <c r="O2041" i="1"/>
  <c r="P2042" i="1"/>
  <c r="N2041" i="1"/>
  <c r="P2041" i="1"/>
  <c r="P2040" i="1"/>
  <c r="O2040" i="1"/>
  <c r="P2043" i="1"/>
  <c r="O2043" i="1"/>
  <c r="P2038" i="1"/>
  <c r="O2038" i="1"/>
  <c r="N2038" i="1"/>
  <c r="O1749" i="1"/>
  <c r="O1747" i="1"/>
  <c r="O1748" i="1"/>
  <c r="O1750" i="1"/>
  <c r="O1751" i="1"/>
  <c r="O1753" i="1"/>
  <c r="O1752" i="1"/>
  <c r="O1687" i="1"/>
  <c r="O1686" i="1"/>
  <c r="O1685" i="1"/>
  <c r="O1688" i="1"/>
  <c r="O1630" i="1"/>
  <c r="O1631" i="1"/>
  <c r="O1629" i="1"/>
  <c r="O1624" i="1"/>
  <c r="O1625" i="1"/>
  <c r="O1626" i="1"/>
  <c r="O1628" i="1"/>
  <c r="P1552" i="1"/>
  <c r="O1552" i="1"/>
  <c r="N1552" i="1"/>
  <c r="O1483" i="1"/>
  <c r="O1482" i="1"/>
  <c r="O1484" i="1"/>
  <c r="O1485" i="1"/>
  <c r="O1475" i="1"/>
  <c r="N1475" i="1"/>
  <c r="P1475" i="1"/>
  <c r="O1456" i="1"/>
  <c r="P1454" i="1"/>
  <c r="N1456" i="1"/>
  <c r="P1457" i="1"/>
  <c r="N1454" i="1"/>
  <c r="O1455" i="1"/>
  <c r="P1456" i="1"/>
  <c r="P1455" i="1"/>
  <c r="N1455" i="1"/>
  <c r="O1457" i="1"/>
  <c r="O1454" i="1"/>
  <c r="N1457" i="1"/>
  <c r="P1453" i="1"/>
  <c r="O1453" i="1"/>
  <c r="N1453" i="1"/>
  <c r="O1330" i="1"/>
  <c r="O1331" i="1"/>
  <c r="O1094" i="1"/>
  <c r="O1096" i="1"/>
  <c r="O1095" i="1"/>
  <c r="O1093" i="1"/>
  <c r="P1057" i="1"/>
  <c r="O1057" i="1"/>
  <c r="N1057" i="1"/>
  <c r="P1056" i="1"/>
  <c r="O1056" i="1"/>
  <c r="N1056" i="1"/>
  <c r="O1031" i="1"/>
  <c r="O1032" i="1"/>
  <c r="O1034" i="1"/>
  <c r="O1033" i="1"/>
  <c r="O984" i="1"/>
  <c r="P1036" i="1"/>
  <c r="P1025" i="1"/>
  <c r="O1036" i="1"/>
  <c r="N1036" i="1"/>
  <c r="P973" i="1"/>
  <c r="O973" i="1"/>
  <c r="N973" i="1"/>
  <c r="O953" i="1"/>
  <c r="P953" i="1"/>
  <c r="P951" i="1"/>
  <c r="N951" i="1"/>
  <c r="O951" i="1"/>
  <c r="P952" i="1"/>
  <c r="N952" i="1"/>
  <c r="N953" i="1"/>
  <c r="O952" i="1"/>
  <c r="N777" i="1"/>
  <c r="O777" i="1"/>
  <c r="O362" i="1"/>
  <c r="O830" i="1"/>
  <c r="P777" i="1"/>
  <c r="N830" i="1"/>
  <c r="P830" i="1"/>
  <c r="O775" i="1"/>
  <c r="N775" i="1"/>
  <c r="P775" i="1"/>
  <c r="O772" i="1"/>
  <c r="P772" i="1"/>
  <c r="N772" i="1"/>
  <c r="N770" i="1"/>
  <c r="P770" i="1"/>
  <c r="O770" i="1"/>
  <c r="O596" i="1"/>
  <c r="O537" i="1"/>
  <c r="O415" i="1"/>
  <c r="O413" i="1"/>
  <c r="O416" i="1"/>
  <c r="O414" i="1"/>
  <c r="O411" i="1"/>
  <c r="O408" i="1"/>
  <c r="O407" i="1"/>
  <c r="O405" i="1"/>
  <c r="O406" i="1"/>
  <c r="O354" i="1"/>
  <c r="O353" i="1"/>
  <c r="O355" i="1"/>
  <c r="O350" i="1"/>
  <c r="O351" i="1"/>
  <c r="P215" i="1"/>
  <c r="O225" i="1"/>
  <c r="O217" i="1"/>
  <c r="O222" i="1"/>
  <c r="P213" i="1"/>
  <c r="O212" i="1"/>
  <c r="O223" i="1"/>
  <c r="P214" i="1"/>
  <c r="N213" i="1"/>
  <c r="O214" i="1"/>
  <c r="O224" i="1"/>
  <c r="P212" i="1"/>
  <c r="O215" i="1"/>
  <c r="N212" i="1"/>
  <c r="N215" i="1"/>
  <c r="N214" i="1"/>
  <c r="O221" i="1"/>
  <c r="O213" i="1"/>
  <c r="P205" i="1"/>
  <c r="O205" i="1"/>
  <c r="N205" i="1"/>
  <c r="O60" i="1"/>
  <c r="O58" i="1"/>
  <c r="P1354" i="1"/>
  <c r="O1354" i="1"/>
  <c r="N1354" i="1"/>
  <c r="N2023" i="1"/>
  <c r="O2023" i="1"/>
  <c r="P2023" i="1"/>
  <c r="O1666" i="1"/>
  <c r="O1665" i="1"/>
  <c r="O988" i="1"/>
  <c r="O989" i="1"/>
  <c r="O36" i="1"/>
  <c r="O35" i="1"/>
  <c r="O677" i="1"/>
  <c r="N791" i="1"/>
  <c r="O791" i="1"/>
  <c r="P791" i="1"/>
  <c r="N1134" i="1"/>
  <c r="O1134" i="1"/>
  <c r="O2049" i="1"/>
  <c r="O1756" i="1"/>
  <c r="O1075" i="1"/>
  <c r="O1398" i="1"/>
  <c r="O1074" i="1"/>
  <c r="P1820" i="1"/>
  <c r="N1820" i="1"/>
  <c r="P819" i="1"/>
  <c r="O819" i="1"/>
  <c r="O2025" i="1"/>
  <c r="O867" i="1"/>
  <c r="O1719" i="1"/>
  <c r="O1820" i="1"/>
  <c r="O940" i="1"/>
  <c r="N690" i="1"/>
  <c r="P690" i="1"/>
  <c r="O1669" i="1"/>
  <c r="O1825" i="1"/>
  <c r="O690" i="1"/>
  <c r="O1880" i="1"/>
  <c r="O2027" i="1"/>
  <c r="O1983" i="1"/>
  <c r="O921" i="1"/>
  <c r="O1076" i="1"/>
  <c r="N819" i="1"/>
  <c r="O941" i="1"/>
  <c r="O2026" i="1"/>
  <c r="N1539" i="1"/>
  <c r="O1539" i="1"/>
  <c r="P1539" i="1"/>
  <c r="P2110" i="1"/>
  <c r="N2110" i="1"/>
  <c r="O2110" i="1"/>
  <c r="O1615" i="1"/>
  <c r="O1614" i="1"/>
  <c r="O1613" i="1"/>
  <c r="O1618" i="1"/>
  <c r="O1620" i="1"/>
  <c r="O1619" i="1"/>
  <c r="N387" i="1"/>
  <c r="O387" i="1"/>
  <c r="O386" i="1"/>
  <c r="P387" i="1"/>
  <c r="N386" i="1"/>
  <c r="P386" i="1"/>
  <c r="P1386" i="1"/>
  <c r="N1386" i="1"/>
  <c r="O1386" i="1"/>
  <c r="P1102" i="1"/>
  <c r="O1102" i="1"/>
  <c r="N1102" i="1"/>
  <c r="P1854" i="1"/>
  <c r="O1854" i="1"/>
  <c r="N1854" i="1"/>
  <c r="O945" i="1"/>
  <c r="O944" i="1"/>
  <c r="O943" i="1"/>
  <c r="O1247" i="1"/>
  <c r="O2050" i="1"/>
  <c r="O992" i="1"/>
  <c r="O993" i="1"/>
  <c r="O724" i="1"/>
  <c r="O725" i="1"/>
  <c r="P176" i="1"/>
  <c r="N176" i="1"/>
  <c r="O176" i="1"/>
  <c r="P173" i="1"/>
  <c r="O174" i="1"/>
  <c r="O173" i="1"/>
  <c r="O175" i="1"/>
  <c r="N174" i="1"/>
  <c r="N175" i="1"/>
  <c r="N173" i="1"/>
  <c r="P174" i="1"/>
  <c r="P175" i="1"/>
  <c r="P181" i="1"/>
  <c r="O182" i="1"/>
  <c r="P183" i="1"/>
  <c r="N181" i="1"/>
  <c r="P182" i="1"/>
  <c r="N183" i="1"/>
  <c r="N182" i="1"/>
  <c r="O183" i="1"/>
  <c r="O181" i="1"/>
  <c r="N115" i="1"/>
  <c r="P114" i="1"/>
  <c r="N114" i="1"/>
  <c r="O114" i="1"/>
  <c r="O115" i="1"/>
  <c r="P115" i="1"/>
  <c r="P116" i="1"/>
  <c r="O116" i="1"/>
  <c r="N116" i="1"/>
  <c r="O125" i="1"/>
  <c r="O124" i="1"/>
  <c r="N1944" i="1"/>
  <c r="N1945" i="1"/>
  <c r="P1945" i="1"/>
  <c r="P1944" i="1"/>
  <c r="O1944" i="1"/>
  <c r="O1945" i="1"/>
  <c r="N1943" i="1"/>
  <c r="P1943" i="1"/>
  <c r="O1943" i="1"/>
  <c r="P1215" i="1"/>
  <c r="N1216" i="1"/>
  <c r="P1214" i="1"/>
  <c r="O1217" i="1"/>
  <c r="P1216" i="1"/>
  <c r="N1214" i="1"/>
  <c r="O1214" i="1"/>
  <c r="N1215" i="1"/>
  <c r="P1217" i="1"/>
  <c r="N1217" i="1"/>
  <c r="O1216" i="1"/>
  <c r="O1215" i="1"/>
  <c r="O669" i="1"/>
  <c r="O668" i="1"/>
  <c r="O666" i="1"/>
  <c r="O667" i="1"/>
  <c r="O673" i="1"/>
  <c r="O672" i="1"/>
  <c r="O671" i="1"/>
  <c r="O507" i="1"/>
  <c r="O503" i="1"/>
  <c r="O502" i="1"/>
  <c r="O505" i="1"/>
  <c r="O504" i="1"/>
  <c r="P263" i="1"/>
  <c r="N263" i="1"/>
  <c r="O263" i="1"/>
  <c r="P2116" i="1"/>
  <c r="N2093" i="1"/>
  <c r="O2096" i="1"/>
  <c r="O2092" i="1"/>
  <c r="P2094" i="1"/>
  <c r="N2094" i="1"/>
  <c r="P2095" i="1"/>
  <c r="O500" i="1" s="1"/>
  <c r="O2116" i="1"/>
  <c r="O2094" i="1"/>
  <c r="O2095" i="1"/>
  <c r="N2095" i="1"/>
  <c r="P2096" i="1"/>
  <c r="O2093" i="1"/>
  <c r="P2092" i="1"/>
  <c r="N2096" i="1"/>
  <c r="N2092" i="1"/>
  <c r="N2116" i="1"/>
  <c r="P2093" i="1"/>
  <c r="O840" i="1"/>
  <c r="O838" i="1"/>
  <c r="P837" i="1"/>
  <c r="P840" i="1"/>
  <c r="P838" i="1"/>
  <c r="O837" i="1"/>
  <c r="N587" i="1"/>
  <c r="O587" i="1"/>
  <c r="N588" i="1"/>
  <c r="O588" i="1"/>
  <c r="N586" i="1"/>
  <c r="O586" i="1"/>
  <c r="P1322" i="1"/>
  <c r="O1322" i="1"/>
  <c r="N1322" i="1"/>
  <c r="P1877" i="1"/>
  <c r="N1877" i="1"/>
  <c r="O1877" i="1"/>
  <c r="O1120" i="1"/>
  <c r="N1120" i="1"/>
  <c r="P1120" i="1"/>
  <c r="P533" i="1"/>
  <c r="N533" i="1"/>
  <c r="O533" i="1"/>
  <c r="P2203" i="1"/>
  <c r="O2139" i="1"/>
  <c r="O2203" i="1"/>
  <c r="N2139" i="1"/>
  <c r="N2203" i="1"/>
  <c r="P2139" i="1"/>
  <c r="O1890" i="1"/>
  <c r="O1937" i="1"/>
  <c r="N1937" i="1"/>
  <c r="P1937" i="1"/>
  <c r="N1017" i="1"/>
  <c r="N1022" i="1"/>
  <c r="N1020" i="1"/>
  <c r="N1025" i="1"/>
  <c r="N1021" i="1"/>
  <c r="N838" i="1"/>
  <c r="N1019" i="1"/>
  <c r="N1023" i="1"/>
  <c r="N840" i="1"/>
  <c r="N1024" i="1"/>
  <c r="N837" i="1"/>
  <c r="N1011" i="1"/>
  <c r="O1450" i="1"/>
  <c r="P1452" i="1"/>
  <c r="O1452" i="1"/>
  <c r="P1450" i="1"/>
  <c r="N1452" i="1"/>
  <c r="N1450" i="1"/>
  <c r="N2070" i="1"/>
  <c r="O2070" i="1"/>
  <c r="P2070" i="1"/>
  <c r="N186" i="1"/>
  <c r="P185" i="1"/>
  <c r="O186" i="1"/>
  <c r="N185" i="1"/>
  <c r="P186" i="1"/>
  <c r="O185" i="1"/>
  <c r="P236" i="1"/>
  <c r="P237" i="1"/>
  <c r="N236" i="1"/>
  <c r="N237" i="1"/>
  <c r="O236" i="1"/>
  <c r="O237" i="1"/>
  <c r="P1939" i="1"/>
  <c r="N1941" i="1"/>
  <c r="O1939" i="1"/>
  <c r="N1940" i="1"/>
  <c r="P1940" i="1"/>
  <c r="P1941" i="1"/>
  <c r="O1941" i="1"/>
  <c r="O1940" i="1"/>
  <c r="N1939" i="1"/>
  <c r="P108" i="1"/>
  <c r="O106" i="1"/>
  <c r="P106" i="1"/>
  <c r="O108" i="1"/>
  <c r="P313" i="1"/>
  <c r="N309" i="1"/>
  <c r="P311" i="1"/>
  <c r="P310" i="1"/>
  <c r="O312" i="1"/>
  <c r="O309" i="1"/>
  <c r="P309" i="1"/>
  <c r="P312" i="1"/>
  <c r="O311" i="1"/>
  <c r="N312" i="1"/>
  <c r="O313" i="1"/>
  <c r="N313" i="1"/>
  <c r="O310" i="1"/>
  <c r="N311" i="1"/>
  <c r="N310" i="1"/>
  <c r="P2039" i="1"/>
  <c r="N2039" i="1"/>
  <c r="O2039" i="1"/>
  <c r="O2199" i="1"/>
  <c r="O2200" i="1"/>
  <c r="N2200" i="1"/>
  <c r="P2200" i="1"/>
  <c r="P2199" i="1"/>
  <c r="N2199" i="1"/>
  <c r="P2197" i="1"/>
  <c r="N2198" i="1"/>
  <c r="P2198" i="1"/>
  <c r="O2197" i="1"/>
  <c r="N2197" i="1"/>
  <c r="O2198" i="1"/>
  <c r="O1635" i="1"/>
  <c r="O1634" i="1"/>
  <c r="O1633" i="1"/>
  <c r="P2071" i="1"/>
  <c r="O801" i="1" s="1"/>
  <c r="O251" i="1"/>
  <c r="O250" i="1"/>
  <c r="O249" i="1"/>
  <c r="P1760" i="1"/>
  <c r="P1758" i="1"/>
  <c r="N1758" i="1"/>
  <c r="O1758" i="1"/>
  <c r="P1674" i="1"/>
  <c r="O1674" i="1"/>
  <c r="N1674" i="1"/>
  <c r="P1652" i="1"/>
  <c r="O1652" i="1"/>
  <c r="N1652" i="1"/>
  <c r="N1472" i="1"/>
  <c r="O1472" i="1"/>
  <c r="P1472" i="1"/>
  <c r="P1467" i="1"/>
  <c r="O1467" i="1"/>
  <c r="N1467" i="1"/>
  <c r="O1447" i="1"/>
  <c r="O1327" i="1"/>
  <c r="O1326" i="1"/>
  <c r="P1161" i="1"/>
  <c r="O1161" i="1"/>
  <c r="N1161" i="1"/>
  <c r="P1086" i="1"/>
  <c r="N1086" i="1"/>
  <c r="O1086" i="1"/>
  <c r="P1023" i="1"/>
  <c r="N1015" i="1"/>
  <c r="P1015" i="1"/>
  <c r="P948" i="1"/>
  <c r="O948" i="1"/>
  <c r="N948" i="1"/>
  <c r="O897" i="1"/>
  <c r="P897" i="1"/>
  <c r="N897" i="1"/>
  <c r="N623" i="1"/>
  <c r="P623" i="1"/>
  <c r="O623" i="1"/>
  <c r="O534" i="1"/>
  <c r="N534" i="1"/>
  <c r="P534" i="1"/>
  <c r="O436" i="1"/>
  <c r="P436" i="1"/>
  <c r="O341" i="1"/>
  <c r="N341" i="1"/>
  <c r="P341" i="1"/>
  <c r="P290" i="1"/>
  <c r="N290" i="1"/>
  <c r="O290" i="1"/>
  <c r="P207" i="1"/>
  <c r="O207" i="1"/>
  <c r="N207" i="1"/>
  <c r="O91" i="1"/>
  <c r="N91" i="1"/>
  <c r="P91" i="1"/>
  <c r="P2164" i="1"/>
  <c r="N2164" i="1"/>
  <c r="O2164" i="1"/>
  <c r="P891" i="1"/>
  <c r="N891" i="1"/>
  <c r="O891" i="1"/>
  <c r="O1051" i="1"/>
  <c r="P2163" i="1"/>
  <c r="O2163" i="1"/>
  <c r="N2163" i="1"/>
  <c r="P1873" i="1"/>
  <c r="O1873" i="1"/>
  <c r="N1873" i="1"/>
  <c r="P1737" i="1"/>
  <c r="O1737" i="1"/>
  <c r="N1737" i="1"/>
  <c r="P839" i="1"/>
  <c r="N839" i="1"/>
  <c r="O839" i="1"/>
  <c r="O1491" i="1"/>
  <c r="O1489" i="1"/>
  <c r="O1490" i="1"/>
  <c r="O1488" i="1"/>
  <c r="P1735" i="1"/>
  <c r="N1735" i="1"/>
  <c r="O1735" i="1"/>
  <c r="P697" i="1"/>
  <c r="O697" i="1"/>
  <c r="N697" i="1"/>
  <c r="P492" i="1"/>
  <c r="N492" i="1"/>
  <c r="O492" i="1"/>
  <c r="O1535" i="1"/>
  <c r="O1533" i="1"/>
  <c r="O1536" i="1"/>
  <c r="O1534" i="1"/>
  <c r="N151" i="1"/>
  <c r="P151" i="1"/>
  <c r="O151" i="1"/>
  <c r="O1956" i="1"/>
  <c r="N1956" i="1"/>
  <c r="P1956" i="1"/>
  <c r="O812" i="1"/>
  <c r="P812" i="1"/>
  <c r="N812" i="1"/>
  <c r="P1441" i="1"/>
  <c r="N1441" i="1"/>
  <c r="O1441" i="1"/>
  <c r="O2196" i="1"/>
  <c r="N2196" i="1"/>
  <c r="P2196" i="1"/>
  <c r="O2167" i="1"/>
  <c r="P2109" i="1"/>
  <c r="O2109" i="1"/>
  <c r="N2109" i="1"/>
  <c r="N2108" i="1"/>
  <c r="O2108" i="1"/>
  <c r="P2108" i="1"/>
  <c r="O2107" i="1"/>
  <c r="N2107" i="1"/>
  <c r="P2107" i="1"/>
  <c r="N2114" i="1"/>
  <c r="O2114" i="1"/>
  <c r="P2114" i="1"/>
  <c r="O2071" i="1"/>
  <c r="N2071" i="1"/>
  <c r="N2034" i="1"/>
  <c r="O2034" i="1"/>
  <c r="P2034" i="1"/>
  <c r="N1911" i="1"/>
  <c r="O1911" i="1"/>
  <c r="O1891" i="1"/>
  <c r="N1760" i="1"/>
  <c r="O1760" i="1"/>
  <c r="P1657" i="1"/>
  <c r="N1657" i="1"/>
  <c r="O1657" i="1"/>
  <c r="P1476" i="1"/>
  <c r="O1476" i="1"/>
  <c r="N1476" i="1"/>
  <c r="O1446" i="1"/>
  <c r="O1321" i="1"/>
  <c r="P1160" i="1"/>
  <c r="O1160" i="1"/>
  <c r="N1160" i="1"/>
  <c r="O977" i="1"/>
  <c r="O1085" i="1"/>
  <c r="N1085" i="1"/>
  <c r="P1085" i="1"/>
  <c r="P947" i="1"/>
  <c r="O947" i="1"/>
  <c r="P902" i="1"/>
  <c r="N902" i="1"/>
  <c r="O902" i="1"/>
  <c r="O619" i="1"/>
  <c r="N619" i="1"/>
  <c r="P619" i="1"/>
  <c r="O1975" i="1"/>
  <c r="N1975" i="1"/>
  <c r="N1980" i="1"/>
  <c r="P1977" i="1"/>
  <c r="O1977" i="1"/>
  <c r="N1977" i="1"/>
  <c r="O1980" i="1"/>
  <c r="N1974" i="1"/>
  <c r="P1975" i="1"/>
  <c r="N1973" i="1"/>
  <c r="P1973" i="1"/>
  <c r="O1973" i="1"/>
  <c r="O1972" i="1"/>
  <c r="N1972" i="1"/>
  <c r="P1972" i="1"/>
  <c r="P1974" i="1"/>
  <c r="P1980" i="1"/>
  <c r="O1974" i="1"/>
  <c r="O1966" i="1"/>
  <c r="P1966" i="1"/>
  <c r="N1966" i="1"/>
  <c r="N790" i="1"/>
  <c r="O790" i="1"/>
  <c r="P790" i="1"/>
  <c r="P260" i="1"/>
  <c r="O260" i="1"/>
  <c r="N260" i="1"/>
  <c r="P1765" i="1"/>
  <c r="O1765" i="1"/>
  <c r="N1765" i="1"/>
  <c r="N1764" i="1"/>
  <c r="O1764" i="1"/>
  <c r="P1764" i="1"/>
  <c r="O1872" i="1"/>
  <c r="N1871" i="1"/>
  <c r="P1872" i="1"/>
  <c r="N1872" i="1"/>
  <c r="P1871" i="1"/>
  <c r="O1871" i="1"/>
  <c r="P1207" i="1"/>
  <c r="O1207" i="1"/>
  <c r="N1206" i="1"/>
  <c r="N1207" i="1"/>
  <c r="P1206" i="1"/>
  <c r="O1206" i="1"/>
  <c r="P1205" i="1"/>
  <c r="O1205" i="1"/>
  <c r="N1205" i="1"/>
  <c r="P1498" i="1"/>
  <c r="O1498" i="1"/>
  <c r="N1498" i="1"/>
  <c r="P708" i="1"/>
  <c r="O708" i="1"/>
  <c r="N708" i="1"/>
  <c r="P560" i="1"/>
  <c r="N562" i="1"/>
  <c r="N561" i="1"/>
  <c r="P561" i="1"/>
  <c r="P562" i="1"/>
  <c r="O562" i="1"/>
  <c r="O560" i="1"/>
  <c r="O561" i="1"/>
  <c r="N560" i="1"/>
  <c r="O197" i="1"/>
  <c r="P89" i="1"/>
  <c r="N89" i="1"/>
  <c r="O89" i="1"/>
  <c r="O800" i="1"/>
  <c r="O799" i="1"/>
  <c r="O1842" i="1"/>
  <c r="O1843" i="1"/>
  <c r="O1845" i="1"/>
  <c r="O1844" i="1"/>
  <c r="O637" i="1"/>
  <c r="O636" i="1"/>
  <c r="O2233" i="1"/>
  <c r="O2234" i="1"/>
  <c r="N2234" i="1"/>
  <c r="N2233" i="1"/>
  <c r="P2233" i="1"/>
  <c r="P2234" i="1"/>
  <c r="P871" i="1"/>
  <c r="N871" i="1"/>
  <c r="O869" i="1"/>
  <c r="O870" i="1"/>
  <c r="P869" i="1"/>
  <c r="N870" i="1"/>
  <c r="P870" i="1"/>
  <c r="N869" i="1"/>
  <c r="O871" i="1"/>
  <c r="P685" i="1"/>
  <c r="O685" i="1"/>
  <c r="N685" i="1"/>
  <c r="P356" i="1"/>
  <c r="O356" i="1"/>
  <c r="N356" i="1"/>
  <c r="O1759" i="1"/>
  <c r="P1759" i="1"/>
  <c r="N1759" i="1"/>
  <c r="O610" i="1"/>
  <c r="N610" i="1"/>
  <c r="P437" i="1"/>
  <c r="O437" i="1"/>
  <c r="O2210" i="1"/>
  <c r="N2210" i="1"/>
  <c r="P2102" i="1"/>
  <c r="N2102" i="1"/>
  <c r="O2102" i="1"/>
  <c r="N1990" i="1"/>
  <c r="P1990" i="1"/>
  <c r="O1989" i="1"/>
  <c r="O1990" i="1"/>
  <c r="N1989" i="1"/>
  <c r="P1989" i="1"/>
  <c r="O1442" i="1"/>
  <c r="O1444" i="1"/>
  <c r="O1448" i="1"/>
  <c r="O1445" i="1"/>
  <c r="O1443" i="1"/>
  <c r="P1474" i="1"/>
  <c r="O1474" i="1"/>
  <c r="N1474" i="1"/>
  <c r="P2051" i="1"/>
  <c r="O2051" i="1"/>
  <c r="N2051" i="1"/>
  <c r="N86" i="1"/>
  <c r="P86" i="1"/>
  <c r="O86" i="1"/>
  <c r="O841" i="1"/>
  <c r="N841" i="1"/>
  <c r="P841" i="1"/>
  <c r="O259" i="1"/>
  <c r="N259" i="1"/>
  <c r="P259" i="1"/>
  <c r="N1571" i="1"/>
  <c r="O1571" i="1"/>
  <c r="N87" i="1"/>
  <c r="O87" i="1"/>
  <c r="P87" i="1"/>
  <c r="O85" i="1"/>
  <c r="N85" i="1"/>
  <c r="P85" i="1"/>
  <c r="N1547" i="1"/>
  <c r="O1548" i="1"/>
  <c r="N1548" i="1"/>
  <c r="P1547" i="1"/>
  <c r="N1546" i="1"/>
  <c r="P1546" i="1"/>
  <c r="O1546" i="1"/>
  <c r="P1548" i="1"/>
  <c r="O1547" i="1"/>
  <c r="O296" i="1"/>
  <c r="O110" i="1"/>
  <c r="O112" i="1"/>
  <c r="N1523" i="1"/>
  <c r="N112" i="1"/>
  <c r="O295" i="1"/>
  <c r="N111" i="1"/>
  <c r="O1523" i="1"/>
  <c r="O1522" i="1"/>
  <c r="O294" i="1"/>
  <c r="P111" i="1"/>
  <c r="P1523" i="1"/>
  <c r="O113" i="1"/>
  <c r="O1878" i="1"/>
  <c r="O1524" i="1"/>
  <c r="P113" i="1"/>
  <c r="P112" i="1"/>
  <c r="N1524" i="1"/>
  <c r="P110" i="1"/>
  <c r="P1524" i="1"/>
  <c r="P1522" i="1"/>
  <c r="N113" i="1"/>
  <c r="O315" i="1"/>
  <c r="O1135" i="1"/>
  <c r="N1522" i="1"/>
  <c r="O111" i="1"/>
  <c r="N110" i="1"/>
  <c r="P881" i="1"/>
  <c r="O881" i="1"/>
  <c r="N881" i="1"/>
  <c r="N773" i="1"/>
  <c r="P773" i="1"/>
  <c r="O773" i="1"/>
  <c r="P208" i="1"/>
  <c r="O206" i="1"/>
  <c r="N206" i="1"/>
  <c r="O847" i="1"/>
  <c r="P847" i="1"/>
  <c r="N847" i="1"/>
  <c r="O2209" i="1"/>
  <c r="N2209" i="1"/>
  <c r="P1875" i="1"/>
  <c r="N1875" i="1"/>
  <c r="O1876" i="1"/>
  <c r="O1875" i="1"/>
  <c r="N1876" i="1"/>
  <c r="P1876" i="1"/>
  <c r="P1019" i="1"/>
  <c r="N1012" i="1"/>
  <c r="P1021" i="1"/>
  <c r="P1026" i="1"/>
  <c r="P1011" i="1"/>
  <c r="N1016" i="1"/>
  <c r="P1012" i="1"/>
  <c r="P1014" i="1"/>
  <c r="P1016" i="1"/>
  <c r="P1020" i="1"/>
  <c r="N1013" i="1"/>
  <c r="P1024" i="1"/>
  <c r="P1013" i="1"/>
  <c r="P1022" i="1"/>
  <c r="N1014" i="1"/>
  <c r="O258" i="1"/>
  <c r="P258" i="1"/>
  <c r="N258" i="1"/>
  <c r="P1293" i="1"/>
  <c r="N1293" i="1"/>
  <c r="O1293" i="1"/>
  <c r="O1743" i="1"/>
  <c r="N1743" i="1"/>
  <c r="P1743" i="1"/>
  <c r="O495" i="1"/>
  <c r="O494" i="1" s="1"/>
  <c r="N495" i="1"/>
  <c r="N494" i="1" s="1"/>
  <c r="O117" i="1"/>
  <c r="O792" i="1"/>
  <c r="O794" i="1"/>
  <c r="N794" i="1"/>
  <c r="P792" i="1"/>
  <c r="P794" i="1"/>
  <c r="N792" i="1"/>
  <c r="P2106" i="1"/>
  <c r="O2105" i="1"/>
  <c r="O2106" i="1"/>
  <c r="N2104" i="1"/>
  <c r="N2103" i="1"/>
  <c r="P2105" i="1"/>
  <c r="P2113" i="1"/>
  <c r="N2106" i="1"/>
  <c r="P2103" i="1"/>
  <c r="O2104" i="1"/>
  <c r="N2113" i="1"/>
  <c r="N2105" i="1"/>
  <c r="O2113" i="1"/>
  <c r="O2103" i="1"/>
  <c r="P2104" i="1"/>
  <c r="O2217" i="1"/>
  <c r="P2217" i="1"/>
  <c r="N2217" i="1"/>
  <c r="N2188" i="1"/>
  <c r="P2188" i="1"/>
  <c r="O2188" i="1"/>
  <c r="P1706" i="1"/>
  <c r="N1706" i="1"/>
  <c r="O1706" i="1"/>
  <c r="N793" i="1"/>
  <c r="O793" i="1"/>
  <c r="P793" i="1"/>
  <c r="P1417" i="1"/>
  <c r="O1417" i="1"/>
  <c r="N1417" i="1"/>
  <c r="O890" i="1"/>
  <c r="N890" i="1"/>
  <c r="P890" i="1"/>
  <c r="N523" i="1"/>
  <c r="N521" i="1"/>
  <c r="O523" i="1"/>
  <c r="O521" i="1"/>
  <c r="P884" i="1"/>
  <c r="O884" i="1"/>
  <c r="N884" i="1"/>
  <c r="N1738" i="1"/>
  <c r="P1744" i="1"/>
  <c r="N1741" i="1"/>
  <c r="N1742" i="1"/>
  <c r="O1738" i="1"/>
  <c r="O90" i="1"/>
  <c r="P1740" i="1"/>
  <c r="O1740" i="1"/>
  <c r="P1739" i="1"/>
  <c r="P1742" i="1"/>
  <c r="N90" i="1"/>
  <c r="P90" i="1"/>
  <c r="N1744" i="1"/>
  <c r="N1739" i="1"/>
  <c r="O1744" i="1"/>
  <c r="P1741" i="1"/>
  <c r="N1740" i="1"/>
  <c r="O1739" i="1"/>
  <c r="O1741" i="1"/>
  <c r="P1738" i="1"/>
  <c r="O1742" i="1"/>
  <c r="P918" i="1"/>
  <c r="N497" i="1"/>
  <c r="P497" i="1"/>
  <c r="O564" i="1"/>
  <c r="N918" i="1"/>
  <c r="O497" i="1"/>
  <c r="O918" i="1"/>
  <c r="N564" i="1"/>
  <c r="P564" i="1"/>
  <c r="O1468" i="1"/>
  <c r="P1471" i="1"/>
  <c r="O1473" i="1"/>
  <c r="N1465" i="1"/>
  <c r="P1469" i="1"/>
  <c r="P1470" i="1"/>
  <c r="P1464" i="1"/>
  <c r="O1464" i="1"/>
  <c r="N1469" i="1"/>
  <c r="O1471" i="1"/>
  <c r="P1462" i="1"/>
  <c r="O1462" i="1"/>
  <c r="O1466" i="1"/>
  <c r="O1465" i="1"/>
  <c r="O1463" i="1"/>
  <c r="N1462" i="1"/>
  <c r="P1468" i="1"/>
  <c r="N1468" i="1"/>
  <c r="N1466" i="1"/>
  <c r="P1466" i="1"/>
  <c r="N1470" i="1"/>
  <c r="P1473" i="1"/>
  <c r="N1471" i="1"/>
  <c r="P1465" i="1"/>
  <c r="O1470" i="1"/>
  <c r="N1464" i="1"/>
  <c r="O1469" i="1"/>
  <c r="N1463" i="1"/>
  <c r="N1473" i="1"/>
  <c r="P1463" i="1"/>
  <c r="P1553" i="1"/>
  <c r="O1553" i="1"/>
  <c r="O1924" i="1"/>
  <c r="P2037" i="1"/>
  <c r="O1923" i="1"/>
  <c r="O1922" i="1"/>
  <c r="O1921" i="1"/>
  <c r="O1920" i="1"/>
  <c r="P844" i="1"/>
  <c r="O844" i="1"/>
  <c r="N844" i="1"/>
  <c r="P242" i="1"/>
  <c r="N242" i="1"/>
  <c r="O242" i="1"/>
  <c r="P1556" i="1"/>
  <c r="O1556" i="1"/>
  <c r="N1556" i="1"/>
  <c r="O946" i="1"/>
  <c r="N946" i="1"/>
  <c r="P946" i="1"/>
  <c r="N1729" i="1"/>
  <c r="P1729" i="1"/>
  <c r="O1729" i="1"/>
  <c r="O2128" i="1"/>
  <c r="N1070" i="1"/>
  <c r="P1070" i="1"/>
  <c r="O1070" i="1"/>
  <c r="O1583" i="1"/>
  <c r="N1583" i="1"/>
  <c r="O1566" i="1"/>
  <c r="N1559" i="1"/>
  <c r="P1566" i="1"/>
  <c r="O1559" i="1"/>
  <c r="P1559" i="1"/>
  <c r="N1566" i="1"/>
  <c r="O1349" i="1"/>
  <c r="N1349" i="1"/>
  <c r="P1349" i="1"/>
  <c r="O322" i="1"/>
  <c r="P322" i="1"/>
  <c r="N322" i="1"/>
  <c r="P702" i="1"/>
  <c r="O702" i="1"/>
  <c r="N702" i="1"/>
  <c r="O1801" i="1"/>
  <c r="P1801" i="1"/>
  <c r="N1801" i="1"/>
  <c r="N845" i="1"/>
  <c r="O845" i="1"/>
  <c r="P845" i="1"/>
  <c r="P1656" i="1"/>
  <c r="N1656" i="1"/>
  <c r="N1655" i="1"/>
  <c r="P1655" i="1"/>
  <c r="O1133" i="1"/>
  <c r="O1131" i="1"/>
  <c r="O1129" i="1"/>
  <c r="O1130" i="1"/>
  <c r="O1132" i="1"/>
  <c r="O605" i="1"/>
  <c r="O780" i="1"/>
  <c r="P2133" i="1"/>
  <c r="N2133" i="1"/>
  <c r="O2133" i="1"/>
  <c r="P77" i="1"/>
  <c r="N663" i="1"/>
  <c r="N660" i="1"/>
  <c r="P660" i="1"/>
  <c r="N662" i="1"/>
  <c r="P663" i="1"/>
  <c r="O662" i="1"/>
  <c r="N659" i="1"/>
  <c r="O659" i="1"/>
  <c r="N661" i="1"/>
  <c r="O663" i="1"/>
  <c r="O77" i="1"/>
  <c r="O660" i="1"/>
  <c r="P661" i="1"/>
  <c r="N77" i="1"/>
  <c r="P659" i="1"/>
  <c r="O661" i="1"/>
  <c r="P662" i="1"/>
  <c r="P1710" i="1"/>
  <c r="O1712" i="1"/>
  <c r="N1710" i="1"/>
  <c r="N1712" i="1"/>
  <c r="O1710" i="1"/>
  <c r="P1712" i="1"/>
  <c r="N171" i="1"/>
  <c r="O864" i="1"/>
  <c r="O169" i="1"/>
  <c r="N168" i="1"/>
  <c r="N169" i="1"/>
  <c r="O863" i="1"/>
  <c r="O171" i="1"/>
  <c r="O172" i="1"/>
  <c r="P864" i="1"/>
  <c r="P172" i="1"/>
  <c r="N923" i="1"/>
  <c r="O923" i="1"/>
  <c r="O168" i="1"/>
  <c r="N172" i="1"/>
  <c r="P863" i="1"/>
  <c r="P169" i="1"/>
  <c r="N863" i="1"/>
  <c r="P168" i="1"/>
  <c r="P923" i="1"/>
  <c r="P171" i="1"/>
  <c r="P1597" i="1"/>
  <c r="O1202" i="1"/>
  <c r="P1202" i="1"/>
  <c r="N1597" i="1"/>
  <c r="P1600" i="1"/>
  <c r="N1599" i="1"/>
  <c r="N1600" i="1"/>
  <c r="P1203" i="1"/>
  <c r="N1203" i="1"/>
  <c r="O1599" i="1"/>
  <c r="O1600" i="1"/>
  <c r="P1599" i="1"/>
  <c r="N1202" i="1"/>
  <c r="O1597" i="1"/>
  <c r="O1203" i="1"/>
  <c r="O1344" i="1"/>
  <c r="P1344" i="1"/>
  <c r="N1344" i="1"/>
  <c r="O103" i="1"/>
  <c r="O768" i="1"/>
  <c r="O769" i="1"/>
  <c r="P104" i="1"/>
  <c r="P105" i="1"/>
  <c r="N103" i="1"/>
  <c r="N771" i="1"/>
  <c r="P103" i="1"/>
  <c r="P768" i="1"/>
  <c r="P771" i="1"/>
  <c r="O105" i="1"/>
  <c r="O104" i="1"/>
  <c r="P769" i="1"/>
  <c r="N104" i="1"/>
  <c r="N774" i="1"/>
  <c r="O102" i="1"/>
  <c r="O774" i="1"/>
  <c r="N105" i="1"/>
  <c r="N769" i="1"/>
  <c r="P102" i="1"/>
  <c r="O771" i="1"/>
  <c r="N102" i="1"/>
  <c r="P774" i="1"/>
  <c r="N768" i="1"/>
  <c r="O1426" i="1"/>
  <c r="O1510" i="1"/>
  <c r="N106" i="1"/>
  <c r="N2073" i="1"/>
  <c r="P2129" i="1"/>
  <c r="O2212" i="1"/>
  <c r="N2212" i="1"/>
  <c r="O2174" i="1"/>
  <c r="P2174" i="1"/>
  <c r="N2067" i="1"/>
  <c r="N2065" i="1"/>
  <c r="N2129" i="1"/>
  <c r="N2064" i="1"/>
  <c r="N2068" i="1"/>
  <c r="O2129" i="1"/>
  <c r="N2174" i="1"/>
  <c r="P2101" i="1"/>
  <c r="O2021" i="1"/>
  <c r="O1992" i="1"/>
  <c r="P2021" i="1"/>
  <c r="O2073" i="1"/>
  <c r="N2100" i="1"/>
  <c r="O1991" i="1"/>
  <c r="N2020" i="1"/>
  <c r="O2101" i="1"/>
  <c r="O1996" i="1"/>
  <c r="P2020" i="1"/>
  <c r="N2021" i="1"/>
  <c r="O2020" i="1"/>
  <c r="N2101" i="1"/>
  <c r="O1995" i="1"/>
  <c r="P1926" i="1"/>
  <c r="O1884" i="1"/>
  <c r="O1789" i="1"/>
  <c r="O1790" i="1"/>
  <c r="O1788" i="1"/>
  <c r="P1420" i="1"/>
  <c r="N1388" i="1"/>
  <c r="O1174" i="1"/>
  <c r="O1388" i="1"/>
  <c r="N1228" i="1"/>
  <c r="P1228" i="1"/>
  <c r="P1388" i="1"/>
  <c r="P1421" i="1"/>
  <c r="O1228" i="1"/>
  <c r="P1055" i="1"/>
  <c r="N829" i="1"/>
  <c r="P1048" i="1"/>
  <c r="O924" i="1"/>
  <c r="P829" i="1"/>
  <c r="N244" i="1"/>
  <c r="O1048" i="1"/>
  <c r="O1055" i="1"/>
  <c r="P828" i="1"/>
  <c r="N1048" i="1"/>
  <c r="N828" i="1"/>
  <c r="N924" i="1"/>
  <c r="P924" i="1"/>
  <c r="N1055" i="1"/>
  <c r="P2157" i="1"/>
  <c r="O2155" i="1"/>
  <c r="P2156" i="1"/>
  <c r="O1222" i="1"/>
  <c r="N1222" i="1"/>
  <c r="P2155" i="1"/>
  <c r="P1222" i="1"/>
  <c r="P2189" i="1"/>
  <c r="N2189" i="1"/>
  <c r="O2189" i="1"/>
  <c r="O2007" i="1"/>
  <c r="N2006" i="1"/>
  <c r="O2005" i="1"/>
  <c r="N2154" i="1"/>
  <c r="N2007" i="1"/>
  <c r="N2005" i="1"/>
  <c r="P2009" i="1"/>
  <c r="P2006" i="1"/>
  <c r="P2007" i="1"/>
  <c r="O2009" i="1"/>
  <c r="N2147" i="1"/>
  <c r="O2010" i="1"/>
  <c r="P2005" i="1"/>
  <c r="N2143" i="1"/>
  <c r="N2152" i="1"/>
  <c r="O2154" i="1"/>
  <c r="O2006" i="1"/>
  <c r="N2148" i="1"/>
  <c r="O2147" i="1"/>
  <c r="N2010" i="1"/>
  <c r="O2148" i="1"/>
  <c r="P2148" i="1"/>
  <c r="N2004" i="1"/>
  <c r="N2009" i="1"/>
  <c r="P2004" i="1"/>
  <c r="P2010" i="1"/>
  <c r="O2152" i="1"/>
  <c r="P2154" i="1"/>
  <c r="P2012" i="1"/>
  <c r="O2004" i="1"/>
  <c r="N2012" i="1"/>
  <c r="P2152" i="1"/>
  <c r="O2143" i="1"/>
  <c r="P2147" i="1"/>
  <c r="O2012" i="1"/>
  <c r="P2143" i="1"/>
  <c r="P2016" i="1"/>
  <c r="N2016" i="1"/>
  <c r="P2018" i="1"/>
  <c r="P2017" i="1"/>
  <c r="O2019" i="1"/>
  <c r="N2017" i="1"/>
  <c r="O2018" i="1"/>
  <c r="N2015" i="1"/>
  <c r="P2013" i="1"/>
  <c r="N2013" i="1"/>
  <c r="O2037" i="1"/>
  <c r="N2037" i="1"/>
  <c r="N2019" i="1"/>
  <c r="O2017" i="1"/>
  <c r="P2019" i="1"/>
  <c r="O2015" i="1"/>
  <c r="O2013" i="1"/>
  <c r="O2016" i="1"/>
  <c r="N2018" i="1"/>
  <c r="P2015" i="1"/>
  <c r="O4" i="1"/>
  <c r="P4" i="1"/>
  <c r="N4" i="1"/>
  <c r="O44" i="1"/>
  <c r="P44" i="1"/>
  <c r="N44" i="1"/>
  <c r="N896" i="1"/>
  <c r="O739" i="1"/>
  <c r="O567" i="1"/>
  <c r="N739" i="1"/>
  <c r="P739" i="1"/>
  <c r="N703" i="1"/>
  <c r="O828" i="1"/>
  <c r="P703" i="1"/>
  <c r="O703" i="1"/>
  <c r="N100" i="1"/>
  <c r="P150" i="1"/>
  <c r="O100" i="1"/>
  <c r="P100" i="1"/>
  <c r="N150" i="1"/>
  <c r="O594" i="1"/>
  <c r="O593" i="1"/>
  <c r="O568" i="1"/>
  <c r="O565" i="1"/>
  <c r="O570" i="1"/>
  <c r="O683" i="1"/>
  <c r="O566" i="1"/>
  <c r="O569" i="1"/>
  <c r="O471" i="1"/>
  <c r="O473" i="1"/>
  <c r="O398" i="1"/>
  <c r="P2151" i="1"/>
  <c r="O2151" i="1"/>
  <c r="N2151" i="1"/>
  <c r="P244" i="1"/>
  <c r="P738" i="1"/>
  <c r="P736" i="1"/>
  <c r="P737" i="1"/>
  <c r="O1573" i="1"/>
  <c r="N1573" i="1"/>
  <c r="O1572" i="1"/>
  <c r="N1572" i="1"/>
  <c r="P1651" i="1"/>
  <c r="O1655" i="1"/>
  <c r="N1651" i="1"/>
  <c r="O1651" i="1"/>
  <c r="O1656" i="1"/>
  <c r="P1499" i="1"/>
  <c r="O1499" i="1"/>
  <c r="N1499" i="1"/>
  <c r="O198" i="1"/>
  <c r="O2225" i="1"/>
  <c r="O2223" i="1"/>
  <c r="P1828" i="1"/>
  <c r="O1828" i="1"/>
  <c r="N1828" i="1"/>
  <c r="P1145" i="1"/>
  <c r="O1145" i="1"/>
  <c r="N1145" i="1"/>
  <c r="P1179" i="1"/>
  <c r="P1178" i="1"/>
  <c r="O1179" i="1"/>
  <c r="N1177" i="1"/>
  <c r="N1179" i="1"/>
  <c r="N1178" i="1"/>
  <c r="O1178" i="1"/>
  <c r="P1177" i="1"/>
  <c r="O1177" i="1"/>
  <c r="P1804" i="1"/>
  <c r="N1804" i="1"/>
  <c r="O1804" i="1"/>
  <c r="O2068" i="1"/>
  <c r="O2064" i="1"/>
  <c r="O2065" i="1"/>
  <c r="O2067" i="1"/>
  <c r="O1007" i="1" s="1"/>
  <c r="N231" i="1"/>
  <c r="P231" i="1"/>
  <c r="O231" i="1"/>
  <c r="P62" i="1"/>
  <c r="O62" i="1"/>
  <c r="O580" i="1"/>
  <c r="N580" i="1"/>
  <c r="P580" i="1"/>
  <c r="O1252" i="1"/>
  <c r="N1252" i="1"/>
  <c r="P1252" i="1"/>
  <c r="P334" i="1"/>
  <c r="N334" i="1"/>
  <c r="O334" i="1"/>
  <c r="P148" i="1"/>
  <c r="N149" i="1"/>
  <c r="O152" i="1"/>
  <c r="N152" i="1"/>
  <c r="N148" i="1"/>
  <c r="P149" i="1"/>
  <c r="O148" i="1"/>
  <c r="O149" i="1"/>
  <c r="P152" i="1"/>
  <c r="O51" i="1"/>
  <c r="N51" i="1"/>
  <c r="P10" i="1"/>
  <c r="N94" i="1"/>
  <c r="O95" i="1"/>
  <c r="O10" i="1"/>
  <c r="P95" i="1"/>
  <c r="N95" i="1"/>
  <c r="O94" i="1"/>
  <c r="P94" i="1"/>
  <c r="N10" i="1"/>
  <c r="O80" i="1"/>
  <c r="O78" i="1"/>
  <c r="O158" i="1"/>
  <c r="O134" i="1"/>
  <c r="O30" i="1"/>
  <c r="N55" i="1"/>
  <c r="O166" i="1"/>
  <c r="N92" i="1"/>
  <c r="P98" i="1"/>
  <c r="N7" i="1"/>
  <c r="O55" i="1"/>
  <c r="P7" i="1"/>
  <c r="O145" i="1"/>
  <c r="N98" i="1"/>
  <c r="N47" i="1"/>
  <c r="O7" i="1"/>
  <c r="O70" i="1"/>
  <c r="O32" i="1"/>
  <c r="N99" i="1"/>
  <c r="P92" i="1"/>
  <c r="P99" i="1"/>
  <c r="P47" i="1"/>
  <c r="O99" i="1"/>
  <c r="O31" i="1"/>
  <c r="O47" i="1"/>
  <c r="O92" i="1"/>
  <c r="O98" i="1"/>
  <c r="P55" i="1"/>
  <c r="O29" i="1"/>
  <c r="N62" i="1"/>
  <c r="P97" i="1"/>
  <c r="N97" i="1"/>
  <c r="O97" i="1"/>
  <c r="P553" i="1"/>
  <c r="O553" i="1"/>
  <c r="N553" i="1"/>
  <c r="P129" i="1"/>
  <c r="N129" i="1"/>
  <c r="O129" i="1"/>
  <c r="O200" i="1"/>
  <c r="P20" i="1"/>
  <c r="N20" i="1"/>
  <c r="O40" i="1"/>
  <c r="P40" i="1"/>
  <c r="N40" i="1"/>
  <c r="O20" i="1"/>
  <c r="O61" i="1"/>
  <c r="N108" i="1"/>
  <c r="O27" i="1"/>
  <c r="O137" i="1"/>
  <c r="O26" i="1"/>
  <c r="O28" i="1"/>
  <c r="O132" i="1"/>
  <c r="O155" i="1"/>
  <c r="O150" i="1"/>
  <c r="O156" i="1"/>
  <c r="O136" i="1"/>
  <c r="O122" i="1"/>
  <c r="O140" i="1"/>
  <c r="O139" i="1"/>
  <c r="O154" i="1"/>
  <c r="O121" i="1"/>
  <c r="O120" i="1"/>
  <c r="N41" i="1"/>
  <c r="P42" i="1"/>
  <c r="O42" i="1"/>
  <c r="N42" i="1"/>
  <c r="P41" i="1"/>
  <c r="O41" i="1"/>
  <c r="P18" i="1"/>
  <c r="P17" i="1"/>
  <c r="O17" i="1"/>
  <c r="O18" i="1"/>
  <c r="N17" i="1"/>
  <c r="N18" i="1"/>
  <c r="P14" i="1"/>
  <c r="O14" i="1"/>
  <c r="N14" i="1"/>
  <c r="P13" i="1"/>
  <c r="O13" i="1"/>
  <c r="N13" i="1"/>
  <c r="P43" i="1"/>
  <c r="O43" i="1"/>
  <c r="N43" i="1"/>
  <c r="O144" i="1"/>
  <c r="O143" i="1"/>
  <c r="O64" i="1"/>
  <c r="N179" i="1"/>
  <c r="O179" i="1"/>
  <c r="P179" i="1"/>
  <c r="O164" i="1"/>
  <c r="O163" i="1"/>
  <c r="O50" i="1"/>
  <c r="N50" i="1"/>
  <c r="P16" i="1"/>
  <c r="O127" i="1"/>
  <c r="N161" i="1"/>
  <c r="O189" i="1"/>
  <c r="O53" i="1"/>
  <c r="P53" i="1"/>
  <c r="N160" i="1"/>
  <c r="O177" i="1"/>
  <c r="O188" i="1"/>
  <c r="N188" i="1"/>
  <c r="P161" i="1"/>
  <c r="P160" i="1"/>
  <c r="P189" i="1"/>
  <c r="P187" i="1"/>
  <c r="P178" i="1"/>
  <c r="P177" i="1"/>
  <c r="O161" i="1"/>
  <c r="O160" i="1"/>
  <c r="O130" i="1"/>
  <c r="P127" i="1"/>
  <c r="N189" i="1"/>
  <c r="N187" i="1"/>
  <c r="N178" i="1"/>
  <c r="N177" i="1"/>
  <c r="N127" i="1"/>
  <c r="P188" i="1"/>
  <c r="N130" i="1"/>
  <c r="O187" i="1"/>
  <c r="P130" i="1"/>
  <c r="N53" i="1"/>
  <c r="O178" i="1"/>
  <c r="O1092" i="1" l="1"/>
  <c r="O427" i="1"/>
  <c r="O352" i="1"/>
  <c r="O1030" i="1"/>
  <c r="O2136" i="1"/>
  <c r="O2137" i="1" s="1"/>
  <c r="O678" i="1"/>
  <c r="O1616" i="1"/>
  <c r="O2059" i="1"/>
  <c r="O1399" i="1"/>
  <c r="O1621" i="1"/>
  <c r="O2080" i="1"/>
  <c r="O939" i="1"/>
  <c r="O1881" i="1"/>
  <c r="O2060" i="1"/>
  <c r="O1137" i="1"/>
  <c r="O674" i="1"/>
  <c r="O676" i="1"/>
  <c r="N1602" i="1"/>
  <c r="O592" i="1"/>
  <c r="O438" i="1"/>
  <c r="O1427" i="1"/>
  <c r="O359" i="1"/>
  <c r="O397" i="1"/>
  <c r="O1052" i="1"/>
  <c r="O2089" i="1"/>
  <c r="O1993" i="1"/>
  <c r="O1997" i="1"/>
  <c r="O1899" i="1"/>
  <c r="O681" i="1"/>
  <c r="O1355" i="1"/>
  <c r="O396" i="1"/>
  <c r="O211" i="1"/>
  <c r="N210" i="1"/>
  <c r="O210" i="1"/>
  <c r="N211" i="1"/>
  <c r="P211" i="1"/>
  <c r="O209" i="1"/>
  <c r="P210" i="1"/>
  <c r="O208" i="1"/>
  <c r="N208" i="1"/>
  <c r="N209" i="1"/>
  <c r="P209" i="1"/>
  <c r="P206" i="1"/>
  <c r="N864" i="1"/>
  <c r="N16" i="1"/>
  <c r="O16" i="1"/>
  <c r="O1816" i="1" l="1"/>
  <c r="N1817" i="1"/>
  <c r="P1816" i="1"/>
  <c r="O1336" i="1"/>
  <c r="P1817" i="1"/>
  <c r="P1336" i="1"/>
  <c r="O1817" i="1"/>
  <c r="N1335" i="1"/>
  <c r="N1336" i="1"/>
  <c r="N1816" i="1"/>
  <c r="O1335" i="1"/>
  <c r="P1335" i="1"/>
  <c r="O2" i="1" l="1"/>
  <c r="P2" i="1"/>
  <c r="P1604" i="1" l="1"/>
  <c r="N1157" i="1"/>
  <c r="N2031" i="1"/>
  <c r="P511" i="1"/>
  <c r="O1401" i="1"/>
  <c r="O1184" i="1"/>
  <c r="N1608" i="1"/>
  <c r="P1196" i="1"/>
  <c r="O1245" i="1"/>
  <c r="N1191" i="1"/>
  <c r="O1502" i="1"/>
  <c r="O1187" i="1"/>
  <c r="P1342" i="1"/>
  <c r="P707" i="1"/>
  <c r="N1139" i="1"/>
  <c r="P1114" i="1"/>
  <c r="N1112" i="1"/>
  <c r="O1140" i="1"/>
  <c r="N762" i="1"/>
  <c r="N509" i="1"/>
  <c r="O607" i="1"/>
  <c r="P1909" i="1"/>
  <c r="O1069" i="1"/>
  <c r="O726" i="1"/>
  <c r="P822" i="1"/>
  <c r="O1805" i="1"/>
  <c r="N518" i="1"/>
  <c r="N1543" i="1"/>
  <c r="N1964" i="1"/>
  <c r="N233" i="1"/>
  <c r="P451" i="1"/>
  <c r="P1557" i="1"/>
  <c r="P655" i="1"/>
  <c r="N261" i="1"/>
  <c r="O545" i="1"/>
  <c r="N1935" i="1"/>
  <c r="N1580" i="1"/>
  <c r="P1645" i="1"/>
  <c r="O366" i="1"/>
  <c r="P305" i="1"/>
  <c r="N1796" i="1"/>
  <c r="O1796" i="1"/>
  <c r="O848" i="1"/>
  <c r="P1436" i="1"/>
  <c r="N789" i="1"/>
  <c r="N787" i="1"/>
  <c r="P1962" i="1"/>
  <c r="N1727" i="1"/>
  <c r="P1644" i="1"/>
  <c r="O1408" i="1"/>
  <c r="O877" i="1"/>
  <c r="N608" i="1"/>
  <c r="P900" i="1"/>
  <c r="N1047" i="1"/>
  <c r="O931" i="1"/>
  <c r="O423" i="1"/>
  <c r="N321" i="1"/>
  <c r="O377" i="1"/>
  <c r="P320" i="1"/>
  <c r="N240" i="1"/>
  <c r="P1235" i="1"/>
  <c r="O1776" i="1"/>
  <c r="O331" i="1"/>
  <c r="O1082" i="1"/>
  <c r="O333" i="1"/>
  <c r="N811" i="1"/>
  <c r="P331" i="1"/>
  <c r="P459" i="1"/>
  <c r="O1084" i="1"/>
  <c r="O461" i="1"/>
  <c r="P1084" i="1"/>
  <c r="O1954" i="1"/>
  <c r="P1153" i="1"/>
  <c r="O425" i="1"/>
  <c r="O1200" i="1"/>
  <c r="N1929" i="1"/>
  <c r="O1376" i="1"/>
  <c r="O1821" i="1"/>
  <c r="O1917" i="1"/>
  <c r="O1325" i="1"/>
  <c r="N1649" i="1"/>
  <c r="N1675" i="1"/>
  <c r="P898" i="1"/>
  <c r="N901" i="1"/>
  <c r="N529" i="1"/>
  <c r="O529" i="1"/>
  <c r="P535" i="1"/>
  <c r="N476" i="1"/>
  <c r="N477" i="1"/>
  <c r="N366" i="1"/>
  <c r="N1278" i="1"/>
  <c r="N1585" i="1"/>
  <c r="N246" i="1"/>
  <c r="P1158" i="1"/>
  <c r="N1162" i="1"/>
  <c r="O269" i="1"/>
  <c r="P275" i="1"/>
  <c r="N284" i="1"/>
  <c r="N517" i="1"/>
  <c r="O282" i="1"/>
  <c r="N282" i="1"/>
  <c r="O275" i="1"/>
  <c r="P484" i="1"/>
  <c r="N391" i="1"/>
  <c r="N419" i="1"/>
  <c r="O1604" i="1"/>
  <c r="P2032" i="1"/>
  <c r="P700" i="1"/>
  <c r="P1184" i="1"/>
  <c r="O1608" i="1"/>
  <c r="O1139" i="1"/>
  <c r="N1069" i="1"/>
  <c r="P1411" i="1"/>
  <c r="O305" i="1"/>
  <c r="N1154" i="1"/>
  <c r="N1132" i="1"/>
  <c r="P332" i="1"/>
  <c r="N1902" i="1"/>
  <c r="O1304" i="1"/>
  <c r="P1159" i="1"/>
  <c r="O264" i="1"/>
  <c r="N485" i="1"/>
  <c r="O2031" i="1"/>
  <c r="N2032" i="1"/>
  <c r="P2029" i="1"/>
  <c r="O700" i="1"/>
  <c r="N480" i="1"/>
  <c r="N1211" i="1"/>
  <c r="N934" i="1"/>
  <c r="N1256" i="1"/>
  <c r="N511" i="1"/>
  <c r="N515" i="1"/>
  <c r="P491" i="1"/>
  <c r="N491" i="1"/>
  <c r="N1701" i="1"/>
  <c r="O603" i="1"/>
  <c r="N1504" i="1"/>
  <c r="O1342" i="1"/>
  <c r="O1103" i="1"/>
  <c r="P582" i="1"/>
  <c r="N1111" i="1"/>
  <c r="P389" i="1"/>
  <c r="O1114" i="1"/>
  <c r="O389" i="1"/>
  <c r="P1593" i="1"/>
  <c r="P509" i="1"/>
  <c r="N1910" i="1"/>
  <c r="P1069" i="1"/>
  <c r="N726" i="1"/>
  <c r="O822" i="1"/>
  <c r="N392" i="1"/>
  <c r="O1693" i="1"/>
  <c r="N1805" i="1"/>
  <c r="N1856" i="1"/>
  <c r="N599" i="1"/>
  <c r="O617" i="1"/>
  <c r="P1835" i="1"/>
  <c r="O1803" i="1"/>
  <c r="O655" i="1"/>
  <c r="O829" i="1"/>
  <c r="P261" i="1"/>
  <c r="N545" i="1"/>
  <c r="N1519" i="1"/>
  <c r="P1959" i="1"/>
  <c r="O1645" i="1"/>
  <c r="O1542" i="1"/>
  <c r="P848" i="1"/>
  <c r="O1436" i="1"/>
  <c r="P788" i="1"/>
  <c r="O788" i="1"/>
  <c r="O1962" i="1"/>
  <c r="O1047" i="1"/>
  <c r="O831" i="1"/>
  <c r="P1560" i="1"/>
  <c r="O1681" i="1"/>
  <c r="P608" i="1"/>
  <c r="O551" i="1"/>
  <c r="P1047" i="1"/>
  <c r="P512" i="1"/>
  <c r="N320" i="1"/>
  <c r="N319" i="1"/>
  <c r="O319" i="1"/>
  <c r="P307" i="1"/>
  <c r="P781" i="1"/>
  <c r="P243" i="1"/>
  <c r="P1955" i="1"/>
  <c r="P1776" i="1"/>
  <c r="N1779" i="1"/>
  <c r="P461" i="1"/>
  <c r="N1295" i="1"/>
  <c r="O1081" i="1"/>
  <c r="P394" i="1"/>
  <c r="N459" i="1"/>
  <c r="O810" i="1"/>
  <c r="O811" i="1"/>
  <c r="O460" i="1"/>
  <c r="O1266" i="1"/>
  <c r="P1960" i="1"/>
  <c r="O202" i="1"/>
  <c r="O1653" i="1"/>
  <c r="O1582" i="1"/>
  <c r="P1903" i="1"/>
  <c r="N1200" i="1"/>
  <c r="P1928" i="1"/>
  <c r="P1224" i="1"/>
  <c r="O1303" i="1"/>
  <c r="O1889" i="1"/>
  <c r="O1887" i="1"/>
  <c r="P1800" i="1"/>
  <c r="P1783" i="1"/>
  <c r="O1722" i="1"/>
  <c r="O986" i="1"/>
  <c r="N641" i="1"/>
  <c r="O898" i="1"/>
  <c r="P531" i="1"/>
  <c r="O478" i="1"/>
  <c r="O476" i="1"/>
  <c r="P364" i="1"/>
  <c r="P246" i="1"/>
  <c r="N1158" i="1"/>
  <c r="O1159" i="1"/>
  <c r="O265" i="1"/>
  <c r="P272" i="1"/>
  <c r="P485" i="1"/>
  <c r="N273" i="1"/>
  <c r="N272" i="1"/>
  <c r="N446" i="1"/>
  <c r="P487" i="1"/>
  <c r="N275" i="1"/>
  <c r="O517" i="1"/>
  <c r="P2028" i="1"/>
  <c r="O1257" i="1"/>
  <c r="P726" i="1"/>
  <c r="N1241" i="1"/>
  <c r="P545" i="1"/>
  <c r="O787" i="1"/>
  <c r="N1408" i="1"/>
  <c r="P1779" i="1"/>
  <c r="N1130" i="1"/>
  <c r="P1269" i="1"/>
  <c r="O1369" i="1"/>
  <c r="P1929" i="1"/>
  <c r="O1772" i="1"/>
  <c r="N364" i="1"/>
  <c r="O1156" i="1"/>
  <c r="P706" i="1"/>
  <c r="N2029" i="1"/>
  <c r="N2033" i="1"/>
  <c r="P696" i="1"/>
  <c r="O1181" i="1"/>
  <c r="O480" i="1"/>
  <c r="O1186" i="1"/>
  <c r="P934" i="1"/>
  <c r="P301" i="1"/>
  <c r="O934" i="1"/>
  <c r="N1781" i="1"/>
  <c r="O511" i="1"/>
  <c r="O515" i="1"/>
  <c r="O574" i="1"/>
  <c r="N705" i="1"/>
  <c r="O705" i="1"/>
  <c r="P1112" i="1"/>
  <c r="N1140" i="1"/>
  <c r="P1110" i="1"/>
  <c r="P1784" i="1"/>
  <c r="O761" i="1"/>
  <c r="P762" i="1"/>
  <c r="O509" i="1"/>
  <c r="N607" i="1"/>
  <c r="N429" i="1"/>
  <c r="P392" i="1"/>
  <c r="P1412" i="1"/>
  <c r="P1805" i="1"/>
  <c r="N788" i="1"/>
  <c r="N617" i="1"/>
  <c r="N1803" i="1"/>
  <c r="N1557" i="1"/>
  <c r="O743" i="1"/>
  <c r="N655" i="1"/>
  <c r="P1038" i="1"/>
  <c r="P808" i="1"/>
  <c r="O261" i="1"/>
  <c r="N805" i="1"/>
  <c r="O1580" i="1"/>
  <c r="O1302" i="1"/>
  <c r="P1542" i="1"/>
  <c r="N1436" i="1"/>
  <c r="P787" i="1"/>
  <c r="O1964" i="1"/>
  <c r="O734" i="1"/>
  <c r="P1770" i="1"/>
  <c r="N832" i="1"/>
  <c r="O833" i="1"/>
  <c r="P1953" i="1"/>
  <c r="P1672" i="1"/>
  <c r="O1644" i="1"/>
  <c r="P1408" i="1"/>
  <c r="N842" i="1"/>
  <c r="O929" i="1"/>
  <c r="O512" i="1"/>
  <c r="P319" i="1"/>
  <c r="P321" i="1"/>
  <c r="O337" i="1"/>
  <c r="P1689" i="1"/>
  <c r="O240" i="1"/>
  <c r="P1952" i="1"/>
  <c r="N1952" i="1"/>
  <c r="O1105" i="1"/>
  <c r="O458" i="1"/>
  <c r="N1777" i="1"/>
  <c r="P460" i="1"/>
  <c r="N810" i="1"/>
  <c r="N861" i="1"/>
  <c r="N332" i="1"/>
  <c r="P1083" i="1"/>
  <c r="P1081" i="1"/>
  <c r="O459" i="1"/>
  <c r="O1898" i="1"/>
  <c r="P1296" i="1"/>
  <c r="P1954" i="1"/>
  <c r="O1063" i="1"/>
  <c r="O612" i="1"/>
  <c r="O1153" i="1"/>
  <c r="N1510" i="1"/>
  <c r="N1582" i="1"/>
  <c r="N1903" i="1"/>
  <c r="P1576" i="1"/>
  <c r="O1928" i="1"/>
  <c r="N694" i="1"/>
  <c r="O1829" i="1"/>
  <c r="O403" i="1"/>
  <c r="O1395" i="1"/>
  <c r="O1888" i="1"/>
  <c r="O1800" i="1"/>
  <c r="P1067" i="1"/>
  <c r="N1783" i="1"/>
  <c r="N1650" i="1"/>
  <c r="O889" i="1"/>
  <c r="O640" i="1"/>
  <c r="O901" i="1"/>
  <c r="O899" i="1"/>
  <c r="O530" i="1"/>
  <c r="O477" i="1"/>
  <c r="P448" i="1"/>
  <c r="P365" i="1"/>
  <c r="O1585" i="1"/>
  <c r="P247" i="1"/>
  <c r="N1159" i="1"/>
  <c r="O372" i="1"/>
  <c r="P264" i="1"/>
  <c r="P273" i="1"/>
  <c r="O272" i="1"/>
  <c r="N487" i="1"/>
  <c r="P1786" i="1"/>
  <c r="N265" i="1"/>
  <c r="P1242" i="1"/>
  <c r="N1342" i="1"/>
  <c r="O439" i="1"/>
  <c r="P1139" i="1"/>
  <c r="N1068" i="1"/>
  <c r="N1082" i="1"/>
  <c r="O1492" i="1"/>
  <c r="O808" i="1"/>
  <c r="O764" i="1"/>
  <c r="P1796" i="1"/>
  <c r="N1955" i="1"/>
  <c r="O1929" i="1"/>
  <c r="O1830" i="1"/>
  <c r="P530" i="1"/>
  <c r="P265" i="1"/>
  <c r="N283" i="1"/>
  <c r="P1157" i="1"/>
  <c r="O1157" i="1"/>
  <c r="O2030" i="1"/>
  <c r="N2030" i="1"/>
  <c r="O696" i="1"/>
  <c r="O1574" i="1"/>
  <c r="P480" i="1"/>
  <c r="O1397" i="1"/>
  <c r="N1230" i="1"/>
  <c r="N1242" i="1"/>
  <c r="P1189" i="1"/>
  <c r="O1213" i="1"/>
  <c r="P705" i="1"/>
  <c r="O1592" i="1"/>
  <c r="O1112" i="1"/>
  <c r="N1109" i="1"/>
  <c r="P1592" i="1"/>
  <c r="O1784" i="1"/>
  <c r="O762" i="1"/>
  <c r="P429" i="1"/>
  <c r="O392" i="1"/>
  <c r="O1411" i="1"/>
  <c r="O1689" i="1"/>
  <c r="N1802" i="1"/>
  <c r="N451" i="1"/>
  <c r="O1811" i="1"/>
  <c r="O1557" i="1"/>
  <c r="N656" i="1"/>
  <c r="O846" i="1"/>
  <c r="O466" i="1"/>
  <c r="P1935" i="1"/>
  <c r="O1837" i="1"/>
  <c r="O805" i="1"/>
  <c r="O1958" i="1"/>
  <c r="O875" i="1"/>
  <c r="N1314" i="1"/>
  <c r="N1315" i="1"/>
  <c r="N1542" i="1"/>
  <c r="N1520" i="1"/>
  <c r="O785" i="1"/>
  <c r="P1964" i="1"/>
  <c r="O630" i="1"/>
  <c r="O1770" i="1"/>
  <c r="P1393" i="1"/>
  <c r="N833" i="1"/>
  <c r="P1727" i="1"/>
  <c r="O1672" i="1"/>
  <c r="O1727" i="1"/>
  <c r="N1763" i="1"/>
  <c r="O608" i="1"/>
  <c r="O550" i="1"/>
  <c r="O536" i="1"/>
  <c r="P1154" i="1"/>
  <c r="O900" i="1"/>
  <c r="O420" i="1"/>
  <c r="N307" i="1"/>
  <c r="O1755" i="1"/>
  <c r="N1689" i="1"/>
  <c r="P240" i="1"/>
  <c r="N1653" i="1"/>
  <c r="P1777" i="1"/>
  <c r="N1235" i="1"/>
  <c r="O1926" i="1"/>
  <c r="N458" i="1"/>
  <c r="N1776" i="1"/>
  <c r="O1897" i="1"/>
  <c r="O332" i="1"/>
  <c r="O1083" i="1"/>
  <c r="P462" i="1"/>
  <c r="N394" i="1"/>
  <c r="O1296" i="1"/>
  <c r="O861" i="1"/>
  <c r="O1267" i="1"/>
  <c r="P1951" i="1"/>
  <c r="O1775" i="1" s="1"/>
  <c r="O203" i="1"/>
  <c r="N612" i="1"/>
  <c r="O1340" i="1"/>
  <c r="O1903" i="1"/>
  <c r="O1576" i="1"/>
  <c r="P1930" i="1"/>
  <c r="O1839" i="1"/>
  <c r="O872" i="1"/>
  <c r="O1886" i="1"/>
  <c r="O1067" i="1"/>
  <c r="P1650" i="1"/>
  <c r="N889" i="1"/>
  <c r="P640" i="1"/>
  <c r="P949" i="1"/>
  <c r="P896" i="1"/>
  <c r="O896" i="1"/>
  <c r="P528" i="1"/>
  <c r="O535" i="1"/>
  <c r="N530" i="1"/>
  <c r="N535" i="1"/>
  <c r="O1786" i="1"/>
  <c r="O364" i="1"/>
  <c r="N1584" i="1"/>
  <c r="N247" i="1"/>
  <c r="O1162" i="1"/>
  <c r="N264" i="1"/>
  <c r="O485" i="1"/>
  <c r="P282" i="1"/>
  <c r="N2028" i="1"/>
  <c r="P1231" i="1"/>
  <c r="O298" i="1"/>
  <c r="O1593" i="1"/>
  <c r="N761" i="1"/>
  <c r="O365" i="1"/>
  <c r="N848" i="1"/>
  <c r="N624" i="1"/>
  <c r="O256" i="1"/>
  <c r="O1089" i="1"/>
  <c r="P1653" i="1"/>
  <c r="N1576" i="1"/>
  <c r="O1650" i="1"/>
  <c r="O949" i="1"/>
  <c r="O1584" i="1"/>
  <c r="O279" i="1"/>
  <c r="P1156" i="1"/>
  <c r="O2032" i="1"/>
  <c r="P2030" i="1"/>
  <c r="O2028" i="1"/>
  <c r="P699" i="1"/>
  <c r="N1574" i="1"/>
  <c r="N462" i="1"/>
  <c r="P1208" i="1"/>
  <c r="O491" i="1"/>
  <c r="P576" i="1"/>
  <c r="O514" i="1"/>
  <c r="P1699" i="1"/>
  <c r="O1960" i="1"/>
  <c r="N582" i="1"/>
  <c r="P1109" i="1"/>
  <c r="O1111" i="1"/>
  <c r="P1591" i="1"/>
  <c r="O1110" i="1"/>
  <c r="O1591" i="1"/>
  <c r="N1784" i="1"/>
  <c r="O429" i="1"/>
  <c r="O1695" i="1"/>
  <c r="N1411" i="1"/>
  <c r="P518" i="1"/>
  <c r="N1962" i="1"/>
  <c r="P1803" i="1"/>
  <c r="N683" i="1"/>
  <c r="O1149" i="1"/>
  <c r="O656" i="1"/>
  <c r="N1038" i="1"/>
  <c r="O1519" i="1"/>
  <c r="P1958" i="1"/>
  <c r="P1580" i="1"/>
  <c r="O1587" i="1"/>
  <c r="N1645" i="1"/>
  <c r="N598" i="1"/>
  <c r="O1520" i="1"/>
  <c r="P785" i="1"/>
  <c r="O599" i="1"/>
  <c r="O632" i="1"/>
  <c r="O1588" i="1"/>
  <c r="O482" i="1"/>
  <c r="N1770" i="1"/>
  <c r="O781" i="1"/>
  <c r="P832" i="1"/>
  <c r="P833" i="1"/>
  <c r="N831" i="1"/>
  <c r="P1904" i="1"/>
  <c r="P1643" i="1"/>
  <c r="N1643" i="1"/>
  <c r="O1763" i="1"/>
  <c r="O548" i="1"/>
  <c r="P1543" i="1"/>
  <c r="O1166" i="1"/>
  <c r="O842" i="1"/>
  <c r="O932" i="1"/>
  <c r="O654" i="1"/>
  <c r="O321" i="1"/>
  <c r="O306" i="1"/>
  <c r="O220" i="1"/>
  <c r="P1040" i="1"/>
  <c r="N781" i="1"/>
  <c r="N241" i="1"/>
  <c r="O1952" i="1"/>
  <c r="O1779" i="1"/>
  <c r="N1084" i="1"/>
  <c r="P811" i="1"/>
  <c r="N1296" i="1"/>
  <c r="O1087" i="1"/>
  <c r="N460" i="1"/>
  <c r="O394" i="1"/>
  <c r="N463" i="1"/>
  <c r="N1954" i="1"/>
  <c r="P612" i="1"/>
  <c r="N475" i="1"/>
  <c r="P1902" i="1"/>
  <c r="N1930" i="1"/>
  <c r="O1309" i="1"/>
  <c r="O920" i="1"/>
  <c r="N1067" i="1"/>
  <c r="P1649" i="1"/>
  <c r="P1675" i="1"/>
  <c r="P889" i="1"/>
  <c r="P641" i="1"/>
  <c r="O969" i="1"/>
  <c r="N898" i="1"/>
  <c r="N531" i="1"/>
  <c r="N528" i="1"/>
  <c r="P474" i="1"/>
  <c r="N1786" i="1"/>
  <c r="P366" i="1"/>
  <c r="O1278" i="1"/>
  <c r="O1313" i="1"/>
  <c r="O1586" i="1"/>
  <c r="O247" i="1"/>
  <c r="O484" i="1"/>
  <c r="P391" i="1"/>
  <c r="O487" i="1"/>
  <c r="O369" i="1"/>
  <c r="O1123" i="1"/>
  <c r="O1158" i="1"/>
  <c r="P284" i="1"/>
  <c r="P514" i="1"/>
  <c r="N1196" i="1"/>
  <c r="O243" i="1"/>
  <c r="P333" i="1"/>
  <c r="N1951" i="1"/>
  <c r="O360" i="1"/>
  <c r="O874" i="1"/>
  <c r="P901" i="1"/>
  <c r="N706" i="1"/>
  <c r="O706" i="1"/>
  <c r="P2031" i="1"/>
  <c r="O284" i="1" s="1"/>
  <c r="P2033" i="1"/>
  <c r="O462" i="1"/>
  <c r="O1242" i="1"/>
  <c r="P1781" i="1"/>
  <c r="O1189" i="1"/>
  <c r="N1259" i="1"/>
  <c r="P1262" i="1"/>
  <c r="O582" i="1"/>
  <c r="N1110" i="1"/>
  <c r="N389" i="1"/>
  <c r="N1592" i="1"/>
  <c r="P607" i="1"/>
  <c r="O1910" i="1"/>
  <c r="O1068" i="1"/>
  <c r="N1412" i="1"/>
  <c r="N1579" i="1"/>
  <c r="P617" i="1"/>
  <c r="O451" i="1"/>
  <c r="O1565" i="1"/>
  <c r="P1565" i="1"/>
  <c r="O688" i="1"/>
  <c r="O1038" i="1"/>
  <c r="P846" i="1"/>
  <c r="N808" i="1"/>
  <c r="P584" i="1"/>
  <c r="O1935" i="1"/>
  <c r="P1519" i="1"/>
  <c r="O813" i="1"/>
  <c r="P805" i="1"/>
  <c r="N1958" i="1"/>
  <c r="N1133" i="1"/>
  <c r="O1315" i="1"/>
  <c r="P624" i="1"/>
  <c r="P1520" i="1"/>
  <c r="N785" i="1"/>
  <c r="P599" i="1"/>
  <c r="O629" i="1"/>
  <c r="N1588" i="1"/>
  <c r="N1800" i="1"/>
  <c r="O832" i="1"/>
  <c r="P831" i="1"/>
  <c r="N512" i="1"/>
  <c r="N1904" i="1"/>
  <c r="N1644" i="1"/>
  <c r="P1726" i="1"/>
  <c r="P1731" i="1" s="1"/>
  <c r="O1393" i="1"/>
  <c r="P1763" i="1"/>
  <c r="O1543" i="1"/>
  <c r="O1154" i="1"/>
  <c r="N900" i="1"/>
  <c r="P842" i="1"/>
  <c r="P654" i="1"/>
  <c r="O218" i="1"/>
  <c r="N306" i="1"/>
  <c r="P306" i="1"/>
  <c r="N1040" i="1"/>
  <c r="O241" i="1"/>
  <c r="P241" i="1"/>
  <c r="O1235" i="1"/>
  <c r="O1777" i="1"/>
  <c r="P861" i="1"/>
  <c r="P463" i="1"/>
  <c r="P1267" i="1"/>
  <c r="N461" i="1"/>
  <c r="N1266" i="1"/>
  <c r="O1269" i="1"/>
  <c r="N1269" i="1"/>
  <c r="O1295" i="1"/>
  <c r="P1087" i="1"/>
  <c r="N333" i="1"/>
  <c r="N1960" i="1"/>
  <c r="N1151" i="1"/>
  <c r="O1338" i="1"/>
  <c r="P475" i="1"/>
  <c r="N1928" i="1"/>
  <c r="P694" i="1"/>
  <c r="O1668" i="1"/>
  <c r="P613" i="1"/>
  <c r="O1783" i="1"/>
  <c r="O1675" i="1"/>
  <c r="O763" i="1"/>
  <c r="O979" i="1"/>
  <c r="N899" i="1"/>
  <c r="P899" i="1"/>
  <c r="P529" i="1"/>
  <c r="P477" i="1"/>
  <c r="N478" i="1"/>
  <c r="O448" i="1"/>
  <c r="N365" i="1"/>
  <c r="N1313" i="1"/>
  <c r="P1278" i="1"/>
  <c r="N1586" i="1"/>
  <c r="O246" i="1"/>
  <c r="O277" i="1"/>
  <c r="N484" i="1"/>
  <c r="O391" i="1"/>
  <c r="P283" i="1"/>
  <c r="P478" i="1"/>
  <c r="O2033" i="1"/>
  <c r="O1196" i="1"/>
  <c r="N1108" i="1"/>
  <c r="O1835" i="1"/>
  <c r="N584" i="1"/>
  <c r="P789" i="1"/>
  <c r="N1672" i="1"/>
  <c r="O876" i="1"/>
  <c r="O219" i="1"/>
  <c r="P810" i="1"/>
  <c r="O424" i="1"/>
  <c r="O990" i="1"/>
  <c r="O1822" i="1"/>
  <c r="O1885" i="1"/>
  <c r="O641" i="1"/>
  <c r="N474" i="1"/>
  <c r="O283" i="1"/>
  <c r="N1604" i="1"/>
  <c r="N1156" i="1"/>
  <c r="O2029" i="1"/>
  <c r="O699" i="1"/>
  <c r="P1605" i="1"/>
  <c r="P578" i="1"/>
  <c r="P1512" i="1"/>
  <c r="O1781" i="1"/>
  <c r="P515" i="1"/>
  <c r="O1699" i="1"/>
  <c r="P603" i="1"/>
  <c r="O1512" i="1"/>
  <c r="O1262" i="1"/>
  <c r="N707" i="1"/>
  <c r="N1591" i="1"/>
  <c r="O1109" i="1"/>
  <c r="N1593" i="1"/>
  <c r="P761" i="1"/>
  <c r="O1909" i="1"/>
  <c r="P1910" i="1"/>
  <c r="P1068" i="1"/>
  <c r="O1412" i="1"/>
  <c r="N1835" i="1"/>
  <c r="P233" i="1"/>
  <c r="P683" i="1"/>
  <c r="N846" i="1"/>
  <c r="O584" i="1"/>
  <c r="N1959" i="1"/>
  <c r="P813" i="1"/>
  <c r="O1959" i="1"/>
  <c r="N1587" i="1"/>
  <c r="O1314" i="1"/>
  <c r="N305" i="1"/>
  <c r="O624" i="1"/>
  <c r="O857" i="1"/>
  <c r="O789" i="1"/>
  <c r="O631" i="1"/>
  <c r="P1807" i="1"/>
  <c r="O1953" i="1"/>
  <c r="O1904" i="1"/>
  <c r="N1560" i="1"/>
  <c r="O1643" i="1"/>
  <c r="N1393" i="1"/>
  <c r="O627" i="1"/>
  <c r="O549" i="1"/>
  <c r="P598" i="1"/>
  <c r="O954" i="1"/>
  <c r="N654" i="1"/>
  <c r="O336" i="1"/>
  <c r="O307" i="1"/>
  <c r="O422" i="1"/>
  <c r="O1040" i="1"/>
  <c r="N243" i="1"/>
  <c r="P458" i="1"/>
  <c r="O926" i="1"/>
  <c r="O463" i="1"/>
  <c r="P1266" i="1"/>
  <c r="N1081" i="1"/>
  <c r="P1295" i="1"/>
  <c r="N1267" i="1"/>
  <c r="N331" i="1"/>
  <c r="N1087" i="1"/>
  <c r="P1082" i="1"/>
  <c r="O1951" i="1"/>
  <c r="O201" i="1"/>
  <c r="O1415" i="1"/>
  <c r="O1009" i="1"/>
  <c r="P1510" i="1"/>
  <c r="O1902" i="1"/>
  <c r="O475" i="1"/>
  <c r="P1200" i="1"/>
  <c r="O1930" i="1"/>
  <c r="O694" i="1"/>
  <c r="O1831" i="1"/>
  <c r="O1838" i="1"/>
  <c r="O1840" i="1"/>
  <c r="O613" i="1"/>
  <c r="O1649" i="1"/>
  <c r="N640" i="1"/>
  <c r="O679" i="1"/>
  <c r="O964" i="1"/>
  <c r="O531" i="1"/>
  <c r="O474" i="1"/>
  <c r="P1162" i="1"/>
  <c r="P517" i="1"/>
  <c r="O1231" i="1"/>
  <c r="O707" i="1"/>
  <c r="P1111" i="1"/>
  <c r="P1140" i="1"/>
  <c r="N1909" i="1"/>
  <c r="O518" i="1"/>
  <c r="O233" i="1"/>
  <c r="N1565" i="1"/>
  <c r="P656" i="1"/>
  <c r="N813" i="1"/>
  <c r="N1807" i="1"/>
  <c r="O598" i="1"/>
  <c r="O894" i="1"/>
  <c r="O320" i="1"/>
  <c r="O1955" i="1"/>
  <c r="N1131" i="1"/>
  <c r="N1083" i="1"/>
  <c r="O1373" i="1"/>
  <c r="N613" i="1"/>
  <c r="N949" i="1"/>
  <c r="O528" i="1"/>
  <c r="N442" i="1"/>
  <c r="O273" i="1"/>
  <c r="P1703" i="1"/>
  <c r="N823" i="1"/>
  <c r="N1208" i="1"/>
  <c r="O578" i="1"/>
  <c r="N578" i="1"/>
  <c r="N1261" i="1"/>
  <c r="P1253" i="1"/>
  <c r="O1697" i="1"/>
  <c r="N1186" i="1"/>
  <c r="O576" i="1"/>
  <c r="P1264" i="1"/>
  <c r="P1255" i="1"/>
  <c r="O1209" i="1"/>
  <c r="O1260" i="1"/>
  <c r="P577" i="1"/>
  <c r="N448" i="1"/>
  <c r="N444" i="1"/>
  <c r="O444" i="1"/>
  <c r="O1195" i="1"/>
  <c r="P442" i="1"/>
  <c r="N514" i="1"/>
  <c r="P1702" i="1"/>
  <c r="P1191" i="1"/>
  <c r="O824" i="1"/>
  <c r="O1229" i="1"/>
  <c r="P1701" i="1"/>
  <c r="N1258" i="1"/>
  <c r="N1262" i="1"/>
  <c r="N1698" i="1"/>
  <c r="P1257" i="1"/>
  <c r="P1258" i="1"/>
  <c r="N1187" i="1"/>
  <c r="N1229" i="1"/>
  <c r="O577" i="1"/>
  <c r="O1208" i="1"/>
  <c r="P1230" i="1"/>
  <c r="P1232" i="1"/>
  <c r="N602" i="1"/>
  <c r="P1211" i="1"/>
  <c r="N824" i="1"/>
  <c r="N1212" i="1"/>
  <c r="P1195" i="1"/>
  <c r="N300" i="1"/>
  <c r="O1701" i="1"/>
  <c r="P299" i="1"/>
  <c r="N1605" i="1"/>
  <c r="P302" i="1"/>
  <c r="O1258" i="1"/>
  <c r="N1184" i="1"/>
  <c r="N1512" i="1"/>
  <c r="N1153" i="1"/>
  <c r="P444" i="1"/>
  <c r="O1256" i="1"/>
  <c r="P601" i="1"/>
  <c r="P1261" i="1"/>
  <c r="O1212" i="1"/>
  <c r="N1500" i="1"/>
  <c r="O1607" i="1"/>
  <c r="P446" i="1"/>
  <c r="O1702" i="1"/>
  <c r="N1702" i="1"/>
  <c r="N577" i="1"/>
  <c r="O1191" i="1"/>
  <c r="N1255" i="1"/>
  <c r="P824" i="1"/>
  <c r="N301" i="1"/>
  <c r="N1213" i="1"/>
  <c r="O1500" i="1"/>
  <c r="O1261" i="1"/>
  <c r="O299" i="1"/>
  <c r="O300" i="1"/>
  <c r="N1260" i="1"/>
  <c r="N298" i="1"/>
  <c r="P1151" i="1"/>
  <c r="P476" i="1"/>
  <c r="P1260" i="1"/>
  <c r="O1501" i="1"/>
  <c r="O602" i="1"/>
  <c r="O244" i="1"/>
  <c r="N1209" i="1"/>
  <c r="O1211" i="1"/>
  <c r="O1703" i="1"/>
  <c r="N1703" i="1"/>
  <c r="O1188" i="1"/>
  <c r="N603" i="1"/>
  <c r="P1212" i="1"/>
  <c r="P1698" i="1"/>
  <c r="N1607" i="1"/>
  <c r="N1253" i="1"/>
  <c r="N1264" i="1"/>
  <c r="N1699" i="1"/>
  <c r="P1256" i="1"/>
  <c r="N1697" i="1"/>
  <c r="N1502" i="1"/>
  <c r="O1264" i="1"/>
  <c r="N443" i="1"/>
  <c r="P1697" i="1"/>
  <c r="O1253" i="1"/>
  <c r="N1195" i="1"/>
  <c r="P1608" i="1"/>
  <c r="O1230" i="1"/>
  <c r="O823" i="1"/>
  <c r="P1213" i="1"/>
  <c r="O1400" i="1"/>
  <c r="O1232" i="1"/>
  <c r="N299" i="1"/>
  <c r="N1390" i="1"/>
  <c r="P1187" i="1"/>
  <c r="O1504" i="1"/>
  <c r="O1390" i="1"/>
  <c r="O1259" i="1"/>
  <c r="P1186" i="1"/>
  <c r="N1257" i="1"/>
  <c r="P443" i="1"/>
  <c r="O443" i="1"/>
  <c r="O419" i="1"/>
  <c r="P602" i="1"/>
  <c r="N1188" i="1"/>
  <c r="N1189" i="1"/>
  <c r="O301" i="1"/>
  <c r="O1560" i="1"/>
  <c r="P1607" i="1"/>
  <c r="P1229" i="1"/>
  <c r="N576" i="1"/>
  <c r="O1698" i="1"/>
  <c r="N1231" i="1"/>
  <c r="N601" i="1"/>
  <c r="O1255" i="1"/>
  <c r="N302" i="1"/>
  <c r="O1605" i="1"/>
  <c r="P1188" i="1"/>
  <c r="P300" i="1"/>
  <c r="O601" i="1"/>
  <c r="N1232" i="1"/>
  <c r="P1259" i="1"/>
  <c r="O302" i="1"/>
  <c r="O1027" i="1"/>
  <c r="N1953" i="1"/>
  <c r="O446" i="1"/>
  <c r="O442" i="1"/>
  <c r="P1209" i="1"/>
  <c r="P823" i="1"/>
  <c r="N1501" i="1"/>
  <c r="P298" i="1"/>
  <c r="O1311" i="1"/>
  <c r="N1857" i="1"/>
  <c r="N784" i="1"/>
  <c r="N1570" i="1"/>
  <c r="P1225" i="1"/>
  <c r="O1767" i="1"/>
  <c r="P1767" i="1"/>
  <c r="N736" i="1"/>
  <c r="O1226" i="1"/>
  <c r="N1673" i="1"/>
  <c r="O1517" i="1"/>
  <c r="N1768" i="1"/>
  <c r="N1851" i="1"/>
  <c r="O1358" i="1"/>
  <c r="O1241" i="1"/>
  <c r="N1867" i="1"/>
  <c r="P1116" i="1"/>
  <c r="P1673" i="1"/>
  <c r="N1863" i="1"/>
  <c r="N1868" i="1"/>
  <c r="O1437" i="1"/>
  <c r="N1271" i="1"/>
  <c r="O1860" i="1"/>
  <c r="N2157" i="1"/>
  <c r="P1529" i="1"/>
  <c r="P1562" i="1"/>
  <c r="P1506" i="1"/>
  <c r="O1515" i="1"/>
  <c r="P1508" i="1"/>
  <c r="N852" i="1"/>
  <c r="P1495" i="1"/>
  <c r="P1288" i="1"/>
  <c r="N826" i="1"/>
  <c r="P1515" i="1"/>
  <c r="O908" i="1"/>
  <c r="N1948" i="1"/>
  <c r="N849" i="1"/>
  <c r="O1561" i="1"/>
  <c r="P695" i="1"/>
  <c r="P616" i="1"/>
  <c r="N1495" i="1"/>
  <c r="N1849" i="1"/>
  <c r="O1932" i="1"/>
  <c r="P1219" i="1"/>
  <c r="O804" i="1"/>
  <c r="N1931" i="1"/>
  <c r="O802" i="1"/>
  <c r="O713" i="1"/>
  <c r="O1931" i="1"/>
  <c r="N696" i="1"/>
  <c r="N1641" i="1"/>
  <c r="P815" i="1"/>
  <c r="N1858" i="1"/>
  <c r="P826" i="1"/>
  <c r="P1577" i="1"/>
  <c r="P910" i="1"/>
  <c r="P1226" i="1"/>
  <c r="N817" i="1"/>
  <c r="N1826" i="1"/>
  <c r="P1554" i="1"/>
  <c r="O1201" i="1"/>
  <c r="O1044" i="1"/>
  <c r="N712" i="1"/>
  <c r="N525" i="1"/>
  <c r="O737" i="1"/>
  <c r="O525" i="1"/>
  <c r="P909" i="1"/>
  <c r="O1099" i="1"/>
  <c r="O1098" i="1"/>
  <c r="P1404" i="1"/>
  <c r="O927" i="1"/>
  <c r="N1549" i="1"/>
  <c r="N927" i="1"/>
  <c r="O1857" i="1"/>
  <c r="P1438" i="1"/>
  <c r="N909" i="1"/>
  <c r="P1549" i="1"/>
  <c r="P1144" i="1"/>
  <c r="O786" i="1"/>
  <c r="N738" i="1"/>
  <c r="P1270" i="1"/>
  <c r="O851" i="1"/>
  <c r="P1868" i="1"/>
  <c r="O1946" i="1"/>
  <c r="P1563" i="1"/>
  <c r="P1863" i="1"/>
  <c r="P644" i="1"/>
  <c r="N1223" i="1"/>
  <c r="O1545" i="1"/>
  <c r="O1856" i="1"/>
  <c r="N1516" i="1"/>
  <c r="O1802" i="1"/>
  <c r="O1865" i="1"/>
  <c r="O1555" i="1"/>
  <c r="O1290" i="1"/>
  <c r="O1570" i="1"/>
  <c r="O1224" i="1"/>
  <c r="P1042" i="1"/>
  <c r="N1561" i="1"/>
  <c r="N1288" i="1"/>
  <c r="N1865" i="1"/>
  <c r="O826" i="1"/>
  <c r="N1146" i="1"/>
  <c r="O1562" i="1"/>
  <c r="P852" i="1"/>
  <c r="O757" i="1"/>
  <c r="O695" i="1"/>
  <c r="N908" i="1"/>
  <c r="P1241" i="1"/>
  <c r="P1848" i="1"/>
  <c r="N695" i="1"/>
  <c r="P908" i="1"/>
  <c r="P1931" i="1"/>
  <c r="O616" i="1"/>
  <c r="O849" i="1"/>
  <c r="O1286" i="1"/>
  <c r="N905" i="1"/>
  <c r="O1551" i="1"/>
  <c r="O1219" i="1"/>
  <c r="O784" i="1"/>
  <c r="N1292" i="1"/>
  <c r="N715" i="1"/>
  <c r="P1497" i="1"/>
  <c r="N1577" i="1"/>
  <c r="O1508" i="1"/>
  <c r="O1288" i="1"/>
  <c r="N1852" i="1"/>
  <c r="O712" i="1"/>
  <c r="O1849" i="1"/>
  <c r="N711" i="1"/>
  <c r="P711" i="1"/>
  <c r="P1146" i="1"/>
  <c r="P1045" i="1"/>
  <c r="O711" i="1"/>
  <c r="N757" i="1"/>
  <c r="N1116" i="1"/>
  <c r="N928" i="1"/>
  <c r="N1529" i="1"/>
  <c r="N1766" i="1"/>
  <c r="O1867" i="1"/>
  <c r="N1862" i="1"/>
  <c r="P1768" i="1"/>
  <c r="O1283" i="1"/>
  <c r="O1404" i="1"/>
  <c r="P784" i="1"/>
  <c r="P1281" i="1"/>
  <c r="N786" i="1"/>
  <c r="O928" i="1"/>
  <c r="O1270" i="1"/>
  <c r="P1405" i="1"/>
  <c r="N1544" i="1"/>
  <c r="O1079" i="1"/>
  <c r="P1544" i="1"/>
  <c r="P1248" i="1"/>
  <c r="P1641" i="1"/>
  <c r="P1100" i="1"/>
  <c r="N1497" i="1"/>
  <c r="N1864" i="1"/>
  <c r="O1863" i="1"/>
  <c r="P1864" i="1"/>
  <c r="N1708" i="1"/>
  <c r="P1561" i="1"/>
  <c r="P1181" i="1"/>
  <c r="P1865" i="1"/>
  <c r="N1947" i="1"/>
  <c r="P1802" i="1"/>
  <c r="P1526" i="1"/>
  <c r="N615" i="1"/>
  <c r="N639" i="1"/>
  <c r="O1042" i="1"/>
  <c r="O1516" i="1"/>
  <c r="N1545" i="1"/>
  <c r="O1564" i="1"/>
  <c r="P1201" i="1"/>
  <c r="P1849" i="1"/>
  <c r="O974" i="1"/>
  <c r="P817" i="1"/>
  <c r="N1933" i="1"/>
  <c r="N803" i="1"/>
  <c r="N976" i="1"/>
  <c r="O1002" i="1"/>
  <c r="P834" i="1"/>
  <c r="P1240" i="1"/>
  <c r="O1239" i="1"/>
  <c r="N1226" i="1"/>
  <c r="O834" i="1"/>
  <c r="N1507" i="1"/>
  <c r="O745" i="1"/>
  <c r="N1508" i="1"/>
  <c r="N1201" i="1"/>
  <c r="O1526" i="1"/>
  <c r="N815" i="1"/>
  <c r="N1043" i="1"/>
  <c r="N802" i="1"/>
  <c r="P1286" i="1"/>
  <c r="O817" i="1"/>
  <c r="P976" i="1"/>
  <c r="N1553" i="1"/>
  <c r="P713" i="1"/>
  <c r="P1867" i="1"/>
  <c r="O1359" i="1"/>
  <c r="N1551" i="1"/>
  <c r="N699" i="1"/>
  <c r="P1847" i="1"/>
  <c r="N1129" i="1"/>
  <c r="P1851" i="1"/>
  <c r="N1517" i="1"/>
  <c r="P1099" i="1"/>
  <c r="N1281" i="1"/>
  <c r="N1225" i="1"/>
  <c r="N1270" i="1"/>
  <c r="O1275" i="1"/>
  <c r="O644" i="1"/>
  <c r="O1858" i="1"/>
  <c r="N1562" i="1"/>
  <c r="O1116" i="1"/>
  <c r="P1852" i="1"/>
  <c r="N1181" i="1"/>
  <c r="O1826" i="1"/>
  <c r="P1947" i="1"/>
  <c r="P757" i="1"/>
  <c r="P905" i="1"/>
  <c r="N1563" i="1"/>
  <c r="N1044" i="1"/>
  <c r="P1108" i="1"/>
  <c r="N1506" i="1"/>
  <c r="P1545" i="1"/>
  <c r="P745" i="1"/>
  <c r="O1495" i="1"/>
  <c r="P1564" i="1"/>
  <c r="O816" i="1"/>
  <c r="O803" i="1"/>
  <c r="N1932" i="1"/>
  <c r="N700" i="1"/>
  <c r="P615" i="1"/>
  <c r="N974" i="1"/>
  <c r="O910" i="1"/>
  <c r="O1238" i="1"/>
  <c r="N758" i="1"/>
  <c r="N916" i="1"/>
  <c r="P916" i="1"/>
  <c r="N926" i="1"/>
  <c r="N1526" i="1"/>
  <c r="N1550" i="1"/>
  <c r="N1233" i="1"/>
  <c r="P1551" i="1"/>
  <c r="O909" i="1"/>
  <c r="O1730" i="1"/>
  <c r="N1239" i="1"/>
  <c r="N1219" i="1"/>
  <c r="P816" i="1"/>
  <c r="O709" i="1"/>
  <c r="P1238" i="1"/>
  <c r="P857" i="1"/>
  <c r="O741" i="1"/>
  <c r="P1708" i="1"/>
  <c r="N1515" i="1"/>
  <c r="O905" i="1"/>
  <c r="P804" i="1"/>
  <c r="P1932" i="1"/>
  <c r="O1933" i="1"/>
  <c r="P639" i="1"/>
  <c r="O1544" i="1"/>
  <c r="O1862" i="1"/>
  <c r="O1714" i="1"/>
  <c r="P786" i="1"/>
  <c r="O1673" i="1"/>
  <c r="O1661" i="1"/>
  <c r="O1233" i="1"/>
  <c r="N1714" i="1"/>
  <c r="O1223" i="1"/>
  <c r="N1528" i="1"/>
  <c r="O1438" i="1"/>
  <c r="O738" i="1"/>
  <c r="O1312" i="1"/>
  <c r="N1946" i="1"/>
  <c r="P1860" i="1"/>
  <c r="O1936" i="1"/>
  <c r="O1528" i="1"/>
  <c r="N1730" i="1"/>
  <c r="N1936" i="1"/>
  <c r="O1908" i="1"/>
  <c r="O1289" i="1"/>
  <c r="P1528" i="1"/>
  <c r="O1641" i="1"/>
  <c r="O1525" i="1"/>
  <c r="O1766" i="1"/>
  <c r="O1708" i="1"/>
  <c r="P1525" i="1"/>
  <c r="P1946" i="1"/>
  <c r="N616" i="1"/>
  <c r="O1554" i="1"/>
  <c r="N857" i="1"/>
  <c r="O1146" i="1"/>
  <c r="P1858" i="1"/>
  <c r="O715" i="1"/>
  <c r="P1516" i="1"/>
  <c r="N1555" i="1"/>
  <c r="N1554" i="1"/>
  <c r="O1045" i="1"/>
  <c r="P715" i="1"/>
  <c r="O615" i="1"/>
  <c r="P851" i="1"/>
  <c r="O639" i="1"/>
  <c r="O976" i="1"/>
  <c r="O815" i="1"/>
  <c r="N804" i="1"/>
  <c r="N1240" i="1"/>
  <c r="P710" i="1"/>
  <c r="P1284" i="1"/>
  <c r="N745" i="1"/>
  <c r="N1238" i="1"/>
  <c r="N1284" i="1"/>
  <c r="N1437" i="1"/>
  <c r="O1550" i="1"/>
  <c r="O1847" i="1"/>
  <c r="N1860" i="1"/>
  <c r="N1908" i="1"/>
  <c r="O1549" i="1"/>
  <c r="P1857" i="1"/>
  <c r="P1517" i="1"/>
  <c r="N1525" i="1"/>
  <c r="P1936" i="1"/>
  <c r="P1579" i="1"/>
  <c r="O1579" i="1"/>
  <c r="O1947" i="1"/>
  <c r="O1292" i="1"/>
  <c r="N713" i="1"/>
  <c r="O1851" i="1"/>
  <c r="O1144" i="1"/>
  <c r="O1248" i="1"/>
  <c r="P1646" i="1"/>
  <c r="P1908" i="1"/>
  <c r="N1099" i="1"/>
  <c r="P1239" i="1"/>
  <c r="O1271" i="1"/>
  <c r="P926" i="1"/>
  <c r="N1311" i="1"/>
  <c r="O1225" i="1"/>
  <c r="P928" i="1"/>
  <c r="P1271" i="1"/>
  <c r="P1098" i="1"/>
  <c r="P1550" i="1"/>
  <c r="P927" i="1"/>
  <c r="N1100" i="1"/>
  <c r="N1144" i="1"/>
  <c r="N1767" i="1"/>
  <c r="N709" i="1"/>
  <c r="O1529" i="1"/>
  <c r="P1862" i="1"/>
  <c r="O1100" i="1"/>
  <c r="N644" i="1"/>
  <c r="N1848" i="1"/>
  <c r="O1852" i="1"/>
  <c r="P1730" i="1"/>
  <c r="N1248" i="1"/>
  <c r="P1948" i="1"/>
  <c r="O1121" i="1" s="1"/>
  <c r="O1906" i="1"/>
  <c r="N834" i="1"/>
  <c r="O1868" i="1"/>
  <c r="O1080" i="1"/>
  <c r="N1045" i="1"/>
  <c r="O1507" i="1"/>
  <c r="O1577" i="1"/>
  <c r="P1555" i="1"/>
  <c r="O1948" i="1"/>
  <c r="P803" i="1"/>
  <c r="P1044" i="1"/>
  <c r="O1497" i="1"/>
  <c r="O1848" i="1"/>
  <c r="P1507" i="1"/>
  <c r="N1224" i="1"/>
  <c r="N851" i="1"/>
  <c r="O1108" i="1"/>
  <c r="N1042" i="1"/>
  <c r="N1564" i="1"/>
  <c r="N910" i="1"/>
  <c r="O758" i="1"/>
  <c r="N710" i="1"/>
  <c r="O1043" i="1"/>
  <c r="O852" i="1"/>
  <c r="P712" i="1"/>
  <c r="O1284" i="1"/>
  <c r="P849" i="1"/>
  <c r="O916" i="1"/>
  <c r="P1223" i="1"/>
  <c r="P1043" i="1"/>
  <c r="P1933" i="1"/>
  <c r="O710" i="1"/>
  <c r="N1286" i="1"/>
  <c r="N816" i="1"/>
  <c r="P709" i="1"/>
  <c r="N1438" i="1"/>
  <c r="O1646" i="1"/>
  <c r="O1405" i="1"/>
  <c r="P1766" i="1"/>
  <c r="N1847" i="1"/>
  <c r="O736" i="1"/>
  <c r="P1275" i="1"/>
  <c r="N1098" i="1"/>
  <c r="N1405" i="1"/>
  <c r="O967" i="1"/>
  <c r="O1768" i="1"/>
  <c r="P1233" i="1"/>
  <c r="N1404" i="1"/>
  <c r="P1437" i="1"/>
  <c r="N1275" i="1"/>
  <c r="N1312" i="1"/>
  <c r="O1240" i="1"/>
  <c r="N1646" i="1"/>
  <c r="N737" i="1"/>
  <c r="P1292" i="1"/>
  <c r="O1864" i="1"/>
  <c r="P1826" i="1"/>
  <c r="O2157" i="1"/>
  <c r="P1714" i="1"/>
  <c r="O1183" i="1"/>
  <c r="O1563" i="1"/>
  <c r="O1506" i="1"/>
  <c r="P802" i="1"/>
  <c r="P1856" i="1"/>
  <c r="P974" i="1"/>
  <c r="P758" i="1"/>
  <c r="N1183" i="1"/>
  <c r="O646" i="1"/>
  <c r="P1183" i="1"/>
  <c r="O558" i="1"/>
  <c r="O645" i="1"/>
  <c r="P646" i="1"/>
  <c r="P645" i="1"/>
  <c r="N646" i="1"/>
  <c r="N645" i="1"/>
  <c r="N1461" i="1"/>
  <c r="P1461" i="1"/>
  <c r="O1461" i="1"/>
  <c r="O1193" i="1"/>
  <c r="N1193" i="1"/>
  <c r="N1192" i="1"/>
  <c r="P1192" i="1"/>
  <c r="O1192" i="1"/>
  <c r="P1193" i="1"/>
  <c r="O66" i="1" l="1"/>
  <c r="O71" i="1"/>
  <c r="O1717" i="1"/>
  <c r="O1684" i="1"/>
  <c r="O1479" i="1"/>
  <c r="O1481" i="1"/>
  <c r="O1169" i="1"/>
  <c r="O1493" i="1"/>
  <c r="O982" i="1"/>
  <c r="O1060" i="1"/>
  <c r="O628" i="1"/>
  <c r="O957" i="1"/>
  <c r="O378" i="1"/>
  <c r="O412" i="1"/>
  <c r="O73" i="1"/>
  <c r="O199" i="1"/>
  <c r="O235" i="1"/>
  <c r="O555" i="1"/>
  <c r="O57" i="1"/>
  <c r="O1664" i="1"/>
  <c r="O270" i="1"/>
  <c r="O649" i="1"/>
  <c r="O34" i="1"/>
  <c r="O1757" i="1"/>
  <c r="O75" i="1"/>
  <c r="O1670" i="1"/>
  <c r="O922" i="1"/>
  <c r="P1911" i="1"/>
  <c r="O126" i="1"/>
  <c r="O1050" i="1"/>
  <c r="P610" i="1"/>
  <c r="O409" i="1"/>
  <c r="O1683" i="1"/>
  <c r="O1332" i="1"/>
  <c r="O1692" i="1"/>
  <c r="O1173" i="1"/>
  <c r="O1305" i="1"/>
  <c r="O996" i="1"/>
  <c r="O1122" i="1"/>
  <c r="O968" i="1"/>
  <c r="O978" i="1"/>
  <c r="O729" i="1"/>
  <c r="O963" i="1"/>
  <c r="O278" i="1"/>
  <c r="O402" i="1"/>
  <c r="P525" i="1"/>
  <c r="O157" i="1"/>
  <c r="O1360" i="1"/>
  <c r="O401" i="1"/>
  <c r="O723" i="1"/>
  <c r="O133" i="1"/>
  <c r="O893" i="1"/>
  <c r="O1356" i="1"/>
  <c r="N1114" i="1"/>
  <c r="O1807" i="1"/>
  <c r="O12" i="1"/>
  <c r="N12" i="1"/>
  <c r="N622" i="1"/>
  <c r="N625" i="1"/>
  <c r="N620" i="1"/>
  <c r="N621" i="1"/>
  <c r="O1281" i="1"/>
  <c r="P621" i="1"/>
  <c r="N1283" i="1"/>
  <c r="P620" i="1"/>
  <c r="P625" i="1"/>
  <c r="P1283" i="1"/>
  <c r="P622" i="1"/>
  <c r="O621" i="1"/>
  <c r="O622" i="1"/>
  <c r="O625" i="1"/>
  <c r="O620" i="1"/>
  <c r="O2206" i="1" l="1"/>
  <c r="N1319" i="1"/>
  <c r="P2206" i="1"/>
  <c r="O2098" i="1"/>
  <c r="O2048" i="1"/>
  <c r="O2052" i="1"/>
  <c r="O1319" i="1"/>
  <c r="N2144" i="1"/>
  <c r="P2124" i="1"/>
  <c r="O2119" i="1"/>
  <c r="O2173" i="1"/>
  <c r="N2086" i="1"/>
  <c r="O1318" i="1"/>
  <c r="O2224" i="1"/>
  <c r="O2126" i="1"/>
  <c r="P2069" i="1"/>
  <c r="O2158" i="1"/>
  <c r="O2159" i="1"/>
  <c r="N2123" i="1"/>
  <c r="N2207" i="1"/>
  <c r="O2086" i="1"/>
  <c r="P2076" i="1"/>
  <c r="O2054" i="1"/>
  <c r="O2228" i="1"/>
  <c r="O2061" i="1"/>
  <c r="O2076" i="1"/>
  <c r="O2222" i="1"/>
  <c r="P2126" i="1"/>
  <c r="O2227" i="1"/>
  <c r="O2100" i="1"/>
  <c r="N2052" i="1"/>
  <c r="N2078" i="1"/>
  <c r="P2144" i="1"/>
  <c r="O2144" i="1"/>
  <c r="N2069" i="1"/>
  <c r="O2084" i="1"/>
  <c r="O2078" i="1"/>
  <c r="O2121" i="1"/>
  <c r="N2076" i="1"/>
  <c r="O2135" i="1"/>
  <c r="P2150" i="1"/>
  <c r="O2122" i="1"/>
  <c r="P2123" i="1"/>
  <c r="O2177" i="1"/>
  <c r="P2117" i="1"/>
  <c r="O2208" i="1"/>
  <c r="P2122" i="1"/>
  <c r="N2130" i="1"/>
  <c r="P2207" i="1"/>
  <c r="O2117" i="1"/>
  <c r="P2078" i="1"/>
  <c r="N2062" i="1"/>
  <c r="N2054" i="1"/>
  <c r="N2201" i="1"/>
  <c r="O2075" i="1"/>
  <c r="P1318" i="1"/>
  <c r="N2061" i="1"/>
  <c r="P2053" i="1"/>
  <c r="N2075" i="1"/>
  <c r="O2130" i="1"/>
  <c r="P2118" i="1"/>
  <c r="O2118" i="1"/>
  <c r="O2123" i="1"/>
  <c r="N2177" i="1"/>
  <c r="N2179" i="1"/>
  <c r="N2117" i="1"/>
  <c r="N2208" i="1"/>
  <c r="P2208" i="1"/>
  <c r="O2178" i="1"/>
  <c r="P2130" i="1"/>
  <c r="P1316" i="1"/>
  <c r="O2058" i="1"/>
  <c r="P2052" i="1"/>
  <c r="N2202" i="1"/>
  <c r="P2121" i="1"/>
  <c r="N2121" i="1"/>
  <c r="N2053" i="1"/>
  <c r="O1317" i="1"/>
  <c r="O2088" i="1"/>
  <c r="O2179" i="1"/>
  <c r="N2122" i="1"/>
  <c r="N2173" i="1"/>
  <c r="N2150" i="1"/>
  <c r="N2119" i="1"/>
  <c r="O1316" i="1"/>
  <c r="P2202" i="1"/>
  <c r="N1317" i="1"/>
  <c r="N2077" i="1"/>
  <c r="O2172" i="1"/>
  <c r="N2206" i="1"/>
  <c r="P2100" i="1"/>
  <c r="O38" i="1" s="1"/>
  <c r="P1317" i="1"/>
  <c r="P2086" i="1"/>
  <c r="O2077" i="1"/>
  <c r="O2131" i="1"/>
  <c r="P2131" i="1"/>
  <c r="N2124" i="1"/>
  <c r="O2124" i="1"/>
  <c r="P2062" i="1"/>
  <c r="P2201" i="1"/>
  <c r="O2062" i="1"/>
  <c r="N2181" i="1"/>
  <c r="O2181" i="1"/>
  <c r="P2061" i="1"/>
  <c r="N1316" i="1"/>
  <c r="P2054" i="1"/>
  <c r="N2126" i="1"/>
  <c r="O2087" i="1"/>
  <c r="P2077" i="1"/>
  <c r="O2141" i="1"/>
  <c r="P2209" i="1"/>
  <c r="O2045" i="1"/>
  <c r="N2190" i="1"/>
  <c r="N2172" i="1"/>
  <c r="P2119" i="1"/>
  <c r="O2150" i="1"/>
  <c r="N2131" i="1"/>
  <c r="P1319" i="1"/>
  <c r="N2118" i="1"/>
  <c r="N1318" i="1"/>
  <c r="O2202" i="1"/>
  <c r="O2069" i="1"/>
  <c r="O2053" i="1"/>
  <c r="P2075" i="1"/>
  <c r="O2207" i="1"/>
  <c r="N2178" i="1"/>
  <c r="N2155" i="1"/>
  <c r="N2156" i="1"/>
  <c r="O2156" i="1"/>
  <c r="O141" i="1" l="1"/>
  <c r="O167" i="1"/>
  <c r="P2210" i="1"/>
  <c r="P2212" i="1"/>
  <c r="P2073" i="1"/>
  <c r="N822" i="1"/>
  <c r="O2190" i="1"/>
  <c r="P2190" i="1"/>
  <c r="P339" i="1"/>
  <c r="O339" i="1"/>
  <c r="N339" i="1"/>
  <c r="O348" i="1"/>
  <c r="P287" i="1"/>
  <c r="N287" i="1"/>
  <c r="O287" i="1"/>
  <c r="O1072" i="1"/>
  <c r="P1348" i="1"/>
  <c r="P1351" i="1"/>
  <c r="P1350" i="1"/>
  <c r="O1350" i="1"/>
  <c r="O1351" i="1"/>
  <c r="O1348" i="1"/>
  <c r="N1350" i="1"/>
  <c r="N1348" i="1"/>
  <c r="N1351" i="1"/>
  <c r="O2201" i="1" l="1"/>
  <c r="P1058" i="1"/>
  <c r="O1058" i="1"/>
  <c r="N1058" i="1"/>
  <c r="P291" i="1" l="1"/>
  <c r="P289" i="1"/>
  <c r="O291" i="1"/>
  <c r="O289" i="1"/>
  <c r="N291" i="1"/>
  <c r="N289" i="1"/>
  <c r="P340" i="1"/>
  <c r="P344" i="1"/>
  <c r="P346" i="1"/>
  <c r="P345" i="1"/>
  <c r="P342" i="1"/>
  <c r="O346" i="1"/>
  <c r="O345" i="1"/>
  <c r="O340" i="1"/>
  <c r="O344" i="1"/>
  <c r="O342" i="1"/>
  <c r="N344" i="1"/>
  <c r="N345" i="1"/>
  <c r="N346" i="1"/>
  <c r="N340" i="1"/>
  <c r="N342" i="1"/>
  <c r="O343" i="1"/>
  <c r="P343" i="1"/>
  <c r="N343" i="1"/>
  <c r="O730" i="1"/>
  <c r="O728" i="1"/>
  <c r="P1870" i="1"/>
  <c r="N1870" i="1"/>
  <c r="O1870" i="1"/>
  <c r="O1602" i="1" l="1"/>
  <c r="O1020" i="1"/>
  <c r="O1021" i="1"/>
  <c r="O1023" i="1"/>
  <c r="O1012" i="1"/>
  <c r="O1024" i="1"/>
  <c r="O1017" i="1"/>
  <c r="O1016" i="1" s="1"/>
  <c r="O1019" i="1"/>
  <c r="O1025" i="1" l="1"/>
  <c r="O1013" i="1"/>
  <c r="O1014" i="1"/>
  <c r="O1011" i="1"/>
  <c r="O1026" i="1"/>
  <c r="O1022" i="1"/>
  <c r="O1015" i="1"/>
  <c r="O1705" i="1"/>
  <c r="N1705" i="1"/>
  <c r="P1705" i="1"/>
  <c r="N1677" i="1"/>
  <c r="N1678" i="1" s="1"/>
  <c r="P1678" i="1"/>
  <c r="P1677" i="1"/>
  <c r="P1680" i="1" s="1"/>
  <c r="O1677" i="1"/>
  <c r="O1679" i="1" s="1"/>
  <c r="O1680" i="1" l="1"/>
  <c r="P1679" i="1"/>
  <c r="N1680" i="1"/>
  <c r="O1678" i="1"/>
  <c r="N1679" i="1"/>
  <c r="O1894" i="1" l="1"/>
  <c r="O1893" i="1" l="1"/>
  <c r="O1896" i="1"/>
  <c r="O2193" i="1"/>
  <c r="O2191" i="1"/>
  <c r="N2193" i="1"/>
  <c r="N2191" i="1"/>
  <c r="P2191" i="1"/>
  <c r="P2193" i="1"/>
  <c r="N437" i="1"/>
  <c r="N436" i="1"/>
  <c r="N1054" i="1"/>
  <c r="O1054" i="1"/>
  <c r="P1054"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ruefungen!$A$1:$U$3000" type="102" refreshedVersion="7" minRefreshableVersion="5" saveData="1">
    <extLst>
      <ext xmlns:x15="http://schemas.microsoft.com/office/spreadsheetml/2010/11/main" uri="{DE250136-89BD-433C-8126-D09CA5730AF9}">
        <x15:connection id="Bereich" autoDelete="1">
          <x15:rangePr sourceName="_xlcn.WorksheetConnection_PruefungenA1U3000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<sst xmlns="http://schemas.openxmlformats.org/spreadsheetml/2006/main" count="28911" uniqueCount="2539">
  <si>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</si>
  <si>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</si>
  <si>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</si>
  <si>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</si>
  <si>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</si>
  <si>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</si>
  <si>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</si>
  <si>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</si>
  <si>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</si>
  <si>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</si>
  <si>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</si>
  <si>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</si>
  <si>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</si>
  <si>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</si>
  <si>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</si>
  <si>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</si>
  <si>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</si>
  <si>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</si>
  <si>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</si>
  <si>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</si>
  <si>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</si>
  <si>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</si>
  <si>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</si>
  <si>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Theile</t>
  </si>
  <si>
    <t>Hendler/Theile</t>
  </si>
  <si>
    <t>Hendler</t>
  </si>
  <si>
    <t>FB M</t>
  </si>
  <si>
    <t>Bachelor</t>
  </si>
  <si>
    <t>Maschinenbau</t>
  </si>
  <si>
    <t>Lindken</t>
  </si>
  <si>
    <t>Mechatronik</t>
  </si>
  <si>
    <t>Elektrische Aktorik</t>
  </si>
  <si>
    <t>Bergmann</t>
  </si>
  <si>
    <t>K57</t>
  </si>
  <si>
    <t>Mechatronik KIA</t>
  </si>
  <si>
    <t>Fluidtechnik</t>
  </si>
  <si>
    <t>Nied-Menninger</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</si>
  <si>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</si>
  <si>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</si>
  <si>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</si>
  <si>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</si>
  <si>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</si>
  <si>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</si>
  <si>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</si>
  <si>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</si>
  <si>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</si>
  <si>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</si>
  <si>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</si>
  <si>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</si>
  <si>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</si>
  <si>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</si>
  <si>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</si>
  <si>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</si>
  <si>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</si>
  <si>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</si>
  <si>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</si>
  <si>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</si>
  <si>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</si>
  <si>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</si>
  <si>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</si>
  <si>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Ang transd Nachhaltigk</t>
  </si>
  <si>
    <t>Severengiz</t>
  </si>
  <si>
    <t>MNE</t>
  </si>
  <si>
    <t xml:space="preserve">Ang transd Nachhaltigk </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</si>
  <si>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</si>
  <si>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</si>
  <si>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</si>
  <si>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</si>
  <si>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</si>
  <si>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</si>
  <si>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</si>
  <si>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</si>
  <si>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</si>
  <si>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</si>
  <si>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</si>
  <si>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</si>
  <si>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</si>
  <si>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</si>
  <si>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</si>
  <si>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</si>
  <si>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</si>
  <si>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</si>
  <si>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</si>
  <si>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</si>
  <si>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</si>
  <si>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</si>
  <si>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</si>
  <si>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</si>
  <si>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</si>
  <si>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</si>
  <si>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</si>
  <si>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</si>
  <si>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</si>
  <si>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</si>
  <si>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Ausgew. Kapitel SiWaWi</t>
  </si>
  <si>
    <t>Gieselmann</t>
  </si>
  <si>
    <t>WIB</t>
  </si>
  <si>
    <t>Wirtschaftsingenieur Bau</t>
  </si>
  <si>
    <t>Echtzeitregelung</t>
  </si>
  <si>
    <t>Pohl</t>
  </si>
  <si>
    <t>Ritschel</t>
  </si>
  <si>
    <t>Automotive Radarsensorik</t>
  </si>
  <si>
    <t>B2B-Marketing</t>
  </si>
  <si>
    <t>Ritzerfeld-Zell</t>
  </si>
  <si>
    <t>Batterietechnik</t>
  </si>
  <si>
    <t>Albers</t>
  </si>
  <si>
    <t>Bau- und Betrieb von Verkehrsanlagen20912018758Seipel</t>
  </si>
  <si>
    <t>UMT</t>
  </si>
  <si>
    <t>Umweltingenieurwesen</t>
  </si>
  <si>
    <t>Bau- und Betrieb von Verkehrsanlagen</t>
  </si>
  <si>
    <t>Seipel</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</si>
  <si>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</si>
  <si>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</si>
  <si>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</si>
  <si>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</si>
  <si>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</si>
  <si>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</si>
  <si>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</si>
  <si>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</si>
  <si>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</si>
  <si>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</si>
  <si>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</si>
  <si>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</si>
  <si>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</si>
  <si>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</si>
  <si>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</si>
  <si>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</si>
  <si>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Kattenbusch/Kotulla</t>
  </si>
  <si>
    <t>Baumechanik</t>
  </si>
  <si>
    <t>Mertens</t>
  </si>
  <si>
    <t>Bauphysik 1</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</si>
  <si>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</si>
  <si>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</si>
  <si>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</si>
  <si>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</si>
  <si>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</si>
  <si>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</si>
  <si>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</si>
  <si>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</si>
  <si>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</si>
  <si>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</si>
  <si>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</si>
  <si>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</si>
  <si>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Albert</t>
  </si>
  <si>
    <t>Betriebl. Informationssys</t>
  </si>
  <si>
    <t>Eder</t>
  </si>
  <si>
    <t>Betriebssysteme</t>
  </si>
  <si>
    <t>Köhn</t>
  </si>
  <si>
    <t>Big Data</t>
  </si>
  <si>
    <t>MIT</t>
  </si>
  <si>
    <t xml:space="preserve">BIM </t>
  </si>
  <si>
    <t>BIM</t>
  </si>
  <si>
    <t>Biologie und Chemie</t>
  </si>
  <si>
    <t>Kazner</t>
  </si>
  <si>
    <t>Bodenmechanik 20512018758Dörendahl</t>
  </si>
  <si>
    <t>Bodenmechanik</t>
  </si>
  <si>
    <t>Dörendahl</t>
  </si>
  <si>
    <t xml:space="preserve">Bodenmechanik </t>
  </si>
  <si>
    <t>H9</t>
  </si>
  <si>
    <t>B. Vermessung</t>
  </si>
  <si>
    <t>Bodenordnung u. Planung</t>
  </si>
  <si>
    <t>Weigt</t>
  </si>
  <si>
    <t>K18</t>
  </si>
  <si>
    <t>B. Vermessung KIA</t>
  </si>
  <si>
    <t>Branchenpolitik</t>
  </si>
  <si>
    <t>Sommer</t>
  </si>
  <si>
    <t>Brandschutz</t>
  </si>
  <si>
    <t>Brückenbau</t>
  </si>
  <si>
    <t>Schlottmann/Sturm</t>
  </si>
  <si>
    <t>Business English</t>
  </si>
  <si>
    <t>Schmidt</t>
  </si>
  <si>
    <t>BWL/Technik/ProjMan</t>
  </si>
  <si>
    <t>Balla</t>
  </si>
  <si>
    <t>BWl/Technik/ProjMan</t>
  </si>
  <si>
    <t>Vogt</t>
  </si>
  <si>
    <t>CAD</t>
  </si>
  <si>
    <t xml:space="preserve">FB B </t>
  </si>
  <si>
    <t>CAD 2</t>
  </si>
  <si>
    <t xml:space="preserve">FB M </t>
  </si>
  <si>
    <t>CAD/CAE</t>
  </si>
  <si>
    <t>MMB</t>
  </si>
  <si>
    <t>CAD/PLM</t>
  </si>
  <si>
    <t>Haffert/Lützig/Richard</t>
  </si>
  <si>
    <t>Compilerbau</t>
  </si>
  <si>
    <t>Cont_Aware_Mob_Comp</t>
  </si>
  <si>
    <t>Controlling</t>
  </si>
  <si>
    <t>Controlling 1</t>
  </si>
  <si>
    <t>Wiesmann</t>
  </si>
  <si>
    <t>Controlling 2</t>
  </si>
  <si>
    <t>Controlling/Unternehmens.</t>
  </si>
  <si>
    <t>Cyber Physical Systems</t>
  </si>
  <si>
    <t>N.N</t>
  </si>
  <si>
    <t>wird nicht angeboten</t>
  </si>
  <si>
    <t>Dataw. Datam.</t>
  </si>
  <si>
    <t>Brabender</t>
  </si>
  <si>
    <t>Datenbanken</t>
  </si>
  <si>
    <t>Datenbanken Internet</t>
  </si>
  <si>
    <t>MIM</t>
  </si>
  <si>
    <t>Interna. Management</t>
  </si>
  <si>
    <t>Deutsch als Fremdsprache</t>
  </si>
  <si>
    <t>Kronenberg</t>
  </si>
  <si>
    <t>Digital Business Transformation 1</t>
  </si>
  <si>
    <t>Digital Business Transformation 2</t>
  </si>
  <si>
    <t>Böttcher</t>
  </si>
  <si>
    <t>Digital Rock Physics</t>
  </si>
  <si>
    <t>Digitale Signalverarbeitung</t>
  </si>
  <si>
    <t>Schwoerer</t>
  </si>
  <si>
    <t>Digitale Signalverarbeitung20112019METSchwoerer</t>
  </si>
  <si>
    <t>Digitale Systeme</t>
  </si>
  <si>
    <t>Schugt</t>
  </si>
  <si>
    <t>Digitaltechnik</t>
  </si>
  <si>
    <t>Diskrete u Angew Mathe</t>
  </si>
  <si>
    <t>Drilling Engineering 1</t>
  </si>
  <si>
    <t>Drilling Engineering 2</t>
  </si>
  <si>
    <t>DV-gest. Steuerplanung</t>
  </si>
  <si>
    <t>Dynamik</t>
  </si>
  <si>
    <t>Zwiers</t>
  </si>
  <si>
    <t>Leistungselektronik</t>
  </si>
  <si>
    <t>Schweizer-Ries</t>
  </si>
  <si>
    <t>Einf. i. w. Programmiersp</t>
  </si>
  <si>
    <t>Einführung Geoinformatik</t>
  </si>
  <si>
    <t>Einführung in die BWL</t>
  </si>
  <si>
    <t>Tappe</t>
  </si>
  <si>
    <t>Einführung in die KI</t>
  </si>
  <si>
    <t>Mischke</t>
  </si>
  <si>
    <t>E-Learning</t>
  </si>
  <si>
    <t>Lütticke</t>
  </si>
  <si>
    <t>Pautzke</t>
  </si>
  <si>
    <t>Energiespeicher</t>
  </si>
  <si>
    <t>Fahrerassistenzsysteme</t>
  </si>
  <si>
    <t>Nied-Menninger/Pohl</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</si>
  <si>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</si>
  <si>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</si>
  <si>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</si>
  <si>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</si>
  <si>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</si>
  <si>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</si>
  <si>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</si>
  <si>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</si>
  <si>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</si>
  <si>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</si>
  <si>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</si>
  <si>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</si>
  <si>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Energie und Umwelt 1</t>
  </si>
  <si>
    <t>Haeder</t>
  </si>
  <si>
    <t>Energie und Umwelt 2</t>
  </si>
  <si>
    <t>Energie- und Umweltöko. I</t>
  </si>
  <si>
    <t>Energieeffizienz</t>
  </si>
  <si>
    <t>Strömungsmaschinen</t>
  </si>
  <si>
    <t>Gerber</t>
  </si>
  <si>
    <t>Energieversorgung</t>
  </si>
  <si>
    <t xml:space="preserve">Engineering Conferences </t>
  </si>
  <si>
    <t>Fritsler</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</si>
  <si>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</si>
  <si>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</si>
  <si>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</si>
  <si>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</si>
  <si>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</si>
  <si>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</si>
  <si>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</si>
  <si>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</si>
  <si>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</si>
  <si>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</si>
  <si>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Haffert</t>
  </si>
  <si>
    <t>Janzen</t>
  </si>
  <si>
    <t>Radscheit</t>
  </si>
  <si>
    <t>Schilberg</t>
  </si>
  <si>
    <t>Segtrop</t>
  </si>
  <si>
    <t>Erdmessung</t>
  </si>
  <si>
    <t>Existenzgründung</t>
  </si>
  <si>
    <t>Kolb</t>
  </si>
  <si>
    <t>Fachbezogenes Englisch</t>
  </si>
  <si>
    <t>Fernerk. u. Web-GIS</t>
  </si>
  <si>
    <t>Schmidt/Greiwe</t>
  </si>
  <si>
    <t>Fertigungsverfahren</t>
  </si>
  <si>
    <t>Finanzmanagement 1</t>
  </si>
  <si>
    <t>Kaiser</t>
  </si>
  <si>
    <t>Finanzmanagement 2</t>
  </si>
  <si>
    <t>Fluidmechanik</t>
  </si>
  <si>
    <t>Führung im int. Kontext</t>
  </si>
  <si>
    <t>Gdl Nachhaltiger Entwickl</t>
  </si>
  <si>
    <t>Geld- und Finanzpolitik</t>
  </si>
  <si>
    <t>Geodateninfrastrukturen</t>
  </si>
  <si>
    <t>Geologie und Georessourcen</t>
  </si>
  <si>
    <t>Geom.-graph. Grundlagen</t>
  </si>
  <si>
    <t xml:space="preserve">Geom.-graph. Grundlagen </t>
  </si>
  <si>
    <t xml:space="preserve">Geom.-graph. Grundlagen  </t>
  </si>
  <si>
    <t>Geothermal Systems 1</t>
  </si>
  <si>
    <t>Geothermal Systems 2</t>
  </si>
  <si>
    <t>Gesellschaftsrecht</t>
  </si>
  <si>
    <t>Kohl</t>
  </si>
  <si>
    <t>Gew. Abwas.Niederschl.</t>
  </si>
  <si>
    <t>GIS Entwicklungsumgeb.</t>
  </si>
  <si>
    <t>GIS Technologien</t>
  </si>
  <si>
    <t>Schulze-Althoff/Zimmermann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</si>
  <si>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</si>
  <si>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</si>
  <si>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</si>
  <si>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</si>
  <si>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</si>
  <si>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</si>
  <si>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</si>
  <si>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</si>
  <si>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</si>
  <si>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</si>
  <si>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</si>
  <si>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</si>
  <si>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</si>
  <si>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Informatik</t>
  </si>
  <si>
    <t>Informatik 1 11212019757Oesing</t>
  </si>
  <si>
    <t>Oesing</t>
  </si>
  <si>
    <t>Grundlagen der Nachhaltigkeit</t>
  </si>
  <si>
    <t>Grundlagen der Rechnungslegung</t>
  </si>
  <si>
    <t>Grundlagen Elektrotechnik</t>
  </si>
  <si>
    <t>Grundlagen Marketing</t>
  </si>
  <si>
    <t>Gundlagen Marketing</t>
  </si>
  <si>
    <t>Grundlagen Perso und Orga</t>
  </si>
  <si>
    <t>Grundlagen Personalmanagement</t>
  </si>
  <si>
    <t xml:space="preserve">Grundlagen Personalmanagement </t>
  </si>
  <si>
    <t xml:space="preserve">Grundlagen Produktdesign </t>
  </si>
  <si>
    <t>Richard</t>
  </si>
  <si>
    <t xml:space="preserve">Mechatronik </t>
  </si>
  <si>
    <t>Grundlagen Prozess- und Verfahrenstechnik</t>
  </si>
  <si>
    <t>Hochvoltsysteme</t>
  </si>
  <si>
    <t>Hochvoltsysteme12212019MMTPautzke</t>
  </si>
  <si>
    <t>Mudersbach/Netzel</t>
  </si>
  <si>
    <t>Höhere technische Mechanik 21512019MMBZwiers</t>
  </si>
  <si>
    <t xml:space="preserve">Höhere technische Mechanik </t>
  </si>
  <si>
    <t>Skill</t>
  </si>
  <si>
    <t>Holzbau</t>
  </si>
  <si>
    <t>Hydro- and Geochemistry</t>
  </si>
  <si>
    <t>Identifikationst.-RFID</t>
  </si>
  <si>
    <t>Identifikationstechnik</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</si>
  <si>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</si>
  <si>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</si>
  <si>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</si>
  <si>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</si>
  <si>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</si>
  <si>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</si>
  <si>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</si>
  <si>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</si>
  <si>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</si>
  <si>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</si>
  <si>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</si>
  <si>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</si>
  <si>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</si>
  <si>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</si>
  <si>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</si>
  <si>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</si>
  <si>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</si>
  <si>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</si>
  <si>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</si>
  <si>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</si>
  <si>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</si>
  <si>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</si>
  <si>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Ingenieurvermessung I</t>
  </si>
  <si>
    <t>Ingenieurvermessung II</t>
  </si>
  <si>
    <t>Ingenieurvermessung III</t>
  </si>
  <si>
    <t>Mühlenbruch</t>
  </si>
  <si>
    <t>Innovationsmanagement 1</t>
  </si>
  <si>
    <t>Innovationsmanagement 2</t>
  </si>
  <si>
    <t>Innovationspolitik</t>
  </si>
  <si>
    <t>Fuchs</t>
  </si>
  <si>
    <t>Geiger</t>
  </si>
  <si>
    <t>Institutionsökonomik</t>
  </si>
  <si>
    <t>Instrumententechnik</t>
  </si>
  <si>
    <t>Vermessung</t>
  </si>
  <si>
    <t>Int. Economic Policy</t>
  </si>
  <si>
    <t>Int. Personalmanagement</t>
  </si>
  <si>
    <t>Int. Sales Management (E)</t>
  </si>
  <si>
    <t>Inter. Arb.-Gese-R</t>
  </si>
  <si>
    <t>Interk. Kom. und Teamb</t>
  </si>
  <si>
    <t>Interkulturelle Kompet.</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</si>
  <si>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</si>
  <si>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</si>
  <si>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</si>
  <si>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</si>
  <si>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</si>
  <si>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</si>
  <si>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</si>
  <si>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</si>
  <si>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</si>
  <si>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</si>
  <si>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</si>
  <si>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</si>
  <si>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</si>
  <si>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</si>
  <si>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Konstruktionstechnik</t>
  </si>
  <si>
    <t>Konstruktionssystematik</t>
  </si>
  <si>
    <t>Konzept. u. Entw. Smart City</t>
  </si>
  <si>
    <t>Mecit</t>
  </si>
  <si>
    <t>mündl. Prüfung</t>
  </si>
  <si>
    <t>Kostenmanagement 1</t>
  </si>
  <si>
    <t>Kostenmanagement 2</t>
  </si>
  <si>
    <t>Kreditmanagement 2</t>
  </si>
  <si>
    <t>Künstliche Intelligenz</t>
  </si>
  <si>
    <t>Mühlenbruch/Seipel</t>
  </si>
  <si>
    <t>Landes- u. Satellitenverm</t>
  </si>
  <si>
    <t>Gundlich</t>
  </si>
  <si>
    <t>Landmanag.+ Geogr.</t>
  </si>
  <si>
    <t>Lean Management und Logistikinnovationen</t>
  </si>
  <si>
    <t>Toth</t>
  </si>
  <si>
    <t>Leit- und informationssys</t>
  </si>
  <si>
    <t>LiegeKat + Land</t>
  </si>
  <si>
    <t>Schröter</t>
  </si>
  <si>
    <t>Logistik Sicherheit Baust</t>
  </si>
  <si>
    <t>Lokalisierung u mob. Apps</t>
  </si>
  <si>
    <t>Technisches Englisch</t>
  </si>
  <si>
    <t>Betriebsorganisation</t>
  </si>
  <si>
    <t>Marketing 1</t>
  </si>
  <si>
    <t>Marketing 2</t>
  </si>
  <si>
    <t>Marktforschung</t>
  </si>
  <si>
    <t>Maschinendynamik</t>
  </si>
  <si>
    <t>Maschinenelemente</t>
  </si>
  <si>
    <t>Haffert/Richard</t>
  </si>
  <si>
    <t>Massivbau 1</t>
  </si>
  <si>
    <t>Albert/Busch</t>
  </si>
  <si>
    <t>Massivbau 1 - Grundlagen des Stahlbetonbaus</t>
  </si>
  <si>
    <t>Massivbau 2</t>
  </si>
  <si>
    <t>Massivbau 3</t>
  </si>
  <si>
    <t>Massivbaukonstruktionen</t>
  </si>
  <si>
    <t>Baitsch</t>
  </si>
  <si>
    <t>Baitsch/Busch</t>
  </si>
  <si>
    <t>Mathe für Informatiker 1</t>
  </si>
  <si>
    <t xml:space="preserve">Mathe für Informatiker 1 </t>
  </si>
  <si>
    <t>Mathe für Informatiker 2</t>
  </si>
  <si>
    <t>Mathematik 1</t>
  </si>
  <si>
    <t>Frohn-Schauf</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</si>
  <si>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</si>
  <si>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</si>
  <si>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</si>
  <si>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</si>
  <si>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</si>
  <si>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</si>
  <si>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</si>
  <si>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</si>
  <si>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</si>
  <si>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</si>
  <si>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</si>
  <si>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</si>
  <si>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</si>
  <si>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</si>
  <si>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</si>
  <si>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</si>
  <si>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</si>
  <si>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</si>
  <si>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</si>
  <si>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</si>
  <si>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</si>
  <si>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</si>
  <si>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</si>
  <si>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</si>
  <si>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</si>
  <si>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</si>
  <si>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t>
  </si>
  <si>
    <t>Fertigungsmesstechnik</t>
  </si>
  <si>
    <t>Mess- und Auswertetechn I</t>
  </si>
  <si>
    <t>Mess-Auswertetechn I GI</t>
  </si>
  <si>
    <t>Mess-Auswertetechn II GI</t>
  </si>
  <si>
    <t>Mess-Auswertetechn III GI</t>
  </si>
  <si>
    <t>Greiwe/Gundlich</t>
  </si>
  <si>
    <t>Messtechnik</t>
  </si>
  <si>
    <t>Signalübertragung</t>
  </si>
  <si>
    <t>Methoden Verkehrsplanung</t>
  </si>
  <si>
    <t>Mittelstandspolitik</t>
  </si>
  <si>
    <t>Modellbild. u. Simulation</t>
  </si>
  <si>
    <t>Modelle der Geoinformatik</t>
  </si>
  <si>
    <t>Nachh. Lebenszyklusan.</t>
  </si>
  <si>
    <t>Nachhaltige Mobilität</t>
  </si>
  <si>
    <t>Nachhaltige Ökonomie</t>
  </si>
  <si>
    <t>Nachhaltiges Wirtschaften</t>
  </si>
  <si>
    <t>Nachhaltigkeit Klima</t>
  </si>
  <si>
    <t>Nachhaltigkeitskom.</t>
  </si>
  <si>
    <t>Nachhaltigkeitsoriet. BWL</t>
  </si>
  <si>
    <t>Nachrichtentechnik 2</t>
  </si>
  <si>
    <t>Naturwissenschaften 2</t>
  </si>
  <si>
    <t>Physik und Ökologie</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</si>
  <si>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</si>
  <si>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</si>
  <si>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</si>
  <si>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</si>
  <si>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</si>
  <si>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</si>
  <si>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</si>
  <si>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Ökobil u nachh Technikg</t>
  </si>
  <si>
    <t>Stengel</t>
  </si>
  <si>
    <t>Ökologie u. Gesellschaft</t>
  </si>
  <si>
    <t>Onlinemarketing</t>
  </si>
  <si>
    <t>Operations Research</t>
  </si>
  <si>
    <t xml:space="preserve">Optimierung mechanischer Strukturen </t>
  </si>
  <si>
    <t>Optische 3D-Messtechnik</t>
  </si>
  <si>
    <t>Organisation 1</t>
  </si>
  <si>
    <t>Organisation 2</t>
  </si>
  <si>
    <t>Parallele Algorithmen</t>
  </si>
  <si>
    <t>Personalmanagement 1</t>
  </si>
  <si>
    <t>Personalmanagement 2</t>
  </si>
  <si>
    <t>Photogramm + Fernerkund</t>
  </si>
  <si>
    <t>Photogrammetrie u. L.-Sc.</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</si>
  <si>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</si>
  <si>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</si>
  <si>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</si>
  <si>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</si>
  <si>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</si>
  <si>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</si>
  <si>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</si>
  <si>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</si>
  <si>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</si>
  <si>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</si>
  <si>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</si>
  <si>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</si>
  <si>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</si>
  <si>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PM i Fokus v Glob,Dig,Ag</t>
  </si>
  <si>
    <t>Praktische Informatik</t>
  </si>
  <si>
    <t>Kersting</t>
  </si>
  <si>
    <t>Produ and Log Management</t>
  </si>
  <si>
    <t>Merchiers</t>
  </si>
  <si>
    <t>Produktionsmanagement (D)</t>
  </si>
  <si>
    <t>Produktionsmanagement (E)</t>
  </si>
  <si>
    <t>Produktionstechnik</t>
  </si>
  <si>
    <t>Werkzeugmaschinen/Fertigungsverfahren</t>
  </si>
  <si>
    <t>Robotik</t>
  </si>
  <si>
    <t>Werkzeugmaschinen</t>
  </si>
  <si>
    <t>Qualitätsmanagement</t>
  </si>
  <si>
    <t>Program. u. Softwareq.</t>
  </si>
  <si>
    <t>Programmieren in C</t>
  </si>
  <si>
    <t>Programmieren in C11912019779Coersmeier</t>
  </si>
  <si>
    <t>Programmieren in Java 111312019779Lütticke</t>
  </si>
  <si>
    <t>Programmieren in Java 1</t>
  </si>
  <si>
    <t>Programmieren in Java 2</t>
  </si>
  <si>
    <t>Programmieren in Python</t>
  </si>
  <si>
    <t>Programmiersprachen</t>
  </si>
  <si>
    <t>Proj./Forschendes Lernen</t>
  </si>
  <si>
    <t>Projektb. Vertiefung</t>
  </si>
  <si>
    <t>Projektentwicklung Vertr.</t>
  </si>
  <si>
    <t>Projektmanagement</t>
  </si>
  <si>
    <t>Abstoss</t>
  </si>
  <si>
    <t>Lindner</t>
  </si>
  <si>
    <t>Blümel/Klingspor</t>
  </si>
  <si>
    <t>Prozessleittechnik</t>
  </si>
  <si>
    <t>Jonker</t>
  </si>
  <si>
    <t>QS in der additiven Fertigung</t>
  </si>
  <si>
    <t>Moos</t>
  </si>
  <si>
    <t>Raumakustik12612018MBIHöfker</t>
  </si>
  <si>
    <t>Raumakustik</t>
  </si>
  <si>
    <t>Rechnungslegung 1</t>
  </si>
  <si>
    <t>Rechnungslegung 2</t>
  </si>
  <si>
    <t>Rechnungswesen</t>
  </si>
  <si>
    <t>Renner</t>
  </si>
  <si>
    <t>Recht der Unternehmensfi.</t>
  </si>
  <si>
    <t>Rechts- u. Verwaltungsl. 12052019718Balla</t>
  </si>
  <si>
    <t>Rechts- u. Verw.</t>
  </si>
  <si>
    <t xml:space="preserve">Rechts- u. Verwaltungsl. </t>
  </si>
  <si>
    <t>Rechts- u. Verwaltungsl.</t>
  </si>
  <si>
    <t>Regelungs-, Steuer- und Messtechnik</t>
  </si>
  <si>
    <t>Regelungstechnik</t>
  </si>
  <si>
    <t xml:space="preserve">Regelungstheorie </t>
  </si>
  <si>
    <t>Scholz</t>
  </si>
  <si>
    <t>Research Methods (E)</t>
  </si>
  <si>
    <t>Reservoir Engineering</t>
  </si>
  <si>
    <t>Rhetorik u. Präsentation12522016718Institut für Bildung, Kultur und Na</t>
  </si>
  <si>
    <t>Rhetorik u. Präsentation</t>
  </si>
  <si>
    <t>ISD</t>
  </si>
  <si>
    <t>Rock Physics</t>
  </si>
  <si>
    <t>Sales Management 1</t>
  </si>
  <si>
    <t>Schlottmann</t>
  </si>
  <si>
    <t>Sales Management 2</t>
  </si>
  <si>
    <t>Sanierung SiWaWi</t>
  </si>
  <si>
    <t>Schweiß- und Fügetechnik</t>
  </si>
  <si>
    <t>Simulationstechnik</t>
  </si>
  <si>
    <t>Simultaneous Engineering</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</si>
  <si>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</si>
  <si>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</si>
  <si>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</si>
  <si>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</si>
  <si>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</si>
  <si>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</si>
  <si>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</si>
  <si>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</si>
  <si>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</si>
  <si>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</si>
  <si>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</si>
  <si>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</si>
  <si>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Stahlbau 120212018758Robra</t>
  </si>
  <si>
    <t>Stahlbau 1</t>
  </si>
  <si>
    <t>Stahlbau 2</t>
  </si>
  <si>
    <t>Stahlleichtbau</t>
  </si>
  <si>
    <t>Stahlverbundbau</t>
  </si>
  <si>
    <t>Statik</t>
  </si>
  <si>
    <t>Statik - Stereo und Elastostatik</t>
  </si>
  <si>
    <t>Statik (Stereostatik und Elastostatik I)</t>
  </si>
  <si>
    <t>Statistik</t>
  </si>
  <si>
    <t>Steuergestaltungen</t>
  </si>
  <si>
    <t>Rauenbusch</t>
  </si>
  <si>
    <t>Hannemann</t>
  </si>
  <si>
    <t>Strategic Management</t>
  </si>
  <si>
    <t xml:space="preserve">Strömungsmesstechnik </t>
  </si>
  <si>
    <t>Supply Chain Management</t>
  </si>
  <si>
    <t>Regelungstechnik 2</t>
  </si>
  <si>
    <t>Systemtheorie</t>
  </si>
  <si>
    <t xml:space="preserve">Systemtheorie </t>
  </si>
  <si>
    <t>Technik der Mensch-Masch</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</si>
  <si>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</si>
  <si>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</si>
  <si>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</si>
  <si>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</si>
  <si>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</si>
  <si>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</si>
  <si>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</si>
  <si>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</si>
  <si>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</si>
  <si>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</si>
  <si>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</si>
  <si>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</si>
  <si>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</si>
  <si>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</si>
  <si>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</si>
  <si>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</si>
  <si>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</si>
  <si>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Umwelt- und Wirtschaftsethik</t>
  </si>
  <si>
    <t>Umweltpolitik</t>
  </si>
  <si>
    <t>Umwelttechnik 1</t>
  </si>
  <si>
    <t>Unternehmensbesteuerung 1</t>
  </si>
  <si>
    <t>Unternehmensbesteuerung 2</t>
  </si>
  <si>
    <t>Verkehrssicherheit14712018MBISeipel</t>
  </si>
  <si>
    <t>Verkehrssicherheit</t>
  </si>
  <si>
    <t>Verkehrssteuerung</t>
  </si>
  <si>
    <t>Verkehr-u Substanzsteuern</t>
  </si>
  <si>
    <t>Vermessung10822018758Mischke</t>
  </si>
  <si>
    <t>Verteilte Anwendungen</t>
  </si>
  <si>
    <t>Vertragsmanagement</t>
  </si>
  <si>
    <t>Video Fahrerassistenzsys</t>
  </si>
  <si>
    <t>Volkswirtschaftslehre 1</t>
  </si>
  <si>
    <t>Volkswirtschaftslehre 2</t>
  </si>
  <si>
    <t>W. Inhalte IT-Sicherheit</t>
  </si>
  <si>
    <t>Wasser 1</t>
  </si>
  <si>
    <t>Mudersbach</t>
  </si>
  <si>
    <t>Wasser 2</t>
  </si>
  <si>
    <t>Wasser 2 - Grundlagen der Siedlungswasserwirtschaft</t>
  </si>
  <si>
    <t>Wasserbau</t>
  </si>
  <si>
    <t>Wassermengen &amp; Hydro</t>
  </si>
  <si>
    <t>Web-Engineering</t>
  </si>
  <si>
    <t>Webtechnologien II</t>
  </si>
  <si>
    <t xml:space="preserve">Werkstoffauswahl </t>
  </si>
  <si>
    <t>Werkstofftechnik 111412019704Segtrop</t>
  </si>
  <si>
    <t>Werkstofftechnik 1</t>
  </si>
  <si>
    <t>Werkstofftechnik 2 12112019704Segtrop</t>
  </si>
  <si>
    <t>Werkstofftechnik 2</t>
  </si>
  <si>
    <t xml:space="preserve">Maschinenbau </t>
  </si>
  <si>
    <t xml:space="preserve">Werkstofftechnik 2 </t>
  </si>
  <si>
    <t>Wertermittlung u. L.-Kat.</t>
  </si>
  <si>
    <t>Wettbewerbsrecht</t>
  </si>
  <si>
    <t>Sodmann</t>
  </si>
  <si>
    <t>Wirtschaftsdeutsch-Einf</t>
  </si>
  <si>
    <t>Wirtschaftsdeutsch-Vert.</t>
  </si>
  <si>
    <t>Wirtschaftsenglisch</t>
  </si>
  <si>
    <t>Wirtschaftsenglisch 1</t>
  </si>
  <si>
    <t>Simonovis</t>
  </si>
  <si>
    <t xml:space="preserve">Wirtschaftsenglisch 1 </t>
  </si>
  <si>
    <t>Wirtschaftsenglisch 2</t>
  </si>
  <si>
    <t>Wirtschaftsfranzösisch 1</t>
  </si>
  <si>
    <t>Guéguen</t>
  </si>
  <si>
    <t>Wirtschaftsfranzösisch 2</t>
  </si>
  <si>
    <t>Wirtschaftsmathematik</t>
  </si>
  <si>
    <t xml:space="preserve">Wirtschaftsmathematik </t>
  </si>
  <si>
    <t>Wirtschaftsprüfung</t>
  </si>
  <si>
    <t>Wirtschaftsrecht</t>
  </si>
  <si>
    <t>Wirtschaftsspanisch 1</t>
  </si>
  <si>
    <t>Wirtschaftsspanisch 2</t>
  </si>
  <si>
    <t>Wirtschaftsstatistik</t>
  </si>
  <si>
    <t>Wirtschaftstürkisch 1</t>
  </si>
  <si>
    <t>Kiygi</t>
  </si>
  <si>
    <t xml:space="preserve">Wirtschaftstürkisch 1 </t>
  </si>
  <si>
    <t>Wirtschaftstürkisch 2</t>
  </si>
  <si>
    <t>Wissensch Arbeiten/Präs</t>
  </si>
  <si>
    <t xml:space="preserve">Wissenschaftliches Arbeiten </t>
  </si>
  <si>
    <t>Wissenschaftl. Arbeitst.</t>
  </si>
  <si>
    <t>Wissenschaftliches Arbeiten</t>
  </si>
  <si>
    <t>Wissenschaftsth. u. Ethik</t>
  </si>
  <si>
    <t>Zement- und Betontechnologie</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</si>
  <si>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</si>
  <si>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</si>
  <si>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</si>
  <si>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</si>
  <si>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</si>
  <si>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</si>
  <si>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</si>
  <si>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</si>
  <si>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</si>
  <si>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</si>
  <si>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</si>
  <si>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</si>
  <si>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</si>
  <si>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</si>
  <si>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</si>
  <si>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</si>
  <si>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</si>
  <si>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</si>
  <si>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</si>
  <si>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 xml:space="preserve">Technisches Englisch </t>
  </si>
  <si>
    <t>Gehlen</t>
  </si>
  <si>
    <t>Kotulla</t>
  </si>
  <si>
    <t>Bauphysik 120412018758Höfker</t>
  </si>
  <si>
    <t>Geoinformationssysteme</t>
  </si>
  <si>
    <t>Numerische Mathematik</t>
  </si>
  <si>
    <t>Landschafts- und Stadtökologie</t>
  </si>
  <si>
    <t>Verkehrssysteme und Verkehrskonzepte</t>
  </si>
  <si>
    <t>Stadt-, Raum-, und Umweltplanung</t>
  </si>
  <si>
    <t>Planung der Kanalisation 33512018758Nolting</t>
  </si>
  <si>
    <t>Stadt-, Raum- und Umweltplanung35512018758Mühlenbruch</t>
  </si>
  <si>
    <t>Verkehrssteuerung 35212018758Seipel</t>
  </si>
  <si>
    <t>Verkehrssysteme und Verkehrskonzepte35112018758Mühlenbruch</t>
  </si>
  <si>
    <t>Naturwissenschaften für Geoinformatiker</t>
  </si>
  <si>
    <t>Algorithmen und Datenstrukturen</t>
  </si>
  <si>
    <t>Geometrisch-graphische Grundlagen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</si>
  <si>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</si>
  <si>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</si>
  <si>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</si>
  <si>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</si>
  <si>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</si>
  <si>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</si>
  <si>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</si>
  <si>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</si>
  <si>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</si>
  <si>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</si>
  <si>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</si>
  <si>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</si>
  <si>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</si>
  <si>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</si>
  <si>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QS in der additiven Fertigung12312019MMTJanzen</t>
  </si>
  <si>
    <t>Life Cycle Assessment</t>
  </si>
  <si>
    <t>Nachhaltigkeitsinnovationen</t>
  </si>
  <si>
    <t>Master Nachhaltige Entwicklung</t>
  </si>
  <si>
    <t>The Great Transformation</t>
  </si>
  <si>
    <t>Bioeconomy</t>
  </si>
  <si>
    <t>Sprenger</t>
  </si>
  <si>
    <t>Grundlagen der Kartographie</t>
  </si>
  <si>
    <t>Grundbau U</t>
  </si>
  <si>
    <t xml:space="preserve">Bachelor </t>
  </si>
  <si>
    <t>Data Science 1</t>
  </si>
  <si>
    <t>Bockermann</t>
  </si>
  <si>
    <t>Hausarbeit</t>
  </si>
  <si>
    <t>Grundlagen Produktdesign 11312019757Haffert/Lützig/Richard</t>
  </si>
  <si>
    <t>Lienhoop</t>
  </si>
  <si>
    <t>Tenberge</t>
  </si>
  <si>
    <t xml:space="preserve">B. Geoinformatik </t>
  </si>
  <si>
    <t>Kellermann</t>
  </si>
  <si>
    <t>Referat</t>
  </si>
  <si>
    <t>Smart Robotics12412019MMBSchilberg</t>
  </si>
  <si>
    <t>VHDL</t>
  </si>
  <si>
    <t>Grundbaustatik39612018758Dörendahl</t>
  </si>
  <si>
    <t>Portfolio</t>
  </si>
  <si>
    <t>Bauphysik 237112018758Höfker</t>
  </si>
  <si>
    <t>Klausur</t>
  </si>
  <si>
    <t>Bodenmechanik U</t>
  </si>
  <si>
    <t>Energietechnik 2</t>
  </si>
  <si>
    <t>Energietechnik 3</t>
  </si>
  <si>
    <t>Methoden der Verkehrsplanung</t>
  </si>
  <si>
    <t>EDV-Programme im Verkehrswesen</t>
  </si>
  <si>
    <t>Umwelttechnik 2</t>
  </si>
  <si>
    <t>Umwelttechnik 3</t>
  </si>
  <si>
    <t>Umwelttechnik 3 - Kreislaufwirtschaft</t>
  </si>
  <si>
    <t>Ökosysteme</t>
  </si>
  <si>
    <t>Ressourceneffizienz</t>
  </si>
  <si>
    <t>pform lt. MHB</t>
  </si>
  <si>
    <t>Straßenraumgestaltung</t>
  </si>
  <si>
    <t>Interdisziplinäres BIM-Seminar</t>
  </si>
  <si>
    <t>Bauingenieurwesen o.a.</t>
  </si>
  <si>
    <t>Straßenraumgestaltung im kommunalen Bestand</t>
  </si>
  <si>
    <t xml:space="preserve">Klausur </t>
  </si>
  <si>
    <t>Hausarbeit/Referat mit mündl. Prüfung oder Vortrag (20 Min.)</t>
  </si>
  <si>
    <t>Data Science 2</t>
  </si>
  <si>
    <t>Hausarbeit und Präsentation</t>
  </si>
  <si>
    <t>Hausarbeit/Referat mit mündl. Prüfung</t>
  </si>
  <si>
    <t>Portfolio oder Klausur</t>
  </si>
  <si>
    <t>Jakubczyk</t>
  </si>
  <si>
    <t>Sprenger/Siebenbrock</t>
  </si>
  <si>
    <t>Referat mit mündl. Prüfung</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</si>
  <si>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</si>
  <si>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</si>
  <si>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</si>
  <si>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</si>
  <si>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</si>
  <si>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</si>
  <si>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</si>
  <si>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</si>
  <si>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</si>
  <si>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</si>
  <si>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</si>
  <si>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180 Min.</t>
  </si>
  <si>
    <t>Klausur 120 Min und/oder mündl.</t>
  </si>
  <si>
    <t>Elektrische Systeme im Hochvolt-Fahrzeug</t>
  </si>
  <si>
    <t>Hausarbeit mit mündl. Prüfung</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</si>
  <si>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</si>
  <si>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</si>
  <si>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</si>
  <si>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</si>
  <si>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</si>
  <si>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</si>
  <si>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Handout</t>
  </si>
  <si>
    <t>Referat mit Hangout</t>
  </si>
  <si>
    <t>Klausur 90 Min. oder mündl. Prüfung</t>
  </si>
  <si>
    <t>Hausarbeit mit Kolloquium</t>
  </si>
  <si>
    <t>Klausur 120 Min. od. mündl. Prüfung</t>
  </si>
  <si>
    <t>Empirische Forschung</t>
  </si>
  <si>
    <t>Gesprächsführung und Konfliktmanagement</t>
  </si>
  <si>
    <t>Kier</t>
  </si>
  <si>
    <t>Hausarbeit mit Präsentation</t>
  </si>
  <si>
    <t>Klausur 150 Min.</t>
  </si>
  <si>
    <t>Klausur 120 Min. oder mündl. Prüfung</t>
  </si>
  <si>
    <t>Maschinenelemente und CAD</t>
  </si>
  <si>
    <t>Maschinenelemente und CAD23012019704Haffert/Richard</t>
  </si>
  <si>
    <t>Klausur 240 Min.</t>
  </si>
  <si>
    <t>Fluidtechnik22412019704Nied-Menninger</t>
  </si>
  <si>
    <t>Prozessdatenerfassung und -verarbeitung</t>
  </si>
  <si>
    <t>Prozessdatenerfassung und -verarbeitung22712019704Mohr</t>
  </si>
  <si>
    <t>Strukturierte Programmierung</t>
  </si>
  <si>
    <t>Strukturierte Programmierung41212019704Eikelberg</t>
  </si>
  <si>
    <t>Bioenergie</t>
  </si>
  <si>
    <t>Bioenergie43112019704Gerber</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</si>
  <si>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</si>
  <si>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</si>
  <si>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</si>
  <si>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</si>
  <si>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</si>
  <si>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</si>
  <si>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</si>
  <si>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</si>
  <si>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Grundlagen der Elektromobilität40312019757Pautzke</t>
  </si>
  <si>
    <t>Technisches Englisch22712019757Werthebach</t>
  </si>
  <si>
    <t>Projektarbeit (70%) mit Präsentation (30%) oder Klausur 120 Min.</t>
  </si>
  <si>
    <t>Mikrocontroller</t>
  </si>
  <si>
    <t>Mikrocontroller42912019757Coersmeier</t>
  </si>
  <si>
    <t>Werkstofftechnik  des Maschinenbaus</t>
  </si>
  <si>
    <t>Werkstofftechnik  des Maschinenbaus11412019757Radscheit</t>
  </si>
  <si>
    <t>Klausur 75 Min.</t>
  </si>
  <si>
    <t>Mathematik für Informatiker 3</t>
  </si>
  <si>
    <t>Mikrocontroller (für Informatiker)</t>
  </si>
  <si>
    <t>Klausur (Multiple Choice, 90 Min.)</t>
  </si>
  <si>
    <t>Elektrom. Verträglichkeit20912019748Bosselmann</t>
  </si>
  <si>
    <t>Antriebstechnik20812019748Bock</t>
  </si>
  <si>
    <t>Regelungstechnik 221112019748Biesenbach</t>
  </si>
  <si>
    <t>Digitaltechnik21012019748Schugt</t>
  </si>
  <si>
    <t xml:space="preserve">Nachrichtentechnik </t>
  </si>
  <si>
    <t>Nachrichtentechnik 21212019748Schwoerer</t>
  </si>
  <si>
    <t>Hausarbeit mit Referat</t>
  </si>
  <si>
    <t>Nachhaltigkeit: Leitbild, Hintergrund und Strategien</t>
  </si>
  <si>
    <t xml:space="preserve">mündl. Prüfung (45 Min.) </t>
  </si>
  <si>
    <t>Veränderungsprozesse und Mediation / Moderation von Konflikten</t>
  </si>
  <si>
    <t>Technikfolgenabschätzung und mehrkriterielle Entscheidungsunterstützung</t>
  </si>
  <si>
    <t>Input-Output-Analayse</t>
  </si>
  <si>
    <t>Hausarbeit mit mündl. 45 Min.</t>
  </si>
  <si>
    <t>Szenariotechnik</t>
  </si>
  <si>
    <t>Nachhaltigkeit in der Technik</t>
  </si>
  <si>
    <t>Hausarbeit mit mündl. Prüfung 45 Min.</t>
  </si>
  <si>
    <t>Naturwissenschaftliche Aspekte Nachhaltiger Entwicklung</t>
  </si>
  <si>
    <t>Kostenrechnung und Controlling</t>
  </si>
  <si>
    <t>Makroökonomie für WING</t>
  </si>
  <si>
    <t>Klausur 135 Min.</t>
  </si>
  <si>
    <t>Mikroökonomie für WING</t>
  </si>
  <si>
    <t>Klausur 45 Min.</t>
  </si>
  <si>
    <t>Testat</t>
  </si>
  <si>
    <t>Klausur 45 Min. oder Hausarbeit/Referat mit mündl. Prüfung</t>
  </si>
  <si>
    <t>Klausur 90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</si>
  <si>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</si>
  <si>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</si>
  <si>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</si>
  <si>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</si>
  <si>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</si>
  <si>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</si>
  <si>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</si>
  <si>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</si>
  <si>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</si>
  <si>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</si>
  <si>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</si>
  <si>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</si>
  <si>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</si>
  <si>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</si>
  <si>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</si>
  <si>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oder mündl. Prüfung</t>
  </si>
  <si>
    <t>Klausur 120 Min. und Seminarvortrag</t>
  </si>
  <si>
    <t>Klausur 120 Min. und Hausarbeit</t>
  </si>
  <si>
    <t>Klausur, Hausarbeit oder mündl. Prüfung</t>
  </si>
  <si>
    <t xml:space="preserve">Klausur 180 Min. </t>
  </si>
  <si>
    <t>Energietechnik 2 - Energien und Energieversorgung</t>
  </si>
  <si>
    <t>Wittig</t>
  </si>
  <si>
    <t>Brandschutz37412018758Höfker</t>
  </si>
  <si>
    <t>Baukonstruktion 3 - Skelettbauten</t>
  </si>
  <si>
    <t>Baukonstruktion 4 - Details</t>
  </si>
  <si>
    <t>Baukonstruktion 4 - Details32112018758Löring</t>
  </si>
  <si>
    <t>CAD 239212018758Vogel</t>
  </si>
  <si>
    <t>IBM</t>
  </si>
  <si>
    <t>Int. Business and Management</t>
  </si>
  <si>
    <t>Klausur 90 Min</t>
  </si>
  <si>
    <t>Klausur 120 Min. oder mündl. Prüfung 20 Min. oder Hausarbeit/Referat mit mündl. Prüfung</t>
  </si>
  <si>
    <t>Grote, Julian</t>
  </si>
  <si>
    <t>Hausarbeit und mündl. Prüfung 20 Min.</t>
  </si>
  <si>
    <t>Klausur 45 Min. und mündl. Prüfung/Referat (45 Min. inkl. Vorbereitungszeit)</t>
  </si>
  <si>
    <t>Wirtschaftsdeutsch-Einf34412011IBMEvert</t>
  </si>
  <si>
    <t>Hausarbeit ggf. mit mündl. Prüfung</t>
  </si>
  <si>
    <t>Hausarbeit und/oder Klausur</t>
  </si>
  <si>
    <t>Abhängig vom jeweils gewählten Sprachkurs</t>
  </si>
  <si>
    <t>Baustatik 231112018758Mertens</t>
  </si>
  <si>
    <t>Grundbau U20612018UMTDörendahl</t>
  </si>
  <si>
    <t>Ingenieurhydrologie33312018758Mudersbach/Netzel</t>
  </si>
  <si>
    <t>Immissionsschutz35912018758Seipel</t>
  </si>
  <si>
    <t>Logistik und Sicherheit auf Baustellen 36112018758Kotulla</t>
  </si>
  <si>
    <t>Mauerwerksbau31612018758Löring</t>
  </si>
  <si>
    <t>Methoden Verkehrsplanung35312018758Mühlenbruch/Seipel</t>
  </si>
  <si>
    <t>Sondergebiete der Kalkulation 36612018758Kattenbusch/Kotulla</t>
  </si>
  <si>
    <t>Stahlbau 231712018758Robra</t>
  </si>
  <si>
    <t>Technische Hydromechanik33112018758Mudersbach/Netzel</t>
  </si>
  <si>
    <t>Vergabe- und Vertragsrecht36212018758Kattenbusch</t>
  </si>
  <si>
    <t>Wasserbau32212018758Mudersbach/Netzel</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</si>
  <si>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</si>
  <si>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</si>
  <si>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</si>
  <si>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</si>
  <si>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</si>
  <si>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</si>
  <si>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</si>
  <si>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</si>
  <si>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</si>
  <si>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</si>
  <si>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</si>
  <si>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</si>
  <si>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90</t>
  </si>
  <si>
    <t>13:30</t>
  </si>
  <si>
    <t>Alternativ angetriebene Fahrzeuge</t>
  </si>
  <si>
    <t>Alternativ angetriebene Fahrzeuge40712019704Lützig</t>
  </si>
  <si>
    <t>Werkzeugmaschinen - Gegenwart und Zukunft</t>
  </si>
  <si>
    <t>Klausur 60 Min. oder mündl. Prüfung</t>
  </si>
  <si>
    <t>Quantitative Methoden: Mathematische Planungsverfahren</t>
  </si>
  <si>
    <t>Optische 3D-Messtechnik I</t>
  </si>
  <si>
    <t>Optische 3D-Messtechnik I21712019718Greiwe</t>
  </si>
  <si>
    <t>Input-Output-Analayse23102020MNEKronenberg</t>
  </si>
  <si>
    <t>Quantitative Methoden; Multivariate Methoden in der BWL und VWL</t>
  </si>
  <si>
    <t>International Waste Management</t>
  </si>
  <si>
    <t xml:space="preserve">Thesis with Kolloquium </t>
  </si>
  <si>
    <t>Schugt/Kremzow-Tennie</t>
  </si>
  <si>
    <t>Mathematik I11112019718Balla</t>
  </si>
  <si>
    <t>Massivbau 4</t>
  </si>
  <si>
    <t>Massivbau 4 - Computerorientierte Methoden</t>
  </si>
  <si>
    <t>Massivbau 3 - Grenzzustand der Gebrauchstauglichkeit</t>
  </si>
  <si>
    <t>Physik 211612019748Albers</t>
  </si>
  <si>
    <t>IT-Plattformen Development und Digitale Zwillinge</t>
  </si>
  <si>
    <t>Referat (mit schriftlicher Ausarbeitung "Handout")</t>
  </si>
  <si>
    <t>Computer Vision für autonomes Fahren</t>
  </si>
  <si>
    <t>Grundlagen der Statistik</t>
  </si>
  <si>
    <t>Hense/Exner</t>
  </si>
  <si>
    <t>C3-13</t>
  </si>
  <si>
    <t>C7-09</t>
  </si>
  <si>
    <t>C3-09</t>
  </si>
  <si>
    <t>C2-18</t>
  </si>
  <si>
    <t>Blue Box</t>
  </si>
  <si>
    <t>D3-16, D3-33</t>
  </si>
  <si>
    <t>D3-16</t>
  </si>
  <si>
    <t>C1-06, C1-07</t>
  </si>
  <si>
    <t>A0-17</t>
  </si>
  <si>
    <t>C7-10</t>
  </si>
  <si>
    <t>C3-10</t>
  </si>
  <si>
    <t>C1-08</t>
  </si>
  <si>
    <t>A0-16</t>
  </si>
  <si>
    <t>A1-19</t>
  </si>
  <si>
    <t>C5-07</t>
  </si>
  <si>
    <t>A0-20</t>
  </si>
  <si>
    <t>C7-09, C7-10</t>
  </si>
  <si>
    <t>Mathematik 111112019757Gurris</t>
  </si>
  <si>
    <t>Mathematik 211612019757Gurris</t>
  </si>
  <si>
    <t>C5-14</t>
  </si>
  <si>
    <t>Umwelttechnik 2 - Umweltverfahrenstechnik</t>
  </si>
  <si>
    <t>Umwelttechnik 233712018UMTHense/Exner</t>
  </si>
  <si>
    <t>Protokoll (20%), Hausarbeit (60%), Referat (20%)</t>
  </si>
  <si>
    <t>Nachhaltigkeitswissenschaft und Evaluation</t>
  </si>
  <si>
    <t>Managing Diversity</t>
  </si>
  <si>
    <t>Mechanik</t>
  </si>
  <si>
    <t xml:space="preserve">Werkstoffkunde </t>
  </si>
  <si>
    <t>Corporate Social Responsibility</t>
  </si>
  <si>
    <t>Wirtschaftspolitik</t>
  </si>
  <si>
    <t>Beschaffung und Logistik 1</t>
  </si>
  <si>
    <t>Business case Studies, englisch/deutsch</t>
  </si>
  <si>
    <t>Klausur (90 M.) oder Hausarbeit/Referat mit mündlicher Prüfung</t>
  </si>
  <si>
    <t>Hausarbeit/Referat mit entweder mündlicher Prüfung oder Vortrag/Diskussion</t>
  </si>
  <si>
    <t>Current Topics of Marketing</t>
  </si>
  <si>
    <t>Klausur (120 M.) oder Hausarbeit/Referat mit mündlicher Prüfung</t>
  </si>
  <si>
    <t>Klausur (90 M.) oder mündliche Prüfung</t>
  </si>
  <si>
    <t>Hausarbeit/Referat mit mündlicher Prüfung</t>
  </si>
  <si>
    <t>DV-gestütztes Controlling</t>
  </si>
  <si>
    <t>Klausur (90 M.) oder Referat mit mündlicher Prüfung</t>
  </si>
  <si>
    <t>Insolvenzrecht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</si>
  <si>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</si>
  <si>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</si>
  <si>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</si>
  <si>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</si>
  <si>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</si>
  <si>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</si>
  <si>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</si>
  <si>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SAP R/3</t>
  </si>
  <si>
    <t>Strategisches Management 1</t>
  </si>
  <si>
    <t>Strategisches Unternehmensplanspiel</t>
  </si>
  <si>
    <t>Mitarbeiterführung im internationalen Kontext</t>
  </si>
  <si>
    <t>Accounting</t>
  </si>
  <si>
    <t>Economics</t>
  </si>
  <si>
    <t>Handels- und Wirtschaftsprivatrecht</t>
  </si>
  <si>
    <t>Klausur (240 Minuten); zusätzlich Hausarbeit und Vortrag (Konzernrechnungslegung)</t>
  </si>
  <si>
    <t>Klausur (120 Minuten)</t>
  </si>
  <si>
    <t>Interkulturelle Kompetenzen</t>
  </si>
  <si>
    <t>Siehe jeweilige Kursbeschreibung aus dem ausgewähltem Angebot des Katalogs des ISD</t>
  </si>
  <si>
    <t>Ausgewählte Fragen des Personalmanagements</t>
  </si>
  <si>
    <t>Klausur 90Min</t>
  </si>
  <si>
    <t>Energie und Umwel 1</t>
  </si>
  <si>
    <t xml:space="preserve">Service Management </t>
  </si>
  <si>
    <t>Klausur (90 M) oder mündliche Prüfung (20 M)</t>
  </si>
  <si>
    <t>Beschaffung und Logistik 2</t>
  </si>
  <si>
    <t>Internationales Management 2</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</si>
  <si>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</si>
  <si>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</si>
  <si>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</si>
  <si>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</si>
  <si>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</si>
  <si>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</si>
  <si>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Internet-Technik und web-basierte GIS-Technologien</t>
  </si>
  <si>
    <t>Geodätische Erfassungsmethoden für Geoinformatiker</t>
  </si>
  <si>
    <t>Landmanagement u. Liegenschaftskataster</t>
  </si>
  <si>
    <t>Vertiefung Fernerkundung</t>
  </si>
  <si>
    <t>Fortgeschrittene Methoden des Software-Engineering</t>
  </si>
  <si>
    <t>Geodatenmanagement</t>
  </si>
  <si>
    <t xml:space="preserve">Geoinformatik </t>
  </si>
  <si>
    <t>Geodatenmodellierung</t>
  </si>
  <si>
    <t>Internationale Summer School</t>
  </si>
  <si>
    <t>Mathematische Methoden der Geoinformatik</t>
  </si>
  <si>
    <t>Modellierung und Prozessierung von Punktwolken</t>
  </si>
  <si>
    <t>Nachhaltigkeit und Unternehmensführung</t>
  </si>
  <si>
    <t>Sensorprogrammierung und -integration</t>
  </si>
  <si>
    <t>Geodäsie</t>
  </si>
  <si>
    <t>Geodätisches Monitoring</t>
  </si>
  <si>
    <t>Höhere Mathematik für Ingenieure</t>
  </si>
  <si>
    <t>Immobilienbewertung</t>
  </si>
  <si>
    <t>Industrielle Messtechnik 1</t>
  </si>
  <si>
    <t>mündliche Prüfung (25 M)</t>
  </si>
  <si>
    <t>Landmanagement und nachhaltiges Flächenmanagement</t>
  </si>
  <si>
    <t>Liegenschaftskataster</t>
  </si>
  <si>
    <t>Parameterschätzung</t>
  </si>
  <si>
    <t>Zeitreihenanalyse / Kalman-Filterung</t>
  </si>
  <si>
    <t>Mikrocontroller (für Elektrotechniker)</t>
  </si>
  <si>
    <t>Einf. in mod. Webtechnol (Bachelor Informatik)</t>
  </si>
  <si>
    <t xml:space="preserve">Computer Vision </t>
  </si>
  <si>
    <t>Grundlagen Nachhaltiger Endwicklung</t>
  </si>
  <si>
    <t>Klausur 120</t>
  </si>
  <si>
    <t>Einführung in Webtechnologien</t>
  </si>
  <si>
    <t>Integraltransformation und ihre Anwendung in den Ingenieurwissenschaften</t>
  </si>
  <si>
    <t>Mathematische Methoden der Ingenieurpraxis</t>
  </si>
  <si>
    <t xml:space="preserve">Klausur 120 Min. oder Projektarbeit (70%) mit Vortrag (30%) </t>
  </si>
  <si>
    <t>Sicherheitstechnik</t>
  </si>
  <si>
    <t>Technische Bildverarbeitung</t>
  </si>
  <si>
    <t>Fertigungsplanung</t>
  </si>
  <si>
    <t>Ressourceneffizienz und Ökobilanzierung</t>
  </si>
  <si>
    <t xml:space="preserve">Technisches Englisch    </t>
  </si>
  <si>
    <t>Wissenschaftliche Arbeitstechniken</t>
  </si>
  <si>
    <t>Fluidmechanik22212019704Lindken</t>
  </si>
  <si>
    <t>Hendler/Reichmann/Theile</t>
  </si>
  <si>
    <t>Klönne/Wiesmann</t>
  </si>
  <si>
    <t>1 o. 2</t>
  </si>
  <si>
    <t>Vogt/Lienhoop</t>
  </si>
  <si>
    <t>CAD10812018758Vogel</t>
  </si>
  <si>
    <t>Analoge Schaltungstechnik20412019748Bosselmann</t>
  </si>
  <si>
    <t>Prozess- System-Analyse</t>
  </si>
  <si>
    <t>Prozess- System-Analyse42112019A67Blümel/Klingspor</t>
  </si>
  <si>
    <t>Projektmanagement30512019WIMAbstoss</t>
  </si>
  <si>
    <t>Ausgewählte Fragen des Personalmanagements40212019A67Gieselmann</t>
  </si>
  <si>
    <t>B2B-Marketing40312019A67Ritzerfeld-Zell</t>
  </si>
  <si>
    <t>Branchenpolitik50112019A67Haeder</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</si>
  <si>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</si>
  <si>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</si>
  <si>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</si>
  <si>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</si>
  <si>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</si>
  <si>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</si>
  <si>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</si>
  <si>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</si>
  <si>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</si>
  <si>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</si>
  <si>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Onlinemarketing42012019A67Ritzerfeld-Zell</t>
  </si>
  <si>
    <t>Mechatronik Design30112019757Richard</t>
  </si>
  <si>
    <t>Mathematische Methoden der Ingenieurpraxis42212019704Zwiers</t>
  </si>
  <si>
    <t>Lean Management und Logistikinnovationen41612019A67Toth</t>
  </si>
  <si>
    <t>Cyber Physical Systems40212019757Schilberg</t>
  </si>
  <si>
    <t>Echtzeitregelung30212019757Pohl</t>
  </si>
  <si>
    <t>Simulationstechnik42712019757Pohl</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</si>
  <si>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</si>
  <si>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</si>
  <si>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</si>
  <si>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</si>
  <si>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</si>
  <si>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</si>
  <si>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</si>
  <si>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</si>
  <si>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</si>
  <si>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</si>
  <si>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</si>
  <si>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Insolvenzrecht41012019A67Renner</t>
  </si>
  <si>
    <t>Wirtschaftsenglisch43512019A67Sodmann</t>
  </si>
  <si>
    <t>Vertragsmanagement43312019A67Renner</t>
  </si>
  <si>
    <t>Recht der Unternehmensfi.42412019A67Renner</t>
  </si>
  <si>
    <t>Gdl Nachhaltiger Endwicklung</t>
  </si>
  <si>
    <t>Industrieroboter40112019748Biesenbach</t>
  </si>
  <si>
    <t>Integraltransformation und ihre Anwendung in den Ingenieurwissenschaften41812019757Eikelberg</t>
  </si>
  <si>
    <t>Qualitätsmanagement30212019704Janzen</t>
  </si>
  <si>
    <t>Quantitative Methoden; Multivariate Methoden in der BWL und VWL43812019A67Grote, Julian</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</si>
  <si>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</si>
  <si>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</si>
  <si>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</si>
  <si>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</si>
  <si>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</si>
  <si>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</si>
  <si>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Ressourceneffizienz und Ökobilanzierung41512019704Lindner</t>
  </si>
  <si>
    <t>Signalübertragung20712019748Schwoerer</t>
  </si>
  <si>
    <t>Konstruktionstechnik41912019704Lützig</t>
  </si>
  <si>
    <t>Software Engineering22212019757Müller-Schneiders</t>
  </si>
  <si>
    <t>Szenariotechnik28102020MNESeverengiz</t>
  </si>
  <si>
    <t>Technische Bildverarbeitung43012019757Mohr</t>
  </si>
  <si>
    <t>Wirtschaftsprüfung43612019A67Hannemann</t>
  </si>
  <si>
    <t>Supply Chain Management43012019A67Toth</t>
  </si>
  <si>
    <t>Steuergestaltungen42712019A67Rauenbusch</t>
  </si>
  <si>
    <t>Seipel/Klar</t>
  </si>
  <si>
    <t>Leit- und informationssys14512018MBISeipel/Klar</t>
  </si>
  <si>
    <t>Hense</t>
  </si>
  <si>
    <t>Ausgew. Kapitel SiWaWi14312018MBIHense</t>
  </si>
  <si>
    <t>Seipel/Vieten</t>
  </si>
  <si>
    <t>Straßenraumgestaltung im kommunalen Bestand15312018MBISeipel/Vieten</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</si>
  <si>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</si>
  <si>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</si>
  <si>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</si>
  <si>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</si>
  <si>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</si>
  <si>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</si>
  <si>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</si>
  <si>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Modelle zur Entscheidungsunterstütztung</t>
  </si>
  <si>
    <t>Modellierung u Simulation dynamischer raumbezog Prozesse</t>
  </si>
  <si>
    <t>Immobilienwirtschaft20512021719Weigt</t>
  </si>
  <si>
    <t>Kinematische Messtechnik</t>
  </si>
  <si>
    <t>Keßler</t>
  </si>
  <si>
    <t>Eling</t>
  </si>
  <si>
    <t>Eling/Lipkowski</t>
  </si>
  <si>
    <t>Geodätische Erfassungsmethoden für Geoinformatiker25712019771Greiwe</t>
  </si>
  <si>
    <t>Algorithmen und Datenstrukturen21412019771Schmidt</t>
  </si>
  <si>
    <t>H4-18</t>
  </si>
  <si>
    <t>H3-18</t>
  </si>
  <si>
    <t>H4-17</t>
  </si>
  <si>
    <t xml:space="preserve">D3-12 mündl. Prüfung (45 Min.) </t>
  </si>
  <si>
    <t>11:30</t>
  </si>
  <si>
    <t>H4-17, H4-18</t>
  </si>
  <si>
    <t>Planung u. Entwurf v. Verkehrsanlagen</t>
  </si>
  <si>
    <t>Tooten</t>
  </si>
  <si>
    <t>Sicherheitstechnik42512019704Tooten</t>
  </si>
  <si>
    <t>Algorithmen und Datenstrukturen20312019779Blunck</t>
  </si>
  <si>
    <t>Datenbanken 20612019779Brabender</t>
  </si>
  <si>
    <t xml:space="preserve">Engineering Conferences 11312019MMBWerthebach </t>
  </si>
  <si>
    <t>Dauer neu</t>
  </si>
  <si>
    <t>Bäumker/Eling</t>
  </si>
  <si>
    <t>C3-14</t>
  </si>
  <si>
    <t>Informatik 2 (KIA)</t>
  </si>
  <si>
    <t>Scheffer</t>
  </si>
  <si>
    <t>Leistungselektronik42012019757Bock</t>
  </si>
  <si>
    <t>Betriebssysteme20512019779Köhn</t>
  </si>
  <si>
    <t>Hausarbeit und mündl. Prüfung</t>
  </si>
  <si>
    <t>Regelungstechnik 120312019748Biesenbach</t>
  </si>
  <si>
    <t>Pomp</t>
  </si>
  <si>
    <t>Industrial Big Data21612019MMTPomp</t>
  </si>
  <si>
    <t>Energietechnik 3 - Bioenergie</t>
  </si>
  <si>
    <t>je 30 Min.</t>
  </si>
  <si>
    <t>K79</t>
  </si>
  <si>
    <t>Digitalisierung in der Energiewende</t>
  </si>
  <si>
    <t>Digitalisierung in der Energiewende32102016MITMecit</t>
  </si>
  <si>
    <t>Digital Business Transformation 236612019A67Böttcher</t>
  </si>
  <si>
    <t>Keßler/Schmidt</t>
  </si>
  <si>
    <t>Elektrotechnik KIA</t>
  </si>
  <si>
    <t>Künstliche Intelligenz8102016MITCoersmeier</t>
  </si>
  <si>
    <t>Signale und Systeme22112019757Bergmann</t>
  </si>
  <si>
    <t>Ausgewählte Methoden der Ingenieurvermessung31102019718Eling/Lipkowski</t>
  </si>
  <si>
    <t>Automotive Bussysteme</t>
  </si>
  <si>
    <t>Wicke</t>
  </si>
  <si>
    <t>Elektrische Aktorik22312019757Bergmann</t>
  </si>
  <si>
    <t>Elektronische Bauelemente22512019757Albers</t>
  </si>
  <si>
    <t xml:space="preserve">Algorithmische Aspekte von Industrie 4.0 </t>
  </si>
  <si>
    <t>mündl. Prüfug oder Klausur 90 Min.</t>
  </si>
  <si>
    <t>BWl/Technik/ProjMan25612019718Balla</t>
  </si>
  <si>
    <t>C1-07</t>
  </si>
  <si>
    <t>12:30</t>
  </si>
  <si>
    <t>Grundlagen Elektrotechnik 2</t>
  </si>
  <si>
    <t>Informatik KIA</t>
  </si>
  <si>
    <t>Dataw. Datam.42312019779Brabender</t>
  </si>
  <si>
    <t>Einführung in die KI42712019779Müller-Schneiders</t>
  </si>
  <si>
    <t>Identifikationst.-RFID42512019748Bosselmann</t>
  </si>
  <si>
    <t>Ökosystemleistungen</t>
  </si>
  <si>
    <t>Governance und Partizipation14212020F04Schweizer-Ries</t>
  </si>
  <si>
    <t>Personalmanagement / Sozialverantwortliche Mitarbeiterführung</t>
  </si>
  <si>
    <t>Wasser II</t>
  </si>
  <si>
    <t>Planungsgrundlagen / CAD</t>
  </si>
  <si>
    <t>Cont_Aware_Mob_Comp42212019779Blunck</t>
  </si>
  <si>
    <t>Mueller/Zwiers</t>
  </si>
  <si>
    <t>Blue Box, H9</t>
  </si>
  <si>
    <t>Instrumententechnik20812019718Lipkowski</t>
  </si>
  <si>
    <t>C3-10, C3-13</t>
  </si>
  <si>
    <t>120</t>
  </si>
  <si>
    <t>Grundlagen Produktdesign</t>
  </si>
  <si>
    <t>11:00</t>
  </si>
  <si>
    <t>135</t>
  </si>
  <si>
    <t>150</t>
  </si>
  <si>
    <t>240</t>
  </si>
  <si>
    <t>180</t>
  </si>
  <si>
    <t>8:00</t>
  </si>
  <si>
    <t>60</t>
  </si>
  <si>
    <t>75</t>
  </si>
  <si>
    <t>Grundlagen Beschaffung und Logistik + Organisation</t>
  </si>
  <si>
    <t>Portfolioprüfung</t>
  </si>
  <si>
    <t>Rechnungslegung und Governance</t>
  </si>
  <si>
    <t>Grundlagen der Unternehmensbesteuerung</t>
  </si>
  <si>
    <t>Auditing</t>
  </si>
  <si>
    <t>Motorische Antriebe</t>
  </si>
  <si>
    <t xml:space="preserve">Additive Fertigungsverfahren </t>
  </si>
  <si>
    <t>Additive Fertigungsverfahren</t>
  </si>
  <si>
    <t xml:space="preserve">Klausur 120 Min. </t>
  </si>
  <si>
    <t>Klausur 90 Min. + Open book (Moodle-Test/ Moodle-Download-Aufgabe)</t>
  </si>
  <si>
    <t>CAE/ FEM</t>
  </si>
  <si>
    <t>Klausur 150 Min. und/ oder mündl. Prüfung</t>
  </si>
  <si>
    <t>Produktionslogistik und Wertschöpfungsmanag.</t>
  </si>
  <si>
    <t xml:space="preserve">Energietechnik 2 </t>
  </si>
  <si>
    <t>Fabrikplanung und Fabriksimulation</t>
  </si>
  <si>
    <t>Klausur 90 Min., online Prüfung, mündl. Prüfung</t>
  </si>
  <si>
    <t>Klausur 90 Min., Open book (Moodle-Tests oder Moodle Aufgabe)</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</si>
  <si>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</si>
  <si>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</si>
  <si>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</si>
  <si>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</si>
  <si>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</si>
  <si>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</si>
  <si>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</si>
  <si>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</si>
  <si>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Entwicklung nachhaltiger Elektrofahrzeuge</t>
  </si>
  <si>
    <t xml:space="preserve">Identifikationstechnik </t>
  </si>
  <si>
    <t>Ausarbeitung und Präsentation einer Unterrichtssequenz, Portfolio, Kolloquium oder Benotetes Portfolio</t>
  </si>
  <si>
    <t>Führungslehre</t>
  </si>
  <si>
    <t>Digitalisierung im industriellen Umfeld (D/E)</t>
  </si>
  <si>
    <t>Hausarbeit 15 Seiten mit Präsentation</t>
  </si>
  <si>
    <t>Hausarbeit (15 Seiten) mit Präsentation (20 Minuten),</t>
  </si>
  <si>
    <t>Hausarbeit (15 Seiten) mit Präsentation</t>
  </si>
  <si>
    <t xml:space="preserve">Projektentwicklung u. Vertragsmanagement </t>
  </si>
  <si>
    <t>Klausur 90 Min., zusätzliche Prüfungsform: Moodle Test oder Moodle Download/Upload-Aufgabe</t>
  </si>
  <si>
    <t>Energieerzeugung und Energieversorgung</t>
  </si>
  <si>
    <t>Klausur 90 Min., online Prüfung, mdl. Prüfung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</si>
  <si>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</si>
  <si>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</si>
  <si>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</si>
  <si>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</si>
  <si>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</si>
  <si>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</si>
  <si>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</si>
  <si>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</si>
  <si>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</si>
  <si>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</si>
  <si>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</si>
  <si>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</si>
  <si>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</si>
  <si>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</si>
  <si>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</si>
  <si>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</si>
  <si>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</si>
  <si>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</si>
  <si>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</si>
  <si>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Vertiefung der Unternehmensbesteuerung</t>
  </si>
  <si>
    <t>Hausarbeit inkl. Präsentation, mündl. Prüfung</t>
  </si>
  <si>
    <t>Welsch/Exner</t>
  </si>
  <si>
    <t>Marzahn</t>
  </si>
  <si>
    <t>9:30</t>
  </si>
  <si>
    <t>Anwendungsprogrammierung42412019704Eikelberg</t>
  </si>
  <si>
    <t>Beschaffung und Logistik 235112019A67Schröter</t>
  </si>
  <si>
    <t>Rechner Klausur 90 Min.</t>
  </si>
  <si>
    <t>CAD40912019704Haffert</t>
  </si>
  <si>
    <t>Digitalisierung im industriellen Umfeld (D/E)30712019WIMMerchiers</t>
  </si>
  <si>
    <t>Ingenieurpädagogische Ausbildung 43212019704Eckehard-Müller</t>
  </si>
  <si>
    <t>Motorische Antriebe30312019704Gerber</t>
  </si>
  <si>
    <t>Jackenkroll</t>
  </si>
  <si>
    <t>Lipphardt</t>
  </si>
  <si>
    <t>Energietechnik 233912018UMTWelsch/Exner</t>
  </si>
  <si>
    <t>Energietechnik 133812018758Welsch/Exner</t>
  </si>
  <si>
    <t>Fahrerassistenzsysteme41612019757Nied-Menninger/Pohl</t>
  </si>
  <si>
    <t>Mündl. Prüfung 30 Min.</t>
  </si>
  <si>
    <t>14:00</t>
  </si>
  <si>
    <t>Schweiß- und Fügetechnik42012019704Radscheit</t>
  </si>
  <si>
    <t>Frielinghaus/Weigt</t>
  </si>
  <si>
    <t>Oberflächentechnik43812019704Segtrop</t>
  </si>
  <si>
    <t>Quantitative Methoden - Statistische und ökonometrische Verfahren42312019A67Moos</t>
  </si>
  <si>
    <t>Klausur 120 Min., auch elektronisch</t>
  </si>
  <si>
    <t>Elektronische Systeme im Fahrzeug40412019K57Schugt/Kremzow-Tennie</t>
  </si>
  <si>
    <t>Smart Grids</t>
  </si>
  <si>
    <t>Elektrische Netze</t>
  </si>
  <si>
    <t>Ünsal</t>
  </si>
  <si>
    <t>Arbeitsrecht40112019A67Ünsal</t>
  </si>
  <si>
    <t>Hannemann/Kramer/Lüken</t>
  </si>
  <si>
    <t>A0-18/19</t>
  </si>
  <si>
    <t>A0-22</t>
  </si>
  <si>
    <t>AW01-36, AW01-37</t>
  </si>
  <si>
    <t>H5-20, H5-21</t>
  </si>
  <si>
    <t>AW3-35</t>
  </si>
  <si>
    <t>AW0-38, AW0-39</t>
  </si>
  <si>
    <t>AW3-33</t>
  </si>
  <si>
    <t>AW1-41</t>
  </si>
  <si>
    <t>H4-02</t>
  </si>
  <si>
    <t>AW0-38</t>
  </si>
  <si>
    <t>C1-06</t>
  </si>
  <si>
    <t>Ausgewählte Themen der Programmierung</t>
  </si>
  <si>
    <t>AW5-26</t>
  </si>
  <si>
    <t>AW1-40</t>
  </si>
  <si>
    <t>Werkstoffkunde</t>
  </si>
  <si>
    <t>10:30</t>
  </si>
  <si>
    <t>0:00</t>
  </si>
  <si>
    <t>15:00</t>
  </si>
  <si>
    <t>14:30</t>
  </si>
  <si>
    <t>Bertram/Böcek-Schleking</t>
  </si>
  <si>
    <t xml:space="preserve">Dokumentation und Präsentation des Projektergebnisses </t>
  </si>
  <si>
    <t>Engineering Conferences</t>
  </si>
  <si>
    <t>Ingenieurpädagogische Ausbildung</t>
  </si>
  <si>
    <t>45</t>
  </si>
  <si>
    <t>15:30</t>
  </si>
  <si>
    <t>Werkstoffauswahl</t>
  </si>
  <si>
    <t>Objektorientierte Programmierung</t>
  </si>
  <si>
    <t>Optimierung mechanischer Strukturen</t>
  </si>
  <si>
    <t>Regelungstheorie</t>
  </si>
  <si>
    <t>Höhere technische Mechanik</t>
  </si>
  <si>
    <t>Strömungsmesstechnik</t>
  </si>
  <si>
    <t>Mehrkörpersimulation</t>
  </si>
  <si>
    <t>Nachrichtentechnik</t>
  </si>
  <si>
    <t>Einführung in moderene Webtechnologien</t>
  </si>
  <si>
    <t>D3-12 mündl. Prüfung (45 Min.)</t>
  </si>
  <si>
    <t>Dokumentation und Präsentation des Projektergebnisses</t>
  </si>
  <si>
    <t>Projektentwicklung u. Vertragsmanagement</t>
  </si>
  <si>
    <t>Logistik und Sicherheit auf Baustellen</t>
  </si>
  <si>
    <t>Sondergebiete der Kalkulation</t>
  </si>
  <si>
    <t>Sondergebiete der Bauverfahrenstechnik</t>
  </si>
  <si>
    <t>Tunnelbau</t>
  </si>
  <si>
    <t>Algorithmische Aspekte von Industrie 4.0</t>
  </si>
  <si>
    <t>25</t>
  </si>
  <si>
    <t>30</t>
  </si>
  <si>
    <t>3D-Modelle und ihre Anwendung</t>
  </si>
  <si>
    <t>Computer Vision</t>
  </si>
  <si>
    <t>(Mehrere Elemente)</t>
  </si>
  <si>
    <t>Rath</t>
  </si>
  <si>
    <t>Big GeoData</t>
  </si>
  <si>
    <t>Big GeoData32202019771Jackenkroll</t>
  </si>
  <si>
    <t>Landmanagement und Liegenschaftskataster II21512019718Frielinghaus/Weigt</t>
  </si>
  <si>
    <t>A0-16 mündl. Prüfung</t>
  </si>
  <si>
    <t xml:space="preserve">mündl. Prüfung 30 Min. </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</si>
  <si>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</si>
  <si>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</si>
  <si>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</si>
  <si>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</si>
  <si>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</si>
  <si>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</si>
  <si>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Wallaschkowski</t>
  </si>
  <si>
    <t>Makroökonomie für WING20212019WIMSommer</t>
  </si>
  <si>
    <t xml:space="preserve">Klausur von 60 Minuten, rechnergestützte (Präsenz-) Klausur </t>
  </si>
  <si>
    <t>Physik11412019718Balla</t>
  </si>
  <si>
    <t>A0-17 mündl. Prüfung</t>
  </si>
  <si>
    <t>Open Book Prüfung</t>
  </si>
  <si>
    <t>Numerische Methoden11112019MMBFrohn-Schauf</t>
  </si>
  <si>
    <t>Printz</t>
  </si>
  <si>
    <t>Landvermessung/Positionsbest. GNSS25312019718Gundlich</t>
  </si>
  <si>
    <t>Geologie und Georessourcen10712018UMTWelsch/Exner</t>
  </si>
  <si>
    <t>Gestaltungsorientierte Ansätze einer Guten Gesellschaft</t>
  </si>
  <si>
    <t>Gestaltungsorientierte Ansätze einer Guten Gesellschaft29312020MANStengel</t>
  </si>
  <si>
    <t>ab 09:00</t>
  </si>
  <si>
    <t>Softwareentwicklungsprojekt</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</si>
  <si>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</si>
  <si>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</si>
  <si>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</si>
  <si>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</si>
  <si>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</si>
  <si>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</si>
  <si>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</si>
  <si>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</si>
  <si>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Hausarbeit 10 Seiten</t>
  </si>
  <si>
    <t>mündl. Prüfung 30 Min.</t>
  </si>
  <si>
    <t>Klausur (120 M) oder mündliche Prüfung (20 M) oder Hausarbeit/Referat mit mündlicher Prüfung</t>
  </si>
  <si>
    <t>mündl. Prüfung oder Klausur 120 Min.</t>
  </si>
  <si>
    <t>Klausur (90 Min.) oder Hausarbeit/Referat mit mündlicher Prüfung</t>
  </si>
  <si>
    <t>Lütticke/ Müller-Schneiders</t>
  </si>
  <si>
    <t>Hausarbeit mit mündlicher Prüfung; Testat</t>
  </si>
  <si>
    <t>Thermodynamik und Wärmeübertragung22112019704Gerber</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</si>
  <si>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</si>
  <si>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</si>
  <si>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</si>
  <si>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</si>
  <si>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</si>
  <si>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</si>
  <si>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</si>
  <si>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4, 5 od. 6</t>
  </si>
  <si>
    <t>Numerische Mathematik 32412018758Baitsch</t>
  </si>
  <si>
    <t>Einführung in moderne Webtechnologien 20412019779Köhn</t>
  </si>
  <si>
    <t>Einführung in moderne Webtechnologien</t>
  </si>
  <si>
    <t>Baukonstruktion 4</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</si>
  <si>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</si>
  <si>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</si>
  <si>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</si>
  <si>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</si>
  <si>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</si>
  <si>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</si>
  <si>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</si>
  <si>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</si>
  <si>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Ökologie und Gesellschaft</t>
  </si>
  <si>
    <t>Eco-Design und Akzeptanzforschung</t>
  </si>
  <si>
    <t xml:space="preserve">Severengiz </t>
  </si>
  <si>
    <t xml:space="preserve">Portfolio </t>
  </si>
  <si>
    <t>Nachhaltige Beschaffung und Logistik I</t>
  </si>
  <si>
    <t xml:space="preserve">Nachhaltige Entwicklung und Recht </t>
  </si>
  <si>
    <t>Nachhaltige Entwicklung und Recht</t>
  </si>
  <si>
    <t>Nachhaltiges Flächenman u. Bauleitplanung</t>
  </si>
  <si>
    <t>Softwareengineering</t>
  </si>
  <si>
    <t>Geodät. Bezugssysteme/Positionsbest</t>
  </si>
  <si>
    <t>3-D-Modelle und ihre Anwendung</t>
  </si>
  <si>
    <t>Grundbau20612018758Dörendahl</t>
  </si>
  <si>
    <t>BIM 36102019718Eling</t>
  </si>
  <si>
    <t>Sommer/Haeder</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</si>
  <si>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</si>
  <si>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</si>
  <si>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</si>
  <si>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</si>
  <si>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</si>
  <si>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Fechtner/Böttcher</t>
  </si>
  <si>
    <t>Mitarbeiterführung30112019A67Fechtner/Böttcher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</si>
  <si>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</si>
  <si>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</si>
  <si>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</si>
  <si>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</si>
  <si>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</si>
  <si>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</si>
  <si>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</si>
  <si>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</si>
  <si>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</si>
  <si>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</si>
  <si>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Finanzielle Unternehmenssteuerung</t>
  </si>
  <si>
    <t>Spezielle Rechtsgebiete</t>
  </si>
  <si>
    <t>Besteuerung des Mittelstands</t>
  </si>
  <si>
    <t>Klausur 120 Min,</t>
  </si>
  <si>
    <t>Besteuerung internationaler Aktivitäten und Konzerne</t>
  </si>
  <si>
    <t>Klausur 240 Min</t>
  </si>
  <si>
    <t>Software Engineering25312019771Schmidt</t>
  </si>
  <si>
    <t>Vertiefung Fernerkundung33102019771Greiwe</t>
  </si>
  <si>
    <t>Accounting12412022MATHendler/Theile</t>
  </si>
  <si>
    <t>Schmidt/Lohmar/Klein</t>
  </si>
  <si>
    <t>Je eine Hausarbeit in den Lehrveranstaltungen</t>
  </si>
  <si>
    <t>Lehrbeauftragte, ISD</t>
  </si>
  <si>
    <t>Bäumker/Eiling</t>
  </si>
  <si>
    <t>Klausur 150 Min. od. mündl. Prüfung</t>
  </si>
  <si>
    <t>Klausrur 90Min od. mündl. Prüfung</t>
  </si>
  <si>
    <t>Klausur (120 M)</t>
  </si>
  <si>
    <t>Klausur 90 Min. mit freiwillig erbrachten Vorleistungen oder Hausarbeit mit Referat</t>
  </si>
  <si>
    <t>Klausur 90 Min. oder Hausarbeit mit Präsentation</t>
  </si>
  <si>
    <t>Mündl. Prüfung 30 Min</t>
  </si>
  <si>
    <t>Klausur 120 Min. oder Portfolioprüfung</t>
  </si>
  <si>
    <t>Klausur 90 Min od. mündl. Prüfung</t>
  </si>
  <si>
    <t>Klausur (90 M.)</t>
  </si>
  <si>
    <t>Klausur 60 Min</t>
  </si>
  <si>
    <t xml:space="preserve">Klausur 60 min. </t>
  </si>
  <si>
    <t>Kazner/Hense</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</si>
  <si>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</si>
  <si>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</si>
  <si>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</si>
  <si>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Schilberg/Schmidt</t>
  </si>
  <si>
    <t>Busch</t>
  </si>
  <si>
    <t>Seipel/Mühlenbruch</t>
  </si>
  <si>
    <t>Kattenbusch/Bröker</t>
  </si>
  <si>
    <t>Nolting/Most</t>
  </si>
  <si>
    <t>Hense/Nierhoff</t>
  </si>
  <si>
    <t>Türksch</t>
  </si>
  <si>
    <t>Gurris/Becker</t>
  </si>
  <si>
    <t>Henlder</t>
  </si>
  <si>
    <t>Grundlagen der Rechnungslegung20352019WIIHendler</t>
  </si>
  <si>
    <t>Kreditmanagement 236012019A67</t>
  </si>
  <si>
    <t>Ökosysteme34312018UMTKazner/Hense</t>
  </si>
  <si>
    <t>Lokalisierung und Funkinteraktion</t>
  </si>
  <si>
    <t>DV-gestütztes Controlling40612019A67</t>
  </si>
  <si>
    <t>Sozialpolitik50512019A67Lienhoop</t>
  </si>
  <si>
    <t>Besteuerung internationaler Aktivitäten und Konzerne12612022MATHannemann</t>
  </si>
  <si>
    <t>AW4-23</t>
  </si>
  <si>
    <t>C2-11</t>
  </si>
  <si>
    <t>Video Fahrerassistenzsys40412019779Müller-Schneiders</t>
  </si>
  <si>
    <t>Elektrische Netze43212019748Lipphardt</t>
  </si>
  <si>
    <t xml:space="preserve">Multiple-Choice-Arbeit in elektronischer oder elektronisch gestützter Form unter Aufsicht in der Hochschule (60 Min.) oder Open-Book-Prüfung (120 Min.)   </t>
  </si>
  <si>
    <t>Multiple-Choice-Arbeit in elektronischer oder elektronisch gestützter Form unter Aufsicht in der Hochschule (60 Min.) oder Open-Book-Prüfung (120 Min.)</t>
  </si>
  <si>
    <t>Lindken/Altegoer</t>
  </si>
  <si>
    <t>Strömungsmesstechnik 21912019MMBLindken/Altegoer</t>
  </si>
  <si>
    <t>ab 09:00:00</t>
  </si>
  <si>
    <t>D3-12</t>
  </si>
  <si>
    <t>VHDL40512019779Coersmeier</t>
  </si>
  <si>
    <t>Webtechnologien II20712019779Köhn</t>
  </si>
  <si>
    <t>C5-11</t>
  </si>
  <si>
    <t>Coersmeier/Brabender/Koch</t>
  </si>
  <si>
    <t>Einf. i. w. Programmiersp42512019779Coersmeier/Brabender/Koch</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</si>
  <si>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</si>
  <si>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</si>
  <si>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</si>
  <si>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</si>
  <si>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</si>
  <si>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</si>
  <si>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</si>
  <si>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Wissenschaftliche Arbeitstechniken30812019WIITürksch</t>
  </si>
  <si>
    <t>Klausurarbeit (120 Min., elektronisch gestützt, in der Hochschule) oder Open-Book-Prüfung (120 Min.)</t>
  </si>
  <si>
    <t>Häder</t>
  </si>
  <si>
    <t xml:space="preserve"> mündl. Prüfung</t>
  </si>
  <si>
    <t xml:space="preserve">Mischke/ Frielinghaus </t>
  </si>
  <si>
    <t>Mischke/ Frielinghaus</t>
  </si>
  <si>
    <t>Mündl. Prüfung oder Klausur 120 Min</t>
  </si>
  <si>
    <t>Geodateninfrastrukturen10212021273Jackenkroll</t>
  </si>
  <si>
    <t>Geoinformationssysteme 30312018758Jackenkroll</t>
  </si>
  <si>
    <t>Thönnes</t>
  </si>
  <si>
    <t>Ingenieurwissenschaftliche Messtechnik</t>
  </si>
  <si>
    <t>Laborbericht</t>
  </si>
  <si>
    <t>Beschaffung und Logistik 1 (englisch)</t>
  </si>
  <si>
    <t>Welsch</t>
  </si>
  <si>
    <t>Schmitz</t>
  </si>
  <si>
    <t>Robotik40112019704Schmitz</t>
  </si>
  <si>
    <t>Batterietechnik42312019748Albers</t>
  </si>
  <si>
    <t>Softwarepraktikum2019779Lütticke</t>
  </si>
  <si>
    <t>Physik 111212019748Albers</t>
  </si>
  <si>
    <t>Bolz</t>
  </si>
  <si>
    <t>Theoretische Informatik30312019779Ritschel</t>
  </si>
  <si>
    <t>Röhrl/ ISD</t>
  </si>
  <si>
    <t>Projektmanagement und wissenschaftliches Arbeiten2019748Röhrl/ ISD</t>
  </si>
  <si>
    <t>Umwelttechnik 334112018758Hense/Nierhoff</t>
  </si>
  <si>
    <t>Transformative Forschungspraxis</t>
  </si>
  <si>
    <t>Modulprüfung in Form eines Referats (30 min. Vortragsdauer, Handout)</t>
  </si>
  <si>
    <t xml:space="preserve">1. od. 2. </t>
  </si>
  <si>
    <t>Referat (30 min. Vortragsdauer, Handout)</t>
  </si>
  <si>
    <t>Transformative Forschungspraxis2020MANKränke</t>
  </si>
  <si>
    <t>1. od. 2.</t>
  </si>
  <si>
    <t>Industrielle Messtechnik 2</t>
  </si>
  <si>
    <t>Kellermann/Stengel/Nellesen</t>
  </si>
  <si>
    <t>Ökologie und Gesellschaft15112020F04Kellermann/Stengel/Nellesen</t>
  </si>
  <si>
    <t>Letzing</t>
  </si>
  <si>
    <t>748</t>
  </si>
  <si>
    <t>Datengestützte Entscheidungen in den Wirtschaftswissenschaften 133112019A67Bockermann/Skill/Sommer</t>
  </si>
  <si>
    <t>Hausarbeit mit Refeat</t>
  </si>
  <si>
    <t>Wettbewerbsrecht43412019A67Ünsal</t>
  </si>
  <si>
    <t>Personalmanagement 236312019A67Geiger</t>
  </si>
  <si>
    <t>779</t>
  </si>
  <si>
    <t>Bertram</t>
  </si>
  <si>
    <t>Entwicklung nachhaltiger Elektrofahrzeuge41512019748Pautzke</t>
  </si>
  <si>
    <t>4,5 od. 6</t>
  </si>
  <si>
    <t>757</t>
  </si>
  <si>
    <t>Interdisziplinäres BIM-Seminar40212021719Baitsch</t>
  </si>
  <si>
    <t>AW2-35</t>
  </si>
  <si>
    <t>Controlling12212022MATKlönne/Wiesmann</t>
  </si>
  <si>
    <t>Modulprüfung in Form von einer Klausur (90 min., schriftliche Form, in der Hochschule)</t>
  </si>
  <si>
    <t>Ang. Strömungssimulation41612019704Gurris</t>
  </si>
  <si>
    <t>Prüfungsform oder Raum</t>
  </si>
  <si>
    <t>Theile/Dollereder</t>
  </si>
  <si>
    <t>Rechnungslegung und Governance11612021ACCTheile/Dollereder</t>
  </si>
  <si>
    <t>Beschaffung und Logistik 2 (englisch)</t>
  </si>
  <si>
    <t>Beschaffung und Logistik 131112019A67Toth</t>
  </si>
  <si>
    <t>C1-06, C1-07, C3-14</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</si>
  <si>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</si>
  <si>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</si>
  <si>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</si>
  <si>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</si>
  <si>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 xml:space="preserve">Klausurarbeit (90 Min., elektronisch gestützt, in der Hochschule) + Hausarbeit mit einer Präsentation </t>
  </si>
  <si>
    <t>Klausurarbeit (120 Minuten, in schriftlicher Form, in der Hochschule); Testat</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</si>
  <si>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</si>
  <si>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</si>
  <si>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</si>
  <si>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</si>
  <si>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</si>
  <si>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</si>
  <si>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 xml:space="preserve">Hausarbeit mit Präsentation </t>
  </si>
  <si>
    <t>Preuster</t>
  </si>
  <si>
    <t>Portfolioprüfung (Elemente: Mitarbeit im Projekt (33,33%), Hausarbeit: Gruppenprojektordner (33,33%), Hausarbeit: individueller Teil im Projektordner (33,33%), Resümee)</t>
  </si>
  <si>
    <t>Klausur von 60 Minuten, rechnergestützte (Präsenz-) Klausur</t>
  </si>
  <si>
    <t xml:space="preserve"> Projektarbeit (70%) mit Präsentation (30%)  oder Schriftliche Klausur von 120 Minuten</t>
  </si>
  <si>
    <t>Klausurarbeit (120 Min., schriftliche Form, in der Hochschule) ODER mündliche Prüfung (30 Min.)</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</si>
  <si>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</si>
  <si>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</si>
  <si>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</si>
  <si>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</si>
  <si>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 von 90 Minuten + Open book in Form eines Moodle-Tests oder als Moodle Download/Upload-Aufgabe</t>
  </si>
  <si>
    <t>Klausurarbeit (120 Min., elektronisch gestützt, in der Hochschule) + Hausarbeit mit einer Präsentation der wesentlichen Inhalte</t>
  </si>
  <si>
    <t>Open-Book-Prüfung (120 Minuten)</t>
  </si>
  <si>
    <t>Klausurarbeit (90 Minuten, in schriftlicher Form) oder mündliche Prüfung (30 Minuten);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</si>
  <si>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</si>
  <si>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</si>
  <si>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</si>
  <si>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</si>
  <si>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Portfolioprüfung (Elemente: Mitarbeit im Projekt (33,33%), Hausarbeit: Gruppenprojektordner (33,33%), Hausarbeit individueller Teil im Projektordner (33,33%), Resümee)</t>
  </si>
  <si>
    <t>Open Book Prüfung (120 Minuten)</t>
  </si>
  <si>
    <t>Klausurarbeit (120 Min., schriftliche Form, in der Hochschule) oder mündliche Prüfung (max. 2 Personen, 30 Minuten)</t>
  </si>
  <si>
    <t>Klausurarbeit (120min., elektronisch gestützt, in der Hochschule)</t>
  </si>
  <si>
    <t>Klausurarbeit (90 Minuten, in schriftlicher Form, in der Hochschule)</t>
  </si>
  <si>
    <t>Klausur von 90 Minuten + Zusätzliche Prüfungsform: Open book in Form eines Moodle-Tests oder als Moodle Download/Upload-Aufgabe</t>
  </si>
  <si>
    <t>Klausurarbeit (120 Minuten, in schriftlicher Form, in der Hochschule)</t>
  </si>
  <si>
    <t>Referat (30 Minuten Vortragszeit, Handout)</t>
  </si>
  <si>
    <t>Klausurarbeit (90 Min, in schriftlicher Form, in der Hochschule) oder mündliche Prüfung 30 Minuten)</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</si>
  <si>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</si>
  <si>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</si>
  <si>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</si>
  <si>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</si>
  <si>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</si>
  <si>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Klausurarbeit ODER Multiple-Choice-Arbeit (60 Minuten, in schriftlicher Form, in der Hochschule ODER elektronisch gestützt, in der Hochschule ODER elektronisch gestützt, unter Fernaufsicht) und Testat</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</si>
  <si>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</si>
  <si>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</si>
  <si>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</si>
  <si>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</si>
  <si>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</si>
  <si>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</si>
  <si>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</si>
  <si>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</si>
  <si>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</si>
  <si>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</si>
  <si>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</si>
  <si>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</si>
  <si>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</si>
  <si>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</si>
  <si>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</si>
  <si>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</si>
  <si>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</si>
  <si>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</si>
  <si>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</si>
  <si>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</si>
  <si>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Open Book Prüfung 180 Min. oder Klausur in elektronischer oder elektronisch ge-stützter Form unter Aufsicht in der Hochschule 180 Min.</t>
  </si>
  <si>
    <t>Klausurarbeit (90 Min., elektronisch gestützt, in der Hochschule + Hausarbeit mit einer Präsentation der wesentlichen Inhalte</t>
  </si>
  <si>
    <t>Klausur  120 Minuten Zusätzliche Prüfungsform: Open book in Form eines Moodle-Tests oder als Moodle Download/Upload-Aufgabe</t>
  </si>
  <si>
    <t>Klausur von 60 Minuten, rechnergestützte</t>
  </si>
  <si>
    <t>Klausur 90 Min. Zusätzliche Prüfungsform: Open book in Form eines Moodle-Tests oder als Moodle Download/Upload-Aufgabe</t>
  </si>
  <si>
    <t>Klausur (90 min., schriftliche Form, in der Hochschule)</t>
  </si>
  <si>
    <t>Hausarbeit (20 Seiten) mit Präsentation</t>
  </si>
  <si>
    <t>Modulprüfung in Form einer Klausurarbeit (120 min., schriftliche Form, in der Hochschule) oder einer Open-Book-Prüfung (120 min.)</t>
  </si>
  <si>
    <t>Writing Research in Sustainability Science</t>
  </si>
  <si>
    <t>Freies Methodenseminar</t>
  </si>
  <si>
    <t>International Waste Management29212020MNEHense</t>
  </si>
  <si>
    <t>Writing Research in Sustainability Science2020MNEWallaschkowski</t>
  </si>
  <si>
    <t>Freies Methodenseminar29102020MNESchröter</t>
  </si>
  <si>
    <t xml:space="preserve">CAD </t>
  </si>
  <si>
    <t>Klausur (60 Min)</t>
  </si>
  <si>
    <t>Naturwissenschaften 210912018UMTSaenger</t>
  </si>
  <si>
    <t>Referat (30 Min. Vortragszeit, Handout)</t>
  </si>
  <si>
    <t>Klausur (60 Minuten)</t>
  </si>
  <si>
    <t>Hausarbeit mit einer mündlichen Prüfung (30 min.)</t>
  </si>
  <si>
    <t>Lebenszyklusanalyse</t>
  </si>
  <si>
    <t>Klausur (120 min., schriftliche Form, in der Hochschule)</t>
  </si>
  <si>
    <t>Klausur (60 min., schriftliche Form, in der Hochschule)</t>
  </si>
  <si>
    <t>Nachhaltige Digitalisierung</t>
  </si>
  <si>
    <t>Energie und Umwelt II</t>
  </si>
  <si>
    <t>Nachhaltige Beschaffung und Logistik II</t>
  </si>
  <si>
    <t>Nachhaltigkeitsorientiertes Marketing</t>
  </si>
  <si>
    <t>Strategisches Management</t>
  </si>
  <si>
    <t>Analyse räumlicher Prozesse</t>
  </si>
  <si>
    <t>Klausur 90 min. in der Hochschule oder  elektronisch gestützt, unter Fernaufsicht</t>
  </si>
  <si>
    <t xml:space="preserve">Gew. Abwas.Niederschl.  </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</si>
  <si>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</si>
  <si>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</si>
  <si>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</si>
  <si>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</si>
  <si>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</si>
  <si>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</si>
  <si>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t>
  </si>
  <si>
    <t>Umwelttechnik III</t>
  </si>
  <si>
    <t>Klausur (120 min., elektrisch gestützt unter Fernaufsicht oder elektrisch gestützt in der Hochschule)</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</si>
  <si>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</si>
  <si>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</si>
  <si>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</si>
  <si>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</si>
  <si>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</si>
  <si>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</si>
  <si>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(45 M.) oder Hausarbeit/Referat mit mündlicher Prüfung</t>
  </si>
  <si>
    <t>Wirtschaftsfranzösisch 112012019IBMGuéguen</t>
  </si>
  <si>
    <t>Klausur (120 M.)</t>
  </si>
  <si>
    <t>Klausur (mit elektronischen Prüfungselementen unter Aufsicht an der Hochschule) (90 M.)</t>
  </si>
  <si>
    <t>Klausur (135 Min.)</t>
  </si>
  <si>
    <t>Klausur (90 Min.)</t>
  </si>
  <si>
    <t>Open Book Prüfung  (180 Min.) oder Klausur in elektronischer oder elektronisch ge-stützter Form unter Aufsicht in der Hochschule (180 Min.)</t>
  </si>
  <si>
    <t>Open Book Prüfung ) (180 Min.) oder Klausur in elektronischer oder elektronisch ge-stützter Form unter Aufsicht in der Hochschule (180 Min.)</t>
  </si>
  <si>
    <t>Klausur (90 Min.) oder Referat mit mündlicher Prüfung</t>
  </si>
  <si>
    <t>Klausurarbeit (90 Minuten) oder mündliche Prüfung</t>
  </si>
  <si>
    <t>Frielinghaus/Jackenkroll</t>
  </si>
  <si>
    <t>Normen und Standards21912019771Frielinghaus/Jackenkroll</t>
  </si>
  <si>
    <t>AW4-25</t>
  </si>
  <si>
    <t>Portfolio oder Klausur 120 Min.</t>
  </si>
  <si>
    <t>Simultaneous Engineering42612019757Nied-Menninger</t>
  </si>
  <si>
    <t>Spezielle Rechtsgebiete12712022MATRenner</t>
  </si>
  <si>
    <t>Mathematik für Informatiker 320812019779Blunck</t>
  </si>
  <si>
    <t>Modulprüfung in Form einer Klausur (90 min., schriftliche Form, in der Hochschule)</t>
  </si>
  <si>
    <t>Renner/ Ünsal</t>
  </si>
  <si>
    <t>Hendler/Türksch/Wiesmann</t>
  </si>
  <si>
    <t>SAP R/342512019A67Wicke</t>
  </si>
  <si>
    <t xml:space="preserve">Bewertung von Finanzinstrumenten </t>
  </si>
  <si>
    <t>758</t>
  </si>
  <si>
    <t>Konstruktiver Glasbau</t>
  </si>
  <si>
    <t>Bewertung von Finanzinstrumenten</t>
  </si>
  <si>
    <t>Portfolio examination</t>
  </si>
  <si>
    <t>Gerber/Preuster</t>
  </si>
  <si>
    <t>Energietechnik 141312019704Gerber/Preuster</t>
  </si>
  <si>
    <t>Konstruktiver Glasbau39112018758Busch</t>
  </si>
  <si>
    <t>Umwelttechnik 111312018758Hense/Exner</t>
  </si>
  <si>
    <t>Müller/Bijl/ Lütticke</t>
  </si>
  <si>
    <t>Osterheider/Scheffer</t>
  </si>
  <si>
    <t>Biesenbach/Bui</t>
  </si>
  <si>
    <t>Regelungstechnik22912019757Biesenbach/Bui</t>
  </si>
  <si>
    <t>Technisches Englisch 111922019WIEBolz</t>
  </si>
  <si>
    <t>Technisches Englisch 220922019WIEBolz</t>
  </si>
  <si>
    <t>Big Data9102016MITBlunck</t>
  </si>
  <si>
    <t>Klausur (90min)</t>
  </si>
  <si>
    <t>Referat (30 Minuten Vortragszeit, Handout) oder einer Klausur (60 min., elektronisch gestützt, in der Hochschule)</t>
  </si>
  <si>
    <t>Bewertung von Finanzinstrumenten 43912019A67Skill</t>
  </si>
  <si>
    <t>Nachhaltige Digitalisierung31212020F04Mecit</t>
  </si>
  <si>
    <t>Einführung in die Debatte der Nachhaltigen Entwicklung</t>
  </si>
  <si>
    <t>Hausarbeit (10 Seiten) und Präsentation</t>
  </si>
  <si>
    <t>Einführung in die Debatte der Nachhaltigen Entwicklung2019748Schweizer-Ries</t>
  </si>
  <si>
    <t>Stadtbauphysik und Klimaanpassung</t>
  </si>
  <si>
    <t>298</t>
  </si>
  <si>
    <t xml:space="preserve">Stengel </t>
  </si>
  <si>
    <t>Mathews</t>
  </si>
  <si>
    <t>Technik der Mensch-Masch42912019757Mathews</t>
  </si>
  <si>
    <t>0</t>
  </si>
  <si>
    <t>Hennemann</t>
  </si>
  <si>
    <t>Veränderungsprozesse und Mediation / Moderation von Konflikten22102020MNEHennemann</t>
  </si>
  <si>
    <t>C3-09, C3-10</t>
  </si>
  <si>
    <t>C0-06, C0-08, C0-09</t>
  </si>
  <si>
    <t>C7-19</t>
  </si>
  <si>
    <t>H3-19</t>
  </si>
  <si>
    <t>H4-02,H4-17, H4-18</t>
  </si>
  <si>
    <t>A0-18/19 mündl. Prüfung</t>
  </si>
  <si>
    <t>H9, C0-06, C0-08, C0-09, C1-06, C1-07, C3-14</t>
  </si>
  <si>
    <t>A0-22 mündl. Prüfung</t>
  </si>
  <si>
    <t>AW2-33, AW2-35</t>
  </si>
  <si>
    <t>D3-16,D3-33</t>
  </si>
  <si>
    <t>C0-08, C0-09, C1-06, C1-07, C3-14,C5-11</t>
  </si>
  <si>
    <t>AW0-38,AW0-39</t>
  </si>
  <si>
    <t>H9, C0-06, C0-08, C0-09, C1-06, C1-07, C3-14, C5-11</t>
  </si>
  <si>
    <t>ab 09:30</t>
  </si>
  <si>
    <t>Elektrische Systeme im Hochvolt-Fahrzeug21712019MMTSchugt</t>
  </si>
  <si>
    <t>AW01-36</t>
  </si>
  <si>
    <t>Informatik 211812019757Eikelberg</t>
  </si>
  <si>
    <t>H4-02, H4-17</t>
  </si>
  <si>
    <t>A1-19, H4-17</t>
  </si>
  <si>
    <t>16:00</t>
  </si>
  <si>
    <t>Lokalisierung u mob. Apps40212019779Blunck</t>
  </si>
  <si>
    <t>Algorithmische Geometrie</t>
  </si>
  <si>
    <t>Mündliche Prüfung (30 Min.); Testat</t>
  </si>
  <si>
    <t>Algorithmische Geometrie2019779Scheffer</t>
  </si>
  <si>
    <t>Modulprüfung in Form einer Hausarbeit mit Präsentation</t>
  </si>
  <si>
    <t>Mündliche Prüfung (20 Minuten) ODER Hausarbeit (20 Seiten) mit Präsentation</t>
  </si>
  <si>
    <t>Mündliche Prüfung (30 Minuten)</t>
  </si>
  <si>
    <t>Modulprüfung in Form von einer Klausur (120 min., schriftliche Form, in der Hochschule)</t>
  </si>
  <si>
    <t>Modulprüfung in Form einer mündlichen Prüfung (15 min.) oder einer Klausur (90 min., schriftliche Form, in der Hochschule) oder eines Referats</t>
  </si>
  <si>
    <t>Grundlagen der Gebäudeenergietechnik</t>
  </si>
  <si>
    <t>Rath/ Höfker</t>
  </si>
  <si>
    <t>Grundlagen der Gebäudeenergietechnik2020F04Rath/ Höfker</t>
  </si>
  <si>
    <t>Klausur (120 Min.)</t>
  </si>
  <si>
    <t>Grundlagen der Infrastrukturplanung</t>
  </si>
  <si>
    <t>Globale Nachhaltigkeit und Energiewende</t>
  </si>
  <si>
    <t>Grundlagen Nachhaltigkeit</t>
  </si>
  <si>
    <t xml:space="preserve">Wirtschaftspolitik </t>
  </si>
  <si>
    <t>Grundlagen Nachaltigkeit</t>
  </si>
  <si>
    <t>Holzbau31812018758Gehlen</t>
  </si>
  <si>
    <t>verbindlicher Anmeldezeitraum xx.xx.xxxx - xx.xx.xxxx</t>
  </si>
  <si>
    <t>Nachhaltige Mobilität35612018758Mühlenbruch/Seipel</t>
  </si>
  <si>
    <t>Zement- und Betontechnologie32312018758Dridiger</t>
  </si>
  <si>
    <t>Klausur 45 Min</t>
  </si>
  <si>
    <t>Klausurarbeit (120 Min., schriftliche Form, in der Hochschule) ODER mündliche Prüfung (15-60 Min.) ODER Hausarbeit (30 Seiten) mit Präsentation</t>
  </si>
  <si>
    <t>Klausurarbeit (90 Min., schriftliche Form, in der Hochschule) ODER mündliche Prüfung (15-60 Min.) ODER Hausarbeit (30 Seiten) mit Präsentation</t>
  </si>
  <si>
    <t>Tunnelbau 31912018758Dörendahl</t>
  </si>
  <si>
    <t xml:space="preserve">Dederichs-Koch </t>
  </si>
  <si>
    <t>Strategisches Management 132712019A67Tappe</t>
  </si>
  <si>
    <t>Strategisches Management 236712019A67Tappe</t>
  </si>
  <si>
    <t>A0-18/19, A1-19</t>
  </si>
  <si>
    <t>Dederichs-Koch</t>
  </si>
  <si>
    <t>je 45 Min</t>
  </si>
  <si>
    <t>D3-32a, mündl. Prüfung</t>
  </si>
  <si>
    <t>Müller/Tenberge, Anja</t>
  </si>
  <si>
    <t>Physik 11712019704Müller/Tenberge, Anja</t>
  </si>
  <si>
    <t>Tenberge, Anja/Lütticke</t>
  </si>
  <si>
    <t>Rechnungslegung 236412019A67Theile</t>
  </si>
  <si>
    <t>Rechnungslegung 132412019A67Hendler</t>
  </si>
  <si>
    <t>Lipkowski/Schmidt</t>
  </si>
  <si>
    <t>Modellierung und Prozessierung von Punktwolken30712021719Lipkowski/Schmidt</t>
  </si>
  <si>
    <t>Schmidt/Appel</t>
  </si>
  <si>
    <t xml:space="preserve">Modulprüfung in Form von einer Klausur (60 min., schriftliche Form, in der Hochschule) </t>
  </si>
  <si>
    <t>Riegermann</t>
  </si>
  <si>
    <t>DV-gest. Steuerplanung40512019A67Thönnes</t>
  </si>
  <si>
    <t>Klausur 90 Min, schriftliche Form, in derHhochschule</t>
  </si>
  <si>
    <t>Baukonstruktion 3 - Skelettbauten31212018758Löring</t>
  </si>
  <si>
    <t>AW01-39</t>
  </si>
  <si>
    <t>Appel</t>
  </si>
  <si>
    <t>GIS Entwicklungsumgebungen31102019771Appel</t>
  </si>
  <si>
    <t>Kröger</t>
  </si>
  <si>
    <t>Fertigungsplanung40612019704Kröger</t>
  </si>
  <si>
    <t>Eder/Ahlfs</t>
  </si>
  <si>
    <t>Technisches Management 20312019MMBEder</t>
  </si>
  <si>
    <t>Klausurarbeit (90 Min., elektronisch gestützt, in der Hochschule)</t>
  </si>
  <si>
    <t>Bildgebende Verf. und digit. Bildverarb. in der Medizin</t>
  </si>
  <si>
    <t>Internationales Management 1 (D)</t>
  </si>
  <si>
    <t>Internationales Management 1 [E]</t>
  </si>
  <si>
    <t>Internationales Management 1 (D)31812019A67Riegermann</t>
  </si>
  <si>
    <t xml:space="preserve"> Jandewerth/Pautzke</t>
  </si>
  <si>
    <t>Gieselmann/Tappe</t>
  </si>
  <si>
    <t>Digital Business Transformation 132612019A67Gieselmann/Tappe</t>
  </si>
  <si>
    <t>Personalmanagement 132312019A67Gieselmann</t>
  </si>
  <si>
    <t>Projektarbeit (70%) mit Präsentation (30%)</t>
  </si>
  <si>
    <t>Ausgew. Kapitel der Umwelttechnik</t>
  </si>
  <si>
    <t>Ziehli</t>
  </si>
  <si>
    <t>Business English38412018758Ziehli</t>
  </si>
  <si>
    <t>Naturwissenschaften für Geoinformatiker21112019771Balla</t>
  </si>
  <si>
    <t>Autonomous Mobile Robots</t>
  </si>
  <si>
    <t>Arockiadoss</t>
  </si>
  <si>
    <t>Funkbetriebstechnik</t>
  </si>
  <si>
    <t>Klausur 120 Min oder Referat (30 Minuten; Handout); Testat</t>
  </si>
  <si>
    <t>IT-Plattformen Development und Digitale Zwillinge44102016MITMecit</t>
  </si>
  <si>
    <t>Autonomous Mobile Robots44512019704Arockiadoss</t>
  </si>
  <si>
    <t>mündl. Prüfung 30 Min., C7-09</t>
  </si>
  <si>
    <t>09:00 - 16:00</t>
  </si>
  <si>
    <t>je 30</t>
  </si>
  <si>
    <t>Entwicklung von Geoinformationsprodukten</t>
  </si>
  <si>
    <t>Bildgebende Verf. und digit. Bildverarb. in der Medizin41012019779Tenberge</t>
  </si>
  <si>
    <t>Häder/Vogt</t>
  </si>
  <si>
    <t>Unternehmensbesteuerung 132812019A67Thönnes</t>
  </si>
  <si>
    <t>Massivbau 120312018758Albert/Busch</t>
  </si>
  <si>
    <t>Massivbau 231312018758Albert/Busch</t>
  </si>
  <si>
    <t>Massivbau 331412018758Albert/Busch</t>
  </si>
  <si>
    <t>Massivbau 431512018758Albert/Busch</t>
  </si>
  <si>
    <t>Mathematik 110112018758Baitsch/Busch</t>
  </si>
  <si>
    <t>Mathematik 210212018758Baitsch/Busch</t>
  </si>
  <si>
    <t>Dederichs</t>
  </si>
  <si>
    <t>Referat oder Referat mit mündlicher Prüfung</t>
  </si>
  <si>
    <t>Nachhaltigkeitsinnovationen25102020MNELetzing</t>
  </si>
  <si>
    <t>Kaestner</t>
  </si>
  <si>
    <t>Technisches Englisch 38312018758Ziehli</t>
  </si>
  <si>
    <t>C0-06, C0-08, C0-09, C1-06, C1-07, C5-11, C7-19</t>
  </si>
  <si>
    <t xml:space="preserve"> AW2-35</t>
  </si>
  <si>
    <t>C0-06, C0-08, C0-09, C1-06, C1-07, C3-14</t>
  </si>
  <si>
    <t>A0-17, H9</t>
  </si>
  <si>
    <t>AW01-37, AW01-39, C0-06, C0-08, C0-09, C1-06, C1-07, C3-14, C5-11, C7-19</t>
  </si>
  <si>
    <t>H5-21</t>
  </si>
  <si>
    <t>Blue Box, AW1-40, AW2-33, AW2-35, AW3-33</t>
  </si>
  <si>
    <t xml:space="preserve">H4-17, H4-18 </t>
  </si>
  <si>
    <t>D3-33</t>
  </si>
  <si>
    <t>H9, AW1-40</t>
  </si>
  <si>
    <t>D3-12, D3-16, D3-33</t>
  </si>
  <si>
    <t xml:space="preserve"> D3-12, D3-16, D3-33</t>
  </si>
  <si>
    <t>15:00 + 17:00</t>
  </si>
  <si>
    <t>AW01-39,AW5-24,C0-06, C0-08, C0-09, C1-06, C1-07,C3-14, C5-11,C7-19</t>
  </si>
  <si>
    <t>Weigt/Frielinghaus</t>
  </si>
  <si>
    <t>Immobilienwertermittlung u. Liegenschaftskataster32102019718Weigt/Frielinghaus</t>
  </si>
  <si>
    <t>Stein</t>
  </si>
  <si>
    <t>Fachbezogenes Englisch12162019771Stein</t>
  </si>
  <si>
    <t>Müller/Musialak</t>
  </si>
  <si>
    <t>Maschinendynamik42112019757Müller/Musialak</t>
  </si>
  <si>
    <t>A01-17; A0-20, A0-22</t>
  </si>
  <si>
    <t>A0-16, H9</t>
  </si>
  <si>
    <t>Wasser 120712018758Mudersbach</t>
  </si>
  <si>
    <t>C3-13, C3-10</t>
  </si>
  <si>
    <t>C3-10, C3-13, C3-09</t>
  </si>
  <si>
    <t>A01-17, A0-20, A0-22</t>
  </si>
  <si>
    <t>Anwendungen der GI16102012771Schmidt/Lohmar/Klein</t>
  </si>
  <si>
    <t>GIS Entwicklungsumgeb.18102012771Appel</t>
  </si>
  <si>
    <t>GIS Technologien17102012771Schulze-Althoff/Zimmermann</t>
  </si>
  <si>
    <t>GIS-Vertiefungsproj. III21132012771Printz</t>
  </si>
  <si>
    <t>GIS-Vertiefungsprojekt I21112012771Printz</t>
  </si>
  <si>
    <t>GIS-Vertiefungsprojekt II21122012771Printz</t>
  </si>
  <si>
    <t>LiegeKat + Land10102012718Weigt</t>
  </si>
  <si>
    <t>Mess-Auswertetechn I GI7102012771Mischke</t>
  </si>
  <si>
    <t>Mess-Auswertetechn III GI15102012771Greiwe/Gundlich</t>
  </si>
  <si>
    <t>Photogramm + Fernerkund19102012771Greiwe</t>
  </si>
  <si>
    <t>Finite Elemente in der Baupraxis</t>
  </si>
  <si>
    <t>Finite Elemente in der Baupraxis39412018758Baitsch</t>
  </si>
  <si>
    <t>Object. Modelling a. Implementation o. Structural Analysis Software</t>
  </si>
  <si>
    <t>Baitsch/ Bui</t>
  </si>
  <si>
    <t>Stadtbauphysik und Klimaanpassung39312018758Höfker</t>
  </si>
  <si>
    <t>Rath/Höfker</t>
  </si>
  <si>
    <t>Grundlagen der Gebäudeenergietechnik30812020F04Rath/ Höfker</t>
  </si>
  <si>
    <t>Beschaffung und Logistik 1 (englisch)31112019A67Sprenger</t>
  </si>
  <si>
    <t>Klausurarbeit (120 Min., elektronisch gestützt, in der Hochschule)</t>
  </si>
  <si>
    <t>BWL in den Ingenieurwissenschaften</t>
  </si>
  <si>
    <t>C0-06</t>
  </si>
  <si>
    <t>Elektrische Netze43212019H48Lipphardt</t>
  </si>
  <si>
    <t>Energietechnik</t>
  </si>
  <si>
    <t>Techno-ökologische Bewertung</t>
  </si>
  <si>
    <t>H5-02</t>
  </si>
  <si>
    <t>Verfahrenstechnik</t>
  </si>
  <si>
    <t>Open book (120 Min), Testat</t>
  </si>
  <si>
    <t>RUST</t>
  </si>
  <si>
    <t>RUST2019779Coersmeier</t>
  </si>
  <si>
    <t>Thrun</t>
  </si>
  <si>
    <t>???</t>
  </si>
  <si>
    <t>written exam, 120 Min.</t>
  </si>
  <si>
    <t>Mathematical Methods in Engineering Practice</t>
  </si>
  <si>
    <t>Mechatronik - KIA</t>
  </si>
  <si>
    <t>Funkbetriebstechnik41612019748Ritschel</t>
  </si>
  <si>
    <t>Data Science 133012019WIBBockermann</t>
  </si>
  <si>
    <t>Data Science 133012019WIMBockermann</t>
  </si>
  <si>
    <t>Data Science 237012019WIBBockermann</t>
  </si>
  <si>
    <t>Data Science 237012019WIMBockermann</t>
  </si>
  <si>
    <t>Beratungskompetenz und Leitung von Gruppen40712022A67Schmidt</t>
  </si>
  <si>
    <t>Beratungskompetenz und Leitung von Gruppen</t>
  </si>
  <si>
    <t>Controlling/Unternehmens.20812019IBMSturm/Wolik/Düren</t>
  </si>
  <si>
    <t>Current Topics of Marketing43712019A67</t>
  </si>
  <si>
    <t>Current Topics of Marketing43712019A67Schlottmann</t>
  </si>
  <si>
    <t>Digital Business Transformation 132612019A67Gieselmann</t>
  </si>
  <si>
    <t>Einführung in die BWL11112022A67Böttcher</t>
  </si>
  <si>
    <t>verbindlicher Anmeldezeitraum xx.xx.20xx - xx.xx.20xx</t>
  </si>
  <si>
    <t>Int. Economic Policy50712019A67Sommer</t>
  </si>
  <si>
    <t>Marketing 132112022A67Ritzerfeld-Zell</t>
  </si>
  <si>
    <t>Marktforschung41712022A67Stark</t>
  </si>
  <si>
    <t>Methoden in der Erwachsenenbildung41812022A67Geiger</t>
  </si>
  <si>
    <t>Mitarbeiterführung30112022A67Fechtner/Böttcher</t>
  </si>
  <si>
    <t>Mittelstandspolitik50412022A67Haeder</t>
  </si>
  <si>
    <t>Modellbildung und Simulation41912022A67Schröter</t>
  </si>
  <si>
    <t>Onlinemarketing42012022A67Ritzerfeld-Zell</t>
  </si>
  <si>
    <t>Organisation 132212022A67Fechtner</t>
  </si>
  <si>
    <t>Produktionsmanagement (D)11212022A67Sprenger</t>
  </si>
  <si>
    <t>17:00</t>
  </si>
  <si>
    <t>Sales Management 236512019A67Schlottmann</t>
  </si>
  <si>
    <t>Volkswirtschaftslehre 220612019IBMLienhoop</t>
  </si>
  <si>
    <t>Wirtschaftspolitik 20912022A67Häder/Vogt</t>
  </si>
  <si>
    <t>Klausurarbeit (120 Min., schrift. Form, in der Hochschule)</t>
  </si>
  <si>
    <t>Klausurarbeit (120 Min., schriftl. Form, in der Hochschule)</t>
  </si>
  <si>
    <t>Klausurarbeit (150 Min., schriftl. Form in der Hochschule)</t>
  </si>
  <si>
    <t>Klausurarbeit (180 Min.schrift. Form, in der Hochschule)</t>
  </si>
  <si>
    <t>Klausurarbeit (120 Min.,schrift. Form, in der Hochschule)</t>
  </si>
  <si>
    <t>Klausurarbeit (90 Min., schrift. Form, in der Hochschule)</t>
  </si>
  <si>
    <t>Optische 3D-Messtechnik III35102019718Greiwe</t>
  </si>
  <si>
    <t>Klausurarbeit (120 min, schriftliche Form, in der Hochschule)</t>
  </si>
  <si>
    <t>K17</t>
  </si>
  <si>
    <t>Klausurarbeit (90 min, schriftliche Form, in der Hochschule)</t>
  </si>
  <si>
    <t>Klausurarbeit (60 min, schriftliche Form, in der Hochschule)</t>
  </si>
  <si>
    <t>Referat (30 Min.)</t>
  </si>
  <si>
    <t>Klausurarbeit (150 min, schriftliche Form, in der Hochschule)</t>
  </si>
  <si>
    <t>Klausurarbeit (120 Minuten, schriftliche Form, in Hochschule)</t>
  </si>
  <si>
    <t>Geothermische Systeme für den Bestand</t>
  </si>
  <si>
    <t>Portfolio examinatio</t>
  </si>
  <si>
    <t>Klausur (90 min)</t>
  </si>
  <si>
    <t>Geothermie 1</t>
  </si>
  <si>
    <t>Geothermische Systeme für den Bestand17412018UMMRath</t>
  </si>
  <si>
    <t>Windenergie</t>
  </si>
  <si>
    <t>Klausur (90 Minuten)</t>
  </si>
  <si>
    <t>Solarenergie</t>
  </si>
  <si>
    <t>Solarenegrgie</t>
  </si>
  <si>
    <t>Power2X44412019704Preuster</t>
  </si>
  <si>
    <t>Energiespeicher und Energiemanagement</t>
  </si>
  <si>
    <t>Umweltrecht und Partizipation</t>
  </si>
  <si>
    <t>Elektronisch gestützte Prüfung (Multiple Choice)</t>
  </si>
  <si>
    <t>Grundlagen industrieller Laseranwendung</t>
  </si>
  <si>
    <t>Grundlagen industrieller Laseranwendung21412019MMBRadscheit</t>
  </si>
  <si>
    <t>Hausarbeit mit mündlicher Prüfung ODER Klausurarbeit (90 Min., schriftliche Form, in der Hochschule)</t>
  </si>
  <si>
    <t>Internationales Management 235812019A67Riegermann</t>
  </si>
  <si>
    <t>A0-17, mündl. Prüfung</t>
  </si>
  <si>
    <t>Praktische Informatik21312019718Appel</t>
  </si>
  <si>
    <t>Aufderheide</t>
  </si>
  <si>
    <t>Grundlagen Nachhaltigkeit20922022A67Vogt</t>
  </si>
  <si>
    <t>C0-06, C0-08, C0-09, C1-07, C3-14, C5-11, C7-19</t>
  </si>
  <si>
    <t>Statistics for Engineering Science</t>
  </si>
  <si>
    <t>Bui</t>
  </si>
  <si>
    <t>Referat (mit schriftlicher Ausarbeitung "Handout") oder Hausarbeit mit Präsentation oder Hausarbeit mit mdl. Prüfung oder Portfolio</t>
  </si>
  <si>
    <t xml:space="preserve">Klausur (90M) </t>
  </si>
  <si>
    <t>Hausarbeit (15 Seiten) mit Präsentation (30-45 Min. Vortragszeit)</t>
  </si>
  <si>
    <t>Portfolioprüfung (Elemente: Lösen von Aufgaben [30 %], Hausarbeit 10 Seiten [50 %], Referat 10
Minuten [20 %] + Lernprozess-Reflektion [unbewertet]/Resümee)</t>
  </si>
  <si>
    <t>Klausur oder Multiple Choice (60 Min) schriftl. Hochschule oder elektr. gest. Hochschule oder Fernaufsicht
Hochschule, ODER elektronisch gestützt unter Fernaufsicht</t>
  </si>
  <si>
    <t>Hausarbeit mit Präs. Od. mündl. Prüf. Od. Referat od. Portfolio</t>
  </si>
  <si>
    <t xml:space="preserve">Klausur (90 M.) </t>
  </si>
  <si>
    <t>Hausarbeit (15 Seiten) mit Präsentation oder Klausurarbeit (90 Min., schriftliche Form, in der Hochschule) oder Klausur 90 Min elektronisch gest. 
oder Klausurarbeit (90 Min., elektronisch gestützt, in der Hochschule)</t>
  </si>
  <si>
    <t>Klausurarbeit (90 Min., elektronisch gestützt, in der Hochschule), Klausurarbeit (90 Min., schriftliche Form, in der Hochschule), mdl. Prüfung</t>
  </si>
  <si>
    <t xml:space="preserve">Referat </t>
  </si>
  <si>
    <t>Klausur (120 Minuten, elektronisch gestützt, in der Hochschule ODER mündliche
Prüfung (30 Minuten)</t>
  </si>
  <si>
    <t>Klausur (90 Min., elektronisch gestützt, in der Hochschule), Klausurarbeit (90 Min.,
schriftliche Form, in der Hochschule), mdl. Prüfung</t>
  </si>
  <si>
    <t>Klausur 45 Min. oder mdl. Prüfung</t>
  </si>
  <si>
    <t>Statistics for Engineering Science44722019704Thrun</t>
  </si>
  <si>
    <t>Klausur (90 M.) oder mündlicher Prüfung</t>
  </si>
  <si>
    <t>Klausur (90 Min.) oder mündl. Prüfung</t>
  </si>
  <si>
    <t>Hausarbeit und mündl. Prüfung oder Klausur (90 Min., in der Hochschule)</t>
  </si>
  <si>
    <t>Klausur (90 M) oder Portfolio</t>
  </si>
  <si>
    <t>Grundlagen Beschaffung und Logistik11612022A67Sprenger</t>
  </si>
  <si>
    <t xml:space="preserve">Klausur (120 M.) </t>
  </si>
  <si>
    <t>Interkulturelle Kompetenzen30212019IBMMeyer-Schwickerath</t>
  </si>
  <si>
    <t>Klausur (90 M.) oder Hausarbeit mit mündl. Prüfung</t>
  </si>
  <si>
    <t>Klausur 135 Min. u. Portfolio</t>
  </si>
  <si>
    <t>Mitarbeiterführung im internationalen Kontext30112019IBMGieselmann</t>
  </si>
  <si>
    <t>Hausarbeit mit Präsentation o. mündl Prüfung</t>
  </si>
  <si>
    <t>Hausarbeitmit Präsentation</t>
  </si>
  <si>
    <t>Klausur als Open Book (120 Min.) oder Klausur (90 Min., schriftl.) oder Klausur (90 Min., elektronisch gestützt)</t>
  </si>
  <si>
    <t>Personalmanagement 236312019A67Schmidt</t>
  </si>
  <si>
    <t>Hausarbeit/Referat</t>
  </si>
  <si>
    <t xml:space="preserve">90-minütige Klausur </t>
  </si>
  <si>
    <t>Klausur 90 Min., Referat, Portfolio</t>
  </si>
  <si>
    <t>Service Management42612019IBMBöttcher</t>
  </si>
  <si>
    <t>Hausarbeit (15 S.) mit Präsentation ODER Hausarbeit (15 S.) mit mündl. Prüfung (15 Min.)</t>
  </si>
  <si>
    <t>Steuergestaltungen42712019IBMRauenbusch</t>
  </si>
  <si>
    <t>Strategisches Management 132712019IBMTappe</t>
  </si>
  <si>
    <t>Klausur 90 Min. oder mündl. Prüfung 20 Min.</t>
  </si>
  <si>
    <t>Verkehr-u Substanzsteuern43112019IBMRauenbusch</t>
  </si>
  <si>
    <t>Wettbewerbsrecht43412019IBMKohl</t>
  </si>
  <si>
    <t>Wirtschaftsdeutsch für Incomings - Einführung</t>
  </si>
  <si>
    <t>Wirtschaftsdeutsch für Incomings - Vertiefung</t>
  </si>
  <si>
    <t>Evert ??</t>
  </si>
  <si>
    <t>Wirtschaftsenglisch43512019IBMSodmann</t>
  </si>
  <si>
    <t>Referat (30 Min. Vortragszeit) ODER mdl. Prüfung (30 Min.) ODER Hausarbeit (12 Seiten)</t>
  </si>
  <si>
    <t>Wirtschaftsenglisch 112012022A67Simonovis</t>
  </si>
  <si>
    <t>Wirtschaftsprüfung43612019IBMHannemann</t>
  </si>
  <si>
    <t>Wirtschaftsrecht11812022A67Ünsal</t>
  </si>
  <si>
    <t>Projektfach mit Projektmanagement</t>
  </si>
  <si>
    <t>Zwiers/ Frank</t>
  </si>
  <si>
    <t>Unbenotete Hausarbeit und Präsentation</t>
  </si>
  <si>
    <t>Projektfach mit Projektmanagement22512019704Zwiers/ Frank</t>
  </si>
  <si>
    <t>Bewertung von Finanzinstrumenten 43912022IBMSkill</t>
  </si>
  <si>
    <t>Sinnemann</t>
  </si>
  <si>
    <t>Fertigungsverfahren22312019704Sinnemann</t>
  </si>
  <si>
    <t>Mathematical Methods in Engineering Practice42222019704Zwiers</t>
  </si>
  <si>
    <t>Grundlagen Marketing11712022A67Ritzerfeld-Zell</t>
  </si>
  <si>
    <t>TN</t>
  </si>
  <si>
    <t>Beratungskompetenz und Leitung von Gruppen40712022IBMSchmidt</t>
  </si>
  <si>
    <t>Energiespeicher und Energiemanagement31012022RES</t>
  </si>
  <si>
    <t>Energiespeicher und Energiemanagement31012022RESPreuster</t>
  </si>
  <si>
    <t>Wiesmann/Sturm</t>
  </si>
  <si>
    <t>Finanzielle Unternehmenssteuerung12112022MATWiesmann/Sturm</t>
  </si>
  <si>
    <t>Klausur (90 Min., elektronisch gestützt, in der Hochschule),</t>
  </si>
  <si>
    <t>Moos/ Wolik</t>
  </si>
  <si>
    <t>Prozess- und System- Analyse 2</t>
  </si>
  <si>
    <t>Hausarbeit (15 Seiten) mit Referat (20 Min. Vortragszeit)</t>
  </si>
  <si>
    <t xml:space="preserve">Hausarbeit mit Referat </t>
  </si>
  <si>
    <t>Klingspor</t>
  </si>
  <si>
    <t>Prozess- und System- Analyse 237212022A67Klingspor</t>
  </si>
  <si>
    <t>Geoinformatik21612019718Frielinghaus/Jackenkroll</t>
  </si>
  <si>
    <t>Czerwonka-Schröder/Mischke</t>
  </si>
  <si>
    <t>Geom.-graph. Grundlagen  11212019771Czerwonka-Schröder/Mischke</t>
  </si>
  <si>
    <t>Ingenieurvermessung I25412019718Gundlich</t>
  </si>
  <si>
    <t>Statistik20912019718Gundlich</t>
  </si>
  <si>
    <t>09:00 + 11:30</t>
  </si>
  <si>
    <t>Czerwonka-Schröder</t>
  </si>
  <si>
    <t>Mess- u. Auswertetechn II21212019718Czerwonka-Schröder</t>
  </si>
  <si>
    <t>Datenbanken21612019771Jackenkroll</t>
  </si>
  <si>
    <t>Jackenkroll/Schmidt</t>
  </si>
  <si>
    <t>Datenbanken Internet13102012771Jackenkroll/Schmidt</t>
  </si>
  <si>
    <t>A0-16, A0-17</t>
  </si>
  <si>
    <t>Modulprüfung in Form einer Klausur (90 Min., schrift. Form, in der Hochschule)</t>
  </si>
  <si>
    <t>Open-Book-Prüfung (120 Min.) und Präsentation; WiSe 2024/25: Hausarbeit und Präsentation</t>
  </si>
  <si>
    <t>McKay</t>
  </si>
  <si>
    <t>Unternehmensbesteuerung 236812019A67Thönnes</t>
  </si>
  <si>
    <t>Ausgewählte Themen der Programmierung25612019771Appel</t>
  </si>
  <si>
    <t>Mischke/Appel</t>
  </si>
  <si>
    <t>Basismodelle der Geoinformatik21212019771Mischke/Appel</t>
  </si>
  <si>
    <t>Programmiersprachen11812019771Appel</t>
  </si>
  <si>
    <t>Portfolioprüfung oder Klausur 90 Min</t>
  </si>
  <si>
    <t>BlueBox</t>
  </si>
  <si>
    <t>Hausarbeit (15 Seiten) mit Präsentation; Testat</t>
  </si>
  <si>
    <t>16+17:30 Uhr</t>
  </si>
  <si>
    <t>Softwareentwicklungsprojekt31202019771Schmidt</t>
  </si>
  <si>
    <t>Klausur (45 Min.) oder Hausarbeit/Referat mit mündlicher Prüfung</t>
  </si>
  <si>
    <t>AW 2-34, mündl. Prüfung</t>
  </si>
  <si>
    <t>Portfolio, Klausur (90 M.), Referat</t>
  </si>
  <si>
    <t>Economics of Degrowth</t>
  </si>
  <si>
    <t>Gebäudeenergiekonzepte</t>
  </si>
  <si>
    <t>Höfker/Rath</t>
  </si>
  <si>
    <t>Hannemann/Thönnes</t>
  </si>
  <si>
    <t>Grundlagen der Unternehmensbesteuerung11812021ACCHannemann/Thönnes</t>
  </si>
  <si>
    <t>Besteuerung des Mittelstands12312021ACCThönnes</t>
  </si>
  <si>
    <t>Economics11212021ACCVogt</t>
  </si>
  <si>
    <t>Modulprüfung in Form einer Klausur (60 min., schriftliche Form, in der Hochschule) oder Open-Book-Prüfung (120 min.)</t>
  </si>
  <si>
    <t xml:space="preserve">Klausur (60 min., schriftliche Form, in der Hochschule) </t>
  </si>
  <si>
    <t>Umweltpolitik50612019A67Vogt</t>
  </si>
  <si>
    <t>Fabrikplanung und Fabriksimulation43612019704Kröger</t>
  </si>
  <si>
    <t>Produktionslogistik und Wertschöpfungsmanag.41112019704Kröger</t>
  </si>
  <si>
    <t>Web-Engineering1102016MITKöhn</t>
  </si>
  <si>
    <t>Infrormatik</t>
  </si>
  <si>
    <t>Softwarequalität i. d. komponent. Entwicklung</t>
  </si>
  <si>
    <t>Klausur 120 Min. oder mündl. Prüfung (30 Min.)</t>
  </si>
  <si>
    <t>Compilerbau10102016MITRitschel</t>
  </si>
  <si>
    <t>W. Inhalte IT-Sicherheit11102016MITKöhn</t>
  </si>
  <si>
    <t>Projektb. Vertiefung36102016MITBlunck</t>
  </si>
  <si>
    <t>Parallele Algorithmen33102016MITRitschel</t>
  </si>
  <si>
    <t>Computer Vision für autonomes Fahren37102016MITMüller-Schneiders</t>
  </si>
  <si>
    <t>Computergestützte Messwerterfassung20612019748 Jandewerth/Pautzke</t>
  </si>
  <si>
    <t>Siebenbrock</t>
  </si>
  <si>
    <t>Organisation 132212019A67Siebenbrock</t>
  </si>
  <si>
    <t>Organisation 236212019A67Siebenbrock</t>
  </si>
  <si>
    <t>Hausarbeit (15 Seiten) und Präsentation (20 Minuten)</t>
  </si>
  <si>
    <t xml:space="preserve">Hausarbeit und Präsentation </t>
  </si>
  <si>
    <t>Windenergie30712022RESLipphardt</t>
  </si>
  <si>
    <t>17:30</t>
  </si>
  <si>
    <t>D3-16, D3-33, C7-09, C7-10</t>
  </si>
  <si>
    <t>C5-07, C5-14</t>
  </si>
  <si>
    <t>C5-14, C7-09, C7-10</t>
  </si>
  <si>
    <t>C5-07, C7-09, C7-10</t>
  </si>
  <si>
    <t>Alsahly</t>
  </si>
  <si>
    <t>BIM 39912018758Alsahly</t>
  </si>
  <si>
    <t>AW0-38, AW0-39, AW1-39, AW1-41, AW4-25</t>
  </si>
  <si>
    <t>AW01-36, AW01-37, AW01-39</t>
  </si>
  <si>
    <t>C1-06, C1-07, C3-14, C5-11</t>
  </si>
  <si>
    <t>C0-06, C0-08/ C0-09, C5-11, C7-19, C1-06</t>
  </si>
  <si>
    <t>H4-17, H4-18, H4-02</t>
  </si>
  <si>
    <t>A0-22, A1-19, A0-18/19</t>
  </si>
  <si>
    <t>C0-06, C0-08, C0-09, C3-14, C5-11</t>
  </si>
  <si>
    <t>C0-08/C0-09, C5-11, C7-19</t>
  </si>
  <si>
    <t>C0-08/09, C1-06, C1-07, C3-14</t>
  </si>
  <si>
    <t>AW4-25, AW4-23</t>
  </si>
  <si>
    <t>AW1-41, AW 2-33, AW 2-35, AW3-33</t>
  </si>
  <si>
    <t>D3-12, D3-33, H9</t>
  </si>
  <si>
    <t>Additive Fertigungsverfahren 30412019704Sinnemann</t>
  </si>
  <si>
    <t>Alternative Wirtschaftssysteme</t>
  </si>
  <si>
    <t>Alternative Wirtschaftssysteme29812020MNEKronenberg</t>
  </si>
  <si>
    <t>Bauzustandsprüfung</t>
  </si>
  <si>
    <t>Referat mit Handout oder Hausarbeit</t>
  </si>
  <si>
    <t>Elektrische Verkehrssysteme IV 2</t>
  </si>
  <si>
    <t>Schnieder</t>
  </si>
  <si>
    <t>Elektrische Verkehrssysteme IV 217612018MBISchnieder</t>
  </si>
  <si>
    <t>Elektrische Verkehrssysteme ÖV 1</t>
  </si>
  <si>
    <t>Elektrische Verkehrssysteme ÖV 137912018758Schnieder</t>
  </si>
  <si>
    <t>Elektrische Verkehrssysteme ÖV 2</t>
  </si>
  <si>
    <t>Elektrische Verkehrssysteme ÖV 217712018MBISchnieder</t>
  </si>
  <si>
    <t>Evaluation und Bewertung nachhaltiger Mobilität</t>
  </si>
  <si>
    <t>Evaluation und Bewertung nachhaltiger Mobilität17812018MBISchnieder</t>
  </si>
  <si>
    <t>Fertigungsmesstechnik41712019704Sinnemann</t>
  </si>
  <si>
    <t>Gebäudeenergiekonzepte37712022RESHöfker/Rath</t>
  </si>
  <si>
    <t>Gebäudeautomation</t>
  </si>
  <si>
    <t>Gebäudeautomation36912022RESRath</t>
  </si>
  <si>
    <t>Geothermie 2</t>
  </si>
  <si>
    <t>Grundlagen der Unternehmensbesteuerung11812021ACCThönnes/ Hannemann</t>
  </si>
  <si>
    <t>Thönnes/ Hannemann</t>
  </si>
  <si>
    <t>Acc. Aud. Taxatation</t>
  </si>
  <si>
    <t>Internat Controlling and Finance</t>
  </si>
  <si>
    <t>Modulprüfung in Form eines Referats mit schriftlicher Ausarbeitung</t>
  </si>
  <si>
    <t>Internationale Klimapolitik und Spieltheorie</t>
  </si>
  <si>
    <t>Internationale Klimapolitik und Spieltheorie29712020MANVogt</t>
  </si>
  <si>
    <t>Internationales Arbeits-und Gesellschaftsrecht</t>
  </si>
  <si>
    <t>Kohl/Ünsal</t>
  </si>
  <si>
    <t>Klausurarbeit (90 Min., schriftliche Form, in der Hochschule) ODER Hausarbeit (10 Seiten) mit Präsentation</t>
  </si>
  <si>
    <t>Konsumentenverhalten</t>
  </si>
  <si>
    <t>Konsumentenverhalten41512022A67Riegermann</t>
  </si>
  <si>
    <t>Naturwissenschaften 110612018UMTKazner</t>
  </si>
  <si>
    <t>Mündliche Prüfung</t>
  </si>
  <si>
    <t>Operational Excellence</t>
  </si>
  <si>
    <t>Operational Excellence2019704Kröger</t>
  </si>
  <si>
    <t>Programmierschnittstellen und Softwarequalität</t>
  </si>
  <si>
    <t>Projektstudien I</t>
  </si>
  <si>
    <t>Projektstudien II</t>
  </si>
  <si>
    <t>Mündliche Prüfung (20 Min.) ODER Klausur (120 Minuten)</t>
  </si>
  <si>
    <t>Recht der Unternehmensführung</t>
  </si>
  <si>
    <t>Renner/Ünsal</t>
  </si>
  <si>
    <t>Meier</t>
  </si>
  <si>
    <t>Regelungstechnik22912019704Meier</t>
  </si>
  <si>
    <t>1. o. 2</t>
  </si>
  <si>
    <t>Sustainable Economics</t>
  </si>
  <si>
    <t>Portfolioprüfung oder Hausarbeit</t>
  </si>
  <si>
    <t>Transformation and Change Management</t>
  </si>
  <si>
    <t>Exam, 90 Min</t>
  </si>
  <si>
    <t>Unmanned Aerial Vehicle</t>
  </si>
  <si>
    <t>Unmanned Aerial Vehicle44712019757Arockiadoss</t>
  </si>
  <si>
    <t>Vergleichendes Arbeitsrecht</t>
  </si>
  <si>
    <t>Baukonstruktion 110612025758Löring</t>
  </si>
  <si>
    <t>Informatik im Umweltingenieurwesen</t>
  </si>
  <si>
    <t>Chemie</t>
  </si>
  <si>
    <t>Gebäude- und Quartiersimulation</t>
  </si>
  <si>
    <t>Ingenieurmethoden der Brandschutzplanung</t>
  </si>
  <si>
    <t>Wassermengenwirtschaft &amp; Hydrometrie</t>
  </si>
  <si>
    <t>Sanierung von siedlungswasserwirtschaftlichen Leitungsnetzen</t>
  </si>
  <si>
    <t>Recyclingtechnologien</t>
  </si>
  <si>
    <t>Leit- und informationssys2025MBISeipel/Klar</t>
  </si>
  <si>
    <t>Entwurf mit mündl. Prüfung</t>
  </si>
  <si>
    <t>Ausgewählte Kapitel der Umwelttechnik</t>
  </si>
  <si>
    <t>Vernetzung von Verkehrssystemen</t>
  </si>
  <si>
    <t>Förderung Umweltverbund</t>
  </si>
  <si>
    <t>Alternative Kraftstoffe und Antriebe</t>
  </si>
  <si>
    <t>Radverkehr</t>
  </si>
  <si>
    <t>Verfahrenstechnik der Wasseraufbereitung</t>
  </si>
  <si>
    <t>Mündl. Prüfung</t>
  </si>
  <si>
    <t>Large Scale Thermal Energy Storage Systems</t>
  </si>
  <si>
    <t>Geothermal Geology and Exploration</t>
  </si>
  <si>
    <t>Oral exam</t>
  </si>
  <si>
    <t>Ingenieurwissenschaftliche Messtechnik13112018MBIDridiger</t>
  </si>
  <si>
    <t>Numerik partieller Differentialgleichungen</t>
  </si>
  <si>
    <t>Ingenieurwissenschaftliche Studien 1-4</t>
  </si>
  <si>
    <t>Ingenieurwissenschaftliche Studien 1-42025MBIN.N</t>
  </si>
  <si>
    <t>Sondergebiete des Stahlbetonbaus</t>
  </si>
  <si>
    <t>Spannbetonbau</t>
  </si>
  <si>
    <t>Stahlleichtbau11612018MBIRobra</t>
  </si>
  <si>
    <t>Tragwerksplanung im Mauerwerksbau</t>
  </si>
  <si>
    <t>Kranbahnen, Betriebsfestigkeit, Dynamik</t>
  </si>
  <si>
    <t>Hochleistungsbetone</t>
  </si>
  <si>
    <t>Entwurf mit Präsentation</t>
  </si>
  <si>
    <t>Advanced Building Information Modeling</t>
  </si>
  <si>
    <t>Bauingenieurwesen KIA</t>
  </si>
  <si>
    <t>Führungslehre30112019WIEBöttcher</t>
  </si>
  <si>
    <t>Portfolioprung</t>
  </si>
  <si>
    <t>Mündliche Prüfung, Klausurarbeit (90 Min., elektronisch gestützt, in der Hochschule), Klausurarbeit (90 Min., schriftliche Form, in der Hochschule)</t>
  </si>
  <si>
    <t>Klausurarbeit 90 Min. in elektronischer oder elektronisch gestützer Form unter Aufsicht in der Hochschule</t>
  </si>
  <si>
    <t>Werkzeugmaschinen - Gegenwart und Zukunft40412019704Sinnemann</t>
  </si>
  <si>
    <t>Schmidt/Moos</t>
  </si>
  <si>
    <t>3D-Modelle und ihre Anwendung 25412019771Schmidt/Moos</t>
  </si>
  <si>
    <t>Keßler/Moos</t>
  </si>
  <si>
    <t>Modelle zur Entscheidungsunterstütztung20212021273Keßler/Moos</t>
  </si>
  <si>
    <t>Modellierung u Simulation dynamischer raumbezog Prozesse20222021273Keßler/Moos</t>
  </si>
  <si>
    <t>Keßler/Müller-Kett/Moos</t>
  </si>
  <si>
    <t>Räumliche Analysemethoden21712019771Keßler/Müller-Kett/Moos</t>
  </si>
  <si>
    <t>Brill/Hendler/Theile/Wiesmann</t>
  </si>
  <si>
    <t>Buchhaltung und Kostenrechnung20112022A67Brill/Hendler/Theile/Wiesmann</t>
  </si>
  <si>
    <t>Projektseminar 2</t>
  </si>
  <si>
    <t>N.N.</t>
  </si>
  <si>
    <t>Projektseminar 238212018758N.N.</t>
  </si>
  <si>
    <t>Projektseminar 1</t>
  </si>
  <si>
    <t>Projektseminar 130112018758N.N.</t>
  </si>
  <si>
    <t>Volkswirtschaftslehre 120212022A67Häder</t>
  </si>
  <si>
    <t>mündliche Prüfung</t>
  </si>
  <si>
    <t xml:space="preserve">mündl. Prüfung </t>
  </si>
  <si>
    <t>Sensorprogrammierung und -integration30412021719Czerwonka-Schröder</t>
  </si>
  <si>
    <t>Klausurarbeit (120 Min., schriftl. Form, in der Hoschschule)</t>
  </si>
  <si>
    <t>Klausur (90 min, schriftliche Form, an der Hochschule)</t>
  </si>
  <si>
    <t>Mündliche Prüfung (20 Min.) oder Hausarbeit mit Präsentation</t>
  </si>
  <si>
    <t>Internationale Summer School40512021719</t>
  </si>
  <si>
    <t xml:space="preserve">Einführung in die Geoinformatik </t>
  </si>
  <si>
    <t>Einführung in die Geoinformatik 11712019718Keßler</t>
  </si>
  <si>
    <t xml:space="preserve">Einführung in die Vermessung    </t>
  </si>
  <si>
    <t xml:space="preserve">Einführung in die Vermessung    11612019718Mischke/ Frielinghaus </t>
  </si>
  <si>
    <t>Klausurarbeit (120 Min., schriftliche Form, an der Hochschule)</t>
  </si>
  <si>
    <t xml:space="preserve">Grundlagen der Informatik    </t>
  </si>
  <si>
    <t>Grundlagen der Informatik    11412019771Schmidt</t>
  </si>
  <si>
    <t>Moos/Schmidt</t>
  </si>
  <si>
    <t>Grundlagen der Kartographie21112019718Moos/Schmidt</t>
  </si>
  <si>
    <t xml:space="preserve">mündliche Prüfung </t>
  </si>
  <si>
    <t>Klausurarbeit (60 Min.,schrift. Form, in der Hochschule)</t>
  </si>
  <si>
    <t>Landmanagement und Liegenschaftskataster I21412019718Weigt/Frielinghaus</t>
  </si>
  <si>
    <t>Mündl. Prüfung A0-18/19</t>
  </si>
  <si>
    <t xml:space="preserve">Mündl. Prüfung </t>
  </si>
  <si>
    <t>Moos/Keßler</t>
  </si>
  <si>
    <t>Ausgewählte Themen der Geoinformatik33102019718Moos/Keßler</t>
  </si>
  <si>
    <t>Vertiefung Immobilienbewertung</t>
  </si>
  <si>
    <t>Vertiefung Immobilienbewertung34102019771Weigt</t>
  </si>
  <si>
    <t>Einführung in die Vermessung</t>
  </si>
  <si>
    <t>Einführung in die Geoinformatik</t>
  </si>
  <si>
    <t>C5-14, C5-07</t>
  </si>
  <si>
    <t>1 od.2</t>
  </si>
  <si>
    <t>1 od. 2</t>
  </si>
  <si>
    <t>1. od. 2</t>
  </si>
  <si>
    <t>A01-17</t>
  </si>
  <si>
    <t>Oral Exam</t>
  </si>
  <si>
    <t>Reservoir Engineering16212018UMMSaenger</t>
  </si>
  <si>
    <t>Sanierung SiWaWi14212018MBINolting/Most</t>
  </si>
  <si>
    <t>Sondergeb. Stahlbetonbau12512018MBIAlbert</t>
  </si>
  <si>
    <t>Sondergebiete der Geotechnik 19912018MBIDörendahl</t>
  </si>
  <si>
    <t>Wich</t>
  </si>
  <si>
    <t>5061</t>
  </si>
  <si>
    <t>16:30</t>
  </si>
  <si>
    <t>Klausur (120min; in Präsenz)</t>
  </si>
  <si>
    <t>Hausarbeit mit Präsenation</t>
  </si>
  <si>
    <t>Portfolioprüfung (SoSe), Klausur (150 Min., WiSe)</t>
  </si>
  <si>
    <t>Portfolio (WiSe), mündl. Prüfung (SoSe)</t>
  </si>
  <si>
    <t>Schnieder/Jackenkroll/Lipphard</t>
  </si>
  <si>
    <t>Schriftliche Klausur (120 Min., in der Hochschule)</t>
  </si>
  <si>
    <t>Kleffner</t>
  </si>
  <si>
    <t>Gerber/Lipphardt/Welsch</t>
  </si>
  <si>
    <t>Klausur (90 min., schriftliche Form in der Hochschule)</t>
  </si>
  <si>
    <t>Wagner</t>
  </si>
  <si>
    <t>Written Examination (60 minutes)</t>
  </si>
  <si>
    <t>Hausarbeit mit Präsentation (nur WiSe)</t>
  </si>
  <si>
    <t>Elektrische Verkehrssysteme IV 1</t>
  </si>
  <si>
    <t>Portfolioprüfung (nur WiSe)</t>
  </si>
  <si>
    <t>Hausarbeit mit Präsentation (nur SoSe)</t>
  </si>
  <si>
    <t>Portfolioprüfung (nur SoSe)</t>
  </si>
  <si>
    <t>Klausur (90 min., schriftliche Form, in der Hochschule) - nur WiSe</t>
  </si>
  <si>
    <t>Power-to-X</t>
  </si>
  <si>
    <t>Multiple-Choice-Arbeit (90 Min., elektronisch gestützt in der Hochschule)</t>
  </si>
  <si>
    <t>Portfolioprüfung (SoSe), Klausur 120 Min. (WiSe)</t>
  </si>
  <si>
    <t>Written exam (120 minutes, in presence at the university or online)</t>
  </si>
  <si>
    <t>Bauklimatik12812018MBIHöfker/Rath</t>
  </si>
  <si>
    <t>Gebäude- und Quartiersimulation30112025UMMRath/Höfker</t>
  </si>
  <si>
    <t>Num. Meth. Wasserbau13812018MBIMudersbach</t>
  </si>
  <si>
    <t>Wassersensible Stadt- und Straßenplanung</t>
  </si>
  <si>
    <t>Nolting/Kazner/Seipel/Mühlenbruch/Höfker/Köckler</t>
  </si>
  <si>
    <t>Wassersensible Stadt- und Straßenplanung14112018MBINolting/Kazner/Seipel/Mühlenbruch/Höfker/Köckler</t>
  </si>
  <si>
    <t>Portfolio (nur SoSe)</t>
  </si>
  <si>
    <t>Alternative Kraftstoffe und Antriebe50812025UMMSchnieder</t>
  </si>
  <si>
    <t>Verfahrenstechnik der Wasseraufbereitung13612018MBIKazner</t>
  </si>
  <si>
    <t>Welsh</t>
  </si>
  <si>
    <t>Referat/Presentation (nur SoSe)</t>
  </si>
  <si>
    <t>Klausur (90 Min.)/Written exam (90 minutes) (nur WiSe)</t>
  </si>
  <si>
    <t>Klausur (90 Min.)/Written exam (90 minutes) (nur SoSe)</t>
  </si>
  <si>
    <t>Portfolioprüfung/Portfolio examinatio (nur WiSe)</t>
  </si>
  <si>
    <t>Hydro- and Geochemistry16312018UMMWelsch</t>
  </si>
  <si>
    <t>Report (Homework) (nur SoSe)</t>
  </si>
  <si>
    <t>Oral exam (nur WiSe)</t>
  </si>
  <si>
    <t>Lab report (Homework)</t>
  </si>
  <si>
    <t>Oral exam (in presence at the university or online) (nur WiSe)</t>
  </si>
  <si>
    <t>Thesis with presentation (nur SoSe)</t>
  </si>
  <si>
    <t>International Waste Management15612018UMMHense</t>
  </si>
  <si>
    <t>Hausarbeit mit mündl. Prüfung (nur SoSe)</t>
  </si>
  <si>
    <t>Klausur 90 Min. (nur SoSe)</t>
  </si>
  <si>
    <t>Klausur 60 Min. (nur WiSe)</t>
  </si>
  <si>
    <t>Klausur 90 Min. (nur WiSe)</t>
  </si>
  <si>
    <t>Hausarbeit mit mündlicher Prüfung (nur SoSe)</t>
  </si>
  <si>
    <t>Tragwerksplanung im Bestand</t>
  </si>
  <si>
    <t>Zement, Beton, Nachhaltigkeit</t>
  </si>
  <si>
    <t>Mündl. Prüfung (nur SoSe)</t>
  </si>
  <si>
    <t>Hochleistungsbetone23312025MBIDridiger</t>
  </si>
  <si>
    <t>Entwurf mit Präsentation (nur WiSe)</t>
  </si>
  <si>
    <t>schriftliche Hausarbeit mit Präsentation</t>
  </si>
  <si>
    <t>mündliche Prüfung (nur SoSe)</t>
  </si>
  <si>
    <t>mündl. Prüfung (nur WiSe)</t>
  </si>
  <si>
    <t>Klausur 60 Min. (nur SoSe)</t>
  </si>
  <si>
    <t>Geese/Mertens</t>
  </si>
  <si>
    <t>Mueller</t>
  </si>
  <si>
    <t>Homework with oral examination</t>
  </si>
  <si>
    <t>Advanced Building Information Modeling60212025MBIAlsahly</t>
  </si>
  <si>
    <t>WS: Portfolio; SoSe Hausarbeit mit Kolloquium</t>
  </si>
  <si>
    <t>Hausarbeit mit mündl. Prüfung (nur WiSe)</t>
  </si>
  <si>
    <t xml:space="preserve">Hausarbeit mit mündl. Prüfung </t>
  </si>
  <si>
    <t>Elektronisch gestützte Prüfung (Multiple Choice) 60 Min.</t>
  </si>
  <si>
    <t>Klausur 120 Min. PC-gestützt (nur SoSe)</t>
  </si>
  <si>
    <t>Portfolio (nur WiSe)</t>
  </si>
  <si>
    <t>Prüfung in Form einer Multiple-Choice-Arbeit 60 Min.</t>
  </si>
  <si>
    <t>AW01-36, AW01-37, AW01-39, AW5-24, C0-06, C0-08, C0-09, C1-06, C1-07, C3-14, C5-11</t>
  </si>
  <si>
    <t>Kohlrautz</t>
  </si>
  <si>
    <t>Radverkehr51012025UMMKohlrautz</t>
  </si>
  <si>
    <t>Trautmann</t>
  </si>
  <si>
    <t>Applied Geophysics16112018UMMSaenger</t>
  </si>
  <si>
    <t>4031</t>
  </si>
  <si>
    <t>4011</t>
  </si>
  <si>
    <t>4041</t>
  </si>
  <si>
    <t>Schriftliche Prüfung (120 Min., in der Hochschule)</t>
  </si>
  <si>
    <t>Umweltverfahrenstechnik41812019704Kleffner</t>
  </si>
  <si>
    <t>C2-15</t>
  </si>
  <si>
    <t>Kranbahnen, Betriebsfestigkeit, Dynamik12312018MBIRobra</t>
  </si>
  <si>
    <t>Tragwerksplanung im Mauerwerksbau11912018MBILöring</t>
  </si>
  <si>
    <t>Wassermengenwirtschaft &amp; Hydrometrie13712018MBIMudersbach/Netzel</t>
  </si>
  <si>
    <t>Nachhaltiges Management i. d. Gesundheitswirtschaft</t>
  </si>
  <si>
    <t>FB GES</t>
  </si>
  <si>
    <t>Nachhaltige Entwicklung und Recht (Nachhaltigkeitsrecht)</t>
  </si>
  <si>
    <t>Nachhaltige Entwicklung und Recht (Nachhaltikeitsrecht)</t>
  </si>
  <si>
    <t>Nachhaltige Entwicklung und Recht 33112020F04Renner</t>
  </si>
  <si>
    <t>N/A</t>
  </si>
  <si>
    <t>Ausgewählte Kapitel der Umwelttechnik40412025UMMHense</t>
  </si>
  <si>
    <t>Förderung Umweltverbund50712025UMMSchnieder</t>
  </si>
  <si>
    <t>Vernetzung von Verkehrssystemen50612025UMMSchnieder</t>
  </si>
  <si>
    <t>Betonfertigteilbau11312018MBIAlbert</t>
  </si>
  <si>
    <t>Gesellschaftsrecht40912019A67Renner</t>
  </si>
  <si>
    <t>Grundlagen BIM-basierter Zusammenarbeit40312021273Alsahly</t>
  </si>
  <si>
    <t>5011</t>
  </si>
  <si>
    <t>4051</t>
  </si>
  <si>
    <t>5031</t>
  </si>
  <si>
    <t>5081</t>
  </si>
  <si>
    <t>5071</t>
  </si>
  <si>
    <t>3011</t>
  </si>
  <si>
    <t>Referat oder mündl. Prüfung oder Klausur 90 Min.</t>
  </si>
  <si>
    <t>Hausarbeit mit Präsentation oder Portfolio</t>
  </si>
  <si>
    <t>Ausgewählte Fragen der Rechnungslegung und Finanzberichterstattung</t>
  </si>
  <si>
    <t>Ausgewählte Fragen des Personalmanagements40212019IBMGieselmann</t>
  </si>
  <si>
    <t>Ausgewählte Fragen der Rechnungslegung und Finanzberichterstattung2022A67Hendler/Theile</t>
  </si>
  <si>
    <t>Referat mit Handout oder Hausarbeit mit Präsentation</t>
  </si>
  <si>
    <t>Schröter/Toth</t>
  </si>
  <si>
    <t>Schröter/Sprenger</t>
  </si>
  <si>
    <t>Beschaffung und Logistik 131112019A67Schröter/Sprenger</t>
  </si>
  <si>
    <t>Business Case Studies</t>
  </si>
  <si>
    <t>Referat und. Handout</t>
  </si>
  <si>
    <t>Sturm/Wiesmann</t>
  </si>
  <si>
    <t>Controlling 131312019A67Sturm/Wiesmann</t>
  </si>
  <si>
    <t>Sturm/Brill</t>
  </si>
  <si>
    <t>Controlling 235312019A67Sturm/Brill</t>
  </si>
  <si>
    <t>Thönnes/Heske/Möller</t>
  </si>
  <si>
    <t>Jakubczyk/Siebenbrock</t>
  </si>
  <si>
    <t>Multiple-Choice-Arbeit in elektronischer oder elektronisch gestützter Form unter Aufsicht in der Hochschule</t>
  </si>
  <si>
    <t>Beckmann</t>
  </si>
  <si>
    <t>Gieselman/Schmidt/Siebenbrock</t>
  </si>
  <si>
    <t>Grundlagen Perso und Orga11312022A67Gieselman/Schmidt/Siebenbrock</t>
  </si>
  <si>
    <t>Geiger/Siebenbrock</t>
  </si>
  <si>
    <t>Sturm/Wolik/Düren/Brill</t>
  </si>
  <si>
    <t>Controlling/Unternehmens.20812022A67Sturm/Wolik/Düren/Brill</t>
  </si>
  <si>
    <t>Grundlagen Beschaffung und Logistik + Organisation 11612022IBMSprenger/Siebenbrock</t>
  </si>
  <si>
    <t>Grundlagen der Ertragsbesteuerung</t>
  </si>
  <si>
    <t>Grundlagen der Ertragsbesteuerung20712022A67Beckmann</t>
  </si>
  <si>
    <t>HR-Prozessmanagement</t>
  </si>
  <si>
    <t>Geiger/Gieselmann</t>
  </si>
  <si>
    <t>Klausur 90 Min.oder Portfolio</t>
  </si>
  <si>
    <t>Hausarbeitmit Präsentation oder mündl. Prüfung</t>
  </si>
  <si>
    <t>Institutionsökonomik13012018MIMHaeder</t>
  </si>
  <si>
    <t>Hausarbeit mit Präsentation oder mündl. Prüfung</t>
  </si>
  <si>
    <t>Int. Sales Management (E)20212018MIMSchlottmann</t>
  </si>
  <si>
    <t>Internationales Marketing20112018MIMRiegermann</t>
  </si>
  <si>
    <t>Int. Personalmanagement21112018MIMGeiger</t>
  </si>
  <si>
    <t>International Produ and Log Management</t>
  </si>
  <si>
    <t>Klausur 90 Min. oder Klausur 60 min</t>
  </si>
  <si>
    <t>Investition und Finanzierung11512022A67Kaiser</t>
  </si>
  <si>
    <t>Jahresabschluss20512022A67Hendler</t>
  </si>
  <si>
    <t xml:space="preserve"> Hausarbeit mit Präsentation</t>
  </si>
  <si>
    <t>Sturm/Türksch/Wiesmann/Brill</t>
  </si>
  <si>
    <t>Kostenrechnung und Controlling20312019WIESturm/Türksch/Wiesmann/Brill</t>
  </si>
  <si>
    <t>Leadership in an international context1&amp;F2211&amp;M2211</t>
  </si>
  <si>
    <t>Leadership in an international Context</t>
  </si>
  <si>
    <t>Nachhaltigkeitsreporting und -controlling</t>
  </si>
  <si>
    <t>Hannemann/Wiesmann</t>
  </si>
  <si>
    <t>BWL</t>
  </si>
  <si>
    <t>Projekt Marketingforschung</t>
  </si>
  <si>
    <t>Projekt Marketingsforschung</t>
  </si>
  <si>
    <t>Riegermann/Ritherfeld-Zell/Schlottmann</t>
  </si>
  <si>
    <t>90-minütige Klausur</t>
  </si>
  <si>
    <t>Research Methods (E)11012018MIMKaestner</t>
  </si>
  <si>
    <t>Klausur 90 Min, Referat, Portfolio</t>
  </si>
  <si>
    <t>Mündliche Prüfung 20 min</t>
  </si>
  <si>
    <t>Tappe/Böttcher</t>
  </si>
  <si>
    <t>Strategisches Management 236712019A67Tappe/Böttcher</t>
  </si>
  <si>
    <t>Wolik/Brill</t>
  </si>
  <si>
    <t>Strategisches Unternehmensplanspiel42912019A67Wolik/Brill</t>
  </si>
  <si>
    <t>Rentz/Lienhoop</t>
  </si>
  <si>
    <t>Wirtschaftsing. Bau</t>
  </si>
  <si>
    <t>Unternehmensbesteuerung 236812022A67Thönnes</t>
  </si>
  <si>
    <t>Rauenbusch/Hannemann</t>
  </si>
  <si>
    <t>Verkehr-u Substanzsteuern43112019A67Rauenbusch/Hannemann</t>
  </si>
  <si>
    <t>Volkswirtschaftslehre 220612022A67Häder</t>
  </si>
  <si>
    <t>Volkswirtschaftslehre 220612022A67Vogt</t>
  </si>
  <si>
    <t>Wirtschaftsenglisch 111912019WIIFritsler</t>
  </si>
  <si>
    <t xml:space="preserve">Portfolio oder Klausur 90 Min. </t>
  </si>
  <si>
    <t>Wirtschaftsenglisch 220922019WIMFritsler</t>
  </si>
  <si>
    <t>Shyian</t>
  </si>
  <si>
    <t xml:space="preserve">Portfolio oder Klausur (90 Min.) </t>
  </si>
  <si>
    <t>Klingspor/Bockermann</t>
  </si>
  <si>
    <t>Wirtschaftsinformatik20412022A67Klingspor/Bockermann</t>
  </si>
  <si>
    <t>Staupe/Wolik</t>
  </si>
  <si>
    <t>Wirtschaftsmathematik11412022A67Staupe/Wolik</t>
  </si>
  <si>
    <t>Sommer/Gruner</t>
  </si>
  <si>
    <t>Ünsal/Zeller</t>
  </si>
  <si>
    <t>Wirtschaftsrecht20412019WIIÜnsal/Zeller</t>
  </si>
  <si>
    <t>Wirtschaftsstatistik20312022A67Moos/ Wolik</t>
  </si>
  <si>
    <t>Jobs</t>
  </si>
  <si>
    <t>Bauelemente20212019748Jobs</t>
  </si>
  <si>
    <t>Neges</t>
  </si>
  <si>
    <t>Neges/Binder</t>
  </si>
  <si>
    <t>CAE/ FEM41012019704Neges/Binder</t>
  </si>
  <si>
    <t>Englisch für Informatiker11512019779Lütticke</t>
  </si>
  <si>
    <t>Grundlagen Elektrotechnik11112019779Lipphardt</t>
  </si>
  <si>
    <t>IT-Sicherheit20912019779Scheffer</t>
  </si>
  <si>
    <t>Scheffer/Frochte</t>
  </si>
  <si>
    <t>Mathe für Informatiker 111212019779Scheffer/Frochte</t>
  </si>
  <si>
    <t>Müller</t>
  </si>
  <si>
    <t>Programmieren in Java 211712019779Lütticke</t>
  </si>
  <si>
    <t>Oesing/Frochte</t>
  </si>
  <si>
    <t>Projektmanagement30112019779Oesing/Frochte</t>
  </si>
  <si>
    <t>Schillberg</t>
  </si>
  <si>
    <t>Köhn/Ritschel</t>
  </si>
  <si>
    <t>Digitale Bildverarbeitung und Game Development</t>
  </si>
  <si>
    <t>Konstruktion und Bau von Elektroversuchsfahrzeugen</t>
  </si>
  <si>
    <t>Konstruktion und Bau von Elektroversuchsfahrzeugen12912019METSchugt</t>
  </si>
  <si>
    <t>Ökobil u nachh Technikg43912019704Nellesen</t>
  </si>
  <si>
    <t>Coersmeier/Köhn/Ritschel</t>
  </si>
  <si>
    <t>Prozessleittechnik43412019748Biesenbach</t>
  </si>
  <si>
    <t>5. o. 6.</t>
  </si>
  <si>
    <t>Sustainable, integrated vehicle-, charging- and storage system</t>
  </si>
  <si>
    <t>Coersmeier/Schwoerer</t>
  </si>
  <si>
    <t xml:space="preserve">Severengiz/Schweizer-Ries </t>
  </si>
  <si>
    <t>Elektrotechnik II31112020F04Lipphardt</t>
  </si>
  <si>
    <t>Häder/Schröter</t>
  </si>
  <si>
    <t>Energieerzeugung und Ernegieversorgung</t>
  </si>
  <si>
    <t>Energieerzeugung und -versorgung</t>
  </si>
  <si>
    <t>Energieerzeugung und -versorgung30812020F04Lipphardt</t>
  </si>
  <si>
    <t>Portfolioprüfung - Protokoll (20%), Hausarbeit (60%), Referat (20%)</t>
  </si>
  <si>
    <t>Moos/Skill</t>
  </si>
  <si>
    <t>Gieselmann/Geiger</t>
  </si>
  <si>
    <t>Nachhaltigkeitsberichterstattung und -zertifizierung</t>
  </si>
  <si>
    <t>Nachhaltigkeitsberichterstattung und -zertifizierung24102020MANBecker</t>
  </si>
  <si>
    <t>Technikfolgenabschätzung und mehrkriterielle Entscheidungsunterstützung21102020MNESchröter</t>
  </si>
  <si>
    <t>Severengiz/Schweizer-Ries</t>
  </si>
  <si>
    <t>5 u. 6</t>
  </si>
  <si>
    <t>2022</t>
  </si>
  <si>
    <t>4021</t>
  </si>
  <si>
    <t>3221</t>
  </si>
  <si>
    <t>3211</t>
  </si>
  <si>
    <t>4071</t>
  </si>
  <si>
    <t>3241</t>
  </si>
  <si>
    <t>3721</t>
  </si>
  <si>
    <t>4331</t>
  </si>
  <si>
    <t>4291</t>
  </si>
  <si>
    <t>3111</t>
  </si>
  <si>
    <t>3231</t>
  </si>
  <si>
    <t>3251</t>
  </si>
  <si>
    <t>4311</t>
  </si>
  <si>
    <t>4271</t>
  </si>
  <si>
    <t>4201</t>
  </si>
  <si>
    <t>4181</t>
  </si>
  <si>
    <t>4151</t>
  </si>
  <si>
    <t>4361</t>
  </si>
  <si>
    <t>5</t>
  </si>
  <si>
    <t>3641</t>
  </si>
  <si>
    <t>3691</t>
  </si>
  <si>
    <t>3591</t>
  </si>
  <si>
    <t>3671</t>
  </si>
  <si>
    <t>3551</t>
  </si>
  <si>
    <t>4391</t>
  </si>
  <si>
    <t>4161</t>
  </si>
  <si>
    <t>4061</t>
  </si>
  <si>
    <t>4371</t>
  </si>
  <si>
    <t>3301</t>
  </si>
  <si>
    <t>3311</t>
  </si>
  <si>
    <t>3261</t>
  </si>
  <si>
    <t>4081</t>
  </si>
  <si>
    <t>4091</t>
  </si>
  <si>
    <t>4101</t>
  </si>
  <si>
    <t>4171</t>
  </si>
  <si>
    <t>5041</t>
  </si>
  <si>
    <t>4191</t>
  </si>
  <si>
    <t>4211</t>
  </si>
  <si>
    <t>4381</t>
  </si>
  <si>
    <t>4241</t>
  </si>
  <si>
    <t>4261</t>
  </si>
  <si>
    <t>5051</t>
  </si>
  <si>
    <t>3271</t>
  </si>
  <si>
    <t>4341</t>
  </si>
  <si>
    <t>4351</t>
  </si>
  <si>
    <t>3621</t>
  </si>
  <si>
    <t>3141</t>
  </si>
  <si>
    <t>3661</t>
  </si>
  <si>
    <t>3581</t>
  </si>
  <si>
    <t>3651</t>
  </si>
  <si>
    <t>3291</t>
  </si>
  <si>
    <t>3611</t>
  </si>
  <si>
    <t>4251</t>
  </si>
  <si>
    <t>4221</t>
  </si>
  <si>
    <t>3181</t>
  </si>
  <si>
    <t>3182</t>
  </si>
  <si>
    <t>3191</t>
  </si>
  <si>
    <t>3131</t>
  </si>
  <si>
    <t>3511</t>
  </si>
  <si>
    <t>3681</t>
  </si>
  <si>
    <t>4301</t>
  </si>
  <si>
    <t>3281</t>
  </si>
  <si>
    <t>4231</t>
  </si>
  <si>
    <t>3151</t>
  </si>
  <si>
    <t>6</t>
  </si>
  <si>
    <t>3531</t>
  </si>
  <si>
    <t>3701</t>
  </si>
  <si>
    <t>3541</t>
  </si>
  <si>
    <t>3631</t>
  </si>
  <si>
    <t>Nachhaltigkeitsreporting und -controlling2022IBMHannemann/Wiesmann</t>
  </si>
  <si>
    <t>5 od. 6</t>
  </si>
  <si>
    <t>Robotik40112019757Schmitz</t>
  </si>
  <si>
    <t>Ausgew. Kapitel der Umwelttechnik40412018MBIHense</t>
  </si>
  <si>
    <t>Algorithmische Aspekte von Industrie 4.0 40612019779Scheffer</t>
  </si>
  <si>
    <t>Dieng/ Türksch/ Böcek-Schleking/ Spanier</t>
  </si>
  <si>
    <t>Wissenschaftliches Arbeiten 11122022A67Dieng/ Türksch/ Böcek-Schleking/ Spanier</t>
  </si>
  <si>
    <t>verbindlicher Anmeldezeitraum 06.10.2025 - 31.10.2025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</si>
</sst>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2"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sz val="11"/>
      <color indexed="64"/>
      <name val="Calibri"/>
      <family val="2"/>
    </font>
    <font>
      <b/>
      <sz val="11"/>
      <color indexed="64"/>
      <name val="BO Regular Normal"/>
      <family val="3"/>
    </font>
    <font>
      <sz val="12"/>
      <color theme="4" tint="0.39997558519241921"/>
      <name val="BO Regular Normal"/>
      <family val="3"/>
    </font>
    <font>
      <b/>
      <sz val="12"/>
      <name val="BO Regular Normal"/>
      <family val="3"/>
    </font>
    <font>
      <b/>
      <sz val="10"/>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1"/>
      <color indexed="64"/>
      <name val="BO Regular Normal"/>
      <family val="3"/>
    </font>
    <font>
      <sz val="11"/>
      <name val="BO Regular Normal"/>
      <family val="3"/>
    </font>
    <font>
      <sz val="10"/>
      <name val="Arial"/>
    </font>
  </fonts>
  <fills count="6">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s>
  <borders count="33">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right style="thin">
        <color rgb="FFD0D7E5"/>
      </right>
      <top/>
      <bottom style="thin">
        <color theme="2"/>
      </bottom>
      <diagonal/>
    </border>
    <border>
      <left/>
      <right style="thin">
        <color theme="2"/>
      </right>
      <top/>
      <bottom/>
      <diagonal/>
    </border>
    <border>
      <left/>
      <right style="thin">
        <color theme="2"/>
      </right>
      <top/>
      <bottom style="thin">
        <color theme="2"/>
      </bottom>
      <diagonal/>
    </border>
    <border>
      <left/>
      <right style="thin">
        <color rgb="FFD0D7E5"/>
      </right>
      <top style="thin">
        <color theme="2"/>
      </top>
      <bottom style="thin">
        <color theme="2"/>
      </bottom>
      <diagonal/>
    </border>
    <border>
      <left style="thin">
        <color rgb="FFD0D7E5"/>
      </left>
      <right/>
      <top style="thin">
        <color rgb="FFD0D7E5"/>
      </top>
      <bottom style="thin">
        <color theme="2"/>
      </bottom>
      <diagonal/>
    </border>
    <border>
      <left/>
      <right/>
      <top style="thin">
        <color rgb="FFD0D7E5"/>
      </top>
      <bottom style="thin">
        <color theme="2"/>
      </bottom>
      <diagonal/>
    </border>
    <border>
      <left style="thin">
        <color theme="2"/>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right style="thin">
        <color theme="2"/>
      </right>
      <top style="thin">
        <color theme="2"/>
      </top>
      <bottom style="thin">
        <color theme="2"/>
      </bottom>
      <diagonal/>
    </border>
    <border>
      <left style="thin">
        <color theme="2"/>
      </left>
      <right/>
      <top style="thin">
        <color theme="2"/>
      </top>
      <bottom style="thin">
        <color theme="2"/>
      </bottom>
      <diagonal/>
    </border>
    <border>
      <left style="thin">
        <color theme="2"/>
      </left>
      <right/>
      <top style="thin">
        <color rgb="FFD0D7E5"/>
      </top>
      <bottom style="thin">
        <color theme="2"/>
      </bottom>
      <diagonal/>
    </border>
    <border>
      <left style="thin">
        <color rgb="FFD0D7E5"/>
      </left>
      <right style="thin">
        <color theme="2"/>
      </right>
      <top style="thin">
        <color theme="2"/>
      </top>
      <bottom style="thin">
        <color theme="2"/>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s>
  <cellStyleXfs count="1">
    <xf numFmtId="0" fontId="0" fillId="0" borderId="1"/>
  </cellStyleXfs>
  <cellXfs count="663">
    <xf numFmtId="0" fontId="0" fillId="0" borderId="1" xfId="0" applyBorder="1"/>
    <xf numFmtId="0" fontId="0" fillId="0" borderId="1" xfId="0" applyBorder="1"/>
    <xf numFmtId="0" fontId="1" fillId="0" borderId="1" xfId="0" applyFont="1" applyBorder="1"/>
    <xf numFmtId="0" fontId="1" fillId="0" borderId="1" xfId="0" applyFont="1" applyBorder="1" applyAlignment="1">
      <alignment horizontal="left"/>
    </xf>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 xfId="0" applyFont="1" applyBorder="1" applyAlignment="1">
      <alignment horizontal="left"/>
    </xf>
    <xf numFmtId="164" fontId="2" fillId="0" borderId="1" xfId="0" applyNumberFormat="1" applyFont="1" applyBorder="1"/>
    <xf numFmtId="0" fontId="2" fillId="0" borderId="1" xfId="0" applyFont="1" applyBorder="1" applyAlignment="1">
      <alignment horizontal="right" vertical="center" wrapText="1"/>
    </xf>
    <xf numFmtId="14" fontId="2" fillId="0" borderId="1" xfId="0" applyNumberFormat="1" applyFont="1" applyBorder="1" applyAlignment="1">
      <alignment horizontal="left"/>
    </xf>
    <xf numFmtId="0" fontId="7"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0" fontId="5" fillId="0" borderId="4" xfId="0" applyFont="1" applyBorder="1" applyAlignment="1">
      <alignment horizontal="left"/>
    </xf>
    <xf numFmtId="0" fontId="2" fillId="0" borderId="4" xfId="0" applyFont="1" applyBorder="1" applyAlignment="1">
      <alignment horizontal="left"/>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5" fillId="0" borderId="1" xfId="0" applyNumberFormat="1" applyFont="1" applyBorder="1" applyAlignment="1">
      <alignment horizontal="center"/>
    </xf>
    <xf numFmtId="0" fontId="5" fillId="0" borderId="4" xfId="0" applyFont="1" applyBorder="1" applyAlignment="1">
      <alignment horizontal="left" vertical="center" wrapText="1"/>
    </xf>
    <xf numFmtId="14" fontId="2" fillId="0" borderId="1" xfId="0" applyNumberFormat="1" applyFont="1" applyBorder="1" applyAlignment="1">
      <alignment vertical="center" wrapText="1"/>
    </xf>
    <xf numFmtId="0" fontId="11" fillId="0" borderId="1" xfId="0" applyFont="1" applyBorder="1"/>
    <xf numFmtId="0" fontId="2" fillId="0" borderId="3" xfId="0" applyFont="1" applyBorder="1" applyAlignment="1">
      <alignment horizontal="left"/>
    </xf>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164" fontId="5" fillId="0" borderId="5"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9" fillId="0" borderId="3" xfId="0" applyFont="1" applyBorder="1" applyAlignment="1">
      <alignment horizontal="left" vertical="center" wrapText="1"/>
    </xf>
    <xf numFmtId="14" fontId="9" fillId="0" borderId="3" xfId="0" applyNumberFormat="1" applyFont="1" applyBorder="1" applyAlignment="1">
      <alignment horizontal="right" vertical="center" wrapText="1"/>
    </xf>
    <xf numFmtId="14" fontId="13" fillId="0" borderId="1" xfId="0" applyNumberFormat="1" applyFont="1" applyBorder="1"/>
    <xf numFmtId="14" fontId="12" fillId="0" borderId="1" xfId="0" applyNumberFormat="1" applyFont="1" applyBorder="1"/>
    <xf numFmtId="0" fontId="12" fillId="0" borderId="1" xfId="0" applyFont="1" applyBorder="1" applyAlignment="1">
      <alignment horizontal="left"/>
    </xf>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8"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49" fontId="9" fillId="0" borderId="1" xfId="0" applyNumberFormat="1" applyFont="1" applyBorder="1" applyAlignment="1">
      <alignment horizontal="left" vertical="center" wrapText="1"/>
    </xf>
    <xf numFmtId="0" fontId="0" fillId="0" borderId="1" xfId="0" pivotButton="1" applyBorder="1"/>
    <xf numFmtId="0" fontId="20" fillId="0" borderId="1" xfId="0" applyFont="1" applyBorder="1"/>
    <xf numFmtId="0" fontId="20" fillId="0" borderId="3" xfId="0" applyFont="1" applyBorder="1" applyAlignment="1">
      <alignment vertical="center" wrapText="1"/>
    </xf>
    <xf numFmtId="49" fontId="20" fillId="0" borderId="3" xfId="0" applyNumberFormat="1" applyFont="1" applyBorder="1" applyAlignment="1">
      <alignment horizontal="left" vertical="center" wrapText="1"/>
    </xf>
    <xf numFmtId="1" fontId="20" fillId="0" borderId="3" xfId="0" applyNumberFormat="1" applyFont="1" applyBorder="1" applyAlignment="1">
      <alignment horizontal="right" vertical="center" wrapText="1"/>
    </xf>
    <xf numFmtId="0" fontId="20" fillId="0" borderId="3" xfId="0" applyFont="1" applyBorder="1" applyAlignment="1">
      <alignment horizontal="right" vertical="center" wrapText="1"/>
    </xf>
    <xf numFmtId="14" fontId="20" fillId="0" borderId="1" xfId="0" applyNumberFormat="1" applyFont="1" applyBorder="1"/>
    <xf numFmtId="164" fontId="20" fillId="0" borderId="1" xfId="0" applyNumberFormat="1" applyFont="1" applyBorder="1"/>
    <xf numFmtId="0" fontId="21" fillId="0" borderId="1" xfId="0" applyFont="1" applyBorder="1"/>
    <xf numFmtId="0" fontId="22" fillId="0" borderId="3" xfId="0" applyFont="1" applyBorder="1" applyAlignment="1">
      <alignment vertical="center" wrapText="1"/>
    </xf>
    <xf numFmtId="14" fontId="22" fillId="0" borderId="1" xfId="0" applyNumberFormat="1" applyFont="1" applyBorder="1"/>
    <xf numFmtId="14" fontId="23" fillId="0" borderId="1" xfId="0" applyNumberFormat="1" applyFont="1" applyBorder="1" applyAlignment="1">
      <alignment horizontal="right" vertical="center" wrapText="1"/>
    </xf>
    <xf numFmtId="14" fontId="22" fillId="0" borderId="3" xfId="0" applyNumberFormat="1" applyFont="1" applyBorder="1"/>
    <xf numFmtId="0" fontId="22" fillId="0" borderId="1" xfId="0" applyFont="1" applyBorder="1"/>
    <xf numFmtId="1" fontId="22" fillId="0" borderId="3" xfId="0" applyNumberFormat="1" applyFont="1" applyBorder="1" applyAlignment="1">
      <alignment horizontal="right" vertical="center" wrapText="1"/>
    </xf>
    <xf numFmtId="0" fontId="20" fillId="0" borderId="3" xfId="0" applyFont="1" applyBorder="1"/>
    <xf numFmtId="0" fontId="20" fillId="0" borderId="1" xfId="0" applyFont="1" applyBorder="1" applyAlignment="1">
      <alignment vertical="center" wrapText="1"/>
    </xf>
    <xf numFmtId="0" fontId="22" fillId="0" borderId="1" xfId="0" applyFont="1" applyBorder="1" applyAlignment="1">
      <alignment vertical="center" wrapText="1"/>
    </xf>
    <xf numFmtId="0" fontId="20"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4" fillId="0" borderId="1" xfId="0" applyFont="1" applyBorder="1"/>
    <xf numFmtId="0" fontId="25" fillId="0" borderId="1" xfId="0" applyFont="1" applyBorder="1"/>
    <xf numFmtId="0" fontId="22" fillId="0" borderId="1" xfId="0" applyFont="1" applyBorder="1" applyAlignment="1">
      <alignment horizontal="left"/>
    </xf>
    <xf numFmtId="0" fontId="22" fillId="0" borderId="3" xfId="0" applyFont="1" applyBorder="1" applyAlignment="1">
      <alignment horizontal="right" vertical="center" wrapText="1"/>
    </xf>
    <xf numFmtId="164" fontId="22" fillId="0" borderId="1" xfId="0" applyNumberFormat="1" applyFont="1" applyBorder="1"/>
    <xf numFmtId="0" fontId="26" fillId="0" borderId="1" xfId="0" applyFont="1" applyBorder="1"/>
    <xf numFmtId="0" fontId="12" fillId="0" borderId="3" xfId="0" applyFont="1" applyBorder="1" applyAlignment="1">
      <alignment horizontal="left"/>
    </xf>
    <xf numFmtId="49" fontId="20" fillId="0" borderId="3" xfId="0" applyNumberFormat="1" applyFont="1" applyBorder="1"/>
    <xf numFmtId="49" fontId="20" fillId="0" borderId="3" xfId="0" applyNumberFormat="1" applyFont="1" applyBorder="1" applyAlignment="1">
      <alignment horizontal="left"/>
    </xf>
    <xf numFmtId="1" fontId="20" fillId="0" borderId="3" xfId="0" applyNumberFormat="1" applyFont="1" applyBorder="1"/>
    <xf numFmtId="0" fontId="22" fillId="0" borderId="1" xfId="0" applyFont="1" applyBorder="1" applyAlignment="1">
      <alignment horizontal="right" vertical="center" wrapText="1"/>
    </xf>
    <xf numFmtId="0" fontId="1" fillId="0" borderId="1" xfId="0" applyFont="1" applyBorder="1" applyAlignment="1">
      <alignment horizontal="righ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20"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30" fillId="0" borderId="1" xfId="0" applyFont="1" applyBorder="1"/>
    <xf numFmtId="0" fontId="13" fillId="0" borderId="3" xfId="0" applyFont="1" applyBorder="1" applyAlignment="1">
      <alignment horizontal="left"/>
    </xf>
    <xf numFmtId="0" fontId="31" fillId="0" borderId="1" xfId="0" applyFont="1" applyBorder="1"/>
    <xf numFmtId="0" fontId="14" fillId="0" borderId="1" xfId="0" applyFont="1" applyFill="1" applyBorder="1"/>
    <xf numFmtId="0" fontId="15" fillId="0" borderId="3" xfId="0" applyFont="1" applyFill="1" applyBorder="1"/>
    <xf numFmtId="0" fontId="2" fillId="0" borderId="1" xfId="0" applyFont="1" applyFill="1" applyBorder="1" applyAlignment="1">
      <alignment horizontal="left"/>
    </xf>
    <xf numFmtId="0" fontId="32" fillId="0" borderId="1" xfId="0" applyFont="1" applyBorder="1"/>
    <xf numFmtId="14" fontId="33" fillId="0" borderId="1" xfId="0" applyNumberFormat="1" applyFont="1" applyBorder="1" applyAlignment="1">
      <alignment horizontal="right" vertical="center" wrapText="1"/>
    </xf>
    <xf numFmtId="164" fontId="33"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20" fillId="0" borderId="3" xfId="0" applyNumberFormat="1" applyFont="1" applyBorder="1" applyAlignment="1">
      <alignment horizontal="left" vertical="center" wrapText="1"/>
    </xf>
    <xf numFmtId="0" fontId="22" fillId="0" borderId="3" xfId="0" applyNumberFormat="1" applyFont="1" applyBorder="1" applyAlignment="1">
      <alignment horizontal="left" vertical="center" wrapText="1"/>
    </xf>
    <xf numFmtId="0" fontId="20"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xf>
    <xf numFmtId="0" fontId="35"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20"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5"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1"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6"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2" fillId="0" borderId="1" xfId="0" applyFont="1" applyFill="1" applyBorder="1"/>
    <xf numFmtId="0" fontId="15" fillId="0" borderId="1" xfId="0" applyFont="1" applyFill="1" applyBorder="1"/>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20"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2"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20"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164" fontId="2" fillId="0" borderId="1" xfId="0" applyNumberFormat="1" applyFont="1" applyBorder="1" applyAlignment="1">
      <alignment wrapText="1"/>
    </xf>
    <xf numFmtId="0" fontId="12" fillId="0" borderId="1" xfId="0" applyFont="1" applyFill="1" applyBorder="1" applyAlignment="1">
      <alignment horizontal="left"/>
    </xf>
    <xf numFmtId="0" fontId="13" fillId="0" borderId="1" xfId="0" applyFont="1" applyFill="1" applyBorder="1" applyAlignment="1">
      <alignment horizontal="left"/>
    </xf>
    <xf numFmtId="0" fontId="37" fillId="0" borderId="3" xfId="0" applyFont="1" applyBorder="1" applyAlignment="1">
      <alignment vertical="center" wrapText="1"/>
    </xf>
    <xf numFmtId="49" fontId="37" fillId="0" borderId="3" xfId="0" applyNumberFormat="1" applyFont="1" applyBorder="1" applyAlignment="1">
      <alignment horizontal="left" vertical="center" wrapText="1"/>
    </xf>
    <xf numFmtId="1" fontId="37" fillId="0" borderId="3" xfId="0" applyNumberFormat="1" applyFont="1" applyBorder="1" applyAlignment="1">
      <alignment horizontal="right" vertical="center" wrapText="1"/>
    </xf>
    <xf numFmtId="0" fontId="37" fillId="0" borderId="3" xfId="0" applyFont="1" applyBorder="1" applyAlignment="1">
      <alignment horizontal="right" vertical="center" wrapText="1"/>
    </xf>
    <xf numFmtId="0" fontId="38"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30" fillId="0" borderId="1" xfId="0" applyFont="1" applyFill="1" applyBorder="1"/>
    <xf numFmtId="0" fontId="5" fillId="0" borderId="1" xfId="0" applyNumberFormat="1" applyFont="1" applyFill="1" applyBorder="1"/>
    <xf numFmtId="14" fontId="22" fillId="0" borderId="1" xfId="0" applyNumberFormat="1" applyFont="1" applyBorder="1" applyAlignment="1">
      <alignment horizontal="right"/>
    </xf>
    <xf numFmtId="0" fontId="2" fillId="0" borderId="4" xfId="0" applyFont="1" applyBorder="1" applyAlignment="1">
      <alignment horizontal="left" vertical="center" wrapText="1"/>
    </xf>
    <xf numFmtId="0" fontId="20" fillId="0" borderId="3" xfId="0" applyNumberFormat="1" applyFont="1" applyFill="1" applyBorder="1" applyAlignment="1">
      <alignment horizontal="left" vertical="center" wrapText="1"/>
    </xf>
    <xf numFmtId="1" fontId="20" fillId="0" borderId="3" xfId="0" applyNumberFormat="1" applyFont="1" applyFill="1" applyBorder="1" applyAlignment="1">
      <alignment horizontal="right" vertical="center" wrapText="1"/>
    </xf>
    <xf numFmtId="0" fontId="20" fillId="0" borderId="3" xfId="0" applyFont="1" applyFill="1" applyBorder="1" applyAlignment="1">
      <alignment horizontal="right" vertical="center" wrapText="1"/>
    </xf>
    <xf numFmtId="0" fontId="20" fillId="0" borderId="1" xfId="0" applyFont="1" applyFill="1" applyBorder="1" applyAlignment="1">
      <alignment horizontal="right" vertical="center" wrapText="1"/>
    </xf>
    <xf numFmtId="164" fontId="33"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2" fillId="0" borderId="1" xfId="0" applyNumberFormat="1" applyFont="1" applyFill="1" applyBorder="1" applyAlignment="1">
      <alignment horizontal="left"/>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0" fontId="0" fillId="0" borderId="3" xfId="0" applyBorder="1"/>
    <xf numFmtId="0" fontId="2" fillId="0" borderId="1" xfId="0" applyNumberFormat="1" applyFont="1" applyFill="1" applyBorder="1" applyAlignment="1">
      <alignment horizontal="left" vertical="center" wrapText="1"/>
    </xf>
    <xf numFmtId="0" fontId="24"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0" fontId="5" fillId="0" borderId="1" xfId="0" applyNumberFormat="1" applyFont="1" applyBorder="1" applyAlignment="1">
      <alignment horizontal="left" vertical="center" wrapText="1"/>
    </xf>
    <xf numFmtId="49" fontId="2" fillId="0" borderId="1" xfId="0" applyNumberFormat="1" applyFont="1" applyFill="1" applyBorder="1" applyAlignment="1">
      <alignment horizontal="left"/>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1" fontId="9" fillId="0" borderId="1" xfId="0" applyNumberFormat="1" applyFont="1" applyBorder="1" applyAlignment="1">
      <alignment horizontal="right" vertical="center" wrapText="1"/>
    </xf>
    <xf numFmtId="0" fontId="2" fillId="5" borderId="1" xfId="0" applyFont="1" applyFill="1" applyBorder="1"/>
    <xf numFmtId="0" fontId="2" fillId="5" borderId="3" xfId="0" applyFont="1" applyFill="1" applyBorder="1" applyAlignment="1">
      <alignment vertical="center" wrapText="1"/>
    </xf>
    <xf numFmtId="0" fontId="12" fillId="0" borderId="1" xfId="0" applyFont="1" applyFill="1" applyBorder="1" applyAlignment="1">
      <alignment vertical="center"/>
    </xf>
    <xf numFmtId="0" fontId="0" fillId="4" borderId="2" xfId="0" applyFill="1" applyBorder="1"/>
    <xf numFmtId="0" fontId="7" fillId="0" borderId="3" xfId="0" applyFont="1" applyBorder="1" applyAlignment="1">
      <alignment horizontal="right" vertical="center" wrapText="1"/>
    </xf>
    <xf numFmtId="0" fontId="0" fillId="0" borderId="3" xfId="0" applyFill="1" applyBorder="1"/>
    <xf numFmtId="0" fontId="22" fillId="0" borderId="1" xfId="0" applyFont="1" applyFill="1" applyBorder="1"/>
    <xf numFmtId="0" fontId="22" fillId="0" borderId="1" xfId="0" applyFont="1" applyFill="1" applyBorder="1" applyAlignment="1">
      <alignment vertical="center" wrapText="1"/>
    </xf>
    <xf numFmtId="0" fontId="22"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20" fillId="0" borderId="3" xfId="0" applyNumberFormat="1" applyFont="1" applyFill="1" applyBorder="1" applyAlignment="1">
      <alignment horizontal="left" vertical="center" wrapText="1"/>
    </xf>
    <xf numFmtId="164" fontId="20" fillId="0" borderId="1" xfId="0" applyNumberFormat="1" applyFont="1" applyFill="1" applyBorder="1"/>
    <xf numFmtId="0" fontId="12" fillId="0" borderId="3" xfId="0" applyFont="1" applyFill="1" applyBorder="1" applyAlignment="1">
      <alignment horizontal="left"/>
    </xf>
    <xf numFmtId="14" fontId="33" fillId="0" borderId="1" xfId="0" applyNumberFormat="1" applyFont="1" applyFill="1" applyBorder="1" applyAlignment="1">
      <alignment horizontal="right" vertical="center" wrapText="1"/>
    </xf>
    <xf numFmtId="0" fontId="29" fillId="0" borderId="1" xfId="0" applyFont="1" applyFill="1" applyBorder="1"/>
    <xf numFmtId="0" fontId="28" fillId="0" borderId="1" xfId="0" applyFont="1" applyFill="1" applyBorder="1"/>
    <xf numFmtId="0" fontId="29" fillId="0" borderId="1" xfId="0" applyFont="1" applyFill="1" applyBorder="1" applyAlignment="1">
      <alignment horizontal="left"/>
    </xf>
    <xf numFmtId="14" fontId="5" fillId="0" borderId="1" xfId="0" applyNumberFormat="1" applyFont="1" applyBorder="1" applyAlignment="1">
      <alignment horizontal="left"/>
    </xf>
    <xf numFmtId="49" fontId="1" fillId="0" borderId="1" xfId="0" applyNumberFormat="1" applyFont="1" applyBorder="1"/>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2" fillId="0" borderId="1" xfId="0" applyNumberFormat="1" applyFont="1" applyBorder="1" applyAlignment="1">
      <alignment horizontal="left" vertical="center" wrapText="1"/>
    </xf>
    <xf numFmtId="14" fontId="3" fillId="0" borderId="3" xfId="0" applyNumberFormat="1" applyFont="1" applyBorder="1" applyAlignment="1">
      <alignment horizontal="righ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164" fontId="2" fillId="0" borderId="3" xfId="0" applyNumberFormat="1" applyFont="1" applyBorder="1" applyAlignment="1">
      <alignment horizontal="right"/>
    </xf>
    <xf numFmtId="0" fontId="2" fillId="0" borderId="4" xfId="0" applyFont="1" applyBorder="1" applyAlignment="1">
      <alignment vertical="center" wrapText="1"/>
    </xf>
    <xf numFmtId="0" fontId="1" fillId="0" borderId="3" xfId="0" applyFont="1" applyBorder="1" applyAlignment="1">
      <alignment horizontal="right" vertical="center" wrapText="1"/>
    </xf>
    <xf numFmtId="0" fontId="5" fillId="0" borderId="3" xfId="0" applyFont="1" applyBorder="1" applyAlignment="1">
      <alignment horizontal="right"/>
    </xf>
    <xf numFmtId="1" fontId="5" fillId="0" borderId="3" xfId="0" applyNumberFormat="1" applyFont="1" applyFill="1" applyBorder="1" applyAlignment="1">
      <alignment horizontal="right" wrapText="1"/>
    </xf>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2" fillId="5" borderId="3" xfId="0" applyNumberFormat="1" applyFont="1" applyFill="1" applyBorder="1" applyAlignment="1">
      <alignment horizontal="left" vertical="center" wrapText="1"/>
    </xf>
    <xf numFmtId="1" fontId="2" fillId="5" borderId="3"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0" borderId="4" xfId="0" applyFont="1" applyFill="1" applyBorder="1" applyAlignment="1">
      <alignment horizontal="left" vertical="center" wrapText="1"/>
    </xf>
    <xf numFmtId="0" fontId="8" fillId="0" borderId="3" xfId="0" applyFont="1" applyFill="1" applyBorder="1"/>
    <xf numFmtId="0" fontId="13" fillId="0" borderId="3" xfId="0" applyFont="1" applyFill="1" applyBorder="1" applyAlignment="1">
      <alignment horizontal="right"/>
    </xf>
    <xf numFmtId="49" fontId="2" fillId="0" borderId="1" xfId="0" applyNumberFormat="1" applyFont="1" applyFill="1" applyBorder="1" applyAlignment="1">
      <alignment vertical="center" wrapText="1"/>
    </xf>
    <xf numFmtId="49" fontId="20" fillId="0" borderId="1" xfId="0" applyNumberFormat="1" applyFont="1" applyBorder="1" applyAlignment="1">
      <alignment horizontal="left" vertical="center" wrapText="1"/>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4" fontId="17" fillId="0" borderId="1" xfId="0" applyNumberFormat="1" applyFont="1" applyBorder="1" applyAlignment="1">
      <alignment horizontal="right" vertical="center" wrapText="1"/>
    </xf>
    <xf numFmtId="14" fontId="20" fillId="0" borderId="3" xfId="0" applyNumberFormat="1" applyFont="1" applyBorder="1"/>
    <xf numFmtId="14" fontId="36" fillId="0" borderId="1" xfId="0" applyNumberFormat="1" applyFont="1" applyFill="1" applyBorder="1" applyAlignment="1">
      <alignment horizontal="right" vertical="center" wrapText="1"/>
    </xf>
    <xf numFmtId="164" fontId="17" fillId="0" borderId="1" xfId="0" applyNumberFormat="1" applyFont="1" applyBorder="1" applyAlignment="1">
      <alignment horizontal="right" vertical="center" wrapText="1"/>
    </xf>
    <xf numFmtId="164" fontId="36" fillId="0" borderId="1" xfId="0" applyNumberFormat="1" applyFont="1" applyFill="1" applyBorder="1" applyAlignment="1">
      <alignment horizontal="right" vertical="center" wrapText="1"/>
    </xf>
    <xf numFmtId="0" fontId="8" fillId="0" borderId="3" xfId="0" applyFont="1" applyBorder="1"/>
    <xf numFmtId="0" fontId="2" fillId="0" borderId="3" xfId="0" applyFont="1" applyBorder="1" applyAlignment="1">
      <alignment horizontal="left" wrapText="1"/>
    </xf>
    <xf numFmtId="164" fontId="20" fillId="0" borderId="3" xfId="0" applyNumberFormat="1" applyFont="1" applyBorder="1"/>
    <xf numFmtId="20" fontId="2" fillId="0" borderId="1" xfId="0" applyNumberFormat="1" applyFont="1" applyFill="1" applyBorder="1"/>
    <xf numFmtId="0" fontId="13" fillId="0" borderId="3" xfId="0" applyFont="1" applyFill="1" applyBorder="1" applyAlignment="1">
      <alignment wrapText="1"/>
    </xf>
    <xf numFmtId="14" fontId="2" fillId="0" borderId="1" xfId="0" applyNumberFormat="1" applyFont="1" applyFill="1" applyBorder="1" applyAlignment="1">
      <alignment horizontal="left"/>
    </xf>
    <xf numFmtId="14" fontId="2" fillId="0" borderId="1" xfId="0" applyNumberFormat="1" applyFont="1" applyFill="1" applyBorder="1" applyAlignment="1">
      <alignment vertical="center" wrapText="1"/>
    </xf>
    <xf numFmtId="49" fontId="5" fillId="0" borderId="1" xfId="0" applyNumberFormat="1" applyFont="1" applyFill="1" applyBorder="1" applyAlignment="1">
      <alignment vertical="center" wrapText="1"/>
    </xf>
    <xf numFmtId="164" fontId="5" fillId="0" borderId="1" xfId="0" applyNumberFormat="1" applyFont="1" applyFill="1" applyBorder="1" applyAlignment="1">
      <alignment horizontal="left"/>
    </xf>
    <xf numFmtId="49" fontId="3" fillId="0" borderId="1" xfId="0" applyNumberFormat="1" applyFont="1" applyBorder="1" applyAlignment="1">
      <alignment horizontal="left" vertical="center" wrapText="1"/>
    </xf>
    <xf numFmtId="1" fontId="5" fillId="0" borderId="3" xfId="0" applyNumberFormat="1" applyFont="1" applyBorder="1" applyAlignment="1">
      <alignment horizontal="left" vertical="center" wrapText="1"/>
    </xf>
    <xf numFmtId="1" fontId="3" fillId="0" borderId="1" xfId="0" applyNumberFormat="1" applyFont="1" applyBorder="1" applyAlignment="1">
      <alignment horizontal="right" vertical="center" wrapText="1"/>
    </xf>
    <xf numFmtId="14" fontId="13" fillId="0" borderId="3" xfId="0" applyNumberFormat="1" applyFont="1" applyBorder="1"/>
    <xf numFmtId="14" fontId="12" fillId="0" borderId="3" xfId="0" applyNumberFormat="1" applyFont="1" applyBorder="1"/>
    <xf numFmtId="0" fontId="2" fillId="0" borderId="4" xfId="0" applyFont="1" applyFill="1" applyBorder="1" applyAlignment="1">
      <alignment vertical="center" wrapText="1"/>
    </xf>
    <xf numFmtId="0" fontId="22" fillId="0" borderId="1" xfId="0" applyFont="1" applyBorder="1" applyAlignment="1">
      <alignment horizontal="left" vertical="center" wrapText="1"/>
    </xf>
    <xf numFmtId="0" fontId="2" fillId="0" borderId="3" xfId="0" applyFont="1" applyBorder="1" applyAlignment="1">
      <alignment horizontal="right"/>
    </xf>
    <xf numFmtId="0" fontId="13" fillId="0" borderId="2" xfId="0" applyFont="1" applyFill="1" applyBorder="1"/>
    <xf numFmtId="49" fontId="1" fillId="0" borderId="3" xfId="0" applyNumberFormat="1" applyFont="1" applyFill="1" applyBorder="1"/>
    <xf numFmtId="0" fontId="1" fillId="0" borderId="3" xfId="0" applyFont="1" applyFill="1" applyBorder="1"/>
    <xf numFmtId="0" fontId="34" fillId="0" borderId="3" xfId="0" applyFont="1" applyBorder="1" applyAlignment="1">
      <alignment vertical="center" wrapText="1"/>
    </xf>
    <xf numFmtId="49" fontId="1" fillId="0" borderId="1" xfId="0" applyNumberFormat="1" applyFont="1" applyBorder="1" applyAlignment="1">
      <alignment horizontal="left"/>
    </xf>
    <xf numFmtId="49" fontId="9" fillId="0" borderId="1" xfId="0" applyNumberFormat="1" applyFont="1" applyFill="1" applyBorder="1" applyAlignment="1">
      <alignment horizontal="left" vertical="center" wrapText="1"/>
    </xf>
    <xf numFmtId="1" fontId="9" fillId="0" borderId="1" xfId="0" applyNumberFormat="1" applyFont="1" applyFill="1" applyBorder="1" applyAlignment="1">
      <alignment horizontal="right" vertical="center" wrapText="1"/>
    </xf>
    <xf numFmtId="14" fontId="2" fillId="0" borderId="1" xfId="0" applyNumberFormat="1" applyFont="1" applyBorder="1" applyAlignment="1">
      <alignment horizontal="right" vertical="center" wrapText="1"/>
    </xf>
    <xf numFmtId="14" fontId="5"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wrapText="1"/>
    </xf>
    <xf numFmtId="0" fontId="2" fillId="0" borderId="1" xfId="0" applyFont="1"/>
    <xf numFmtId="0" fontId="4" fillId="0" borderId="1" xfId="0" applyFont="1"/>
    <xf numFmtId="0" fontId="26" fillId="0" borderId="1" xfId="0" applyFont="1"/>
    <xf numFmtId="0" fontId="0" fillId="0" borderId="1" xfId="0"/>
    <xf numFmtId="0" fontId="5" fillId="0" borderId="3" xfId="0" applyFont="1" applyBorder="1" applyAlignment="1">
      <alignment wrapText="1"/>
    </xf>
    <xf numFmtId="14" fontId="5" fillId="0" borderId="1" xfId="0" applyNumberFormat="1" applyFont="1"/>
    <xf numFmtId="0" fontId="5" fillId="0" borderId="1" xfId="0" applyFont="1" applyAlignment="1">
      <alignment horizontal="left"/>
    </xf>
    <xf numFmtId="164" fontId="5" fillId="0" borderId="1" xfId="0" applyNumberFormat="1" applyFont="1"/>
    <xf numFmtId="0" fontId="5" fillId="0" borderId="1" xfId="0" applyFont="1"/>
    <xf numFmtId="14" fontId="9" fillId="0" borderId="1" xfId="0" applyNumberFormat="1" applyFont="1" applyAlignment="1">
      <alignment horizontal="right" vertical="center" wrapText="1"/>
    </xf>
    <xf numFmtId="0" fontId="9" fillId="0" borderId="1" xfId="0" applyFont="1" applyAlignment="1">
      <alignment horizontal="left" vertical="center" wrapText="1"/>
    </xf>
    <xf numFmtId="164" fontId="9" fillId="0" borderId="1" xfId="0" applyNumberFormat="1" applyFont="1" applyAlignment="1">
      <alignment horizontal="right" vertical="center" wrapText="1"/>
    </xf>
    <xf numFmtId="0" fontId="25" fillId="0" borderId="1" xfId="0" applyFont="1"/>
    <xf numFmtId="0" fontId="5" fillId="0" borderId="1" xfId="0" applyFont="1" applyAlignment="1">
      <alignment vertical="center" wrapText="1"/>
    </xf>
    <xf numFmtId="0" fontId="5" fillId="0" borderId="1" xfId="0" applyFont="1" applyAlignment="1">
      <alignment horizontal="right"/>
    </xf>
    <xf numFmtId="0" fontId="5" fillId="0" borderId="1" xfId="0" applyFont="1" applyAlignment="1">
      <alignment horizontal="left" vertical="center" wrapText="1"/>
    </xf>
    <xf numFmtId="0" fontId="5" fillId="0" borderId="1" xfId="0" applyFont="1" applyAlignment="1">
      <alignment horizontal="right" vertical="center" wrapText="1"/>
    </xf>
    <xf numFmtId="0" fontId="10" fillId="0" borderId="1" xfId="0" applyFont="1"/>
    <xf numFmtId="0" fontId="31" fillId="0" borderId="1" xfId="0" applyFont="1"/>
    <xf numFmtId="0" fontId="12" fillId="0" borderId="1" xfId="0" applyFont="1"/>
    <xf numFmtId="0" fontId="5" fillId="0" borderId="15" xfId="0" applyFont="1" applyBorder="1" applyAlignment="1">
      <alignment vertical="center" wrapText="1"/>
    </xf>
    <xf numFmtId="0" fontId="12" fillId="0" borderId="3" xfId="0" applyFont="1" applyFill="1" applyBorder="1" applyAlignment="1">
      <alignment vertical="center"/>
    </xf>
    <xf numFmtId="0" fontId="3" fillId="0" borderId="1" xfId="0" applyNumberFormat="1"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1" fontId="22" fillId="0" borderId="1" xfId="0" applyNumberFormat="1" applyFont="1" applyBorder="1" applyAlignment="1">
      <alignment horizontal="right" vertical="center" wrapText="1"/>
    </xf>
    <xf numFmtId="14" fontId="5" fillId="0" borderId="3" xfId="0" applyNumberFormat="1" applyFont="1" applyFill="1" applyBorder="1" applyAlignment="1">
      <alignment horizontal="left"/>
    </xf>
    <xf numFmtId="14" fontId="2" fillId="0" borderId="3" xfId="0" applyNumberFormat="1" applyFont="1" applyBorder="1" applyAlignment="1">
      <alignment vertical="center" wrapText="1"/>
    </xf>
    <xf numFmtId="14" fontId="1" fillId="0" borderId="3" xfId="0" applyNumberFormat="1" applyFont="1" applyBorder="1"/>
    <xf numFmtId="164" fontId="5" fillId="0" borderId="3" xfId="0" applyNumberFormat="1" applyFont="1" applyFill="1" applyBorder="1" applyAlignment="1">
      <alignment horizontal="right"/>
    </xf>
    <xf numFmtId="164" fontId="5" fillId="0" borderId="3" xfId="0" applyNumberFormat="1" applyFont="1" applyBorder="1" applyAlignment="1">
      <alignment horizontal="right"/>
    </xf>
    <xf numFmtId="164" fontId="2" fillId="0" borderId="5" xfId="0" applyNumberFormat="1" applyFont="1" applyBorder="1"/>
    <xf numFmtId="164" fontId="1" fillId="0" borderId="3" xfId="0" applyNumberFormat="1" applyFont="1" applyBorder="1"/>
    <xf numFmtId="164" fontId="2" fillId="0" borderId="3" xfId="0" applyNumberFormat="1" applyFont="1" applyFill="1" applyBorder="1" applyAlignment="1">
      <alignment horizontal="right"/>
    </xf>
    <xf numFmtId="0" fontId="6" fillId="0" borderId="3" xfId="0" applyFont="1" applyFill="1" applyBorder="1"/>
    <xf numFmtId="0" fontId="6" fillId="0" borderId="3" xfId="0" applyFont="1" applyBorder="1"/>
    <xf numFmtId="0" fontId="4" fillId="0" borderId="3" xfId="0" applyFont="1" applyFill="1" applyBorder="1"/>
    <xf numFmtId="0" fontId="32" fillId="0" borderId="3" xfId="0" applyFont="1" applyBorder="1"/>
    <xf numFmtId="164" fontId="9" fillId="0" borderId="5" xfId="0" applyNumberFormat="1" applyFont="1" applyBorder="1" applyAlignment="1">
      <alignment horizontal="right" vertical="center" wrapText="1"/>
    </xf>
    <xf numFmtId="14" fontId="5" fillId="0" borderId="1" xfId="0" applyNumberFormat="1" applyFont="1" applyAlignment="1">
      <alignment horizontal="right"/>
    </xf>
    <xf numFmtId="0" fontId="9" fillId="0" borderId="1" xfId="0" applyFont="1" applyAlignment="1">
      <alignment horizontal="right" vertical="center" wrapText="1"/>
    </xf>
    <xf numFmtId="0" fontId="5" fillId="0" borderId="3" xfId="0" applyFont="1" applyBorder="1" applyAlignment="1">
      <alignment horizontal="right" wrapText="1"/>
    </xf>
    <xf numFmtId="14" fontId="2" fillId="0" borderId="1" xfId="0" applyNumberFormat="1" applyFont="1"/>
    <xf numFmtId="164" fontId="2" fillId="0" borderId="1" xfId="0" applyNumberFormat="1" applyFont="1"/>
    <xf numFmtId="0" fontId="2" fillId="0" borderId="1" xfId="0" applyFont="1" applyAlignment="1">
      <alignment horizontal="right" vertical="center" wrapText="1"/>
    </xf>
    <xf numFmtId="164" fontId="12" fillId="0" borderId="1" xfId="0" applyNumberFormat="1" applyFont="1"/>
    <xf numFmtId="0" fontId="30" fillId="0" borderId="1" xfId="0" applyFont="1"/>
    <xf numFmtId="0" fontId="29" fillId="0" borderId="1" xfId="0" applyFont="1"/>
    <xf numFmtId="0" fontId="15" fillId="0" borderId="1" xfId="0" applyFont="1"/>
    <xf numFmtId="0" fontId="29" fillId="0" borderId="1" xfId="0" applyFont="1" applyAlignment="1">
      <alignment horizontal="left"/>
    </xf>
    <xf numFmtId="0" fontId="11" fillId="0" borderId="1" xfId="0" applyFont="1"/>
    <xf numFmtId="0" fontId="13" fillId="0" borderId="4" xfId="0" applyFont="1" applyBorder="1"/>
    <xf numFmtId="0" fontId="5" fillId="0" borderId="4" xfId="0" applyFont="1" applyFill="1" applyBorder="1"/>
    <xf numFmtId="49" fontId="5" fillId="0" borderId="1" xfId="0" applyNumberFormat="1" applyFont="1" applyAlignment="1">
      <alignment horizontal="left" vertical="center" wrapText="1"/>
    </xf>
    <xf numFmtId="1" fontId="5" fillId="0" borderId="1" xfId="0" applyNumberFormat="1" applyFont="1" applyAlignment="1">
      <alignment horizontal="right" vertical="center" wrapText="1"/>
    </xf>
    <xf numFmtId="0" fontId="9" fillId="0" borderId="1" xfId="0" applyFont="1" applyAlignment="1">
      <alignment vertical="center" wrapText="1"/>
    </xf>
    <xf numFmtId="49" fontId="9" fillId="0" borderId="1" xfId="0" applyNumberFormat="1" applyFont="1" applyAlignment="1">
      <alignment horizontal="left" vertical="center" wrapText="1"/>
    </xf>
    <xf numFmtId="1" fontId="9" fillId="0" borderId="1" xfId="0" applyNumberFormat="1" applyFont="1" applyAlignment="1">
      <alignment horizontal="right" vertical="center" wrapText="1"/>
    </xf>
    <xf numFmtId="14" fontId="17" fillId="0" borderId="1" xfId="0" applyNumberFormat="1" applyFont="1" applyAlignment="1">
      <alignment horizontal="right" vertical="center" wrapText="1"/>
    </xf>
    <xf numFmtId="164" fontId="17" fillId="0" borderId="1" xfId="0" applyNumberFormat="1" applyFont="1" applyAlignment="1">
      <alignment horizontal="right" vertical="center" wrapText="1"/>
    </xf>
    <xf numFmtId="0" fontId="5" fillId="0" borderId="15" xfId="0" applyFont="1" applyFill="1" applyBorder="1" applyAlignment="1">
      <alignment vertical="center" wrapText="1"/>
    </xf>
    <xf numFmtId="0" fontId="2" fillId="0" borderId="1" xfId="0" applyFont="1" applyFill="1"/>
    <xf numFmtId="14" fontId="2" fillId="0" borderId="1" xfId="0" applyNumberFormat="1" applyFont="1" applyFill="1"/>
    <xf numFmtId="0" fontId="2" fillId="0" borderId="1" xfId="0" applyFont="1" applyFill="1" applyAlignment="1">
      <alignment horizontal="left"/>
    </xf>
    <xf numFmtId="164" fontId="2" fillId="0" borderId="1" xfId="0" applyNumberFormat="1" applyFont="1" applyFill="1"/>
    <xf numFmtId="0" fontId="25" fillId="0" borderId="1" xfId="0" applyFont="1" applyFill="1"/>
    <xf numFmtId="0" fontId="2" fillId="0" borderId="1" xfId="0" applyFont="1" applyFill="1" applyAlignment="1">
      <alignment horizontal="right" vertical="center" wrapText="1"/>
    </xf>
    <xf numFmtId="0" fontId="11" fillId="0" borderId="1" xfId="0" applyFont="1" applyFill="1"/>
    <xf numFmtId="14" fontId="3" fillId="0" borderId="1" xfId="0" applyNumberFormat="1" applyFont="1" applyFill="1" applyAlignment="1">
      <alignment horizontal="right" vertical="center" wrapText="1"/>
    </xf>
    <xf numFmtId="164" fontId="3" fillId="0" borderId="1" xfId="0" applyNumberFormat="1" applyFont="1" applyFill="1" applyAlignment="1">
      <alignment horizontal="right" vertical="center" wrapText="1"/>
    </xf>
    <xf numFmtId="0" fontId="13" fillId="0" borderId="1" xfId="0" applyFont="1" applyFill="1"/>
    <xf numFmtId="0" fontId="4" fillId="0" borderId="1" xfId="0" applyFont="1" applyFill="1"/>
    <xf numFmtId="0" fontId="5" fillId="0" borderId="1" xfId="0" applyFont="1" applyFill="1"/>
    <xf numFmtId="14" fontId="5" fillId="0" borderId="1" xfId="0" applyNumberFormat="1" applyFont="1" applyFill="1"/>
    <xf numFmtId="0" fontId="5" fillId="0" borderId="1" xfId="0" applyFont="1" applyFill="1" applyAlignment="1">
      <alignment horizontal="left"/>
    </xf>
    <xf numFmtId="164" fontId="5" fillId="0" borderId="1" xfId="0" applyNumberFormat="1" applyFont="1" applyFill="1"/>
    <xf numFmtId="14" fontId="18" fillId="0" borderId="3" xfId="0" applyNumberFormat="1" applyFont="1" applyBorder="1" applyAlignment="1">
      <alignment horizontal="right" vertical="center" wrapText="1"/>
    </xf>
    <xf numFmtId="0" fontId="35" fillId="0" borderId="3" xfId="0" applyNumberFormat="1" applyFont="1" applyFill="1" applyBorder="1" applyAlignment="1" applyProtection="1">
      <alignment horizontal="left" vertical="center" wrapText="1"/>
    </xf>
    <xf numFmtId="20" fontId="2" fillId="0" borderId="1" xfId="0" applyNumberFormat="1" applyFont="1" applyBorder="1" applyAlignment="1">
      <alignment horizontal="left"/>
    </xf>
    <xf numFmtId="0" fontId="3" fillId="0" borderId="4" xfId="0" applyFont="1" applyFill="1" applyBorder="1" applyAlignment="1">
      <alignment horizontal="left" vertical="center" wrapText="1"/>
    </xf>
    <xf numFmtId="0" fontId="20" fillId="0" borderId="3" xfId="0" applyFont="1" applyFill="1" applyBorder="1"/>
    <xf numFmtId="0" fontId="6" fillId="0" borderId="1" xfId="0" applyFont="1" applyFill="1"/>
    <xf numFmtId="0" fontId="5" fillId="0" borderId="1" xfId="0" applyFont="1" applyFill="1" applyAlignment="1">
      <alignment horizontal="right" vertical="center" wrapText="1"/>
    </xf>
    <xf numFmtId="0" fontId="5" fillId="0" borderId="16" xfId="0" applyFont="1" applyBorder="1"/>
    <xf numFmtId="0" fontId="5" fillId="0" borderId="3" xfId="0" applyNumberFormat="1" applyFont="1" applyFill="1" applyBorder="1" applyAlignment="1" applyProtection="1">
      <alignment horizontal="left" vertical="center" wrapText="1"/>
    </xf>
    <xf numFmtId="0" fontId="38" fillId="0" borderId="4" xfId="0" applyNumberFormat="1" applyFont="1" applyFill="1" applyBorder="1" applyAlignment="1" applyProtection="1">
      <alignment horizontal="left" vertical="center" wrapText="1"/>
    </xf>
    <xf numFmtId="0" fontId="5" fillId="0" borderId="4" xfId="0" applyFont="1" applyFill="1" applyBorder="1" applyAlignment="1">
      <alignment horizontal="left" vertical="center" wrapText="1"/>
    </xf>
    <xf numFmtId="164" fontId="22" fillId="0" borderId="5" xfId="0" applyNumberFormat="1" applyFont="1" applyBorder="1" applyAlignment="1">
      <alignment horizontal="right"/>
    </xf>
    <xf numFmtId="0" fontId="5" fillId="0" borderId="15" xfId="0" applyFont="1" applyBorder="1"/>
    <xf numFmtId="0" fontId="2" fillId="0" borderId="1" xfId="0" applyFont="1" applyFill="1" applyAlignment="1">
      <alignment vertical="center" wrapText="1"/>
    </xf>
    <xf numFmtId="0" fontId="2" fillId="0" borderId="1" xfId="0" applyFont="1" applyFill="1" applyAlignment="1">
      <alignment horizontal="left" vertical="center" wrapText="1"/>
    </xf>
    <xf numFmtId="164" fontId="2" fillId="0" borderId="1" xfId="0" applyNumberFormat="1" applyFont="1" applyFill="1" applyAlignment="1">
      <alignment horizontal="right"/>
    </xf>
    <xf numFmtId="0" fontId="5" fillId="0" borderId="1" xfId="0" applyFont="1" applyFill="1" applyAlignment="1">
      <alignment vertical="center" wrapText="1"/>
    </xf>
    <xf numFmtId="164" fontId="5" fillId="0" borderId="1" xfId="0" applyNumberFormat="1" applyFont="1" applyFill="1" applyAlignment="1">
      <alignment horizontal="right"/>
    </xf>
    <xf numFmtId="0" fontId="5" fillId="0" borderId="1" xfId="0" applyFont="1" applyFill="1" applyAlignment="1">
      <alignment horizontal="left" vertical="center" wrapText="1"/>
    </xf>
    <xf numFmtId="0" fontId="19" fillId="0" borderId="1" xfId="0" applyFont="1" applyFill="1" applyBorder="1"/>
    <xf numFmtId="49" fontId="2" fillId="0" borderId="1" xfId="0" applyNumberFormat="1" applyFont="1" applyFill="1" applyAlignment="1">
      <alignment horizontal="left" vertical="center" wrapText="1"/>
    </xf>
    <xf numFmtId="1" fontId="2" fillId="0" borderId="1" xfId="0" applyNumberFormat="1" applyFont="1" applyFill="1" applyAlignment="1">
      <alignment horizontal="right" vertical="center" wrapText="1"/>
    </xf>
    <xf numFmtId="0" fontId="20" fillId="0" borderId="1" xfId="0" applyFont="1" applyFill="1" applyBorder="1" applyAlignment="1">
      <alignment vertical="center" wrapText="1"/>
    </xf>
    <xf numFmtId="1" fontId="20" fillId="0" borderId="1" xfId="0" applyNumberFormat="1" applyFont="1" applyFill="1" applyBorder="1" applyAlignment="1">
      <alignment horizontal="right" vertical="center" wrapText="1"/>
    </xf>
    <xf numFmtId="0" fontId="0" fillId="0" borderId="2" xfId="0" applyFill="1" applyBorder="1"/>
    <xf numFmtId="0" fontId="0" fillId="0" borderId="1" xfId="0" applyFill="1"/>
    <xf numFmtId="0" fontId="26" fillId="0" borderId="2" xfId="0" applyFont="1" applyFill="1" applyBorder="1"/>
    <xf numFmtId="0" fontId="5" fillId="4" borderId="3" xfId="0" applyFont="1" applyFill="1" applyBorder="1" applyAlignment="1">
      <alignment vertical="center" wrapText="1"/>
    </xf>
    <xf numFmtId="0" fontId="5" fillId="4" borderId="3" xfId="0" applyFont="1" applyFill="1" applyBorder="1" applyAlignment="1">
      <alignment horizontal="right" wrapText="1"/>
    </xf>
    <xf numFmtId="0" fontId="2" fillId="4" borderId="3" xfId="0" applyFont="1" applyFill="1" applyBorder="1" applyAlignment="1">
      <alignment vertical="center" wrapText="1"/>
    </xf>
    <xf numFmtId="0" fontId="2" fillId="4" borderId="1" xfId="0" applyFont="1" applyFill="1" applyBorder="1" applyAlignment="1">
      <alignment vertical="center" wrapText="1"/>
    </xf>
    <xf numFmtId="0" fontId="2" fillId="4" borderId="3" xfId="0" applyFont="1" applyFill="1" applyBorder="1"/>
    <xf numFmtId="0" fontId="2" fillId="4" borderId="3" xfId="0" applyFont="1" applyFill="1" applyBorder="1" applyAlignment="1">
      <alignment horizontal="right" wrapText="1"/>
    </xf>
    <xf numFmtId="0" fontId="26" fillId="0" borderId="1" xfId="0" applyFont="1" applyFill="1"/>
    <xf numFmtId="49" fontId="5" fillId="0" borderId="1" xfId="0" applyNumberFormat="1" applyFont="1" applyFill="1" applyAlignment="1">
      <alignment horizontal="left" vertical="center" wrapText="1"/>
    </xf>
    <xf numFmtId="1" fontId="5" fillId="0" borderId="1" xfId="0" applyNumberFormat="1" applyFont="1" applyFill="1" applyAlignment="1">
      <alignment horizontal="right" vertical="center" wrapText="1"/>
    </xf>
    <xf numFmtId="14" fontId="5" fillId="0" borderId="1" xfId="0" applyNumberFormat="1" applyFont="1" applyFill="1" applyAlignment="1">
      <alignment horizontal="right"/>
    </xf>
    <xf numFmtId="0" fontId="12" fillId="0" borderId="1" xfId="0" applyFont="1" applyFill="1"/>
    <xf numFmtId="0" fontId="2" fillId="0" borderId="4" xfId="0" applyFont="1" applyFill="1" applyBorder="1" applyAlignment="1">
      <alignment horizontal="left"/>
    </xf>
    <xf numFmtId="0" fontId="9" fillId="0" borderId="4" xfId="0" applyFont="1" applyFill="1" applyBorder="1" applyAlignment="1">
      <alignment horizontal="left" vertical="center" wrapText="1"/>
    </xf>
    <xf numFmtId="164" fontId="9" fillId="0" borderId="1" xfId="0" applyNumberFormat="1" applyFont="1" applyFill="1" applyAlignment="1">
      <alignment horizontal="right" vertical="center" wrapText="1"/>
    </xf>
    <xf numFmtId="0" fontId="3" fillId="4" borderId="3" xfId="0" applyFont="1" applyFill="1" applyBorder="1" applyAlignment="1">
      <alignment horizontal="right" vertical="center" wrapText="1"/>
    </xf>
    <xf numFmtId="0" fontId="5" fillId="4" borderId="1" xfId="0" applyFont="1" applyFill="1" applyBorder="1" applyAlignment="1">
      <alignment horizontal="right" vertical="center" wrapText="1"/>
    </xf>
    <xf numFmtId="0" fontId="2" fillId="0" borderId="1" xfId="0" applyFont="1" applyAlignment="1">
      <alignment vertical="center" wrapText="1"/>
    </xf>
    <xf numFmtId="0" fontId="6" fillId="0" borderId="1" xfId="0" applyFont="1"/>
    <xf numFmtId="0" fontId="2" fillId="0" borderId="1" xfId="0" applyFont="1" applyAlignment="1">
      <alignment horizontal="left" vertical="center" wrapText="1"/>
    </xf>
    <xf numFmtId="0" fontId="2" fillId="0" borderId="1" xfId="0" applyFont="1" applyAlignment="1">
      <alignment horizontal="left"/>
    </xf>
    <xf numFmtId="0" fontId="3" fillId="0" borderId="1" xfId="0" applyFont="1" applyAlignment="1">
      <alignment horizontal="left" vertical="center" wrapText="1"/>
    </xf>
    <xf numFmtId="164" fontId="5" fillId="0" borderId="1" xfId="0" applyNumberFormat="1" applyFont="1" applyAlignment="1">
      <alignment horizontal="right"/>
    </xf>
    <xf numFmtId="49" fontId="2" fillId="0" borderId="1" xfId="0" applyNumberFormat="1" applyFont="1" applyAlignment="1">
      <alignment horizontal="left" vertical="center" wrapText="1"/>
    </xf>
    <xf numFmtId="1" fontId="2" fillId="0" borderId="1" xfId="0" applyNumberFormat="1" applyFont="1" applyAlignment="1">
      <alignment horizontal="right" vertical="center" wrapText="1"/>
    </xf>
    <xf numFmtId="0" fontId="13" fillId="0" borderId="3" xfId="0" applyFont="1" applyBorder="1" applyAlignment="1">
      <alignment horizontal="right"/>
    </xf>
    <xf numFmtId="14" fontId="3" fillId="0" borderId="1" xfId="0" applyNumberFormat="1" applyFont="1" applyAlignment="1">
      <alignment horizontal="right" vertical="center" wrapText="1"/>
    </xf>
    <xf numFmtId="164" fontId="3" fillId="0" borderId="1" xfId="0" applyNumberFormat="1" applyFont="1" applyAlignment="1">
      <alignment horizontal="right" vertical="center" wrapText="1"/>
    </xf>
    <xf numFmtId="0" fontId="12" fillId="0" borderId="3" xfId="0" applyFont="1" applyBorder="1" applyAlignment="1">
      <alignment horizontal="right"/>
    </xf>
    <xf numFmtId="0" fontId="2" fillId="4" borderId="1" xfId="0" applyFont="1" applyFill="1" applyAlignment="1">
      <alignment horizontal="right" vertical="center" wrapText="1"/>
    </xf>
    <xf numFmtId="0" fontId="2" fillId="0" borderId="3" xfId="0" applyFont="1" applyBorder="1" applyAlignment="1">
      <alignment wrapText="1"/>
    </xf>
    <xf numFmtId="0" fontId="2" fillId="0" borderId="1" xfId="0" applyFont="1" applyAlignment="1">
      <alignment wrapText="1"/>
    </xf>
    <xf numFmtId="0" fontId="5" fillId="0" borderId="1" xfId="0" applyFont="1" applyAlignment="1">
      <alignment wrapText="1"/>
    </xf>
    <xf numFmtId="49" fontId="5" fillId="0" borderId="1" xfId="0" applyNumberFormat="1" applyFont="1" applyAlignment="1">
      <alignment horizontal="left"/>
    </xf>
    <xf numFmtId="1" fontId="5" fillId="0" borderId="1" xfId="0" applyNumberFormat="1" applyFont="1"/>
    <xf numFmtId="0" fontId="5" fillId="4" borderId="1" xfId="0" applyFont="1" applyFill="1" applyAlignment="1">
      <alignment horizontal="right" wrapText="1"/>
    </xf>
    <xf numFmtId="16" fontId="2" fillId="0" borderId="3" xfId="0" applyNumberFormat="1" applyFont="1" applyBorder="1"/>
    <xf numFmtId="0" fontId="8" fillId="0" borderId="1" xfId="0" applyFont="1"/>
    <xf numFmtId="14" fontId="2" fillId="0" borderId="1" xfId="0" applyNumberFormat="1" applyFont="1" applyAlignment="1">
      <alignment vertical="center" wrapText="1"/>
    </xf>
    <xf numFmtId="0" fontId="2" fillId="0" borderId="1" xfId="0" applyFont="1" applyAlignment="1">
      <alignment horizontal="right"/>
    </xf>
    <xf numFmtId="164" fontId="2" fillId="0" borderId="1" xfId="0" applyNumberFormat="1" applyFont="1" applyBorder="1" applyAlignment="1">
      <alignment horizontal="center"/>
    </xf>
    <xf numFmtId="0" fontId="3" fillId="4" borderId="3" xfId="0" applyFont="1" applyFill="1" applyBorder="1" applyAlignment="1">
      <alignment vertical="center" wrapText="1"/>
    </xf>
    <xf numFmtId="0" fontId="2" fillId="5" borderId="17" xfId="0" applyFont="1" applyFill="1" applyBorder="1"/>
    <xf numFmtId="0" fontId="5" fillId="0" borderId="17" xfId="0" applyFont="1" applyFill="1" applyBorder="1" applyAlignment="1">
      <alignment vertical="center" wrapText="1"/>
    </xf>
    <xf numFmtId="0" fontId="2" fillId="5" borderId="19" xfId="0" applyFont="1" applyFill="1" applyBorder="1" applyAlignment="1">
      <alignment vertical="center" wrapText="1"/>
    </xf>
    <xf numFmtId="49" fontId="2" fillId="0" borderId="18" xfId="0" applyNumberFormat="1" applyFont="1" applyBorder="1" applyAlignment="1">
      <alignment horizontal="left" vertical="center" wrapText="1"/>
    </xf>
    <xf numFmtId="0" fontId="2" fillId="0" borderId="25" xfId="0" applyFont="1" applyBorder="1" applyAlignment="1">
      <alignment horizontal="right" vertical="center" wrapText="1"/>
    </xf>
    <xf numFmtId="0" fontId="5" fillId="0" borderId="22" xfId="0" applyFont="1" applyFill="1" applyBorder="1" applyAlignment="1">
      <alignment vertical="center" wrapText="1"/>
    </xf>
    <xf numFmtId="0" fontId="12" fillId="0" borderId="27" xfId="0" applyFont="1" applyFill="1" applyBorder="1"/>
    <xf numFmtId="0" fontId="12" fillId="0" borderId="26" xfId="0" applyFont="1" applyFill="1" applyBorder="1"/>
    <xf numFmtId="0" fontId="9" fillId="4" borderId="3" xfId="0" applyFont="1" applyFill="1" applyBorder="1" applyAlignment="1">
      <alignment vertical="center" wrapText="1"/>
    </xf>
    <xf numFmtId="0" fontId="9" fillId="0" borderId="3" xfId="0" applyFont="1" applyFill="1" applyBorder="1" applyAlignment="1">
      <alignment horizontal="left" vertical="center" wrapText="1"/>
    </xf>
    <xf numFmtId="0" fontId="26" fillId="0" borderId="3" xfId="0" applyFont="1" applyFill="1" applyBorder="1"/>
    <xf numFmtId="14" fontId="2" fillId="0" borderId="3" xfId="0" applyNumberFormat="1" applyFont="1" applyFill="1" applyBorder="1" applyAlignment="1">
      <alignment vertical="center" wrapText="1"/>
    </xf>
    <xf numFmtId="14" fontId="9" fillId="0" borderId="3" xfId="0" applyNumberFormat="1" applyFont="1" applyFill="1" applyBorder="1" applyAlignment="1">
      <alignment horizontal="right" vertical="center" wrapText="1"/>
    </xf>
    <xf numFmtId="14" fontId="2" fillId="0" borderId="1" xfId="0" applyNumberFormat="1" applyFont="1" applyFill="1" applyBorder="1" applyAlignment="1">
      <alignment horizontal="left" vertical="center" wrapText="1"/>
    </xf>
    <xf numFmtId="0" fontId="25" fillId="0" borderId="2" xfId="0" applyFont="1" applyFill="1" applyBorder="1"/>
    <xf numFmtId="0" fontId="7" fillId="0" borderId="3" xfId="0" applyFont="1" applyFill="1" applyBorder="1" applyAlignment="1">
      <alignment horizontal="right" vertical="center" wrapText="1"/>
    </xf>
    <xf numFmtId="0" fontId="7" fillId="0" borderId="1" xfId="0" applyFont="1" applyFill="1" applyBorder="1" applyAlignment="1">
      <alignment horizontal="right" vertical="center" wrapText="1"/>
    </xf>
    <xf numFmtId="164" fontId="7" fillId="0" borderId="1" xfId="0" applyNumberFormat="1" applyFont="1" applyFill="1" applyBorder="1"/>
    <xf numFmtId="49" fontId="7" fillId="0" borderId="3" xfId="0" applyNumberFormat="1" applyFont="1" applyFill="1" applyBorder="1"/>
    <xf numFmtId="164" fontId="1" fillId="0" borderId="1" xfId="0" applyNumberFormat="1" applyFont="1" applyFill="1" applyBorder="1"/>
    <xf numFmtId="14" fontId="3" fillId="0" borderId="3" xfId="0" applyNumberFormat="1" applyFont="1" applyFill="1" applyBorder="1" applyAlignment="1">
      <alignment horizontal="right" vertical="center" wrapText="1"/>
    </xf>
    <xf numFmtId="0" fontId="27" fillId="0" borderId="1" xfId="0" applyFont="1" applyFill="1" applyBorder="1"/>
    <xf numFmtId="0" fontId="2" fillId="0" borderId="15" xfId="0" applyFont="1" applyFill="1" applyBorder="1" applyAlignment="1">
      <alignment vertical="center" wrapText="1"/>
    </xf>
    <xf numFmtId="0" fontId="2" fillId="0" borderId="15" xfId="0" applyFont="1" applyFill="1" applyBorder="1"/>
    <xf numFmtId="0" fontId="5" fillId="0" borderId="1" xfId="0" applyFont="1" applyFill="1" applyAlignment="1">
      <alignment horizontal="right"/>
    </xf>
    <xf numFmtId="14" fontId="5" fillId="0" borderId="1" xfId="0" applyNumberFormat="1" applyFont="1" applyFill="1" applyBorder="1" applyAlignment="1">
      <alignment horizontal="left"/>
    </xf>
    <xf numFmtId="0" fontId="3" fillId="0" borderId="1" xfId="0" applyFont="1" applyFill="1" applyAlignment="1">
      <alignment horizontal="left" vertical="center" wrapText="1"/>
    </xf>
    <xf numFmtId="164" fontId="13" fillId="0" borderId="1" xfId="0" applyNumberFormat="1" applyFont="1" applyFill="1"/>
    <xf numFmtId="14" fontId="9" fillId="0" borderId="1" xfId="0" applyNumberFormat="1" applyFont="1" applyFill="1" applyAlignment="1">
      <alignment horizontal="right" vertical="center" wrapText="1"/>
    </xf>
    <xf numFmtId="0" fontId="9" fillId="0" borderId="1" xfId="0" applyFont="1" applyFill="1" applyAlignment="1">
      <alignment horizontal="left" vertical="center" wrapText="1"/>
    </xf>
    <xf numFmtId="164" fontId="12" fillId="0" borderId="1" xfId="0" applyNumberFormat="1" applyFont="1" applyFill="1"/>
    <xf numFmtId="14" fontId="18" fillId="0" borderId="1" xfId="0" applyNumberFormat="1" applyFont="1" applyFill="1" applyBorder="1" applyAlignment="1">
      <alignment horizontal="right" vertical="center" wrapText="1"/>
    </xf>
    <xf numFmtId="164" fontId="18" fillId="0" borderId="1" xfId="0" applyNumberFormat="1" applyFont="1" applyFill="1" applyBorder="1" applyAlignment="1">
      <alignment horizontal="right" vertical="center" wrapText="1"/>
    </xf>
    <xf numFmtId="14" fontId="39" fillId="0" borderId="1" xfId="0" applyNumberFormat="1" applyFont="1" applyFill="1" applyBorder="1" applyAlignment="1">
      <alignment horizontal="right" vertical="center" wrapText="1"/>
    </xf>
    <xf numFmtId="164" fontId="39" fillId="0" borderId="1" xfId="0" applyNumberFormat="1" applyFont="1" applyFill="1" applyBorder="1" applyAlignment="1">
      <alignment horizontal="right" vertical="center" wrapText="1"/>
    </xf>
    <xf numFmtId="0" fontId="10" fillId="0" borderId="3" xfId="0" applyFont="1" applyFill="1" applyBorder="1"/>
    <xf numFmtId="49" fontId="2" fillId="0" borderId="1" xfId="0" applyNumberFormat="1" applyFont="1" applyFill="1" applyBorder="1" applyAlignment="1">
      <alignment horizontal="right" vertical="center" wrapText="1"/>
    </xf>
    <xf numFmtId="49" fontId="5" fillId="0" borderId="1" xfId="0" applyNumberFormat="1" applyFont="1" applyFill="1" applyBorder="1" applyAlignment="1">
      <alignment horizontal="right" vertical="center" wrapText="1"/>
    </xf>
    <xf numFmtId="0" fontId="2" fillId="0" borderId="17" xfId="0" applyFont="1" applyFill="1" applyBorder="1" applyAlignment="1">
      <alignment vertical="center" wrapText="1"/>
    </xf>
    <xf numFmtId="0" fontId="5" fillId="0" borderId="27" xfId="0" applyFont="1" applyFill="1" applyBorder="1"/>
    <xf numFmtId="0" fontId="5" fillId="0" borderId="26" xfId="0" applyFont="1" applyFill="1" applyBorder="1"/>
    <xf numFmtId="0" fontId="5" fillId="0" borderId="20" xfId="0" applyFont="1" applyFill="1" applyBorder="1" applyAlignment="1">
      <alignment vertical="center" wrapText="1"/>
    </xf>
    <xf numFmtId="49" fontId="5" fillId="0" borderId="21" xfId="0" applyNumberFormat="1" applyFont="1" applyFill="1" applyBorder="1" applyAlignment="1">
      <alignment horizontal="left" vertical="center" wrapText="1"/>
    </xf>
    <xf numFmtId="1" fontId="5" fillId="0" borderId="22" xfId="0" applyNumberFormat="1" applyFont="1" applyFill="1" applyBorder="1" applyAlignment="1">
      <alignment horizontal="right" vertical="center" wrapText="1"/>
    </xf>
    <xf numFmtId="0" fontId="5" fillId="0" borderId="22" xfId="0" applyFont="1" applyFill="1" applyBorder="1" applyAlignment="1">
      <alignment horizontal="right" vertical="center" wrapText="1"/>
    </xf>
    <xf numFmtId="0" fontId="5" fillId="0" borderId="23" xfId="0" applyFont="1" applyFill="1" applyBorder="1" applyAlignment="1">
      <alignment vertical="center" wrapText="1"/>
    </xf>
    <xf numFmtId="14" fontId="5" fillId="0" borderId="28" xfId="0" applyNumberFormat="1" applyFont="1" applyFill="1" applyBorder="1"/>
    <xf numFmtId="0" fontId="5" fillId="0" borderId="22" xfId="0" applyFont="1" applyFill="1" applyBorder="1" applyAlignment="1">
      <alignment horizontal="left"/>
    </xf>
    <xf numFmtId="0" fontId="5" fillId="0" borderId="23" xfId="0" applyFont="1" applyFill="1" applyBorder="1"/>
    <xf numFmtId="49" fontId="5" fillId="0" borderId="29" xfId="0" applyNumberFormat="1" applyFont="1" applyFill="1" applyBorder="1" applyAlignment="1">
      <alignment horizontal="left" vertical="center" wrapText="1"/>
    </xf>
    <xf numFmtId="0" fontId="5" fillId="0" borderId="26" xfId="0" applyFont="1" applyFill="1" applyBorder="1" applyAlignment="1">
      <alignment vertical="center" wrapText="1"/>
    </xf>
    <xf numFmtId="1" fontId="5" fillId="0" borderId="26" xfId="0" applyNumberFormat="1" applyFont="1" applyFill="1" applyBorder="1" applyAlignment="1">
      <alignment horizontal="right" vertical="center" wrapText="1"/>
    </xf>
    <xf numFmtId="0" fontId="5" fillId="0" borderId="23" xfId="0" applyFont="1" applyFill="1" applyBorder="1" applyAlignment="1">
      <alignment horizontal="right" vertical="center" wrapText="1"/>
    </xf>
    <xf numFmtId="14" fontId="5" fillId="0" borderId="23" xfId="0" applyNumberFormat="1" applyFont="1" applyFill="1" applyBorder="1"/>
    <xf numFmtId="0" fontId="5" fillId="0" borderId="25" xfId="0" applyFont="1" applyFill="1" applyBorder="1" applyAlignment="1">
      <alignment horizontal="left"/>
    </xf>
    <xf numFmtId="164" fontId="5" fillId="0" borderId="23" xfId="0" applyNumberFormat="1" applyFont="1" applyFill="1" applyBorder="1"/>
    <xf numFmtId="0" fontId="5" fillId="0" borderId="25" xfId="0" applyFont="1" applyFill="1" applyBorder="1" applyAlignment="1">
      <alignment horizontal="right" vertical="center" wrapText="1"/>
    </xf>
    <xf numFmtId="14" fontId="5" fillId="0" borderId="24" xfId="0" applyNumberFormat="1" applyFont="1" applyFill="1" applyBorder="1"/>
    <xf numFmtId="0" fontId="5" fillId="0" borderId="23" xfId="0" applyFont="1" applyFill="1" applyBorder="1" applyAlignment="1">
      <alignment horizontal="left"/>
    </xf>
    <xf numFmtId="0" fontId="5" fillId="0" borderId="19" xfId="0" applyFont="1" applyFill="1" applyBorder="1"/>
    <xf numFmtId="0" fontId="12" fillId="0" borderId="16" xfId="0" applyFont="1" applyFill="1" applyBorder="1"/>
    <xf numFmtId="0" fontId="9" fillId="0" borderId="1" xfId="0" applyFont="1" applyFill="1" applyAlignment="1">
      <alignment horizontal="right" vertical="center" wrapText="1"/>
    </xf>
    <xf numFmtId="0" fontId="5" fillId="0" borderId="15" xfId="0" applyFont="1" applyFill="1" applyBorder="1" applyAlignment="1">
      <alignment horizontal="left" vertical="center" wrapText="1"/>
    </xf>
    <xf numFmtId="49" fontId="5" fillId="0" borderId="15" xfId="0" applyNumberFormat="1" applyFont="1" applyFill="1" applyBorder="1" applyAlignment="1">
      <alignment horizontal="left" vertical="center" wrapText="1"/>
    </xf>
    <xf numFmtId="1" fontId="5" fillId="0" borderId="15" xfId="0" applyNumberFormat="1" applyFont="1" applyFill="1" applyBorder="1" applyAlignment="1">
      <alignment horizontal="right" vertical="center" wrapText="1"/>
    </xf>
    <xf numFmtId="0" fontId="5" fillId="0" borderId="15" xfId="0" applyFont="1" applyFill="1" applyBorder="1" applyAlignment="1">
      <alignment horizontal="right" vertical="center" wrapText="1"/>
    </xf>
    <xf numFmtId="0" fontId="13" fillId="4" borderId="1" xfId="0" applyFont="1" applyFill="1" applyBorder="1"/>
    <xf numFmtId="14" fontId="2" fillId="0" borderId="1" xfId="0" applyNumberFormat="1" applyFont="1" applyFill="1" applyAlignment="1">
      <alignment horizontal="right"/>
    </xf>
    <xf numFmtId="0" fontId="3" fillId="0" borderId="1" xfId="0" applyFont="1" applyFill="1" applyAlignment="1">
      <alignment horizontal="right" vertical="center" wrapText="1"/>
    </xf>
    <xf numFmtId="0" fontId="7" fillId="0" borderId="3" xfId="0" applyFont="1" applyFill="1" applyBorder="1"/>
    <xf numFmtId="49" fontId="7" fillId="0" borderId="3" xfId="0" applyNumberFormat="1" applyFont="1" applyFill="1" applyBorder="1" applyAlignment="1">
      <alignment horizontal="left"/>
    </xf>
    <xf numFmtId="0" fontId="7" fillId="0" borderId="1" xfId="0" applyFont="1" applyFill="1" applyBorder="1"/>
    <xf numFmtId="49" fontId="22" fillId="0" borderId="1" xfId="0" applyNumberFormat="1" applyFont="1" applyFill="1" applyBorder="1" applyAlignment="1">
      <alignment horizontal="left" vertical="center" wrapText="1"/>
    </xf>
    <xf numFmtId="164" fontId="40" fillId="0" borderId="1" xfId="0" applyNumberFormat="1" applyFont="1" applyFill="1" applyBorder="1" applyAlignment="1">
      <alignment horizontal="right" vertical="center" wrapText="1"/>
    </xf>
    <xf numFmtId="0" fontId="5" fillId="0" borderId="25" xfId="0" applyFont="1" applyFill="1" applyBorder="1" applyAlignment="1">
      <alignment vertical="center" wrapText="1"/>
    </xf>
    <xf numFmtId="0" fontId="5" fillId="4" borderId="3" xfId="0" applyFont="1" applyFill="1" applyBorder="1"/>
    <xf numFmtId="0" fontId="13" fillId="4" borderId="1" xfId="0" applyFont="1" applyFill="1"/>
    <xf numFmtId="0" fontId="13" fillId="0" borderId="1" xfId="0" applyFont="1" applyFill="1" applyAlignment="1">
      <alignment horizontal="right"/>
    </xf>
    <xf numFmtId="0" fontId="5" fillId="4" borderId="1" xfId="0" applyFont="1" applyFill="1" applyAlignment="1">
      <alignment horizontal="right" vertical="center" wrapText="1"/>
    </xf>
    <xf numFmtId="0" fontId="5" fillId="0" borderId="1" xfId="0" applyFont="1" applyAlignment="1">
      <alignment horizontal="left" wrapText="1"/>
    </xf>
    <xf numFmtId="0" fontId="2" fillId="0" borderId="1" xfId="0" applyFont="1" applyFill="1" applyBorder="1" applyAlignment="1">
      <alignment horizontal="left" wrapText="1"/>
    </xf>
    <xf numFmtId="14" fontId="0" fillId="0" borderId="1" xfId="0" applyNumberFormat="1" applyBorder="1" applyAlignment="1">
      <alignment horizontal="left"/>
    </xf>
    <xf numFmtId="0" fontId="41" fillId="0" borderId="1" xfId="0" pivotButton="1" applyFont="1" applyBorder="1"/>
    <xf numFmtId="0" fontId="41" fillId="0" borderId="1" xfId="0" applyFont="1" applyBorder="1" applyAlignment="1">
      <alignment horizontal="left"/>
    </xf>
    <xf numFmtId="0" fontId="41" fillId="0" borderId="1" xfId="0" applyFont="1" applyBorder="1"/>
    <xf numFmtId="0" fontId="0" fillId="0" borderId="30" xfId="0" applyBorder="1"/>
    <xf numFmtId="14" fontId="0" fillId="0" borderId="30" xfId="0" applyNumberFormat="1" applyBorder="1"/>
    <xf numFmtId="14" fontId="0" fillId="0" borderId="31" xfId="0" applyNumberFormat="1" applyBorder="1"/>
    <xf numFmtId="14" fontId="0" fillId="0" borderId="32" xfId="0" applyNumberFormat="1" applyBorder="1"/>
    <xf numFmtId="0" fontId="2" fillId="4" borderId="1" xfId="0" applyFont="1" applyFill="1" applyAlignment="1">
      <alignment vertical="center" wrapText="1"/>
    </xf>
    <xf numFmtId="0" fontId="5" fillId="4" borderId="1" xfId="0" applyFont="1" applyFill="1" applyAlignment="1">
      <alignment vertical="center" wrapText="1"/>
    </xf>
  </cellXfs>
  <cellStyles count="1">
    <cellStyle name="Standard" xfId="0" builtinId="0"/>
  </cellStyles>
  <dxfs count="25">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5931.444845486112" backgroundQuery="1" createdVersion="6" refreshedVersion="7" minRefreshableVersion="3" recordCount="0" supportSubquery="1" supportAdvancedDrill="1" xr:uid="{00000000-000A-0000-FFFF-FFFF06000000}">
  <cacheSource type="external" connectionId="1"/>
  <cacheFields count="12">
    <cacheField name="[Bereich].[Abschluss].[Abschluss]" caption="Abschluss" numFmtId="0" hierarchy="4" level="1">
      <sharedItems count="1">
        <s v="Bachelor"/>
      </sharedItems>
    </cacheField>
    <cacheField name="[Bereich].[stg].[stg]" caption="stg" numFmtId="0" hierarchy="5" level="1">
      <sharedItems count="2">
        <s v="A67"/>
        <s v="IBM"/>
      </sharedItems>
    </cacheField>
    <cacheField name="[Bereich].[Studiengang].[Studiengang]" caption="Studiengang" numFmtId="0" hierarchy="6" level="1">
      <sharedItems count="2">
        <s v="Betriebswirtschaftslehre"/>
        <s v="Int. Business and Management"/>
      </sharedItems>
    </cacheField>
    <cacheField name="[Bereich].[Prüfung].[Prüfung]" caption="Prüfung" numFmtId="0" hierarchy="10" level="1">
      <sharedItems count="78">
        <s v="Arbeitsrecht"/>
        <s v="Ausgewählte Fragen der Rechnungslegung und Finanzberichterstattung"/>
        <s v="Ausgewählte Fragen des Personalmanagements"/>
        <s v="Beratungskompetenz und Leitung von Gruppen"/>
        <s v="Beschaffung und Logistik 1"/>
        <s v="Current Topics of Marketing"/>
        <s v="Data Science 1"/>
        <s v="Datengestützte Entscheidungen in den Wirtschaftswissenschaften 1"/>
        <s v="Digital Business Transformation 1"/>
        <s v="DV-gestütztes Controlling"/>
        <s v="Existenzgründung"/>
        <s v="Gesellschaftsrecht"/>
        <s v="Innovationspolitik"/>
        <s v="Insolvenzrecht"/>
        <s v="Int. Economic Policy"/>
        <s v="Lean Management und Logistikinnovationen"/>
        <s v="Marktforschung"/>
        <s v="Methoden in der Erwachsenenbildung"/>
        <s v="Mitarbeiterführung"/>
        <s v="Mittelstandspolitik"/>
        <s v="Modellbildung und Simulation"/>
        <s v="Organisation 1"/>
        <s v="Prozess- System-Analyse"/>
        <s v="Prozess- und System- Analyse 2"/>
        <s v="Quantitative Methoden; Multivariate Methoden in der BWL und VWL"/>
        <s v="Recht der Unternehmensfi."/>
        <s v="Service Management"/>
        <s v="Strategisches Management 1"/>
        <s v="Strategisches Unternehmensplanspiel"/>
        <s v="Umwelt- und Wirtschaftsethik"/>
        <s v="Umweltpolitik"/>
        <s v="Vertragsmanagement"/>
        <s v="Wettbewerbsrecht"/>
        <s v="Wirtschaftsenglisch"/>
        <s v="Onlinemarketing"/>
        <s v="DV-gest. Steuerplanung"/>
        <s v="Internationales Management 1 (D)"/>
        <s v="Internationales Management 1 [E]"/>
        <s v="Innovationsmanagement 1"/>
        <s v="Controlling 1"/>
        <s v="Kostenmanagement 1"/>
        <s v="SAP R/3"/>
        <s v="Beschaffung und Logistik 1 (englisch)"/>
        <s v="Supply Chain Management"/>
        <s v="Rechnungslegung 1"/>
        <s v="Personalmanagement 1"/>
        <s v="Marketing 1"/>
        <s v="Wirtschaftsprüfung"/>
        <s v="Verkehr-u Substanzsteuern"/>
        <s v="Energie und Umwel 1"/>
        <s v="Unternehmensbesteuerung 1"/>
        <s v="B2B-Marketing"/>
        <s v="Steuergestaltungen"/>
        <s v="Sales Management 1"/>
        <s v="Business case Studies, englisch/deutsch"/>
        <s v="Quantitative Methoden: Mathematische Planungsverfahren"/>
        <s v="Finanzmanagement 1"/>
        <s v="Beschaffung und Logistik 2"/>
        <s v="Bewertung von Finanzinstrumenten"/>
        <s v="Branchenpolitik"/>
        <s v="Controlling 2"/>
        <s v="Data Science 2"/>
        <s v="Digital Business Transformation 2"/>
        <s v="Energie und Umwelt 2"/>
        <s v="Finanzmanagement 2"/>
        <s v="Innovationsmanagement 2"/>
        <s v="Internationales Management 2"/>
        <s v="Konsumentenverhalten"/>
        <s v="Kostenmanagement 2"/>
        <s v="Marketing 2"/>
        <s v="Personalmanagement 2"/>
        <s v="Rechnungslegung 2"/>
        <s v="Sales Management 2"/>
        <s v="Strategisches Management 2"/>
        <s v="Sozialpolitik"/>
        <s v="Unternehmensbesteuerung 2"/>
        <s v="Organisation 2"/>
        <s v="Quantitative Methoden - Statistische und ökonometrische Verfahren"/>
      </sharedItems>
    </cacheField>
    <cacheField name="[Bereich].[Prüfer].[Prüfer]" caption="Prüfer" numFmtId="0" hierarchy="12" level="1">
      <sharedItems containsBlank="1" count="51">
        <s v="Ünsal"/>
        <s v="Hendler/Theile"/>
        <s v="Gieselmann"/>
        <s v="Schmidt"/>
        <s v="Toth"/>
        <s v="Schlottmann"/>
        <s v="Bockermann"/>
        <s v="Bockermann/Skill/Sommer"/>
        <s v="Gieselmann/Tappe"/>
        <m/>
        <s v="Kolb"/>
        <s v="Renner"/>
        <s v="Fuchs"/>
        <s v="Sommer"/>
        <s v="Stark"/>
        <s v="Geiger"/>
        <s v="Fechtner/Böttcher"/>
        <s v="Haeder"/>
        <s v="Schröter"/>
        <s v="Siebenbrock"/>
        <s v="Blümel/Klingspor"/>
        <s v="Klingspor"/>
        <s v="Grote, Julian"/>
        <s v="Böttcher"/>
        <s v="Tappe"/>
        <s v="Wolik/Brill"/>
        <s v="Kellermann"/>
        <s v="Rentz/Lienhoop"/>
        <s v="Vogt"/>
        <s v="Kohl"/>
        <s v="Sodmann"/>
        <s v="Ritzerfeld-Zell"/>
        <s v="Thönnes/Heske/Möller"/>
        <s v="Riegermann"/>
        <s v="Sturm/Wiesmann"/>
        <s v="Wiesmann"/>
        <s v="Wicke"/>
        <s v="Sprenger"/>
        <s v="Hendler"/>
        <s v="Hannemann"/>
        <s v="Rauenbusch/Hannemann"/>
        <s v="Thönnes"/>
        <s v="Rauenbusch"/>
        <s v="Schlottmann/Sturm"/>
        <s v="Moos"/>
        <s v="Kaiser"/>
        <s v="Skill"/>
        <s v="Sturm/Brill"/>
        <s v="Theile"/>
        <s v="Tappe/Böttcher"/>
        <s v="Lienhoop"/>
      </sharedItems>
    </cacheField>
    <cacheField name="[Bereich].[Datum].[Datum]" caption="Datum" numFmtId="0" hierarchy="13" level="1">
      <sharedItems containsNonDate="0" containsDate="1" containsString="0" containsBlank="1" minDate="2026-01-26T00:00:00" maxDate="2026-02-14T00:00:00" count="16">
        <m/>
        <d v="2026-01-26T00:00:00"/>
        <d v="2026-01-28T00:00:00"/>
        <d v="2026-01-29T00:00:00"/>
        <d v="2026-01-30T00:00:00"/>
        <d v="2026-02-02T00:00:00"/>
        <d v="2026-02-03T00:00:00"/>
        <d v="2026-02-04T00:00:00"/>
        <d v="2026-02-05T00:00:00"/>
        <d v="2026-02-06T00:00:00"/>
        <d v="2026-02-09T00:00:00"/>
        <d v="2026-02-10T00:00:00"/>
        <d v="2026-02-11T00:00:00"/>
        <d v="2026-02-12T00:00:00"/>
        <d v="2026-02-13T00:00:00"/>
        <d v="2026-01-27T00:00:00"/>
      </sharedItems>
    </cacheField>
    <cacheField name="[Bereich].[Prüfungsform oder Raum].[Prüfungsform oder Raum]" caption="Prüfungsform oder Raum" numFmtId="0" hierarchy="14" level="1">
      <sharedItems count="36">
        <s v="Referat"/>
        <s v="Hausarbeit mit Präsentation"/>
        <s v="wird nicht angeboten"/>
        <s v="Portfolio"/>
        <s v="mündl. Prüfung"/>
        <s v="Hausarbeit und mündl. Prüfung"/>
        <s v="Hausarbeit"/>
        <s v="verbindlicher Anmeldezeitraum xx.xx.20xx - xx.xx.20xx"/>
        <s v="verbindlicher Anmeldezeitraum xx.xx.xxxx - xx.xx.xxxx"/>
        <s v="Hausarbeit/Referat mit mündlicher Prüfung"/>
        <s v="Portfolioprung"/>
        <s v="Hausarbeitmit Präsentation"/>
        <s v="Hausarbeit/Referat"/>
        <s v="Hausarbeit mit Referat"/>
        <s v="Referat (30 Min. Vortragszeit) ODER mdl. Prüfung (30 Min.) ODER Hausarbeit (12 Seiten)"/>
        <s v="AW01-39"/>
        <s v="AW2-33, AW2-35"/>
        <s v="C0-08, C0-09"/>
        <s v="AW0-38, AW0-39"/>
        <s v="AW1-40"/>
        <s v="H9"/>
        <s v="AW0-38"/>
        <s v="AW3-33"/>
        <s v="AW0-38,AW0-39"/>
        <s v="AW2-35"/>
        <s v="AW4-25"/>
        <s v="AW3-35"/>
        <s v="AW4-25, AW4-23"/>
        <s v="AW1-41, AW 2-33, AW 2-35, AW3-33"/>
        <s v="AW01-36"/>
        <s v="Referat mit Handout"/>
        <s v="mündliche Prüfung"/>
        <s v="Hausarbeit und Präsentation"/>
        <s v="Hausarbeit mit mündl. Prüfung"/>
        <s v="Hausarbeit mit Refeat"/>
        <s v="Open Book Prüfung (120 Minuten)"/>
      </sharedItems>
    </cacheField>
    <cacheField name="[Bereich].[Startzeit].[Startzeit]" caption="Startzeit" numFmtId="0" hierarchy="15" level="1">
      <sharedItems containsBlank="1" count="10">
        <m/>
        <s v="17:00"/>
        <s v="8:30"/>
        <s v="12:00"/>
        <s v="14:00"/>
        <s v="9:00"/>
        <s v="11:30"/>
        <s v="12:30"/>
        <s v="13:00"/>
        <s v="0"/>
      </sharedItems>
    </cacheField>
    <cacheField name="[Bereich].[Dauer].[Dauer]" caption="Dauer" numFmtId="0" hierarchy="16" level="1">
      <sharedItems containsSemiMixedTypes="0" containsNonDate="0" containsString="0"/>
    </cacheField>
    <cacheField name="[Bereich].[Semester].[Semester]" caption="Semester" numFmtId="0" hierarchy="8" level="1">
      <sharedItems count="2">
        <s v="5"/>
        <s v="6"/>
      </sharedItems>
    </cacheField>
    <cacheField name="[Bereich].[PO].[PO]" caption="PO" numFmtId="0" hierarchy="7" level="1">
      <sharedItems count="1">
        <s v="2022"/>
      </sharedItems>
    </cacheField>
    <cacheField name="[Bereich].[pnr].[pnr]" caption="pnr" numFmtId="0" hierarchy="9" level="1">
      <sharedItems containsBlank="1" count="77">
        <s v="4011"/>
        <m/>
        <s v="4021"/>
        <s v="4071"/>
        <s v="3111"/>
        <s v="4371"/>
        <s v="3301"/>
        <s v="3311"/>
        <s v="3261"/>
        <s v="4061"/>
        <s v="4081"/>
        <s v="4091"/>
        <s v="5031"/>
        <s v="4101"/>
        <s v="5071"/>
        <s v="4161"/>
        <s v="4171"/>
        <s v="4181"/>
        <s v="3011"/>
        <s v="5041"/>
        <s v="4191"/>
        <s v="3221"/>
        <s v="4211"/>
        <s v="3721"/>
        <s v="4381"/>
        <s v="4241"/>
        <s v="4261"/>
        <s v="3271"/>
        <s v="4291"/>
        <s v="5081"/>
        <s v="5061"/>
        <s v="4331"/>
        <s v="4341"/>
        <s v="4351"/>
        <s v="4201"/>
        <s v="4051"/>
        <s v="3181"/>
        <s v="3182"/>
        <s v="3291"/>
        <s v="3131"/>
        <s v="3191"/>
        <s v="4251"/>
        <s v="4301"/>
        <s v="3241"/>
        <s v="3231"/>
        <s v="3211"/>
        <s v="4361"/>
        <s v="4311"/>
        <s v="3141"/>
        <s v="3281"/>
        <s v="4031"/>
        <s v="4271"/>
        <s v="3251"/>
        <s v="4041"/>
        <s v="4221"/>
        <s v="3151"/>
        <s v="3511"/>
        <s v="4391"/>
        <s v="5011"/>
        <s v="3531"/>
        <s v="3701"/>
        <s v="3661"/>
        <s v="3541"/>
        <s v="3551"/>
        <s v="3691"/>
        <s v="3581"/>
        <s v="4151"/>
        <s v="3591"/>
        <s v="3611"/>
        <s v="3631"/>
        <s v="3641"/>
        <s v="3651"/>
        <s v="3671"/>
        <s v="5051"/>
        <s v="3681"/>
        <s v="3621"/>
        <s v="4231"/>
      </sharedItems>
    </cacheField>
  </cacheFields>
  <cacheHierarchies count="28">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13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13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5931.444847222221" backgroundQuery="1" createdVersion="6" refreshedVersion="7" minRefreshableVersion="3" recordCount="0" supportSubquery="1" supportAdvancedDrill="1" xr:uid="{00000000-000A-0000-FFFF-FFFF09000000}">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79">
        <m/>
        <s v=" AW2-35"/>
        <s v=" D3-12, D3-16, D3-33"/>
        <s v=" mündl. Prüfung"/>
        <s v="A01-17"/>
        <s v="A01-17, A0-20, A0-22"/>
        <s v="A01-17; A0-20, A0-22"/>
        <s v="A0-16"/>
        <s v="A0-16 mündl. Prüfung"/>
        <s v="A0-16, A0-17"/>
        <s v="A0-16, H9"/>
        <s v="A0-17"/>
        <s v="A0-17 mündl. Prüfung"/>
        <s v="A0-17, H9"/>
        <s v="A0-17, mündl. Prüfung"/>
        <s v="A0-18/19"/>
        <s v="A0-18/19 mündl. Prüfung"/>
        <s v="A0-18/19, A1-19"/>
        <s v="A0-20"/>
        <s v="A0-22"/>
        <s v="A0-22 mündl. Prüfung"/>
        <s v="A0-22, A1-19, A0-18/19"/>
        <s v="A1-19"/>
        <s v="A1-19, H4-17"/>
        <s v="abstract/paper, talk and poster presentation"/>
        <s v="Ausarbeitung und Präsentation einer Unterrichtssequenz, Portfolio, Kolloquium; Benotetes Portfolio"/>
        <s v="AW 2-34, mündl. Prüfung"/>
        <s v="AW01-36"/>
        <s v="AW01-36, AW01-37"/>
        <s v="AW01-36, AW01-37, AW01-39"/>
        <s v="AW01-36, AW01-37, AW01-39, AW5-24, C0-06, C0-08, C0-09, C1-06, C1-07, C3-14, C5-11"/>
        <s v="AW01-37, AW01-39, C0-06, C0-08, C0-09, C1-06, C1-07, C3-14, C5-11, C7-19"/>
        <s v="AW01-39"/>
        <s v="AW01-39,AW5-24,C0-06, C0-08, C0-09, C1-06, C1-07,C3-14, C5-11,C7-19"/>
        <s v="AW0-38"/>
        <s v="AW0-38, AW0-39"/>
        <s v="AW0-38, AW0-39, AW1-39, AW1-41, AW4-25"/>
        <s v="AW0-38,AW0-39"/>
        <s v="AW0-39"/>
        <s v="AW1-40"/>
        <s v="AW1-41"/>
        <s v="AW1-41, AW 2-33, AW 2-35, AW3-33"/>
        <s v="AW2-33, AW2-35"/>
        <s v="AW2-35"/>
        <s v="AW3-33"/>
        <s v="AW3-35"/>
        <s v="AW4-23"/>
        <s v="AW4-25"/>
        <s v="AW4-25, AW4-23"/>
        <s v="AW5-26"/>
        <s v="Blue Box"/>
        <s v="Blue Box, AW1-40, AW2-33, AW2-35, AW3-33"/>
        <s v="Blue Box, H9"/>
        <s v="BlueBox"/>
        <s v="C0-06"/>
        <s v="C0-06, C0-08, C0-09"/>
        <s v="C0-06, C0-08, C0-09, C1-06, C1-07, C3-14"/>
        <s v="C0-06, C0-08, C0-09, C1-06, C1-07, C5-11, C7-19"/>
        <s v="C0-06, C0-08, C0-09, C1-07, C3-14, C5-11, C7-19"/>
        <s v="C0-06, C0-08, C0-09, C3-14, C5-11"/>
        <s v="C0-06, C0-08/ C0-09, C5-11, C7-19, C1-06"/>
        <s v="C0-08, C0-09"/>
        <s v="C0-08, C0-09, C1-06, C1-07, C3-14,C5-11"/>
        <s v="C0-08/09, C1-06, C1-07, C3-14"/>
        <s v="C0-08/C0-09, C5-11, C7-19"/>
        <s v="C1-06"/>
        <s v="C1-06, C1-07"/>
        <s v="C1-06, C1-07, C3-14"/>
        <s v="C1-06, C1-07, C3-14, C5-11"/>
        <s v="C1-07"/>
        <s v="C1-08"/>
        <s v="C2-11"/>
        <s v="C2-15"/>
        <s v="C2-18"/>
        <s v="C3-09"/>
        <s v="C3-09, C3-10"/>
        <s v="C3-10"/>
        <s v="C3-10, C3-13"/>
        <s v="C3-10, C3-13, C3-09"/>
        <s v="C3-13"/>
        <s v="C3-13, C3-10"/>
        <s v="C3-14"/>
        <s v="C5-07"/>
        <s v="C5-07, C5-14"/>
        <s v="C5-07, C7-09, C7-10"/>
        <s v="C5-11"/>
        <s v="C5-14"/>
        <s v="C5-14, C5-07"/>
        <s v="C5-14, C7-09, C7-10"/>
        <s v="C7-09"/>
        <s v="C7-09, C7-10"/>
        <s v="C7-10"/>
        <s v="C7-19"/>
        <s v="D3-12"/>
        <s v="D3-12 mündl. Prüfung (45 Min.)"/>
        <s v="D3-12, D3-16, D3-33"/>
        <s v="D3-12, D3-33, H9"/>
        <s v="D3-16"/>
        <s v="D3-16, D3-33"/>
        <s v="D3-16, D3-33, C7-09, C7-10"/>
        <s v="D3-16,D3-33"/>
        <s v="D3-32a, mündl. Prüfung"/>
        <s v="D3-33"/>
        <s v="Dokumentation und Präsentation des Projektergebnisses"/>
        <s v="Entwurf mit mündl. Prüfung"/>
        <s v="Entwurf mit Präsentation"/>
        <s v="H3-18"/>
        <s v="H3-19"/>
        <s v="H4-02"/>
        <s v="H4-02, H4-17"/>
        <s v="H4-02,H4-17, H4-18"/>
        <s v="H4-17"/>
        <s v="H4-17, H4-18"/>
        <s v="H4-17, H4-18, H4-02"/>
        <s v="H4-18"/>
        <s v="H5-02"/>
        <s v="H5-20, H5-21"/>
        <s v="H5-21"/>
        <s v="H9"/>
        <s v="H9, AW1-40"/>
        <s v="H9, C0-06, C0-08, C0-09, C1-06, C1-07, C3-14"/>
        <s v="H9, C0-06, C0-08, C0-09, C1-06, C1-07, C3-14, C5-11"/>
        <s v="Hausarbeit"/>
        <s v="Hausarbeit (10 Seiten) und Präsentation"/>
        <s v="Hausarbeit (15 Seiten) mit Präsentation oder Hausarbeit (15 Seiten) mit mündlicher Prüfung (15 Minuten) oder Referat (30 Minuten Vortragszeit, Handout) oder Portfolioprüfung (Fallstudienbearbeitung [60%], Referat [40%])"/>
        <s v="Hausarbeit (15 Seiten) mit Präsentation; Testat"/>
        <s v="Hausarbeit (30 Seiten) mit mündlicher Prüfung (30 min.)"/>
        <s v="Hausarbeit ggf. mit mündl. Prüfung"/>
        <s v="Hausarbeit mit einer mündlichen Prüfung (30 min.)"/>
        <s v="Hausarbeit mit einer Präsentation"/>
        <s v="Hausarbeit mit mündl. Prüfung"/>
        <s v="Hausarbeit mit mündlicher Prüfung; Testat"/>
        <s v="Hausarbeit mit Präs. Od. mündl. Prüf. Od. Referat od. Portfolio"/>
        <s v="Hausarbeit mit Präsenation"/>
        <s v="Hausarbeit mit Präsentation"/>
        <s v="Hausarbeit mit Refeat"/>
        <s v="Hausarbeit mit Referat"/>
        <s v="Hausarbeit und mündl. Prüfung"/>
        <s v="Hausarbeit und Präsentation"/>
        <s v="Hausarbeit/Referat"/>
        <s v="Hausarbeit/Referat mit mündl. Prüfung"/>
        <s v="Hausarbeit/Referat mit mündlicher Prüfung"/>
        <s v="Hausarbeitmit Präsentation"/>
        <s v="Homework with oral examination"/>
        <s v="Laborbericht"/>
        <s v="mündl. Prüfung"/>
        <s v="mündl. Prüfung 30 Min., C7-09"/>
        <s v="Mündl. Prüfung A0-18/19"/>
        <s v="mündl. Prüfung von 60 Min. oder Semesterarbeit"/>
        <s v="mündl. Vorträge, evtl. schriftl. Ausarbeitung und Planung Hausarbeit"/>
        <s v="mündliche Prüfung"/>
        <s v="Open Book Prüfung"/>
        <s v="Open Book Prüfung (120 Minuten)"/>
        <s v="Oral exam"/>
        <s v="Portfolio"/>
        <s v="Portfolio examinatio"/>
        <s v="Portfolioprüfung"/>
        <s v="Portfolioprüfung (Elemente: Mitarbeit im Projekt (33,33%), Hausarbeit: Gruppenprojektordner (33,33%), Hausarbeit: individueller Teil im Projektordner (33,33%), Resümee)"/>
        <s v="Portfolioprüfung (Elemente: Projektbearbeitung [30 %], Projektbericht inkl. Lernprozess-Reflektion [40%], Referat [30 %])"/>
        <s v="Portfolioprung"/>
        <s v="Projektarbeit (70%) mit Präsentation (30%)"/>
        <s v="Projektarbeit mit mündlicher Prüfung (30 Minuten)"/>
        <s v="Projektarbeit mit schriftlicher Ausarbeitung und Präsentation inkl. mündlicher Prüfungen (45 Minuten)"/>
        <s v="Protokoll (20%), Hausarbeit (60%), Referat (20%)"/>
        <s v="Referat"/>
        <s v="Referat (30 min. Vortragsdauer, Handout)"/>
        <s v="Referat (30 Min. Vortragszeit) ODER mdl. Prüfung (30 Min.) ODER Hausarbeit (12 Seiten)"/>
        <s v="Referat (30 Min. Vortragszeit, Handout)"/>
        <s v="Referat mit Handout"/>
        <s v="Referat mit Hangout"/>
        <s v="Referat mit mündl. Prüfung"/>
        <s v="Referat oder Referat mit mündlicher Prüfung"/>
        <s v="Referat und Handout"/>
        <s v="Referat und. Handout"/>
        <s v="Siehe jeweilige Kursbeschreibung aus dem ausgewähltem Angebot des Katalogs des ISD"/>
        <s v="Unbenotete Hausarbeit und Präsentation"/>
        <s v="verbindlicher Anmeldezeitraum xx.xx.20xx - xx.xx.20xx"/>
        <s v="verbindlicher Anmeldezeitraum xx.xx.xxxx - xx.xx.xxxx"/>
        <s v="wird nicht angeboten"/>
      </sharedItems>
    </cacheField>
    <cacheField name="[Bereich].[Datum].[Datum]" caption="Datum" numFmtId="0" hierarchy="13" level="1">
      <sharedItems containsNonDate="0" containsDate="1" containsString="0" containsBlank="1" minDate="2025-02-13T00:00:00" maxDate="2026-04-03T00:00:00" count="28">
        <m/>
        <d v="2026-01-29T00:00:00"/>
        <d v="2026-03-20T00:00:00"/>
        <d v="2026-01-27T00:00:00"/>
        <d v="2026-03-24T00:00:00"/>
        <d v="2026-04-01T00:00:00"/>
        <d v="2026-02-02T00:00:00"/>
        <d v="2026-01-26T00:00:00"/>
        <d v="2026-01-28T00:00:00"/>
        <d v="2026-02-04T00:00:00"/>
        <d v="2026-02-06T00:00:00"/>
        <d v="2026-03-25T00:00:00"/>
        <d v="2026-03-26T00:00:00"/>
        <d v="2026-03-27T00:00:00"/>
        <d v="2026-02-05T00:00:00"/>
        <d v="2026-03-30T00:00:00"/>
        <d v="2026-03-31T00:00:00"/>
        <d v="2026-02-03T00:00:00"/>
        <d v="2026-04-02T00:00:00"/>
        <d v="2026-02-12T00:00:00"/>
        <d v="2026-02-09T00:00:00"/>
        <d v="2026-01-30T00:00:00"/>
        <d v="2026-02-10T00:00:00"/>
        <d v="2026-02-11T00:00:00"/>
        <d v="2026-02-13T00:00:00"/>
        <d v="2025-02-13T00:00:00"/>
        <d v="2026-03-23T00:00:00"/>
        <d v="2026-01-31T00:00:00"/>
      </sharedItems>
    </cacheField>
    <cacheField name="[Bereich].[Startzeit].[Startzeit]" caption="Startzeit" numFmtId="0" hierarchy="15" level="1">
      <sharedItems containsBlank="1" count="31">
        <m/>
        <s v="14:30"/>
        <s v="11:00"/>
        <s v="11:30"/>
        <s v="12:00"/>
        <s v="09:00 + 11:30"/>
        <s v="16:00"/>
        <s v="13:00"/>
        <s v="9:00"/>
        <s v="8:00"/>
        <s v="12:30"/>
        <s v="ab 09:00"/>
        <s v="ab 09:30"/>
        <s v="10:00"/>
        <s v="14:00"/>
        <s v="10:30"/>
        <s v="9:30"/>
        <s v="ab 09:00:00"/>
        <s v="8:30"/>
        <s v="13:30"/>
        <s v="15:30"/>
        <s v="15:00 + 17:00"/>
        <s v="15:00"/>
        <s v="16:30"/>
        <s v="17:30"/>
        <s v="ab 08:00"/>
        <s v="16+17:30 Uhr"/>
        <s v="0:00"/>
        <s v="09:00 - 16:00"/>
        <s v="0"/>
        <s v="17:00"/>
      </sharedItems>
    </cacheField>
    <cacheField name="[Bereich].[Dauer].[Dauer]" caption="Dauer" numFmtId="0" hierarchy="16" level="1">
      <sharedItems containsBlank="1" count="16">
        <m/>
        <s v="90"/>
        <s v="240"/>
        <s v="150"/>
        <s v="120"/>
        <s v="180"/>
        <s v="60"/>
        <s v="30"/>
        <s v="75"/>
        <s v="45"/>
        <s v="135"/>
        <s v="???"/>
        <s v="je 45 Min"/>
        <s v="je 30 Min."/>
        <s v="je 30"/>
        <s v="25"/>
      </sharedItems>
    </cacheField>
    <cacheField name="[Bereich].[Studiengang].[Studiengang]" caption="Studiengang" numFmtId="0" hierarchy="6" level="1">
      <sharedItems containsBlank="1" count="40">
        <m/>
        <s v="Umweltingenieurwesen"/>
        <s v="Acc. Aud. Taxation"/>
        <s v="Accounting and Taxation"/>
        <s v="Mechatronik"/>
        <s v="Mechatronik KIA"/>
        <s v="Regenerative Energiesysteme"/>
        <s v="Elektrotechnik"/>
        <s v="B. Geoinformatik"/>
        <s v="B. Geoinformatik KIA"/>
        <s v="B. Vermessung"/>
        <s v="B. Vermessung KIA"/>
        <s v="Geodäsie"/>
        <s v="Geoinformatik"/>
        <s v="Nachhaltige Entwicklung"/>
        <s v="Bauingenieurwesen"/>
        <s v="Bauingenieurwesen Dual"/>
        <s v="Bauingenieurwesen KIA"/>
        <s v="Wirtschaftsingenieur Bau"/>
        <s v="Bauingenieurwesen o.A."/>
        <s v="Maschinenbau"/>
        <s v="Maschinenbau - KIA"/>
        <s v="Wirtschaftsinformatik"/>
        <s v="Wirtschaftsing. E-Technik"/>
        <s v="Wirtschaftsing. Masch.Bau"/>
        <s v="Betriebswirtschaftslehre"/>
        <s v="Int. Business and Management"/>
        <s v="Nachhaltiges Management i. d. Gesundheitswirtschaft"/>
        <s v="Interna. Management"/>
        <s v="Master Angew.Nachhaltigk."/>
        <s v="Master Nachhaltige Entwicklung"/>
        <s v="Acc. Aud. Taxatation"/>
        <s v="Wirtschaftsing. Bau"/>
        <s v="Informatik"/>
        <s v="Informatik KIA"/>
        <s v="V/H Elektrotechnik KIA"/>
        <s v="Mechatronik - KIA"/>
        <s v="Elektrotechnik KIA"/>
        <s v="Umwelting."/>
        <s v="Infrormatik"/>
      </sharedItems>
    </cacheField>
    <cacheField name="[Bereich].[Prüfer].[Prüfer]" caption="Prüfer" numFmtId="0" hierarchy="12" level="1">
      <sharedItems containsBlank="1" count="314">
        <m/>
        <s v="Jackenkroll"/>
        <s v="Renner"/>
        <s v="Biesenbach/Bui"/>
        <s v="Biesenbach"/>
        <s v="Schwoerer"/>
        <s v="Greiwe"/>
        <s v="Gundlich"/>
        <s v="Mischke"/>
        <s v="Schmidt"/>
        <s v="Schulze-Althoff/Zimmermann"/>
        <s v="Lipkowski"/>
        <s v="Weigt"/>
        <s v="Balla"/>
        <s v="Lehrbeauftragte, ISD"/>
        <s v="Mischke/Appel"/>
        <s v="Bäumker/Eiling"/>
        <s v="Keßler/Schmidt"/>
        <s v="Eling/Lipkowski"/>
        <s v="Eling"/>
        <s v="Czerwonka-Schröder/Mischke"/>
        <s v="Jackenkroll/Schmidt"/>
        <s v="Stein"/>
        <s v="Frielinghaus/Jackenkroll"/>
        <s v="Appel"/>
        <s v="Schmidt/Lohmar/Klein"/>
        <s v="Schmidt/Appel"/>
        <s v="Greiwe/Gundlich"/>
        <s v="Weigt/Frielinghaus"/>
        <s v="Lipkowski/Schmidt"/>
        <s v="Mischke/ Frielinghaus"/>
        <s v="Czerwonka-Schröder"/>
        <s v="Kersting"/>
        <s v="Schmidt/Greiwe"/>
        <s v="Frielinghaus"/>
        <s v="Keßler/Müller-Kett/Moos"/>
        <s v="Moos"/>
        <s v="Löring"/>
        <s v="Frielinghaus/Weigt"/>
        <s v="Gehlen"/>
        <s v="Robra"/>
        <s v="Werthebach"/>
        <s v="Fritsler"/>
        <s v="Eckehard-Müller"/>
        <s v="Eckehard-Müller/ Radermacher"/>
        <s v="Eckehard Müller/Radermacher"/>
        <s v="Moos/Skill"/>
        <s v="Brockmann/Schennonek"/>
        <s v="Klingspor/Bockermann"/>
        <s v="Moos/ Wolik"/>
        <s v="Thönnes/Heske/Möller"/>
        <s v="Wicke"/>
        <s v="Staupe/Wolik"/>
        <s v="Toth"/>
        <s v="Haeder"/>
        <s v="Ritzerfeld-Zell"/>
        <s v="Kronenberg"/>
        <s v="Häder/Vogt"/>
        <s v="Lienhoop"/>
        <s v="Sommer/Gruner"/>
        <s v="Sturm/Türksch/Wiesmann/Brill"/>
        <s v="Sturm/Wiesmann"/>
        <s v="Vogt"/>
        <s v="Aufderheide"/>
        <s v="Kellermann"/>
        <s v="Geiger"/>
        <s v="Gieselmann"/>
        <s v="Wiesmann/Sturm"/>
        <s v="Klönne"/>
        <s v="Thönnes"/>
        <s v="Stark"/>
        <s v="Wiesmann"/>
        <s v="Becker"/>
        <s v="Riegermann"/>
        <s v="Klönne/Wiesmann"/>
        <s v="Thönnes/ Hannemann"/>
        <s v="Hannemann/Thönnes"/>
        <s v="Sommer/Haeder"/>
        <s v="Schlottmann/Sturm"/>
        <s v="Renner/ Ünsal"/>
        <s v="Rauenbusch"/>
        <s v="Abstoss"/>
        <s v="Hendler"/>
        <s v="Hannemann/Wiesmann"/>
        <s v="Hannemann"/>
        <s v="Theile/Dollereder"/>
        <s v="Hannemann/Kramer/Lüken"/>
        <s v="Rauenbusch/Hannemann"/>
        <s v="Dederichs"/>
        <s v="Hendler/Reichmann/Theile"/>
        <s v="Hendler/Theile"/>
        <s v="Kattenbusch"/>
        <s v="Kattenbusch/Bröker"/>
        <s v="Kattenbusch/Kotulla"/>
        <s v="Sturm/Wolik/Düren/Brill"/>
        <s v="Hense/Exner"/>
        <s v="Hense"/>
        <s v="Lipphardt"/>
        <s v="Bui"/>
        <s v="Höfker"/>
        <s v="Baitsch/Busch"/>
        <s v="Kazner"/>
        <s v="Siegert/Zwiers"/>
        <s v="Zwiers"/>
        <s v="Mudersbach"/>
        <s v="Siegert"/>
        <s v="Seipel"/>
        <s v="Beckmann"/>
        <s v="Lindken"/>
        <s v="Albert/Busch"/>
        <s v="Tenberge, Anja/Lütticke"/>
        <s v="Ünsal"/>
        <s v="Ünsal/Zeller"/>
        <s v="Geiger/Siebenbrock"/>
        <s v="Gieselman/Schmidt/Siebenbrock"/>
        <s v="Gieselmann/Geiger"/>
        <s v="Häder"/>
        <s v="Sommer"/>
        <s v="Albers"/>
        <s v="Müller"/>
        <s v="Müller/Tenberge, Anja"/>
        <s v="Müller/Bijl/ Lütticke"/>
        <s v="Gerber"/>
        <s v="Vogel"/>
        <s v="Mueller/Zwiers"/>
        <s v="Mertens"/>
        <s v="Haffert/Lützig/Richard"/>
        <s v="Dörendahl"/>
        <s v="Haffert/Richard"/>
        <s v="Keßler"/>
        <s v="Sinnemann"/>
        <s v="Bosselmann"/>
        <s v="Bergmann"/>
        <s v="Scheffer/Frochte"/>
        <s v="Brill/Hendler/Theile/Wiesmann"/>
        <s v="Dridiger"/>
        <s v="Kaiser"/>
        <s v="Theile"/>
        <s v="Schlottmann"/>
        <s v="Eder"/>
        <s v="Brabender"/>
        <s v="Segtrop"/>
        <s v="Lütticke"/>
        <s v="Kellermann/Lindner"/>
        <s v="Böttcher"/>
        <s v="Tappe"/>
        <s v="Müller-Schneiders"/>
        <s v="Eder/Ahlfs"/>
        <s v="Eikelberg"/>
        <s v="Köhn/Ritschel"/>
        <s v="Köhn"/>
        <s v="Neges/Binder"/>
        <s v="Pohl"/>
        <s v="Haffert"/>
        <s v="Skill"/>
        <s v="Gurris"/>
        <s v="Gurris/Becker"/>
        <s v="Neges"/>
        <s v="Scholz"/>
        <s v="Radscheit"/>
        <s v="Schillberg"/>
        <s v="Schmitz"/>
        <s v="Arockiadoss"/>
        <s v="Kleffner"/>
        <s v="Thrun"/>
        <s v="Scheffer"/>
        <s v="Frohn-Schauf"/>
        <s v="Meier"/>
        <s v="Schilberg"/>
        <s v="Wich"/>
        <s v="Mohr"/>
        <s v="Richard"/>
        <s v="Janzen"/>
        <s v="Lützig"/>
        <s v="Müller/Musialak"/>
        <s v="Kröger"/>
        <s v="Mecit"/>
        <s v="Ritschel"/>
        <s v="Tenberge"/>
        <s v="Pautzke"/>
        <s v="Coersmeier/Brabender/Koch"/>
        <s v="Akselrod"/>
        <s v="Bolz"/>
        <s v="Rath"/>
        <s v="Schugt/Kremzow-Tennie"/>
        <s v="Schugt"/>
        <s v="Oesing/Frochte"/>
        <s v="Jonker"/>
        <s v="Nellesen"/>
        <s v="Dederichs-Koch"/>
        <s v="Severengiz"/>
        <s v=" Jandewerth/Pautzke"/>
        <s v="Blunck"/>
        <s v="Osterheider/Scheffer"/>
        <s v="Oesing"/>
        <s v="Kränke"/>
        <s v="Bock"/>
        <s v="Jobs"/>
        <s v="Printz"/>
        <s v="Seipel/Vieten"/>
        <s v="Mudersbach/Netzel"/>
        <s v="Hense/Nierhoff"/>
        <s v="Baitsch"/>
        <s v="Saenger"/>
        <s v="Albert"/>
        <s v="Welsch"/>
        <s v="Mühlenbruch"/>
        <s v="Mühlenbruch/Seipel"/>
        <s v="Kotulla"/>
        <s v="Welsch/Exner"/>
        <s v="Nolting"/>
        <s v="Wittig"/>
        <s v="Alsahly"/>
        <s v="Seipel/Mühlenbruch"/>
        <s v="Shyian"/>
        <s v="Simonovis"/>
        <s v="Sodmann"/>
        <s v="Schröter/Sprenger"/>
        <s v="Sprenger"/>
        <s v="Schröter"/>
        <s v="Ziehli"/>
        <s v="Wagner"/>
        <s v="Hendler/Türksch/Wiesmann"/>
        <s v="Tooten"/>
        <s v="Kellermann/Stengel/Nellesen"/>
        <s v="Moos/Schmidt"/>
        <s v="Henlder"/>
        <s v="Jakubczyk"/>
        <s v="Jakubczyk/Siebenbrock"/>
        <s v="Sprenger/Siebenbrock"/>
        <s v="Merchiers"/>
        <s v="Grote, Julian"/>
        <s v="Siebenbrock"/>
        <s v="Keßler/Moos"/>
        <s v="Kaestner"/>
        <s v="Riegermann/Ritherfeld-Zell/Schlottmann"/>
        <s v="Gerber/Preuster"/>
        <s v="Lindner"/>
        <s v="Wallaschkowski"/>
        <s v="Bockermann"/>
        <s v="Vogt/Lienhoop"/>
        <s v="Schweizer-Ries"/>
        <s v="Nolting/Most"/>
        <s v="N.N."/>
        <s v="Kohlrautz"/>
        <s v="N.N"/>
        <s v="Sturm/Brill"/>
        <s v="Preuster"/>
        <s v="Stengel"/>
        <s v="Trautmann"/>
        <s v="???"/>
        <s v="Häder/Schröter"/>
        <s v="Kazner/Hense"/>
        <s v="Kier"/>
        <s v="Meyer-Schwickerath"/>
        <s v="Nellesen/Stengel"/>
        <s v="Türksch"/>
        <s v="Bertram/Böcek-Schleking"/>
        <s v="Klingspor"/>
        <s v="Moos/Keßler"/>
        <s v="McKay"/>
        <s v="Blümel/Klingspor"/>
        <s v="Dieng/ Türksch/ Böcek-Schleking/ Spanier"/>
        <s v="Guéguen"/>
        <s v="Kiygi"/>
        <s v="Baitsch/ Bui"/>
        <s v="ISD"/>
        <s v="Seipel/Klar"/>
        <s v="Wolik/Brill"/>
        <s v="Coersmeier"/>
        <s v="Renner/Ünsal"/>
        <s v="Mueller/Höffer"/>
        <s v="Lindken/Altegoer"/>
        <s v="Schmidt/Moos"/>
        <s v="Bäumker/Eling"/>
        <s v="Schilberg/Schmidt"/>
        <s v="Pomp"/>
        <s v="Nied-Menninger"/>
        <s v="Coersmeier/Schwoerer"/>
        <s v="Coersmeier/Köhn/Ritschel"/>
        <s v="Rath/ Höfker"/>
        <s v="Rath/Höfker"/>
        <s v="Bockermann/Skill/Sommer"/>
        <s v="Gieselmann/Tappe"/>
        <s v="Tappe/Böttcher"/>
        <s v="Geiger/Gieselmann"/>
        <s v="Bertram"/>
        <s v="Severengiz/Schweizer-Ries"/>
        <s v="Schnieder"/>
        <s v="Schnieder/Jackenkroll/Lipphard"/>
        <s v="Fechtner/Böttcher"/>
        <s v="Mathews"/>
        <s v="Schweizer-Ries/Stengel"/>
        <s v="Kolb"/>
        <s v="Hennemann"/>
        <s v="Letzing"/>
        <s v="Gerber/Lipphardt/Welsch"/>
        <s v="Schröter/Toth"/>
        <s v="Kohl/Ünsal"/>
        <s v="Röhrl/ ISD"/>
        <s v="Zwiers/ Frank"/>
        <s v="Fuchs"/>
        <s v="Rentz/Lienhoop"/>
        <s v="Höfker/Rath"/>
        <s v="Geese/Mertens"/>
        <s v="Marzahn"/>
        <s v="Mueller"/>
        <s v="Nolting/Kazner/Seipel/Mühlenbruch/Höfker/Köckler"/>
        <s v="Lütticke/ Müller-Schneiders"/>
        <s v="Evert ??"/>
        <s v="Welsh"/>
        <s v="Kohl"/>
        <s v="Nied-Menninger/Pohl"/>
        <s v="Busch"/>
      </sharedItems>
    </cacheField>
    <cacheField name="[Bereich].[Prüfung].[Prüfung]" caption="Prüfung" numFmtId="0" hierarchy="10" level="1">
      <sharedItems containsBlank="1" count="745">
        <m/>
        <s v="Informatik im Umweltingenieurwesen"/>
        <s v="Spezielle Rechtsgebiete"/>
        <s v="Regelungstechnik"/>
        <s v="Digitale Signalverarbeitung"/>
        <s v="Digitale Systeme"/>
        <s v="Mess-Auswertetechn II GI"/>
        <s v="Geodätische Erfassungsmethoden für Geoinformatiker"/>
        <s v="Statistik"/>
        <s v="Ingenieurvermessung I"/>
        <s v="Topographie"/>
        <s v="Topo- und Kartographie"/>
        <s v="Internet-Technik und web-basierte GIS-Technologien"/>
        <s v="GIS Technologien"/>
        <s v="Geodateninfrastrukturen"/>
        <s v="Industrielle Messtechnik 2"/>
        <s v="Optische 3D-Messtechnik"/>
        <s v="Photogramm + Fernerkund"/>
        <s v="Fernerkundung"/>
        <s v="Optische 3D-Messtechnik I"/>
        <s v="Mess- und Auswertetechn I"/>
        <s v="Immobilienbewertung"/>
        <s v="Rechts- u. Verw."/>
        <s v="Rechts- u. Verwaltungsl."/>
        <s v="Modelle der Geoinformatik"/>
        <s v="Basismodelle der Geoinformatik"/>
        <s v="Grundlagen der Informatik"/>
        <s v="Ingenieurvermessung II"/>
        <s v="Geodatenmodellierung"/>
        <s v="Ausgewählte Methoden der Ingenieurvermessung"/>
        <s v="Parameterschätzung"/>
        <s v="Informatik 1"/>
        <s v="Geom.-graph. Grundlagen"/>
        <s v="Geometrisch-graphische Grundlagen"/>
        <s v="LiegeKat + Land"/>
        <s v="Mathematische Methoden der Geoinformatik"/>
        <s v="Datenbanken"/>
        <s v="Datenbanken Internet"/>
        <s v="Englisch"/>
        <s v="Fachbezogenes Englisch"/>
        <s v="Normen und Standards"/>
        <s v="Programmiersprachen"/>
        <s v="Algorithmen und Datenstrukturen"/>
        <s v="Softwaretechnik"/>
        <s v="Anwendungen der GI"/>
        <s v="Fortgeschrittene Methoden des Software-Engineering"/>
        <s v="Mess-Auswertetechn III GI"/>
        <s v="Planungsgrundlagen / CAD"/>
        <s v="Informatik 2"/>
        <s v="Software Engineering"/>
        <s v="Softwareengineering"/>
        <s v="Praktische Informatik"/>
        <s v="BIM"/>
        <s v="Modellierung und Prozessierung von Punktwolken"/>
        <s v="Erdmessung"/>
        <s v="Einführung in die Vermessung"/>
        <s v="Landmanagement und nachhaltiges Flächenmanagement"/>
        <s v="Wertermittlung u. L.-Kat."/>
        <s v="Immobilienwertermittlung u. Liegenschaftskataster"/>
        <s v="Geodät. Bezugssysteme / Positionsbestimmung"/>
        <s v="Geodät. Bezugssysteme/Positionsbest"/>
        <s v="Landes- u. Satellitenverm"/>
        <s v="Landvermessung/Positionsbest. GNSS"/>
        <s v="Mess- u. Auswertetechn II"/>
        <s v="Industrielle Messtechnik 1"/>
        <s v="Vermessung"/>
        <s v="Instrumententechnik"/>
        <s v="Geoinformatik"/>
        <s v="Enterprise GIS"/>
        <s v="Zeitreihenanalyse / Kalman-Filterung"/>
        <s v="Optische 3D-Messtechnik III"/>
        <s v="Fernerk. u. Web-GIS"/>
        <s v="Ingenieurvermessung III"/>
        <s v="Optische 3D-Messtchnik II"/>
        <s v="Liegenschaftskataster"/>
        <s v="Räumliche Analysemethoden"/>
        <s v="Analyse räumlicher Prozesse"/>
        <s v="Sensorprogrammierung und -integration"/>
        <s v="Baukonstruktion 2 und Technisches Darstellen"/>
        <s v="Baukonstruktion 2 - Technisches Darstellen"/>
        <s v="BWl/Technik/ProjMan"/>
        <s v="Landmanagement und Liegenschaftskataster II"/>
        <s v="Grundlagen der Ingenieurvermessung"/>
        <s v="Holzbau"/>
        <s v="Ingenieurholzbau"/>
        <s v="Stahlbau 1"/>
        <s v="Engineering Conferences"/>
        <s v="Ingenieurpädagogische Ausbildung"/>
        <s v="Wirtschaftsenglisch 1"/>
        <s v="Wirtschaftsenglisch 2"/>
        <s v="Quantitative Methoden - Statistische und ökonometrische Verfahren"/>
        <s v="Quantitative Methoden: Mathematische Planungsverfahren"/>
        <s v="Grundlagen der Statistik"/>
        <s v="Inform. u. Kom.-systeme 1"/>
        <s v="Wirtschaftsinformatik"/>
        <s v="Wirtschaftsstatistik"/>
        <s v="DV-gest. Steuerplanung"/>
        <s v="SAP R/3"/>
        <s v="Wirtschaftsmathematik"/>
        <s v="Nachhaltige Entwicklung und Recht"/>
        <s v="Nachhaltige Entwicklung und Recht (Nachhaltigkeitsrecht)"/>
        <s v="Supply Chain Management"/>
        <s v="Institutionsökonomik"/>
        <s v="B2B-Marketing"/>
        <s v="Wirtschaftspolitik"/>
        <s v="Kostenrechnung und Controlling"/>
        <s v="Controlling 1"/>
        <s v="Economics"/>
        <s v="Grundlagen Nachhaltigkeit"/>
        <s v="Personalmanagement 1"/>
        <s v="Energie und Umwel 1"/>
        <s v="Energie und Umwelt 1"/>
        <s v="Energie- und Umweltöko. I"/>
        <s v="Finanzielle Unternehmenssteuerung"/>
        <s v="Investition und Finanzierung"/>
        <s v="Besteuerung des Mittelstands"/>
        <s v="Nachhaltigkeitsorientiertes Marketing"/>
        <s v="The Global Economy"/>
        <s v="Kostenmanagement 1"/>
        <s v="Nachhaltigkeitsberichterstattung und -zertifizierung"/>
        <s v="Internationales Marketing"/>
        <s v="Controlling"/>
        <s v="Grundlagen der Unternehmensbesteuerung"/>
        <s v="Energiemärkte und Regulierung"/>
        <s v="Business case Studies, englisch/deutsch"/>
        <s v="Internationales Management 1 (D)"/>
        <s v="Internationales Management 1 [E]"/>
        <s v="Corporate Social Responsibility"/>
        <s v="Marketing 1"/>
        <s v="Handels- und Wirtschaftsprivatrecht"/>
        <s v="Steuergestaltungen"/>
        <s v="Projektmanagement"/>
        <s v="Unternehmensbesteuerung 2"/>
        <s v="Rechnungslegung 1"/>
        <s v="Gesellschaftsrecht"/>
        <s v="Nachhaltigkeitsreporting und -controlling"/>
        <s v="Besteuerung internationaler Aktivitäten und Konzerne"/>
        <s v="Rechnungslegung und Governance"/>
        <s v="Vertiefung der Unternehmensbesteuerung"/>
        <s v="Auditing"/>
        <s v="Verkehr-u Substanzsteuern"/>
        <s v="Service Management"/>
        <s v="Accounting"/>
        <s v="Wirtschaftsprüfung"/>
        <s v="Unternehmensbesteuerung 1"/>
        <s v="International Finance"/>
        <s v="Internat Controlling and Finance"/>
        <s v="Internat Controlling"/>
        <s v="Planungs-, Bau- und Umweltrecht"/>
        <s v="Bauverfahrenstechnik"/>
        <s v="Controlling/Unternehmens."/>
        <s v="Umwelttechnik 1"/>
        <s v="Umwelttechnik I"/>
        <s v="Grundlagen Elektrotechnik"/>
        <s v="Elektrotechnik I"/>
        <s v="Bauphysik 1"/>
        <s v="Mathematik 2"/>
        <s v="Wasser 2"/>
        <s v="Wasser II"/>
        <s v="Statik (Stereostatik und Elastostatik I)"/>
        <s v="Statik - Stereo und Elastostatik"/>
        <s v="Statik"/>
        <s v="Stahlbau 2"/>
        <s v="Wasser 1"/>
        <s v="Mathematik 1"/>
        <s v="Bau- und Betrieb von Verkehrsanlagen"/>
        <s v="Grundlagen der Ertragsbesteuerung"/>
        <s v="Fluidmechanik"/>
        <s v="Massivbau 1"/>
        <s v="Physikal.-mathemat. Gdl 1"/>
        <s v="Wirtschaftsrecht"/>
        <s v="Grundlagen Perso und Orga"/>
        <s v="Grundlagen Personalmanagement"/>
        <s v="Personalmanagement / Sozialverantwortliche Mitarbeiterführung"/>
        <s v="Volkswirtschaftslehre 2"/>
        <s v="Makroökonomie für WING"/>
        <s v="Nachhaltige Ökonomie"/>
        <s v="Physik 1"/>
        <s v="Physik"/>
        <s v="Thermodynamik"/>
        <s v="Thermodynamik und Wärmeübertragung"/>
        <s v="Bauinformatik"/>
        <s v="Dynamik (Elastostatik II, Kinematik)"/>
        <s v="Dynamik - Kinematik und Kinetik"/>
        <s v="Dynamik"/>
        <s v="Technische Mechanik 1"/>
        <s v="Grundlagen Produktdesign"/>
        <s v="Bodenmechanik"/>
        <s v="Bodenmechanik U"/>
        <s v="Maschinenelemente und CAD"/>
        <s v="Einführung Geoinformatik"/>
        <s v="Einführung in die Geoinformatik"/>
        <s v="Fertigungsverfahren"/>
        <s v="Baustatik 1"/>
        <s v="Elektrotechnik"/>
        <s v="Mathe für Informatiker 1"/>
        <s v="Technische Mechanik 2"/>
        <s v="Buchhaltung und Kostenrechnung"/>
        <s v="Baustoffkunde"/>
        <s v="Jahresabschluss"/>
        <s v="Volkswirtschaftslehre 1"/>
        <s v="Mikroökonomie für WING"/>
        <s v="Grundlagen Marketing"/>
        <s v="Mathematik I"/>
        <s v="Naturwissenschaften 1"/>
        <s v="BWL in den Ingenieurwissenschaften"/>
        <s v="Brandschutz"/>
        <s v="Werkstofftechnik 1"/>
        <s v="Werkstoffkunde"/>
        <s v="Programmieren in Java 1"/>
        <s v="Gdl Nachhaltiger Entwickl"/>
        <s v="Gdl Nachhaltiger Endwicklung"/>
        <s v="Führungslehre"/>
        <s v="Innovationsmanagement 1"/>
        <s v="Programmieren in Java 2"/>
        <s v="Software-Engineering"/>
        <s v="Nachhaltigkeitsoriet. BWL"/>
        <s v="Informatik"/>
        <s v="Betriebssysteme"/>
        <s v="CAE/ FEM"/>
        <s v="Mechat Sys u Simulationen"/>
        <s v="CAD"/>
        <s v="Werkzeugmaschinen - Gegenwart und Zukunft"/>
        <s v="Werkzeugmaschinen"/>
        <s v="Betriebl. Informationssys"/>
        <s v="Technisches Management"/>
        <s v="Additive Fertigungsverfahren"/>
        <s v="Werkstoffauswahl"/>
        <s v="Betriebsorganisation"/>
        <s v="Mathematik 1 u. 2"/>
        <s v="CAD/CAE"/>
        <s v="Objektorientierte Programmierung"/>
        <s v="Optimierung mechanischer Strukturen"/>
        <s v="Strukturierte Programmierung"/>
        <s v="Informatik 2 (KIA)"/>
        <s v="Werkstofftechnik 2"/>
        <s v="CAD/PLM"/>
        <s v="Mathematik 3"/>
        <s v="English for International Purposes"/>
        <s v="Regelungstheorie"/>
        <s v="Simulationstechnik"/>
        <s v="Produktionstechnik"/>
        <s v="Robotik"/>
        <s v="Autonomous Mobile Robots"/>
        <s v="Grundlagen Prozess- und Verfahrenstechnik"/>
        <s v="Statistics for Engineering Science"/>
        <s v="Umweltverfahrenstechnik"/>
        <s v="Strömungsmaschinen"/>
        <s v="Numerische Methoden"/>
        <s v="Höhere technische Mechanik"/>
        <s v="Mathematical Methods in Engineering Practice"/>
        <s v="Mathematische Methoden der Ingenieurpraxis"/>
        <s v="Verfahrenstechnik"/>
        <s v="Konstruktionssystematik"/>
        <s v="Regelungs-, Steuer- und Messtechnik"/>
        <s v="Fertigungsmesstechnik"/>
        <s v="Smart Robotics"/>
        <s v="Grundlagen industrieller Laseranwendung"/>
        <s v="Ökosystemleistungen"/>
        <s v="Echtzeitregelung"/>
        <s v="Technische Bildverarbeitung"/>
        <s v="Mechatronik Design"/>
        <s v="QS in der additiven Fertigung"/>
        <s v="Motorische Antriebe"/>
        <s v="Schweiß- und Fügetechnik"/>
        <s v="Konstruktionstechnik"/>
        <s v="Mehrkörpersimulation"/>
        <s v="Maschinendynamik"/>
        <s v="Mechanische Bauelemente und CAD"/>
        <s v="Prozessdatenerfassung und -verarbeitung"/>
        <s v="Fertigungsplanung"/>
        <s v="Produktionslogistik und Wertschöpfungsmanag."/>
        <s v="Ang. Strömungssimulation"/>
        <s v="Fabrikplanung und Fabriksimulation"/>
        <s v="Nachhaltige Digitalisierung"/>
        <s v="Oberflächentechnik"/>
        <s v="Anwendungsprogrammierung"/>
        <s v="Theoretische Informatik"/>
        <s v="Regelungstechnik 2"/>
        <s v="Batterietechnik"/>
        <s v="Energiespeicher"/>
        <s v="Bildgebende Verf. und digit. Bildverarb. in der Medizin"/>
        <s v="Signale und Systeme"/>
        <s v="Dataw. Datam."/>
        <s v="Grundlagen der Elektromobilität"/>
        <s v="Einf. i. w. Programmiersp"/>
        <s v="Systemtheorie"/>
        <s v="Grundlagen Elektrotechnik 2"/>
        <s v="Elektrotechnik II"/>
        <s v="Web-Engineering"/>
        <s v="Technisches Englisch 2"/>
        <s v="Technisches Englisch 1"/>
        <s v="Nachhaltigkeit: Leitbild, Hintergrund und Strategien"/>
        <s v="Mathematik für Informatiker 2"/>
        <s v="Mathe für Informatiker 2"/>
        <s v="Elektronische Systeme im Fahrzeug"/>
        <s v="Elektrom. Verträglichkeit"/>
        <s v="Elektrische Systeme im Hochvolt-Fahrzeug"/>
        <s v="W. Inhalte IT-Sicherheit"/>
        <s v="Prozessleittechnik"/>
        <s v="Aktorik und Leistungselektronik"/>
        <s v="Lebenszyklusanalyse"/>
        <s v="Technische Informatik"/>
        <s v="Hochvoltsysteme"/>
        <s v="Digitaltechnik"/>
        <s v="Mechanik"/>
        <s v="Maschinenelemente"/>
        <s v="Ans u Meth d Nachhaltigk."/>
        <s v="Regelungstechnik 1"/>
        <s v="Computergestützte Messwerterfassung"/>
        <s v="Mathematik für Informatiker 3"/>
        <s v="Elektrische Netze"/>
        <s v="IT-Sicherheit"/>
        <s v="Industrieroboter"/>
        <s v="Elektronische Bauelemente"/>
        <s v="Wissenschaftsth. u. Ethik"/>
        <s v="Signalübertragung"/>
        <s v="Analoge Schaltungstechnik"/>
        <s v="Messtechnik"/>
        <s v="Cyber Physical Systems"/>
        <s v="Leistungselektronik"/>
        <s v="Antriebstechnik"/>
        <s v="Elektrotechnik 1"/>
        <s v="Elektrotechnik 2"/>
        <s v="Bauelemente"/>
        <s v="Physik 2"/>
        <s v="GIS-Vertiefungsproj. III"/>
        <s v="GIS-Vertiefungsprojekt I"/>
        <s v="GIS-Vertiefungsprojekt II"/>
        <s v="EDV-Programme im Verkehrswesen"/>
        <s v="Straßenraumgestaltung im kommunalen Bestand"/>
        <s v="Straßenraumgestaltung"/>
        <s v="Hochleistungsbetone"/>
        <s v="Gew. Abwas.Niederschl."/>
        <s v="Wasserbau"/>
        <s v="Massivbau 4"/>
        <s v="Umwelttechnik 3"/>
        <s v="Umwelttechnik III"/>
        <s v="Mathematik A"/>
        <s v="Mathematik C"/>
        <s v="Ingenieurhydrologie"/>
        <s v="Tragwerksplanung im Bestand"/>
        <s v="Stahlverbundbau"/>
        <s v="Stahlleichtbau"/>
        <s v="Sondergebiete der Kalkulation"/>
        <s v="Spannbetonbau"/>
        <s v="Technische Hydromechanik"/>
        <s v="Projektentwicklung Vertr."/>
        <s v="Projektentwicklung u. Vertragsmanagement"/>
        <s v="Naturwissenschaften 2"/>
        <s v="Zement- und Betontechnologie"/>
        <s v="Mauerwerksbau"/>
        <s v="Geothermie 1"/>
        <s v="Chemie"/>
        <s v="Verkehrssysteme und Verkehrskonzepte"/>
        <s v="Logistik und Sicherheit auf Baustellen"/>
        <s v="Logistik Sicherheit Baust"/>
        <s v="Vergabe- und Vertragsrecht"/>
        <s v="Energietechnik 1"/>
        <s v="Sondergeb. Stahlbetonbau"/>
        <s v="Sondergebiete des Stahlbetonbaus"/>
        <s v="Umwelttechnik 2"/>
        <s v="Kranbahnen, Betriebsfestigkeit, Dynamik"/>
        <s v="Massivbau 2"/>
        <s v="Planung der Kanalisation"/>
        <s v="Massivbau 3"/>
        <s v="Verkehrssteuerung"/>
        <s v="Geologie und Georessourcen"/>
        <s v="Grundbau U"/>
        <s v="Drilling Engineering 2"/>
        <s v="Windenergie"/>
        <s v="Techno-ökologische Bewertung"/>
        <s v="Planung u. Entwurf v. Verkehrsanlagen"/>
        <s v="Energieversorgung"/>
        <s v="Bauwirtschaft"/>
        <s v="Bauverfahrenstechnik im Fertigteilbau"/>
        <s v="Modellbildung und Simulation"/>
        <s v="Geoinformationssysteme"/>
        <s v="Qualitätsmanagement"/>
        <s v="Objektorientierte Programmiertechniken"/>
        <s v="Beschaffung und Logistik 1"/>
        <s v="Beschaffung und Logistik 1 (englisch)"/>
        <s v="Nachhaltige Beschaffung und Logistik I"/>
        <s v="Landmanag.+ Geogr."/>
        <s v="Landmanagement u. Liegenschaftskataster"/>
        <s v="Landmanagement und Liegenschaftskataster I"/>
        <s v="Nachhaltiges Wirtschaften"/>
        <s v="Technisches Englisch"/>
        <s v="Mess-Auswertetechn I GI"/>
        <s v="Werkstofftechnik  des Maschinenbaus"/>
        <s v="Rechnungswesen"/>
        <s v="Sales Management 1"/>
        <s v="Mitarbeiterführung im internationalen Kontext"/>
        <s v="Finanzmanagement 1"/>
        <s v="Sicherheitstechnik"/>
        <s v="Ökologie und Gesellschaft"/>
        <s v="Ökologie u. Gesellschaft"/>
        <s v="Physikal.-mathemat. Gdl 2"/>
        <s v="Elektrische Aktorik"/>
        <s v="Einführung in moderene Webtechnologien"/>
        <s v="Einführung in moderne Webtechnologien"/>
        <s v="Englisch für Informatiker"/>
        <s v="Grundbau"/>
        <s v="Biologie und Chemie"/>
        <s v="Grundlagen der Kartographie"/>
        <s v="Grundlagen der Rechnungslegung"/>
        <s v="Grundlagen Beschaffung und Logistik"/>
        <s v="Grundlagen Beschaffung und Logistik + Organisation"/>
        <s v="Produktionsmanagement (D)"/>
        <s v="Produktionsmanagement (E)"/>
        <s v="GIS Entwicklungsumgeb."/>
        <s v="GIS Entwicklungsumgebungen"/>
        <s v="Big GeoData"/>
        <s v="Geodatenmanagement"/>
        <s v="Softwareentwicklungsprojekt"/>
        <s v="Quantitative Methoden; Multivariate Methoden in der BWL und VWL"/>
        <s v="Organisation 1"/>
        <s v="Nachhaltigkeit und Unternehmensführung"/>
        <s v="Modelle zur Entscheidungsunterstütztung"/>
        <s v="Transformation and Change Management"/>
        <s v="Research Methods (E)"/>
        <s v="Projekt Marketingforschung"/>
        <s v="Ressourceneffizienz und Ökobilanzierung"/>
        <s v="Input-Output-Analayse"/>
        <s v="Writing Research in Sustainability Science"/>
        <s v="Data Science 1"/>
        <s v="Digitalisierung im industriellen Umfeld (D/E)"/>
        <s v="Intern. Wirt.-spolitik"/>
        <s v="Einführung in die Debatte der Nachhaltigen Entwicklung"/>
        <s v="Konzept. u. Entw. Smart City"/>
        <s v="Entwicklung nachhaltiger Elektrofahrzeuge"/>
        <s v="Immissionsschutz: Lärmschutz und Luftschadstoffe"/>
        <s v="Interk. Kom. und Teamb"/>
        <s v="Globalisierung und disparate Entwicklung"/>
        <s v="Nachhaltiges Flächenmanagement"/>
        <s v="Grundbaustatik"/>
        <s v="Baumanagement 1"/>
        <s v="Sondergebiete der Bauverfahrenstechnik"/>
        <s v="Baustatik 2"/>
        <s v="Immissionsschutz"/>
        <s v="Mathematik B"/>
        <s v="Wassermengenwirtschaft &amp; Hydrometrie"/>
        <s v="Sanierung SiWaWi"/>
        <s v="Sanierung von siedlungswasserwirtschaftlichen Leitungsnetzen"/>
        <s v="Verkehrssicherheit"/>
        <s v="Konstruktion und Bau von Elektroversuchsfahrzeugen"/>
        <s v="Ang transd Nachhaltigk"/>
        <s v="Webtechnologien II"/>
        <s v="Software Elektroversuchsf"/>
        <s v="International Produ and Log Management"/>
        <s v="Produ and Log Management"/>
        <s v="Proj./Forschendes Lernen"/>
        <s v="Immissionsschutz - Lärmschutz und Luftschadstoffe"/>
        <s v="Immissionsschutz - Lärm-schutz und Luftschadstoffe"/>
        <s v="Wassermengen &amp; Hydro"/>
        <s v="Internationales Management 2"/>
        <s v="Softwarepraktikum"/>
        <s v="IT-Plattformen Development und Digitale Zwillinge"/>
        <s v="Numerische Mathematik"/>
        <s v="Bauphysik 2"/>
        <s v="Baukonstruktion 3 - Skelettbauten"/>
        <s v="Stadt-, Raum- und Umweltplanung"/>
        <s v="Methoden Verkehrsplanung"/>
        <s v="Nachhaltige Mobilität"/>
        <s v="Projektseminar 2"/>
        <s v="Stadt-, Raum-, und Umweltplanung"/>
        <s v="Methoden der Verkehrsplanung"/>
        <s v="Advanced Building Information Modeling"/>
        <s v="Interdisziplinäres BIM-Seminar"/>
        <s v="Numerik partieller Diff"/>
        <s v="Numerik partieller Differentialgleichungen"/>
        <s v="Ausgew. Kapitel der Umwelttechnik"/>
        <s v="Ausgewählte Kapitel der Umwelttechnik"/>
        <s v="Radverkehr"/>
        <s v="Tragwerksplanung im Mauerwerksbau"/>
        <s v="Ingenieurwissenschaftliche Studien 1-4"/>
        <s v="Nachh. Lebenszyklusan."/>
        <s v="Digital Business Transformation 2"/>
        <s v="Ausgewählte Fragen der Rechnungslegung und Finanzberichterstattung"/>
        <s v="Controlling 2"/>
        <s v="Kostenmanagement 2"/>
        <s v="Sustainable, integrated vehicle-, charging- and storage system"/>
        <s v="Ökobil u nachh Technikg"/>
        <s v="Energiespeicher und Energiemanagement"/>
        <s v="Power2X"/>
        <s v="International Waste Management"/>
        <s v="Alternative Wirtschaftssysteme"/>
        <s v="Freies Methodenseminar"/>
        <s v="Szenariotechnik"/>
        <s v="Gestaltungsorientierte Ansätze einer Guten Gesellschaft"/>
        <s v="Life Cycle Assessment"/>
        <s v="Bioeconomy"/>
        <s v="Naturwissenschaftliche Aspekte Nachhaltiger Entwicklung"/>
        <s v="Nachhaltigkeit in der Technik"/>
        <s v="The Great Transformation"/>
        <s v="Economics of Degrowth"/>
        <s v="Energie und Umwelt II"/>
        <s v="Ökosysteme: Wasser, Boden, Luft"/>
        <s v="Gesprächsführung und Konfliktmanagement"/>
        <s v="Managing Diversity"/>
        <s v="Nachhaltige Beschaffung und Logistik II"/>
        <s v="Empirische Forschung"/>
        <s v="Transformation des Energiesystems"/>
        <s v="Power-to-X"/>
        <s v="Recyclingtechnologien"/>
        <s v="Hydro- and Geochemistry"/>
        <s v="Large Scale Thermal Energy Storage Systems"/>
        <s v="Nachhaltigkeit Klima"/>
        <s v="Ökosysteme"/>
        <s v="Ressourceneffizienz"/>
        <s v="Wissenschaftliche Arbeitstechniken"/>
        <s v="Wissenschaftl. Arbeitst."/>
        <s v="Personalmanagement 2"/>
        <s v="Prozess- und System- Analyse 2"/>
        <s v="Smart Grids"/>
        <s v="Ausgewählte Themen der Geoinformatik"/>
        <s v="Current Topics of Marketing"/>
        <s v="E-Learning"/>
        <s v="Data Science 2"/>
        <s v="Energie und Umwelt 2"/>
        <s v="Int. Personalmanagement"/>
        <s v="Führung im int. Kontext"/>
        <s v="Leadership in an international Context"/>
        <s v="Mensch-Roboter-Kolab"/>
        <s v="Prozess- System-Analyse"/>
        <s v="Wissenschaftliches Arbeiten"/>
        <s v="Wirtschaftsfranzösisch 1"/>
        <s v="Wirtschaftsfranzösisch 2"/>
        <s v="Wirtschaftstürkisch 2"/>
        <s v="Wirtschaftsspanisch 1"/>
        <s v="Wirtschaftsspanisch 2"/>
        <s v="Methoden in der Erwachsenenbildung"/>
        <s v="Mittelstandspolitik"/>
        <s v="Object. Modelling a. Implementation o. Structural Analysis Software"/>
        <s v="Ingenieurwissenschaftliche Messtechnik"/>
        <s v="Rhetorik u. Präsentation"/>
        <s v="Sondergebiete der Geotechnik"/>
        <s v="Num. Meth. Wasserbau"/>
        <s v="Leit- und informationssys"/>
        <s v="Strategisches Unternehmensplanspiel"/>
        <s v="Big Data"/>
        <s v="Nachrichtentechnik 2"/>
        <s v="Geodätisches Monitoring"/>
        <s v="Immobilienwirtschaft"/>
        <s v="Künstliche Intelligenz"/>
        <s v="Cont_Aware_Mob_Comp"/>
        <s v="Diskrete u Angew Mathe"/>
        <s v="Lokalisierung u mob. Apps"/>
        <s v="Computer Vision für autonomes Fahren"/>
        <s v="Recht der Unternehmensführung"/>
        <s v="Operational Excellence"/>
        <s v="Einführung in Structural Health Monitoring"/>
        <s v="Strömungsmesstechnik"/>
        <s v="Einführung in die KI"/>
        <s v="Bioenergie"/>
        <s v="Energietechnik 3"/>
        <s v="3D-Modelle und ihre Anwendung"/>
        <s v="3-D-Modelle und ihre Anwendung"/>
        <s v="Höhere Mathematik für Ingenieure"/>
        <s v="Mathematik II"/>
        <s v="Photogrammetrie u. L.-Sc."/>
        <s v="Tunnelbau"/>
        <s v="Naturwissenschaften für Geoinformatiker"/>
        <s v="Identifikationst.-RFID"/>
        <s v="Identifikationstechnik"/>
        <s v="Theoret. Elektrotechnik"/>
        <s v="Vertiefung Immobilienbewertung"/>
        <s v="Ruhrturtlebot Competition"/>
        <s v="Bodenordnung u. Planung"/>
        <s v="Verfahrenstechnik der Wasseraufbereitung"/>
        <s v="Nachrichtentechnik"/>
        <s v="Bewertung von Finanzinstrumenten"/>
        <s v="Industrial Big Data"/>
        <s v="Fluidtechnik"/>
        <s v="Organisation 2"/>
        <s v="Programmieren in Python"/>
        <s v="RUST"/>
        <s v="Mikrocontroller"/>
        <s v="VHDL"/>
        <s v="Programmieren in C"/>
        <s v="Applied Geophysics"/>
        <s v="Reservoir Engineering"/>
        <s v="Baukonstruktion 1"/>
        <s v="Grundlagen der Gebäudeenergietechnik"/>
        <s v="Business English"/>
        <s v="Datengestützte Entscheidungen in den Wirtschaftswissenschaften 1"/>
        <s v="Einführung in die BWL"/>
        <s v="Digital Business Transformation 1"/>
        <s v="Jahresabschluss: Ausgewählte Fragen der nationalen und inter-nationalen Rechnungslegung"/>
        <s v="Finanzmanagement 2"/>
        <s v="Marketing 2"/>
        <s v="Beratungskompetenz und Leitung von Gruppen"/>
        <s v="Innovationsmanagement 2"/>
        <s v="Strategisches Management 1"/>
        <s v="Strategisches Management 2"/>
        <s v="Rechnungslegung 2"/>
        <s v="Entwicklung von Geoinformationsprodukten"/>
        <s v="Programmierschnittstellen und Softwarequalität"/>
        <s v="Softwarequalität i. d. komponent. Entwicklung"/>
        <s v="HR-Prozessmanagement"/>
        <s v="Sustainable Economics"/>
        <s v="Int. Sales Management (E)"/>
        <s v="Strategic Management"/>
        <s v="Nachhaltigkeitskom."/>
        <s v="Wissensch Arbeiten/Präs"/>
        <s v="Modellbild. u. Simulation"/>
        <s v="Governance und Partizipation"/>
        <s v="Eco-Design und Akzeptanzforschung"/>
        <s v="Strategisches Management"/>
        <s v="Program. u. Softwareq."/>
        <s v="Geothermal Geology and Exploration"/>
        <s v="Nachhaltiges Flächenmanagement u. Bauleitpl."/>
        <s v="Nachhaltiges Flächenman u. Bauleitplanung"/>
        <s v="Messtechnik mit Laborübung"/>
        <s v="Betonfertigteilbau"/>
        <s v="Ing.methoden Brandschutz"/>
        <s v="Ingenieurmethoden der Brandschutzplanung"/>
        <s v="Raumakustik"/>
        <s v="Geothermische Systeme für den Bestand"/>
        <s v="Gebäude- und Quartiersimulation"/>
        <s v="Alternative Kraftstoffe und Antriebe"/>
        <s v="Förderung Umweltverbund"/>
        <s v="Vernetzung von Verkehrssystemen"/>
        <s v="Projektstudien I"/>
        <s v="Projektstudien II"/>
        <s v="Solarenergie"/>
        <s v="Elektrische Verkehrssysteme IV 1"/>
        <s v="Grundlagen der Infrastrukturplanung"/>
        <s v="Globale Nachhaltigkeit und Energiewende"/>
        <s v="Simultaneous Engineering"/>
        <s v="Alternativ angetriebene Fahrzeuge"/>
        <s v="Mitarbeiterführung"/>
        <s v="Technik der Mensch-Masch"/>
        <s v="Technik der Mensch-Maschine-Interaktion"/>
        <s v="Compilerbau"/>
        <s v="Projektb. Vertiefung"/>
        <s v="Nachhaltigkeitswissenschaft und Evaluation"/>
        <s v="Existenzgründung"/>
        <s v="Sales Management 2"/>
        <s v="Digitalisierung in der Energiewende"/>
        <s v="Funkbetriebstechnik"/>
        <s v="Vergleichendes Arbeitsrecht"/>
        <s v="Veränderungsprozesse und Mediation / Moderation von Konflikten"/>
        <s v="Nachhaltigkeitsinnovationen"/>
        <s v="Internationale Klimapolitik und Spieltheorie"/>
        <s v="Energieeffizienz"/>
        <s v="Energietechnik"/>
        <s v="Arbeitsrecht"/>
        <s v="Transformative Forschungspraxis"/>
        <s v="Wirtschaftsenglisch"/>
        <s v="Vertiefung Fernerkundung"/>
        <s v="Beschaffung und Logistik 2"/>
        <s v="Automotive Bussysteme"/>
        <s v="Automotive Radarsensorik"/>
        <s v="Internationales Arbeits-und Gesellschaftsrecht"/>
        <s v="Inter. Arb.-Gese-R"/>
        <s v="Projektmanagement und wissenschaftliches Arbeiten"/>
        <s v="Business Case Studies"/>
        <s v="Interkulturelle Kompetenzen"/>
        <s v="Projektfach mit Projektmanagement"/>
        <s v="Innovationspolitik"/>
        <s v="Umwelt- und Wirtschaftsethik"/>
        <s v="Sozialpolitik"/>
        <s v="Umweltpolitik"/>
        <s v="Int. Economic Policy"/>
        <s v="Finite Elemente in der Baupraxis"/>
        <s v="Stadtbauphysik und Klimaanpassung"/>
        <s v="Gebäudeenergiekonzepte"/>
        <s v="Baumanagement 2"/>
        <s v="Baukonstruktion 4 - Details"/>
        <s v="Baustatik 3"/>
        <s v="Projektseminar 1"/>
        <s v="Gebäudeautomation"/>
        <s v="Elektrische Verkehrssysteme ÖV 1"/>
        <s v="CAD 2"/>
        <s v="Baukonstruktion 4"/>
        <s v="Grundlagen BIM-basierter Zusammenarbeit"/>
        <s v="Zement, Beton, Nachhaltigkeit"/>
        <s v="Bauzustandsprüfung"/>
        <s v="Ausgew. Kapitel SiWaWi"/>
        <s v="Bauklimatik"/>
        <s v="Brückenbau"/>
        <s v="Baumechanik"/>
        <s v="Wassersensible Stadt- und Straßenplanung"/>
        <s v="Elektrische Verkehrssysteme IV 2"/>
        <s v="Elektrische Verkehrssysteme ÖV 2"/>
        <s v="Evaluation und Bewertung nachhaltiger Mobilität"/>
        <s v="DV-gestütztes Controlling"/>
        <s v="Kreditmanagement 2"/>
        <s v="Inf. und Kommsysteme 2"/>
        <s v="Ausgewählte Fragen des Personalmanagements"/>
        <s v="Branchenpolitik"/>
        <s v="Geld- und Finanzpolitik"/>
        <s v="Beschaffung und Logistik 2 (englisch)"/>
        <s v="Lean Management und Logistikinnovationen"/>
        <s v="Internationale Summer School"/>
        <s v="Modellierung u Simulation dynamischer raumbezog Prozesse"/>
        <s v="Softwareentw Solarfahrz"/>
        <s v="Computer Vision"/>
        <s v="Parallele Algorithmen"/>
        <s v="Algorithmische Aspekte von Industrie 4.0"/>
        <s v="Algorithmische Geometrie"/>
        <s v="Wirtschaftsdeutsch für Incomings - Einführung"/>
        <s v="Wirtschaftsdeutsch für Incomings - Vertiefung"/>
        <s v="Wirtschaftstürkisch 1"/>
        <s v="PM i Fokus v Glob,Dig,Ag"/>
        <s v="Deutsch als Fremdsprache"/>
        <s v="Operations Research"/>
        <s v="Umweltrecht und Partizipation"/>
        <s v="Digital Rock Physics"/>
        <s v="Groundwater Hydraulics"/>
        <s v="Wettbewerbsrecht"/>
        <s v="Softwaret. u. Systemsoft"/>
        <s v="Vertragsmanagement"/>
        <s v="Fahrerassistenzsysteme"/>
        <s v="Kinematische Messtechnik"/>
        <s v="Energieerzeugung und Energieversorgung"/>
        <s v="Energieerzeugung und Ernegieversorgung"/>
        <s v="Energieerzeugung und -versorgung"/>
        <s v="Integraltransformation und ihre Anwendung in den Ingenieurwissenschaften"/>
        <s v="Drilling Engineering 1"/>
        <s v="Ausgewählte Themen der Programmierung"/>
        <s v="Konstruktiver Glasbau"/>
        <s v="Energietechnik 2"/>
        <s v="Massivbaukonstruktionen"/>
        <s v="Numerische Methoden in der Geotechnik"/>
        <s v="Insolvenzrecht"/>
        <s v="Recht der Unternehmensfi."/>
        <s v="Konsumentenverhalten"/>
        <s v="Onlinemarketing"/>
        <s v="Marktforschung"/>
        <s v="Verteilte Anwendungen"/>
        <s v="Digitale Bildverarbeitung und Game Development"/>
        <s v="Industrielle Messtechik"/>
        <s v="Internet der Dinge"/>
        <s v="Lokalisierung und Funkinteraktion"/>
        <s v="Video Fahrerassistenzsys"/>
        <s v="Recht der Unternehmensfinanzierung"/>
        <s v="Unmanned Aerial Vehicle"/>
        <s v="Geothermie 2"/>
        <s v="Rock Physics"/>
        <s v="Geothermal Systems 1"/>
        <s v="Geothermal Systems 2"/>
        <s v="Technikfolgenabschätzung und mehrkriterielle Entscheidungsunterstützung"/>
        <s v="Landschafts- und Stadtökologie"/>
      </sharedItems>
    </cacheField>
  </cacheFields>
  <cacheHierarchies count="28">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13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13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5931.444847685183" missingItemsLimit="0" createdVersion="5" refreshedVersion="7" minRefreshableVersion="3" recordCount="1987" xr:uid="{00000000-000A-0000-FFFF-FFFF10000000}">
  <cacheSource type="worksheet">
    <worksheetSource ref="C1:V1988" sheet="Prüfungen"/>
  </cacheSource>
  <cacheFields count="20">
    <cacheField name="pform lt. MHB" numFmtId="0">
      <sharedItems containsBlank="1" longText="1"/>
    </cacheField>
    <cacheField name="Fachbereich" numFmtId="0">
      <sharedItems/>
    </cacheField>
    <cacheField name="Abschluss" numFmtId="0">
      <sharedItems/>
    </cacheField>
    <cacheField name="stg" numFmtId="0">
      <sharedItems containsMixedTypes="1" containsNumber="1" containsInteger="1" minValue="273" maxValue="779"/>
    </cacheField>
    <cacheField name="Studiengang" numFmtId="0">
      <sharedItems count="48">
        <s v="B. Geoinformatik KIA"/>
        <s v="B. Geoinformatik"/>
        <s v="Acc. Aud. Taxation"/>
        <s v="Accounting and Taxation"/>
        <s v="Maschinenbau"/>
        <s v="Maschinenbau - KIA"/>
        <s v="Bauingenieurwesen o.A."/>
        <s v="Mechatronik"/>
        <s v="Elektrotechnik"/>
        <s v="Informatik KIA"/>
        <s v="V/H Elektrotechnik KIA"/>
        <s v="Informatik "/>
        <s v="Wirtschaftsinformatik"/>
        <s v="Mechatronik KIA"/>
        <s v="Informatik"/>
        <s v="Umwelting."/>
        <s v="Master Nachhaltige Entwicklung"/>
        <s v="Master Angew.Nachhaltigk."/>
        <s v="Elektrotechnik KIA"/>
        <s v="Wirtschaftsing. E-Technik "/>
        <s v="Nachhaltige Entwicklung"/>
        <s v="Int. Business and Management"/>
        <s v="Betriebswirtschaftslehre"/>
        <s v="B. Vermessung"/>
        <s v="B. Vermessung KIA"/>
        <s v="Bauingenieurwesen"/>
        <s v="Bauingenieurwesen Dual"/>
        <s v="Bauingenieurwesen KIA"/>
        <s v="Umweltingenieurwesen"/>
        <s v="Wirtschaftsing. E-Technik"/>
        <s v="Wirtschaftsingenieur Bau"/>
        <s v="Bauingenieurwesen "/>
        <s v="Regenerative Energiesysteme"/>
        <s v="Wirtschaftsing. Masch.Bau"/>
        <s v="B. Vermessung "/>
        <s v="Maschinenbau "/>
        <s v="Interna. Management"/>
        <s v="B. Geoinformatik "/>
        <s v="Geoinformatik"/>
        <s v="Geodäsie"/>
        <s v="Geoinformatik "/>
        <s v="Acc. Aud. Taxatation"/>
        <s v="Mechatronik "/>
        <s v="Nachhaltiges Management i. d. Gesundheitswirtschaft"/>
        <s v="Mechatronik - KIA"/>
        <s v="Infrormatik"/>
        <s v="Wirtschaftsinformatik "/>
        <s v="Elektrotechnik "/>
      </sharedItems>
    </cacheField>
    <cacheField name="PO" numFmtId="0">
      <sharedItems containsMixedTypes="1" containsNumber="1" containsInteger="1" minValue="2012" maxValue="2025" count="10">
        <n v="2019"/>
        <n v="2021"/>
        <n v="2022"/>
        <n v="2025"/>
        <n v="2018"/>
        <n v="2020"/>
        <n v="2012"/>
        <n v="2016"/>
        <n v="2024"/>
        <s v="N/A"/>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690">
        <s v="3-D-Modelle und ihre Anwendung"/>
        <s v="3D-Modelle und ihre Anwendung "/>
        <s v="Accounting"/>
        <s v="Additive Fertigungsverfahren "/>
        <s v="Advanced Building Information Modeling"/>
        <s v="Aktorik und Leistungselektronik"/>
        <s v="Aktorik und Leistungselektronik "/>
        <s v="Algorithmen und Datenstrukturen"/>
        <s v="Algorithmische Aspekte von Industrie 4.0 "/>
        <s v="Algorithmische Geometrie"/>
        <s v="Alternativ angetriebene Fahrzeuge"/>
        <s v="Alternative Kraftstoffe und Antriebe"/>
        <s v="Alternative Wirtschaftssysteme"/>
        <s v="Analoge Schaltungstechnik"/>
        <s v="Analyse räumlicher Prozesse"/>
        <s v="Ang transd Nachhaltigk "/>
        <s v="Ang. Strömungssimulation"/>
        <s v="Ans u Meth d Nachhaltigk."/>
        <s v="Antriebstechnik"/>
        <s v="Anwendungen der GI"/>
        <s v="Anwendungsprogrammierung"/>
        <s v="Applied Geophysics"/>
        <s v="Arbeitsrecht"/>
        <s v="Auditing"/>
        <s v="Ausgew. Kapitel SiWaWi"/>
        <s v="Ausgew. Kapitel der Umwelttechnik"/>
        <s v="Ausgewählte Fragen des Personalmanagements"/>
        <s v="Ausgewählte Fragen der Rechnungslegung und Finanzberichterstattung"/>
        <s v="Ausgewählte Kapitel der Umwelttechnik"/>
        <s v="Ausgewählte Methoden der Ingenieurvermessung"/>
        <s v="Ausgewählte Themen der Geoinformatik"/>
        <s v="Ausgewählte Themen der Programmierung"/>
        <s v="Automotive Bussysteme"/>
        <s v="Automotive Radarsensorik"/>
        <s v="Autonomous Mobile Robots"/>
        <s v="B2B-Marketing"/>
        <s v="Basismodelle der Geoinformatik"/>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odenmechanik"/>
        <s v="Bodenmechanik "/>
        <s v="Bodenmechanik U"/>
        <s v="Bodenordnung u. Planung"/>
        <s v="Branchenpolitik"/>
        <s v="Brandschutz"/>
        <s v="Brückenbau"/>
        <s v="Buchhaltung und Kostenrechnung"/>
        <s v="Business Case Studies"/>
        <s v="Business case Studies, englisch/deutsch"/>
        <s v="Business English"/>
        <s v="BWL in den Ingenieurwissenschaften"/>
        <s v="BWl/Technik/ProjMan"/>
        <s v="CAD"/>
        <s v="CAD "/>
        <s v="CAD 2"/>
        <s v="CAD/CAE"/>
        <s v="CAD/PLM"/>
        <s v="CAE/ FEM"/>
        <s v="Chemie"/>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eutsch als Fremdsprache"/>
        <s v="Digitale Bildverarbeitung und Game Development"/>
        <s v="Digital Business Transformation 1"/>
        <s v="Digital Business Transformation 2"/>
        <s v="Digital Rock Physics"/>
        <s v="Digitale Signalverarbeitung"/>
        <s v="Digitale Systeme"/>
        <s v="Digitalisierung im industriellen Umfeld (D/E)"/>
        <s v="Digitalisierung in der Energiewende"/>
        <s v="Digitaltechnik"/>
        <s v="Diskrete u Angew Mathe"/>
        <s v="Drilling Engineering 1"/>
        <s v="Drilling Engineering 2"/>
        <s v="DV-gest.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in die Geoinformatik "/>
        <s v="Einführung in die BWL"/>
        <s v="Einführung in die Debatte der Nachhaltigen Entwicklung"/>
        <s v="Einführung in die KI"/>
        <s v="Einführung in moderene Webtechnologien "/>
        <s v="Einführung in moderne Webtechnologien "/>
        <s v="Einführung in Structural Health Monitoring"/>
        <s v="Einführung in die Vermessung    "/>
        <s v="E-Learning"/>
        <s v="Elektrische Aktorik"/>
        <s v="Elektrische Netze"/>
        <s v="Elektrische Systeme im Hochvolt-Fahrzeug"/>
        <s v="Elektrische Verkehrssysteme IV 1"/>
        <s v="Elektrische Verkehrssysteme IV 2"/>
        <s v="Elektrische Verkehrssysteme ÖV 1"/>
        <s v="Elektrische Verkehrssysteme ÖV 2"/>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und -versorgung"/>
        <s v="Energieerzeugung und Energieversorgung"/>
        <s v="Energieerzeugung und Ernegieversorgung"/>
        <s v="Energiemärkte und Regulierung"/>
        <s v="Energiespeicher"/>
        <s v="Energiespeicher und Energiemanagement"/>
        <s v="Energietechnik"/>
        <s v="Energietechnik 1"/>
        <s v="Energietechnik 2"/>
        <s v="Energietechnik 3"/>
        <s v="Energieversorgung"/>
        <s v="Engineering Conferences "/>
        <s v="Englisch"/>
        <s v="Englisch für Informatiker"/>
        <s v="English for International Purposes"/>
        <s v="Enterprise GIS"/>
        <s v="Entwicklung nachhaltiger Elektrofahrzeuge"/>
        <s v="Entwicklung von Geoinformationsprodukten"/>
        <s v="Erdmessung"/>
        <s v="Evaluation und Bewertung nachhaltiger Mobilität"/>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örderung Umweltverbund"/>
        <s v="Freies Methodenseminar"/>
        <s v="Führung im int. Kontext"/>
        <s v="Führungslehre"/>
        <s v="Funkbetriebstechnik"/>
        <s v="Gdl Nachhaltiger Endwicklung"/>
        <s v="Gdl Nachhaltiger Entwickl"/>
        <s v="Gebäudeautomation"/>
        <s v="Gebäudeenergiekonzepte"/>
        <s v="Gebäude- und Quartiersimulation"/>
        <s v="Geld- und Finanzpolitik"/>
        <s v="Geodät. Bezugssysteme / Positionsbestimmung"/>
        <s v="Geodät. Bezugssysteme/Positionsbest"/>
        <s v="Geodateninfrastrukturen"/>
        <s v="Geodatenmanagement"/>
        <s v="Geodatenmodellierung"/>
        <s v="Geodätische Erfassungsmethoden für Geoinformatiker"/>
        <s v="Geodätisches Monitoring"/>
        <s v="Geoinformatik"/>
        <s v="Geoinformationssysteme"/>
        <s v="Geoinformationssysteme "/>
        <s v="Geologie und Georessourcen"/>
        <s v="Geom.-graph. Grundlagen"/>
        <s v="Geom.-graph. Grundlagen "/>
        <s v="Geom.-graph. Grundlagen  "/>
        <s v="Geometrisch-graphische Grundlagen"/>
        <s v="Geothermal Geology and Exploration"/>
        <s v="Geothermal Systems 1"/>
        <s v="Geothermal Systems 2"/>
        <s v="Geothermie 1"/>
        <s v="Geothermie 2"/>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nd Logistik"/>
        <s v="Grundlagen Beschaffung und Logistik "/>
        <s v="Grundlagen Beschaffung und Logistik + Organisation "/>
        <s v="Grundlagen BIM-basierter Zusammenarbeit"/>
        <s v="Grundlagen der Unternehmensbesteuerung"/>
        <s v="Grundlagen der Elektromobilität"/>
        <s v="Grundlagen der Ertragsbesteuerung"/>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dustrieller Laseranwendung"/>
        <s v="Grundlagen der Informatik    "/>
        <s v="Grundlagen Marketing"/>
        <s v="Grundlagen Nachhaltigkeit"/>
        <s v="Grundlagen Perso und Orga"/>
        <s v="Grundlagen Personalmanagement"/>
        <s v="Grundlagen Produktdesign "/>
        <s v="Grundlagen Prozess- und Verfahrenstechnik"/>
        <s v="Handels- und Wirtschaftsprivatrecht"/>
        <s v="Hochleistungsbetone"/>
        <s v="Hochvoltsysteme"/>
        <s v="Höhere Mathematik für Ingenieure"/>
        <s v="Höhere technische Mechanik "/>
        <s v="Holzbau"/>
        <s v="HR-Prozessmanagement"/>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ormatik im Umweltingenieurwesen"/>
        <s v="Inf. und Kommsysteme 2"/>
        <s v="Inform. u. Kom.-systeme 1"/>
        <s v="Informatik"/>
        <s v="Informatik  "/>
        <s v="Informatik 1"/>
        <s v="Informatik 1 "/>
        <s v="Informatik 2"/>
        <s v="Informatik 2 (KIA)"/>
        <s v="Ing.methoden Brandschutz"/>
        <s v="Ingenieurmethoden der Brandschutzplanung"/>
        <s v="Ingenieurholzbau"/>
        <s v="Ingenieurhydrologie"/>
        <s v="Ingenieurpädagogische Ausbildung "/>
        <s v="Ingenieurvermessung I"/>
        <s v="Ingenieurvermessung II"/>
        <s v="Ingenieurvermessung III"/>
        <s v="Ingenieurwissenschaftliche Messtechnik"/>
        <s v="Ingenieurwissenschaftliche Studien 1-4"/>
        <s v="Innovationsmanagement 1"/>
        <s v="Innovationsmanagement 2"/>
        <s v="Innovationspolitik"/>
        <s v="Input-Output-Analayse"/>
        <s v="Insolvenzrecht"/>
        <s v="Institutionsökonomik"/>
        <s v="Instrumententechnik"/>
        <s v="Int. Economic Policy"/>
        <s v="Int. Personalmanagement"/>
        <s v="Int. Sales Management (E)"/>
        <s v="Integraltransformation und ihre Anwendung in den Ingenieurwissenschaften"/>
        <s v="Inter. Arb.-Gese-R"/>
        <s v="Interdisziplinäres BIM-Seminar"/>
        <s v="Interk. Kom. und Teamb"/>
        <s v="Interkulturelle Kompetenzen"/>
        <s v="Intern. Wirt.-spolitik"/>
        <s v="Internat Controlling"/>
        <s v="Internat Controlling and Finance"/>
        <s v="International Finance"/>
        <s v="International Produ and Log Management"/>
        <s v="International Waste Management"/>
        <s v="Internationale Klimapolitik und Spieltheorie"/>
        <s v="Internationale Summer School"/>
        <s v="Internationales Arbeits-und Gesellschaftsrecht"/>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nstruktion und Bau von Elektroversuchsfahrzeugen"/>
        <s v="Konstruktionssystematik"/>
        <s v="Konstruktionstechnik"/>
        <s v="Konstruktiver Glasbau"/>
        <s v="Konsumentenverhalten"/>
        <s v="Konzept. u. Entw. Smart City"/>
        <s v="Kostenmanagement 1"/>
        <s v="Kostenmanagement 2"/>
        <s v="Kostenrechnung und Controlling"/>
        <s v="Kranbahnen, Betriebsfestigkeit, Dynamik"/>
        <s v="Kreditmanagement 2"/>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arge Scale Thermal Energy Storage Systems"/>
        <s v="Leadership in an international Context"/>
        <s v="Lebenszyklusanalyse"/>
        <s v="Leistungselektronik"/>
        <s v="Leit- und informationssys"/>
        <s v="LiegeKat + Land"/>
        <s v="Liegenschaftskataster"/>
        <s v="Life Cycle Assessment"/>
        <s v="Logistik und Sicherheit auf Baustellen "/>
        <s v="Logistik Sicherheit Baust"/>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I"/>
        <s v="Mathematik 1 "/>
        <s v="Mathematik 1 u. 2"/>
        <s v="Mathematik 2"/>
        <s v="Mathematik 2 "/>
        <s v="Mathematik 3"/>
        <s v="Mathematik A"/>
        <s v="Mathematik B"/>
        <s v="Mathematik C"/>
        <s v="Mathematik für Informatiker 2"/>
        <s v="Mathematik für Informatiker 3"/>
        <s v="Mathematik II"/>
        <s v="Mathematische Methoden der Geoinformatik"/>
        <s v="Mathematische Methoden der Ingenieurpraxis"/>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Entwicklung und Recht (Nachhaltigkeitsrecht)"/>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erichterstattung und -zertifizierung"/>
        <s v="Nachhaltigkeitsinnovationen"/>
        <s v="Nachhaltigkeitskom."/>
        <s v="Nachhaltigkeitsorientiertes Marketing"/>
        <s v="Nachhaltigkeitsoriet. BWL"/>
        <s v="Nachhaltigkeitsreporting und -controlling"/>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k partieller Differentialgleichungen"/>
        <s v="Numerische Mathematik"/>
        <s v="Numerische Mathematik "/>
        <s v="Numerische Methoden"/>
        <s v="Numerische Methoden "/>
        <s v="Numerische Methoden in der Geotechnik"/>
        <s v="Oberflächentechnik"/>
        <s v="Object. Modelling a. Implementation o. Structural Analysis Software"/>
        <s v="Objektorientierte Programmiertechniken"/>
        <s v="Objektorientierte Programmierung "/>
        <s v="Ökobil u nachh Technikg"/>
        <s v="Ökologie u. Gesellschaft"/>
        <s v="Ökologie und Gesellschaft"/>
        <s v="Ökosysteme"/>
        <s v="Ökosysteme: Wasser, Boden, Luft"/>
        <s v="Ökosystemleistungen"/>
        <s v="Onlinemarketing"/>
        <s v="Operational Excellence"/>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s-, Bau- und Umweltrecht"/>
        <s v="Planungsgrundlagen / CAD"/>
        <s v="PM i Fokus v Glob,Dig,Ag"/>
        <s v="Power2X"/>
        <s v="Power-to-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chnittstellen und Softwarequalität"/>
        <s v="Programmiersprachen"/>
        <s v="Proj./Forschendes Lernen"/>
        <s v="Projektb. Vertiefung"/>
        <s v="Projektentwicklung u. Vertragsmanagement "/>
        <s v="Projektentwicklung Vertr."/>
        <s v="Projektfach mit Projektmanagement"/>
        <s v="Projektmanagement"/>
        <s v="Projektmanagement und wissenschaftliches Arbeiten"/>
        <s v="Projekt Marketingforschung"/>
        <s v="Projektseminar 1"/>
        <s v="Projektseminar 2"/>
        <s v="Projektstudien I"/>
        <s v="Projektstudien II"/>
        <s v="Prozess- System-Analyse"/>
        <s v="Prozess- und System- 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dverkehr"/>
        <s v="Raumakustik"/>
        <s v="Räumliche Analysemethoden"/>
        <s v="Rechnungslegung 1"/>
        <s v="Rechnungslegung 2"/>
        <s v="Rechnungslegung und Governance"/>
        <s v="Rechnungswesen"/>
        <s v="Recht der Unternehmensfinanzierung"/>
        <s v="Recht der Unternehmensfi."/>
        <s v="Recht der Unternehmensführung"/>
        <s v="Rechts- u. Verw."/>
        <s v="Rechts- u. Verwaltungsl. "/>
        <s v="Recyclingtechnologien"/>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nierung von siedlungswasserwirtschaftlichen Leitungsnetzen"/>
        <s v="SAP R/3"/>
        <s v="Schweiß- und Fügetechnik"/>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qualität i. d. komponent. Entwicklung"/>
        <s v="Softwaret. u. Systemsoft"/>
        <s v="Softwaretechnik"/>
        <s v="Solarenergie"/>
        <s v="Sondergeb. Stahlbetonbau"/>
        <s v="Sondergebiete des Stahlbetonbaus"/>
        <s v="Sondergebiete der Bauverfahrenstechnik "/>
        <s v="Sondergebiete der Geotechnik "/>
        <s v="Sondergebiete der Kalkulation "/>
        <s v="Sozialpolitik"/>
        <s v="Spannbetonbau"/>
        <s v="Spezielle Rechtsgebiete"/>
        <s v="Stadt-, Raum- und Umweltplanung"/>
        <s v="Stadt-, Raum-, und Umweltplanung"/>
        <s v="Stadtbauphysik und Klimaanpassung"/>
        <s v="Stahlbau 1"/>
        <s v="Stahlbau 2"/>
        <s v="Stahlleichtbau"/>
        <s v="Stahlverbundbau"/>
        <s v="Statik"/>
        <s v="Statik - Stereo und Elastostatik"/>
        <s v="Statik (Stereostatik und Elastostatik I)"/>
        <s v="Statistik"/>
        <s v="Statistics for Engineering Science"/>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ustainable Economics"/>
        <s v="Sustainable, integrated vehicle-, charging- and storage system"/>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im Bestand"/>
        <s v="Tragwerksplanung im Mauerwerksbau"/>
        <s v="Transformation and Change Management"/>
        <s v="Transformation des Energiesystems"/>
        <s v="Transformative Forschungspraxis"/>
        <s v="Tunnelbau "/>
      </sharedItems>
    </cacheField>
    <cacheField name="Fach" numFmtId="0">
      <sharedItems count="695">
        <s v="3-D-Modelle und ihre Anwendung"/>
        <s v="3D-Modelle und ihre Anwendung "/>
        <s v="Accounting"/>
        <s v="Additive Fertigungsverfahren"/>
        <s v="Advanced Building Information Modeling"/>
        <s v="Aktorik und Leitstungselektronik"/>
        <s v="Aktorik und Leistungselektronik "/>
        <s v="Algorithmen und Datenstrukturen"/>
        <s v="Algorithmische Aspekte von Industrie 4.0 "/>
        <s v="Algorithmische Geometrie"/>
        <s v="Alternativ angetriebene Fahrzeuge"/>
        <s v="Alternative Kraftstoffe und Antriebe"/>
        <s v="Alternative Wirtschaftssysteme"/>
        <s v="Analoge Schaltungstechnik"/>
        <s v="Analyse räumlicher Prozesse"/>
        <s v="Ang transd Nachhaltigk "/>
        <s v="Ang. Strömungssimulation"/>
        <s v="Ans u Meth d Nachhaltigk."/>
        <s v="Antriebstechnik"/>
        <s v="Anwendungen der GI"/>
        <s v="Anwendungsprogrammierung"/>
        <s v="Applied Geophysics"/>
        <s v="Arbeitsrecht"/>
        <s v="Auditing"/>
        <s v="Ausgew. Kapitel SiWaWi"/>
        <s v="Ausgew. Kapitel der Umwelttechnik"/>
        <s v="Ausgewählte Fragen des Personalmanagements"/>
        <s v="Ausgewählte Fragen der Rechnungslegung und Finanzberichterstattung"/>
        <s v="Ausgewählte Kapitel der Umwelttechnik"/>
        <s v="Ausgewählte Methoden der Ingenieurvermessung"/>
        <s v="Ausgewählte Themen der Geoinformatik"/>
        <s v="Ausgewählte Themen der Programmierung"/>
        <s v="Automotive Bussysteme"/>
        <s v="Automotive Radarsensorik"/>
        <s v="Autonomous Mobile Robots"/>
        <s v="B2B-Marketing"/>
        <s v="Basismodelle der Geoinformatik"/>
        <s v="Batterietechnik"/>
        <s v="Bau- und Betrieb von Verkehrsanlagen"/>
        <s v="Bauelemente"/>
        <s v="Bauinformatik"/>
        <s v="Bauklimatik"/>
        <s v="Baukonstruktion 1"/>
        <s v="Baukonstruktion 2 - Technisches Darstellen"/>
        <s v="Konstr. t.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2"/>
        <s v="Besteuerung des Mittelstands"/>
        <s v="Besteuerung internationaler Aktivitäten und Konzerne"/>
        <s v="Betonfertigteilbau"/>
        <s v="Betriebl. Informationssys"/>
        <s v="Betriebsorganisation"/>
        <s v="Betriebssysteme"/>
        <s v="Bewertung von Finanzinstrumenten"/>
        <s v="Big Data"/>
        <s v="Big GeoData"/>
        <s v="Bildgebende Verf. und digit. Bildverarb. in der Medizin"/>
        <s v="BIM"/>
        <s v="Bioeconomy"/>
        <s v="Bioenergie"/>
        <s v="Biologie und Chemie"/>
        <s v="Bodenmechanik"/>
        <s v="Bodenmechanik "/>
        <s v="Bodenmechanik U"/>
        <s v="Bodenordnung u. Planung"/>
        <s v="Branchenpolitik"/>
        <s v="Brandschutz"/>
        <s v="Brückenbau"/>
        <s v="Buchhaltung und Kostenrechnung"/>
        <s v="Business Case Studies"/>
        <s v="Business case Studies, englisch/deutsch"/>
        <s v="Business English"/>
        <s v="BWL in den Ingenieurwissenschaften"/>
        <s v="BWl/Technik/ProjMan"/>
        <s v="CAD"/>
        <s v="CAD "/>
        <s v="CAD 2"/>
        <s v="CAD/CAE"/>
        <s v="CAD/PLM"/>
        <s v="CAE/ FEM"/>
        <s v="Chemie"/>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eutsch als Fremdsprache"/>
        <s v="Digitale Bildverarbeitung und Game Development"/>
        <s v="Digital Business Transformation 1"/>
        <s v="Digital Business Transformation 2"/>
        <s v="Digital Rock Physics"/>
        <s v="Digitale Signalverarbeitung"/>
        <s v="Digitale Systeme"/>
        <s v="Digitalisierung im industriellen Umfeld (D/E)"/>
        <s v="Digitalisierung in der Energiewende"/>
        <s v="Digitaltechnik"/>
        <s v="Diskrete u Angew Mathe"/>
        <s v="Drilling Engineering 1"/>
        <s v="Drilling Engineering 2"/>
        <s v="DV-gest.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in die Geoinformatik "/>
        <s v="Einführung in die BWL"/>
        <s v="Einführung in die Debatte der Nachhaltigen Entwicklung"/>
        <s v="Einführung in die KI"/>
        <s v="Einf. in mod. Webtechnol (Bachelor Informatik)"/>
        <s v="Einführung in moderene Webtechnologien "/>
        <s v="Einführung in Webtechnologien"/>
        <s v="Einführung in Structural Health Monitoring"/>
        <s v="Einführung in die Vermessung    "/>
        <s v="E-Learning"/>
        <s v="Elektrische Aktorik"/>
        <s v="Elektrische Netze"/>
        <s v="Elektrische Systeme im Hochvolt-Fahrzeug"/>
        <s v="Elektrische Verkehrssysteme IV 1"/>
        <s v="Elektrische Verkehrssysteme IV 2"/>
        <s v="Elektrische Verkehrssysteme ÖV 1"/>
        <s v="Elektrische Verkehrssysteme ÖV 2"/>
        <s v="Elektrom. Verträglichkeit"/>
        <s v="Elektronische Bauelemente"/>
        <s v="Elektronische Systeme im Fahrzeug"/>
        <s v="Elektrotechnik"/>
        <s v="Elektrotechnik 1"/>
        <s v="Elektrotechnik 2"/>
        <s v="Elektrotechnik 2 "/>
        <s v="Elektrotechnik I"/>
        <s v="Elektrotechnik II"/>
        <s v="Empirische Forschung"/>
        <s v="Energie und Umwelt 1"/>
        <s v="Energie und Umwelt 2"/>
        <s v="Energie und Umwelt II"/>
        <s v="Energie- und Umweltöko. I"/>
        <s v="Energieeffizienz"/>
        <s v="Energieerzeugung und -versorgung"/>
        <s v="Energieerzeugung und Energieversorgung"/>
        <s v="Energieerzeugung- und Ernegieversorgung"/>
        <s v="Energiemärkte und Regulierung"/>
        <s v="Energiespeicher"/>
        <s v="Energiespeicher und Energiemanagement"/>
        <s v="Energietechnik"/>
        <s v="Energietechnik 1"/>
        <s v="Energietechnik 2 "/>
        <s v="Energietechnik 2"/>
        <s v="Energietechnik 2 - Energien und Energieversorgung"/>
        <s v="Energietechnik 3 - Bioenergie"/>
        <s v="Energieversorgung"/>
        <s v="Engineering Conferences "/>
        <s v="Englisch"/>
        <s v="Englisch für Informatiker"/>
        <s v="English for International Purposes "/>
        <s v="English for International Purposes"/>
        <s v="Enterprise GIS"/>
        <s v="Entwicklung nachhaltiger Elektrofahrzeuge"/>
        <s v="Entwicklung von Geoinformationsprodukten"/>
        <s v="Erdmessung"/>
        <s v="Evaluation und Bewertung nachhaltiger Mobilität"/>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örderung Umweltverbund"/>
        <s v="Freies Methodenseminar"/>
        <s v="Führung im int. Kontext"/>
        <s v="Führungslehre"/>
        <s v="Funkbetriebstechnik"/>
        <s v="Grundlagen Nachhaltiger Endwicklung"/>
        <s v="Gdl Nachhaltiger Entwickl"/>
        <s v="Grundlagen der Nachhaltigkeit"/>
        <s v="Gebäudeautomation"/>
        <s v="Gebäudeenergiekonzepte"/>
        <s v="Gebäude- und Quartiersimulation"/>
        <s v="Geld- und Finanzpolitik"/>
        <s v="Geodät. Bezugssysteme / Positionsbestimmung"/>
        <s v="Geodät. Bezugssysteme/Positionsbest"/>
        <s v="Geodateninfrastrukturen"/>
        <s v="Geodatenmanagement"/>
        <s v="Geodatenmodellierung"/>
        <s v="Geodätische Erfassungsmethoden für Geoinformatiker"/>
        <s v="Geodätisches Monitoring"/>
        <s v="Geoinformatik"/>
        <s v="Geoinformationssysteme"/>
        <s v="Geoinformationssysteme "/>
        <s v="Geologie und Georessourcen"/>
        <s v="Geom.-graph. Grundlagen"/>
        <s v="Geom.-graph. Grundlagen "/>
        <s v="Geom.-graph. Grundlagen  "/>
        <s v="Geometrisch-graphische Grundlagen"/>
        <s v="Geothermal Geology and Exploration"/>
        <s v="Geothermal Systems 1"/>
        <s v="Geothermal Systems 2"/>
        <s v="Geothermie 1"/>
        <s v="Geothermie 2"/>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overnance u. Partizipat."/>
        <s v="Groundwater Hydraulics"/>
        <s v="Grundbau"/>
        <s v="Grundbau U - Erdbau und Verbundkonsturkionen in der Geotechnik"/>
        <s v="Grundbaustatik"/>
        <s v="Grundlagen Beschaffung und Logistik"/>
        <s v="Grundlagen Beschaffung und Logistik "/>
        <s v="Grundlagen Beschaffung und Logistik + Organisation "/>
        <s v="Grundlagen BIM-basierter Zusammenarbeit"/>
        <s v="Grundlagen der Unternehmensbesteuerung"/>
        <s v="Grundlagen der Elektromobilität"/>
        <s v="Grundlagen der Ertragsbesteuerung"/>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dustrieller Laseranwendung"/>
        <s v="Grundlagen der Informatik    "/>
        <s v="Grundlagen Marketing"/>
        <s v="Gundlagen Marketing"/>
        <s v="Grundlagen Nachaltigkeit"/>
        <s v="Grundlagen Nachhaltigkeit"/>
        <s v="Grundlagen Perso und Orga"/>
        <s v="Grundlagen Personalmanagement"/>
        <s v="Grundlagen Personalmanagement "/>
        <s v="Grundlagen Produktdesign "/>
        <s v="Grundlagen Prozess- und Verfahrenstechnik"/>
        <s v="Handels- und Wirtschaftsprivatrecht"/>
        <s v="Hochleistungsbetone"/>
        <s v="Hochvoltsysteme"/>
        <s v="Höhere Mathematik für Ingenieure"/>
        <s v="Höhere technische Mechanik "/>
        <s v="Holzbau"/>
        <s v="HR-Prozessmanagement"/>
        <s v="Hydro- and Geochemistry"/>
        <s v="Identifikationst.-RFID"/>
        <s v="Identifikationstechnik"/>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nik"/>
        <s v="Industrielle Messtechnik 1"/>
        <s v="Industrielle Messtechnik 2"/>
        <s v="Industrieroboter"/>
        <s v="Informatik im Umweltingenieurwesen"/>
        <s v="Inf. und Kommsysteme 2"/>
        <s v="Inform. u. Kom.-systeme 1"/>
        <s v="Informatik"/>
        <s v="Informatik "/>
        <s v="Informatik 1"/>
        <s v="Informatik 1 "/>
        <s v="Informatik 2"/>
        <s v="Informatik 2 "/>
        <s v="Ing.methoden Brandschutz"/>
        <s v="Ingenieurmethoden der Brandschutzplanung"/>
        <s v="Ingenieurholzbau"/>
        <s v="Ingenieurhydrologie"/>
        <s v="Ingenieurpädagogische Ausbildung "/>
        <s v="Ingenieurvermessung I"/>
        <s v="Ingenieurvermessung II"/>
        <s v="Ingenieurvermessung III"/>
        <s v="Ingenieurwissenschaftliche Messtechnik"/>
        <s v="Ingenieurwissenschaftliche Studien 1-4"/>
        <s v="Innovationsmanagement 1"/>
        <s v="Innovationsmanagement 2"/>
        <s v="Innovationspolitik"/>
        <s v="Input-Output-Analayse"/>
        <s v="Insolvenzrecht"/>
        <s v="Institutionsökonomik"/>
        <s v="Instrumententechnik"/>
        <s v="Int. Economic Policy"/>
        <s v="Int. Personalmanagement"/>
        <s v="Int. Sales Management (E)"/>
        <s v="Integraltransformation und ihre Anwendung in den Ingenieurwissenschaften"/>
        <s v="Inter. Arb.-Gese-R"/>
        <s v="Interdisziplinäres BIM-Seminar"/>
        <s v="Interk. Kom. und Teamb"/>
        <s v="Interkulturelle Kompet."/>
        <s v="Intern. Wirt.-spolitik"/>
        <s v="Internat Controlling"/>
        <s v="Internat Controlling and Finance"/>
        <s v="International Finance"/>
        <s v="International Produ and Log Management"/>
        <s v="International Waste Management"/>
        <s v="Internationale Klimapolitik und Spieltheorie"/>
        <s v="Internationale Summer School"/>
        <s v="Internationales Management 1 (D)"/>
        <s v="Internationales Management 1 [E]"/>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Kinematische Messtechnik"/>
        <s v="Konstruktion und Bau von Elektroversuchsfahrzeugen"/>
        <s v="Konstruktionssystematik"/>
        <s v="Konstruktionstechnik"/>
        <s v="Konstruktiver Glasbau"/>
        <s v="Konsumentenverhalten"/>
        <s v="Konzept. u. Entw. Smart City"/>
        <s v="Kostenmanagement 1"/>
        <s v="Kostenmanagement 2"/>
        <s v="Kostenrechnung und Controlling"/>
        <s v="Kranbahnen, Betriebsfestigkeit, Dynamik"/>
        <s v="Kreditmanagement 2"/>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arge Scale Thermal Energy Storage Systems"/>
        <s v="Leadership in an international Context"/>
        <s v="Lebenszyklusanalyse"/>
        <s v="Leistungselektronik"/>
        <s v="Leit- und informationssys"/>
        <s v="LiegeKat + Land"/>
        <s v="Liegenschaftskataster"/>
        <s v="Life Cycle Assessment"/>
        <s v="Logistik und Sicherheit auf Baustellen "/>
        <s v="Logistik Sicherheit Baust"/>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4 - Computerorientierte Methoden"/>
        <s v="Massivbaukonstruktionen"/>
        <s v="Mathe für Informatiker 1 "/>
        <s v="Mathe für Informatiker 2"/>
        <s v="Mathematical Methods in Engineering Practice"/>
        <s v="Mathematik 1"/>
        <s v="Mathematik 1 "/>
        <s v="Mathematik I"/>
        <s v="Mathematik 1 u. 2"/>
        <s v="Mathematik 2"/>
        <s v="Mathematik 3"/>
        <s v="Mathematik A"/>
        <s v="Mathematik B"/>
        <s v="Mathematik C"/>
        <s v="Mathematik für Informatiker 2"/>
        <s v="Mathematik für Informatiker 3"/>
        <s v="Mathematik II"/>
        <s v="Mathematische Methoden der Geoinformatik"/>
        <s v="Mathematische Methoden der Ingenieurpraxis"/>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Entwicklung und Recht (Nachhaltikeitsrecht)"/>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erichterstattung und -zertifizierung"/>
        <s v="Nachhaltigkeitsinnovationen"/>
        <s v="Nachhaltigkeitskom."/>
        <s v="Nachhaltigkeitsorientiertes Marketing"/>
        <s v="Nachhaltigkeitsreporting und -controlling"/>
        <s v="Nachhaltigkeitswissenschaft und Evaluation"/>
        <s v="Nachrichtentechnik "/>
        <s v="Nachrichtentechnik 2"/>
        <s v="Naturwissenschaften 1"/>
        <s v="Physik und Ökologie"/>
        <s v="Naturwissenschaften 2"/>
        <s v="Naturwissenschaften für Geoinformatiker"/>
        <s v="Naturwissenschaftliche Aspekte Nachhaltiger Entwicklung"/>
        <s v="Normen und Standards"/>
        <s v="Num. Meth. Wasserbau"/>
        <s v="Numerik partieller Diff"/>
        <s v="Numerik partieller Differentialgleichungen"/>
        <s v="Numerische Mathematik"/>
        <s v="Numerische Mathematik "/>
        <s v="Numerische Methoden"/>
        <s v="Numerische Methoden in der Geotechnik"/>
        <s v="Oberflächentechnik"/>
        <s v="Object. Modelling a. Implementation o. Structural Analysis Software"/>
        <s v="Objektorientierte Programmiertechniken"/>
        <s v="Objektorientierte Programmierung "/>
        <s v="Ökobil u nachh Technikg"/>
        <s v="Ökologie u. Gesellschaft"/>
        <s v="Ökologie und Gesellschaft"/>
        <s v="Ökosysteme"/>
        <s v="Ökosysteme: Wasser, Boden, Luft"/>
        <s v="Ökosystemleistungen"/>
        <s v="Onlinemarketing"/>
        <s v="Operational Excellence"/>
        <s v="Operations Research"/>
        <s v="Optimierung mechanischer Strukturen "/>
        <s v="Optische 3D-Messte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nd Entwurf von Verkehrsanlagen"/>
        <s v="Planungs-, Bau- und Umweltrecht"/>
        <s v="Planungsgrundlagen / CAD"/>
        <s v="PM i Fokus v Glob,Dig,Ag"/>
        <s v="Power2X"/>
        <s v="Power-to-X"/>
        <s v="Praktische Informatik"/>
        <s v="Produ and Log Management"/>
        <s v="Produktionslogistik und Wertschöpfungsmanag."/>
        <s v="Produktionsmanagement (D)"/>
        <s v="Produktionsmanagement (E)"/>
        <s v="Werkzeugmaschinen/Fertigungsverfahren"/>
        <s v="Program. u. Softwareq."/>
        <s v="Programmieren in C"/>
        <s v="Programmieren in Java 1"/>
        <s v="Programmieren in Java 2"/>
        <s v="Programmieren in Python"/>
        <s v="Programmierschnittstellen und Softwarequalität"/>
        <s v="Programmiersprachen"/>
        <s v="Proj./Forschendes Lernen"/>
        <s v="Projektb. Vertiefung"/>
        <s v="Projektentwicklung u. Vertragsmanagement "/>
        <s v="Projektentwicklung Vertr."/>
        <s v="Projektfach mit Projektmanagement"/>
        <s v="Projektmanagement"/>
        <s v="Projektmanagement und wissenschaftliches Arbeiten"/>
        <s v="Projekt Marketingsforschung"/>
        <s v="Projektseminar 1"/>
        <s v="Projektseminar 2"/>
        <s v="Projektstudien I"/>
        <s v="Projektstudien II"/>
        <s v="Prozess- System-Analyse"/>
        <s v="Prozess- und System- 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dverkehr"/>
        <s v="Raumakustik"/>
        <s v="Räumliche Analysemethoden"/>
        <s v="Rechnungslegung 1"/>
        <s v="Rechnungslegung 2"/>
        <s v="Rechnungslegung und Governance"/>
        <s v="Rechnungswesen"/>
        <s v="Recht der Unternehmensfinanzierung"/>
        <s v="Recht der Unternehmensfi."/>
        <s v="Recht der Unternehmensführung"/>
        <s v="Rechts- u. Verw."/>
        <s v="Rechts- u. Verwaltungsl."/>
        <s v="Recyclingtechnologien"/>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nierung von siedlungswasserwirtschaftlichen Leitungsnetzen"/>
        <s v="SAP R/3"/>
        <s v="Schweiß- und Fügetechnik"/>
        <s v="Sensorprogrammierung und -integration"/>
        <s v="Service Management "/>
        <s v="Service Management"/>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qualität i. d. komponent. Entwicklung"/>
        <s v="Softwaret. u. Systemsoft"/>
        <s v="Softwaretechnik"/>
        <s v="Solarenegrgie"/>
        <s v="Sondergeb. Stahlbetonbau"/>
        <s v="Sondergebiete des Stahlbetonbaus"/>
        <s v="Sondergebiete der Bauverfahrenstechnik "/>
        <s v="Sondergebiete der Geotechnik"/>
        <s v="Sondergebiete der Kalkulation "/>
        <s v="Sozialpolitik"/>
        <s v="Spannbetonbau"/>
        <s v="Spezielle Rechtsgebiete"/>
        <s v="Stadt-, Raum- und Umweltplanung"/>
        <s v="Stadt-, Raum-, und Umweltplanung"/>
        <s v="Stadtbauphysik und Klimaanpassung"/>
        <s v="Stahlbau 1"/>
        <s v="Stahlbau 2"/>
        <s v="Stahlleichtbau"/>
        <s v="Stahlverbundbau"/>
        <s v="Statik"/>
        <s v="Statik - Stereo und Elastostatik"/>
        <s v="Statik (Stereostatik und Elastostatik I)"/>
        <s v="Statistik"/>
        <s v="Statistics for Engineering Science"/>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ustainable Economics"/>
        <s v="Sustainable, integrated vehicle-, charging- and storage system"/>
        <s v="Systemtheorie "/>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echno-ökologische Bewertung"/>
        <s v="The Global Economy"/>
        <s v="The Great Transformation"/>
        <s v="Theoret. Elektrotechnik"/>
        <s v="Theoretische Informatik"/>
        <s v="Thermodynamik     "/>
        <s v="Thermodynamik und Wärmeübertragung"/>
        <s v="Topo- und Kartographie"/>
        <s v="Topographie"/>
        <s v="Tragwerksplanung im Bestand"/>
        <s v="Tragwerksplanung im Mauerwerksbau"/>
        <s v="Transformation and Change Management"/>
        <s v="Transformation des Energiesystems"/>
        <s v="Transformative Forschungspraxis"/>
        <s v="Tunnelbau "/>
      </sharedItems>
    </cacheField>
    <cacheField name="Prüfer" numFmtId="0">
      <sharedItems containsBlank="1" count="292">
        <s v="Schmidt/Moos"/>
        <s v="Hendler/Reichmann/Theile"/>
        <s v="Hendler/Theile"/>
        <s v="Sinnemann"/>
        <s v="Alsahly"/>
        <s v="Bergmann"/>
        <s v="Blunck"/>
        <s v="Schmidt"/>
        <s v="Scheffer"/>
        <s v="Lützig"/>
        <s v="Schnieder"/>
        <s v="Kronenberg"/>
        <s v="Bosselmann"/>
        <s v="Moos"/>
        <s v="Severengiz"/>
        <s v="Gurris"/>
        <s v="Bock"/>
        <s v="Schmidt/Lohmar/Klein"/>
        <s v="Eikelberg"/>
        <s v="Saenger"/>
        <s v="Ünsal"/>
        <s v="Hannemann"/>
        <s v="Hense"/>
        <s v="Gieselmann"/>
        <s v="Eling/Lipkowski"/>
        <s v="Moos/Keßler"/>
        <s v="Appel"/>
        <s v="Ritschel"/>
        <s v="Arockiadoss"/>
        <s v="Ritzerfeld-Zell"/>
        <s v="Mischke/Appel"/>
        <s v="Albers"/>
        <s v="Seipel"/>
        <s v="Jobs"/>
        <s v="Vogel"/>
        <s v="Höfker/Rath"/>
        <s v="Löring"/>
        <s v="Kattenbusch/Kotulla"/>
        <s v="Mertens"/>
        <s v="Höfker"/>
        <s v="Dridiger"/>
        <s v="Geese/Mertens"/>
        <s v="Toth"/>
        <s v="Schröter/Sprenger"/>
        <s v="Sprenger"/>
        <s v="Schröter"/>
        <s v="Schröter/Toth"/>
        <s v="Thönnes"/>
        <s v="Albert"/>
        <s v="Eder"/>
        <s v="Köhn"/>
        <s v="Köhn/Ritschel"/>
        <s v="Skill"/>
        <s v="Jackenkroll"/>
        <s v="Tenberge"/>
        <s v="Eling"/>
        <s v="Kellermann"/>
        <s v="Gerber"/>
        <s v="Nellesen"/>
        <s v="Dörendahl"/>
        <s v="Weigt"/>
        <s v="Haeder"/>
        <s v="Marzahn"/>
        <s v="Brill/Hendler/Theile/Wiesmann"/>
        <s v="Schlottmann/Sturm"/>
        <s v="Ziehli"/>
        <s v="Balla"/>
        <s v="Haffert"/>
        <s v="Neges"/>
        <s v="Neges/Binder"/>
        <s v="Kazner"/>
        <s v="Müller-Schneiders"/>
        <s v=" Jandewerth/Pautzke"/>
        <s v="Klönne/Wiesmann"/>
        <s v="Sturm/Wiesmann"/>
        <s v="Sturm/Brill"/>
        <s v="Sturm/Wolik/Düren/Brill"/>
        <s v="Becker"/>
        <s v="Schlottmann"/>
        <s v="Schilberg"/>
        <s v="Bockermann"/>
        <s v="Brabender"/>
        <s v="Jackenkroll/Schmidt"/>
        <s v="Bockermann/Skill/Sommer"/>
        <s v="Simonovis"/>
        <s v="Gieselmann/Tappe"/>
        <s v="Böttcher"/>
        <s v="Schwoerer"/>
        <s v="Merchiers"/>
        <s v="Mecit"/>
        <s v="Schugt"/>
        <s v="Wittig"/>
        <s v="Thönnes/Heske/Möller"/>
        <m/>
        <s v="Zwiers"/>
        <s v="Mueller/Zwiers"/>
        <s v="Siegert/Zwiers"/>
        <s v="Pohl"/>
        <s v="Severengiz/Schweizer-Ries "/>
        <s v="Vogt"/>
        <s v="???"/>
        <s v="Coersmeier/Brabender/Koch"/>
        <s v="Keßler"/>
        <s v="Schweizer-Ries"/>
        <s v="Mueller/Höffer"/>
        <s v="Mueller"/>
        <s v="Mischke/ Frielinghaus "/>
        <s v="Lütticke"/>
        <s v="Lipphardt"/>
        <s v="Schugt/Kremzow-Tennie"/>
        <s v="Bui"/>
        <s v="Wallaschkowski"/>
        <s v="Häder/Schröter"/>
        <s v="Lindken"/>
        <s v="Sommer/Haeder"/>
        <s v="Preuster"/>
        <s v="Gerber/Lipphardt/Welsch"/>
        <s v="Gerber/Preuster"/>
        <s v="Welsch/Exner"/>
        <s v="Welsch"/>
        <s v="Fritsler"/>
        <s v="Werthebach "/>
        <s v="Stein"/>
        <s v="Pautzke"/>
        <s v="Gundlich"/>
        <s v="Kolb"/>
        <s v="Kröger"/>
        <s v="Nied-Menninger/Pohl"/>
        <s v="Schmidt/Greiwe"/>
        <s v="Greiwe"/>
        <s v="Wiesmann/Sturm"/>
        <s v="Kaiser"/>
        <s v="Baitsch"/>
        <s v="Rath"/>
        <s v="Nied-Menninger"/>
        <s v="Schmidt/Appel"/>
        <s v="McKay"/>
        <s v="Kellermann/Lindner"/>
        <s v="Rath/Höfker"/>
        <s v="Keßler/Schmidt"/>
        <s v="Czerwonka-Schröder"/>
        <s v="Frielinghaus/Jackenkroll"/>
        <s v="Czerwonka-Schröder/Mischke"/>
        <s v="Renner"/>
        <s v="Kier"/>
        <s v="Stengel"/>
        <s v="Schulze-Althoff/Zimmermann"/>
        <s v="Printz"/>
        <s v="Severengiz "/>
        <s v="Stengel "/>
        <s v="Welsh"/>
        <s v="Jakubczyk"/>
        <s v="Sprenger/Siebenbrock"/>
        <s v="Jakubczyk/Siebenbrock"/>
        <s v="Hannemann/Thönnes"/>
        <s v="Beckmann"/>
        <s v="Rath/ Höfker"/>
        <s v="Oesing"/>
        <s v="Schnieder/Jackenkroll/Lipphard"/>
        <s v="Moos/Schmidt"/>
        <s v="Hendler"/>
        <s v="Henlder"/>
        <s v="Moos/Skill"/>
        <s v="Thönnes/ Hannemann"/>
        <s v="Akselrod"/>
        <s v="Radscheit"/>
        <s v="Aufderheide"/>
        <s v="Geiger/Siebenbrock"/>
        <s v="Gieselman/Schmidt/Siebenbrock"/>
        <s v="Gieselmann/Geiger"/>
        <s v="Geiger"/>
        <s v="Haffert/Lützig/Richard"/>
        <s v="Kleffner"/>
        <s v="Renner/ Ünsal"/>
        <s v="Gehlen"/>
        <s v="Geiger/Gieselmann"/>
        <s v="Weigt/Frielinghaus"/>
        <s v="Pomp"/>
        <s v="N.N"/>
        <s v="Lipkowski"/>
        <s v="Biesenbach"/>
        <s v="Brockmann/Schennonek"/>
        <s v="Mudersbach/Netzel"/>
        <s v="Eckehard Müller/Radermacher"/>
        <s v="Eckehard-Müller"/>
        <s v="Eckehard-Müller/ Radermacher"/>
        <s v="Bäumker/Eling"/>
        <s v="Bäumker/Eiling"/>
        <s v="Tappe"/>
        <s v="Fuchs"/>
        <s v="Sommer"/>
        <s v="Meyer-Schwickerath"/>
        <s v="Vogt/Lienhoop"/>
        <s v="Wiesmann"/>
        <s v="Klönne"/>
        <s v="Kohl/Ünsal"/>
        <s v="Riegermann"/>
        <s v="Osterheider/Scheffer"/>
        <s v="Theile"/>
        <s v="Busch"/>
        <s v="Sturm/Türksch/Wiesmann/Brill"/>
        <s v="Robra"/>
        <s v="Coersmeier"/>
        <s v="Frielinghaus/Weigt"/>
        <s v="Mudersbach"/>
        <s v="Seipel/Klar"/>
        <s v="Frielinghaus"/>
        <s v="Trautmann"/>
        <s v="Kotulla"/>
        <s v="Stark"/>
        <s v="Müller/Musialak"/>
        <s v="Dederichs-Koch "/>
        <s v="Haffert/Richard"/>
        <s v="Albert/Busch"/>
        <s v="Scheffer/Frochte"/>
        <s v="Baitsch/Busch"/>
        <s v="Siegert"/>
        <s v="Gurris/Becker"/>
        <s v="Richard"/>
        <s v="Mischke"/>
        <s v="Greiwe/Gundlich"/>
        <s v="Mühlenbruch"/>
        <s v="Mühlenbruch/Seipel"/>
        <s v="Fechtner/Böttcher"/>
        <s v="Letzing"/>
        <s v="Keßler/Moos"/>
        <s v="Lipkowski/Schmidt"/>
        <s v="Eder/Ahlfs"/>
        <s v="Hannemann/Wiesmann"/>
        <s v="Schweizer-Ries/Stengel"/>
        <s v="N.N."/>
        <s v="Frohn-Schauf"/>
        <s v="Segtrop"/>
        <s v="Baitsch/ Bui"/>
        <s v="Kellermann/Stengel/Nellesen"/>
        <s v="Kazner/Hense"/>
        <s v="Wich"/>
        <s v="Siebenbrock"/>
        <s v="Müller/Tenberge, Anja"/>
        <s v="Müller"/>
        <s v="Müller/Bijl/ Lütticke"/>
        <s v="Tenberge, Anja/Lütticke"/>
        <s v="Nolting"/>
        <s v="Seipel/Mühlenbruch"/>
        <s v="Kattenbusch"/>
        <s v="Kattenbusch/Bröker"/>
        <s v="Kersting"/>
        <s v="Coersmeier/Köhn/Ritschel"/>
        <s v="Zwiers/ Frank"/>
        <s v="Oesing/Frochte"/>
        <s v="Abstoss"/>
        <s v="Röhrl/ ISD"/>
        <s v="Riegermann/Ritherfeld-Zell/Schlottmann"/>
        <s v="Blümel/Klingspor"/>
        <s v="Klingspor"/>
        <s v="Mohr"/>
        <s v="Jonker"/>
        <s v="Janzen"/>
        <s v="Grote, Julian"/>
        <s v="Kohlrautz"/>
        <s v="Keßler/Müller-Kett/Moos"/>
        <s v="Theile/Dollereder"/>
        <s v="Hendler/Türksch/Wiesmann"/>
        <s v="Renner/Ünsal"/>
        <s v="Lehrbeauftragte, ISD"/>
        <s v="Meier"/>
        <s v="Biesenbach/Bui"/>
        <s v="Scholz"/>
        <s v="Kaestner"/>
        <s v="Lindner"/>
        <s v="ISD"/>
        <s v="Schmitz"/>
        <s v="Schillberg"/>
        <s v="Schilberg/Schmidt"/>
        <s v="Nolting/Most"/>
        <s v="Wicke"/>
        <s v="Dederichs"/>
        <s v="Tooten"/>
        <s v="Lütticke/ Müller-Schneiders"/>
        <s v="Lienhoop"/>
        <s v="Thrun"/>
        <s v="Rauenbusch"/>
        <s v="Seipel/Vieten"/>
        <s v="Tappe/Böttcher"/>
        <s v="Wolik/Brill"/>
        <s v="Lindken/Altegoer"/>
        <s v="Nellesen/Stengel"/>
        <s v="Mathews"/>
        <s v="Werthebach"/>
        <s v="Wagner"/>
        <s v="Bolz"/>
        <s v="Kränke"/>
      </sharedItems>
    </cacheField>
    <cacheField name="Datum" numFmtId="0">
      <sharedItems containsNonDate="0" containsDate="1" containsString="0" containsBlank="1" minDate="2025-02-13T00:00:00" maxDate="2026-04-03T00:00:00"/>
    </cacheField>
    <cacheField name="Prüfungsform oder Raum" numFmtId="0">
      <sharedItems containsBlank="1"/>
    </cacheField>
    <cacheField name="Startzeit" numFmtId="0">
      <sharedItems containsDate="1" containsBlank="1" containsMixedTypes="1" minDate="1899-12-31T00:00:00" maxDate="1899-12-30T17:30:00"/>
    </cacheField>
    <cacheField name="Dauer" numFmtId="0">
      <sharedItems containsBlank="1" containsMixedTypes="1" containsNumber="1" containsInteger="1" minValue="25" maxValue="240"/>
    </cacheField>
    <cacheField name="Dauer neu" numFmtId="0">
      <sharedItems containsNonDate="0" containsString="0" containsBlank="1"/>
    </cacheField>
    <cacheField name="TN" numFmtId="0">
      <sharedItems containsString="0" containsBlank="1" containsNumber="1" containsInteger="1" minValue="11" maxValue="11"/>
    </cacheField>
    <cacheField name="Aufsicht" numFmtId="0">
      <sharedItems containsNonDate="0" containsString="0" containsBlank="1"/>
    </cacheField>
    <cacheField name="x" numFmtId="0">
      <sharedItems containsNonDate="0" containsString="0" containsBlank="1"/>
    </cacheField>
    <cacheField name="01.10.2025"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5931.444848726853" createdVersion="6" refreshedVersion="7" minRefreshableVersion="3" recordCount="2119" xr:uid="{00000000-000A-0000-FFFF-FFFF19000000}">
  <cacheSource type="worksheet">
    <worksheetSource ref="C1:S2120" sheet="Prüfungen"/>
  </cacheSource>
  <cacheFields count="17">
    <cacheField name="pform lt. MHB" numFmtId="0">
      <sharedItems containsBlank="1" longText="1"/>
    </cacheField>
    <cacheField name="Fachbereich" numFmtId="0">
      <sharedItems containsBlank="1" count="15">
        <s v="FB G"/>
        <s v="FB W"/>
        <s v="FB M"/>
        <s v="FB B"/>
        <s v="FB E+I"/>
        <s v="FB B "/>
        <s v="FB M "/>
        <s v="FB W "/>
        <s v="FB GES"/>
        <m/>
        <s v="                                                                                                 " u="1"/>
        <s v="BF G " u="1"/>
        <s v=" " u="1"/>
        <s v="FG G" u="1"/>
        <s v="Geiger" u="1"/>
      </sharedItems>
    </cacheField>
    <cacheField name="Abschluss" numFmtId="0">
      <sharedItems/>
    </cacheField>
    <cacheField name="stg" numFmtId="0">
      <sharedItems containsMixedTypes="1" containsNumber="1" containsInteger="1" minValue="172" maxValue="779" count="48">
        <s v="K71"/>
        <n v="771"/>
        <s v="ACC"/>
        <s v="MAT"/>
        <n v="704"/>
        <s v="K04"/>
        <s v="MBI"/>
        <s v="MMT"/>
        <s v="MET"/>
        <s v="K79"/>
        <n v="748"/>
        <s v="H48"/>
        <n v="779"/>
        <s v="WII"/>
        <n v="757"/>
        <s v="K57"/>
        <s v="UMM"/>
        <s v="MNE"/>
        <s v="MAN"/>
        <s v="WIE"/>
        <s v="F04"/>
        <s v="IBM"/>
        <s v="A67"/>
        <n v="718"/>
        <s v="K18"/>
        <s v="704"/>
        <s v="757"/>
        <n v="758"/>
        <s v="K58"/>
        <n v="298"/>
        <s v="UMT"/>
        <s v="WIB"/>
        <s v="758"/>
        <s v="RES"/>
        <s v="WIM"/>
        <s v="MIT"/>
        <s v="779"/>
        <s v="MIM"/>
        <s v="MMB"/>
        <s v="298"/>
        <s v="748"/>
        <n v="273"/>
        <n v="719"/>
        <s v="K17"/>
        <s v="N/A"/>
        <s v="BWL"/>
        <n v="272" u="1"/>
        <n v="172" u="1"/>
      </sharedItems>
    </cacheField>
    <cacheField name="Studiengang" numFmtId="0">
      <sharedItems/>
    </cacheField>
    <cacheField name="PO" numFmtId="0">
      <sharedItems containsMixedTypes="1" containsNumber="1" containsInteger="1" minValue="2012" maxValue="2025"/>
    </cacheField>
    <cacheField name="Semester" numFmtId="0">
      <sharedItems containsBlank="1" containsMixedTypes="1" containsNumber="1" containsInteger="1" minValue="1" maxValue="99"/>
    </cacheField>
    <cacheField name="pnr" numFmtId="0">
      <sharedItems containsBlank="1" containsMixedTypes="1" containsNumber="1" containsInteger="1" minValue="110" maxValue="10010"/>
    </cacheField>
    <cacheField name="Prüfung" numFmtId="0">
      <sharedItems containsBlank="1" count="1119">
        <s v="3-D-Modelle und ihre Anwendung"/>
        <s v="3D-Modelle und ihre Anwendung "/>
        <s v="Accounting"/>
        <s v="Additive Fertigungsverfahren "/>
        <s v="Advanced Building Information Modeling"/>
        <s v="Aktorik und Leistungselektronik"/>
        <s v="Aktorik und Leistungselektronik "/>
        <s v="Algorithmen und Datenstrukturen"/>
        <s v="Algorithmische Aspekte von Industrie 4.0 "/>
        <s v="Algorithmische Geometrie"/>
        <s v="Alternativ angetriebene Fahrzeuge"/>
        <s v="Alternative Kraftstoffe und Antriebe"/>
        <s v="Alternative Wirtschaftssysteme"/>
        <s v="Analoge Schaltungstechnik"/>
        <s v="Analyse räumlicher Prozesse"/>
        <s v="Ang transd Nachhaltigk "/>
        <s v="Ang. Strömungssimulation"/>
        <s v="Ans u Meth d Nachhaltigk."/>
        <s v="Antriebstechnik"/>
        <s v="Anwendungen der GI"/>
        <s v="Anwendungsprogrammierung"/>
        <s v="Applied Geophysics"/>
        <s v="Arbeitsrecht"/>
        <s v="Auditing"/>
        <s v="Ausgew. Kapitel SiWaWi"/>
        <s v="Ausgew. Kapitel der Umwelttechnik"/>
        <s v="Ausgewählte Fragen des Personalmanagements"/>
        <s v="Ausgewählte Fragen der Rechnungslegung und Finanzberichterstattung"/>
        <s v="Ausgewählte Kapitel der Umwelttechnik"/>
        <s v="Ausgewählte Methoden der Ingenieurvermessung"/>
        <s v="Ausgewählte Themen der Geoinformatik"/>
        <s v="Ausgewählte Themen der Programmierung"/>
        <s v="Automotive Bussysteme"/>
        <s v="Automotive Radarsensorik"/>
        <s v="Autonomous Mobile Robots"/>
        <s v="B2B-Marketing"/>
        <s v="Basismodelle der Geoinformatik"/>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odenmechanik"/>
        <s v="Bodenmechanik "/>
        <s v="Bodenmechanik U"/>
        <s v="Bodenordnung u. Planung"/>
        <s v="Branchenpolitik"/>
        <s v="Brandschutz"/>
        <s v="Brückenbau"/>
        <s v="Buchhaltung und Kostenrechnung"/>
        <s v="Business Case Studies"/>
        <s v="Business case Studies, englisch/deutsch"/>
        <s v="Business English"/>
        <s v="BWL in den Ingenieurwissenschaften"/>
        <s v="BWl/Technik/ProjMan"/>
        <s v="CAD"/>
        <s v="CAD "/>
        <s v="CAD 2"/>
        <s v="CAD/CAE"/>
        <s v="CAD/PLM"/>
        <s v="CAE/ FEM"/>
        <s v="Chemie"/>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eutsch als Fremdsprache"/>
        <s v="Digitale Bildverarbeitung und Game Development"/>
        <s v="Digital Business Transformation 1"/>
        <s v="Digital Business Transformation 2"/>
        <s v="Digital Rock Physics"/>
        <s v="Digitale Signalverarbeitung"/>
        <s v="Digitale Systeme"/>
        <s v="Digitalisierung im industriellen Umfeld (D/E)"/>
        <s v="Digitalisierung in der Energiewende"/>
        <s v="Digitaltechnik"/>
        <s v="Diskrete u Angew Mathe"/>
        <s v="Drilling Engineering 1"/>
        <s v="Drilling Engineering 2"/>
        <s v="DV-gest.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in die Geoinformatik "/>
        <s v="Einführung in die BWL"/>
        <s v="Einführung in die Debatte der Nachhaltigen Entwicklung"/>
        <s v="Einführung in die KI"/>
        <s v="Einführung in moderene Webtechnologien "/>
        <s v="Einführung in moderne Webtechnologien "/>
        <s v="Einführung in Structural Health Monitoring"/>
        <s v="Einführung in die Vermessung    "/>
        <s v="E-Learning"/>
        <s v="Elektrische Aktorik"/>
        <s v="Elektrische Netze"/>
        <s v="Elektrische Systeme im Hochvolt-Fahrzeug"/>
        <s v="Elektrische Verkehrssysteme IV 1"/>
        <s v="Elektrische Verkehrssysteme IV 2"/>
        <s v="Elektrische Verkehrssysteme ÖV 1"/>
        <s v="Elektrische Verkehrssysteme ÖV 2"/>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und -versorgung"/>
        <s v="Energieerzeugung und Energieversorgung"/>
        <s v="Energieerzeugung und Ernegieversorgung"/>
        <s v="Energiemärkte und Regulierung"/>
        <s v="Energiespeicher"/>
        <s v="Energiespeicher und Energiemanagement"/>
        <s v="Energietechnik"/>
        <s v="Energietechnik 1"/>
        <s v="Energietechnik 2"/>
        <s v="Energietechnik 3"/>
        <s v="Energieversorgung"/>
        <s v="Engineering Conferences "/>
        <s v="Englisch"/>
        <s v="Englisch für Informatiker"/>
        <s v="English for International Purposes"/>
        <s v="Enterprise GIS"/>
        <s v="Entwicklung nachhaltiger Elektrofahrzeuge"/>
        <s v="Entwicklung von Geoinformationsprodukten"/>
        <s v="Erdmessung"/>
        <s v="Evaluation und Bewertung nachhaltiger Mobilität"/>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örderung Umweltverbund"/>
        <s v="Freies Methodenseminar"/>
        <s v="Führung im int. Kontext"/>
        <s v="Führungslehre"/>
        <s v="Funkbetriebstechnik"/>
        <s v="Gdl Nachhaltiger Endwicklung"/>
        <s v="Gdl Nachhaltiger Entwickl"/>
        <s v="Gebäudeautomation"/>
        <s v="Gebäudeenergiekonzepte"/>
        <s v="Gebäude- und Quartiersimulation"/>
        <s v="Geld- und Finanzpolitik"/>
        <s v="Geodät. Bezugssysteme / Positionsbestimmung"/>
        <s v="Geodät. Bezugssysteme/Positionsbest"/>
        <s v="Geodateninfrastrukturen"/>
        <s v="Geodatenmanagement"/>
        <s v="Geodatenmodellierung"/>
        <s v="Geodätische Erfassungsmethoden für Geoinformatiker"/>
        <s v="Geodätisches Monitoring"/>
        <s v="Geoinformatik"/>
        <s v="Geoinformationssysteme"/>
        <s v="Geoinformationssysteme "/>
        <s v="Geologie und Georessourcen"/>
        <s v="Geom.-graph. Grundlagen"/>
        <s v="Geom.-graph. Grundlagen "/>
        <s v="Geom.-graph. Grundlagen  "/>
        <s v="Geometrisch-graphische Grundlagen"/>
        <s v="Geothermal Geology and Exploration"/>
        <s v="Geothermal Systems 1"/>
        <s v="Geothermal Systems 2"/>
        <s v="Geothermie 1"/>
        <s v="Geothermie 2"/>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nd Logistik"/>
        <s v="Grundlagen Beschaffung und Logistik "/>
        <s v="Grundlagen Beschaffung und Logistik + Organisation "/>
        <s v="Grundlagen BIM-basierter Zusammenarbeit"/>
        <s v="Grundlagen der Unternehmensbesteuerung"/>
        <s v="Grundlagen der Elektromobilität"/>
        <s v="Grundlagen der Ertragsbesteuerung"/>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dustrieller Laseranwendung"/>
        <s v="Grundlagen der Informatik    "/>
        <s v="Grundlagen Marketing"/>
        <s v="Grundlagen Nachhaltigkeit"/>
        <s v="Grundlagen Perso und Orga"/>
        <s v="Grundlagen Personalmanagement"/>
        <s v="Grundlagen Produktdesign "/>
        <s v="Grundlagen Prozess- und Verfahrenstechnik"/>
        <s v="Handels- und Wirtschaftsprivatrecht"/>
        <s v="Hochleistungsbetone"/>
        <s v="Hochvoltsysteme"/>
        <s v="Höhere Mathematik für Ingenieure"/>
        <s v="Höhere technische Mechanik "/>
        <s v="Holzbau"/>
        <s v="HR-Prozessmanagement"/>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ormatik im Umweltingenieurwesen"/>
        <s v="Inf. und Kommsysteme 2"/>
        <s v="Inform. u. Kom.-systeme 1"/>
        <s v="Informatik"/>
        <s v="Informatik  "/>
        <s v="Informatik 1"/>
        <s v="Informatik 1 "/>
        <s v="Informatik 2"/>
        <s v="Informatik 2 (KIA)"/>
        <s v="Ing.methoden Brandschutz"/>
        <s v="Ingenieurmethoden der Brandschutzplanung"/>
        <s v="Ingenieurholzbau"/>
        <s v="Ingenieurhydrologie"/>
        <s v="Ingenieurpädagogische Ausbildung "/>
        <s v="Ingenieurvermessung I"/>
        <s v="Ingenieurvermessung II"/>
        <s v="Ingenieurvermessung III"/>
        <s v="Ingenieurwissenschaftliche Messtechnik"/>
        <s v="Ingenieurwissenschaftliche Studien 1-4"/>
        <s v="Innovationsmanagement 1"/>
        <s v="Innovationsmanagement 2"/>
        <s v="Innovationspolitik"/>
        <s v="Input-Output-Analayse"/>
        <s v="Insolvenzrecht"/>
        <s v="Institutionsökonomik"/>
        <s v="Instrumententechnik"/>
        <s v="Int. Economic Policy"/>
        <s v="Int. Personalmanagement"/>
        <s v="Int. Sales Management (E)"/>
        <s v="Integraltransformation und ihre Anwendung in den Ingenieurwissenschaften"/>
        <s v="Inter. Arb.-Gese-R"/>
        <s v="Interdisziplinäres BIM-Seminar"/>
        <s v="Interk. Kom. und Teamb"/>
        <s v="Interkulturelle Kompetenzen"/>
        <s v="Intern. Wirt.-spolitik"/>
        <s v="Internat Controlling"/>
        <s v="Internat Controlling and Finance"/>
        <s v="International Finance"/>
        <s v="International Produ and Log Management"/>
        <s v="International Waste Management"/>
        <s v="Internationale Klimapolitik und Spieltheorie"/>
        <s v="Internationale Summer School"/>
        <s v="Internationales Arbeits-und Gesellschaftsrecht"/>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nstruktion und Bau von Elektroversuchsfahrzeugen"/>
        <s v="Konstruktionssystematik"/>
        <s v="Konstruktionstechnik"/>
        <s v="Konstruktiver Glasbau"/>
        <s v="Konsumentenverhalten"/>
        <s v="Konzept. u. Entw. Smart City"/>
        <s v="Kostenmanagement 1"/>
        <s v="Kostenmanagement 2"/>
        <s v="Kostenrechnung und Controlling"/>
        <s v="Kranbahnen, Betriebsfestigkeit, Dynamik"/>
        <s v="Kreditmanagement 2"/>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arge Scale Thermal Energy Storage Systems"/>
        <s v="Leadership in an international Context"/>
        <s v="Lebenszyklusanalyse"/>
        <s v="Leistungselektronik"/>
        <s v="Leit- und informationssys"/>
        <s v="LiegeKat + Land"/>
        <s v="Liegenschaftskataster"/>
        <s v="Life Cycle Assessment"/>
        <s v="Logistik und Sicherheit auf Baustellen "/>
        <s v="Logistik Sicherheit Baust"/>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I"/>
        <s v="Mathematik 1 "/>
        <s v="Mathematik 1 u. 2"/>
        <s v="Mathematik 2"/>
        <s v="Mathematik 2 "/>
        <s v="Mathematik 3"/>
        <s v="Mathematik A"/>
        <s v="Mathematik B"/>
        <s v="Mathematik C"/>
        <s v="Mathematik für Informatiker 2"/>
        <s v="Mathematik für Informatiker 3"/>
        <s v="Mathematik II"/>
        <s v="Mathematische Methoden der Geoinformatik"/>
        <s v="Mathematische Methoden der Ingenieurpraxis"/>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Entwicklung und Recht (Nachhaltigkeitsrecht)"/>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erichterstattung und -zertifizierung"/>
        <s v="Nachhaltigkeitsinnovationen"/>
        <s v="Nachhaltigkeitskom."/>
        <s v="Nachhaltigkeitsorientiertes Marketing"/>
        <s v="Nachhaltigkeitsoriet. BWL"/>
        <s v="Nachhaltigkeitsreporting und -controlling"/>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k partieller Differentialgleichungen"/>
        <s v="Numerische Mathematik"/>
        <s v="Numerische Mathematik "/>
        <s v="Numerische Methoden"/>
        <s v="Numerische Methoden "/>
        <s v="Numerische Methoden in der Geotechnik"/>
        <s v="Oberflächentechnik"/>
        <s v="Object. Modelling a. Implementation o. Structural Analysis Software"/>
        <s v="Objektorientierte Programmiertechniken"/>
        <s v="Objektorientierte Programmierung "/>
        <s v="Ökobil u nachh Technikg"/>
        <s v="Ökologie u. Gesellschaft"/>
        <s v="Ökologie und Gesellschaft"/>
        <s v="Ökosysteme"/>
        <s v="Ökosysteme: Wasser, Boden, Luft"/>
        <s v="Ökosystemleistungen"/>
        <s v="Onlinemarketing"/>
        <s v="Operational Excellence"/>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s-, Bau- und Umweltrecht"/>
        <s v="Planungsgrundlagen / CAD"/>
        <s v="PM i Fokus v Glob,Dig,Ag"/>
        <s v="Power2X"/>
        <s v="Power-to-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chnittstellen und Softwarequalität"/>
        <s v="Programmiersprachen"/>
        <s v="Proj./Forschendes Lernen"/>
        <s v="Projektb. Vertiefung"/>
        <s v="Projektentwicklung u. Vertragsmanagement "/>
        <s v="Projektentwicklung Vertr."/>
        <s v="Projektfach mit Projektmanagement"/>
        <s v="Projektmanagement"/>
        <s v="Projektmanagement und wissenschaftliches Arbeiten"/>
        <s v="Projekt Marketingforschung"/>
        <s v="Projektseminar 1"/>
        <s v="Projektseminar 2"/>
        <s v="Projektstudien I"/>
        <s v="Projektstudien II"/>
        <s v="Prozess- System-Analyse"/>
        <s v="Prozess- und System- 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dverkehr"/>
        <s v="Raumakustik"/>
        <s v="Räumliche Analysemethoden"/>
        <s v="Rechnungslegung 1"/>
        <s v="Rechnungslegung 2"/>
        <s v="Rechnungslegung und Governance"/>
        <s v="Rechnungswesen"/>
        <s v="Recht der Unternehmensfinanzierung"/>
        <s v="Recht der Unternehmensfi."/>
        <s v="Recht der Unternehmensführung"/>
        <s v="Rechts- u. Verw."/>
        <s v="Rechts- u. Verwaltungsl. "/>
        <s v="Recyclingtechnologien"/>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nierung von siedlungswasserwirtschaftlichen Leitungsnetzen"/>
        <s v="SAP R/3"/>
        <s v="Schweiß- und Fügetechnik"/>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qualität i. d. komponent. Entwicklung"/>
        <s v="Softwaret. u. Systemsoft"/>
        <s v="Softwaretechnik"/>
        <s v="Solarenergie"/>
        <s v="Sondergeb. Stahlbetonbau"/>
        <s v="Sondergebiete des Stahlbetonbaus"/>
        <s v="Sondergebiete der Bauverfahrenstechnik "/>
        <s v="Sondergebiete der Geotechnik "/>
        <s v="Sondergebiete der Kalkulation "/>
        <s v="Sozialpolitik"/>
        <s v="Spannbetonbau"/>
        <s v="Spezielle Rechtsgebiete"/>
        <s v="Stadt-, Raum- und Umweltplanung"/>
        <s v="Stadt-, Raum-, und Umweltplanung"/>
        <s v="Stadtbauphysik und Klimaanpassung"/>
        <s v="Stahlbau 1"/>
        <s v="Stahlbau 2"/>
        <s v="Stahlleichtbau"/>
        <s v="Stahlverbundbau"/>
        <s v="Statik"/>
        <s v="Statik - Stereo und Elastostatik"/>
        <s v="Statik (Stereostatik und Elastostatik I)"/>
        <s v="Statistik"/>
        <s v="Statistics for Engineering Science"/>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ustainable Economics"/>
        <s v="Sustainable, integrated vehicle-, charging- and storage system"/>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im Bestand"/>
        <s v="Tragwerksplanung im Mauerwerksbau"/>
        <s v="Transformation and Change Management"/>
        <s v="Transformation des Energiesystems"/>
        <s v="Transformative Forschungspraxis"/>
        <s v="Tunnelbau "/>
        <s v="Umwelt- und Wirtschaftsethik"/>
        <s v="Umweltpolitik"/>
        <s v="Umweltrecht und Partizipation"/>
        <s v="Umwelttechnik 1"/>
        <s v="Umwelttechnik 2"/>
        <s v="Umwelttechnik 3"/>
        <s v="Umwelttechnik I"/>
        <s v="Umwelttechnik III"/>
        <s v="Umweltverfahrenstechnik"/>
        <s v="Unmanned Aerial Vehicle"/>
        <s v="Unternehmensbesteuerung 1"/>
        <s v="Unternehmensbesteuerung 2"/>
        <s v="Veränderungsprozesse und Mediation / Moderation von Konflikten"/>
        <s v="Verfahrenstechnik"/>
        <s v="Verfahrenstechnik der Wasseraufbereitung"/>
        <s v="Vergabe- und Vertragsrecht"/>
        <s v="Vergleichendes Arbeitsrecht"/>
        <s v="Verkehrssicherheit"/>
        <s v="Verkehrssteuerung"/>
        <s v="Verkehrssteuerung "/>
        <s v="Verkehrssysteme und Verkehrskonzepte"/>
        <s v="Verkehr-u Substanzsteuern"/>
        <s v="Vermessung"/>
        <s v="Vernetzung von Verkehrssystemen"/>
        <s v="Verteilte Anwendungen"/>
        <s v="Vertiefung der Unternehmensbesteuerung"/>
        <s v="Vertiefung Fernerkundung"/>
        <s v="Vertiefung Immobilienbewertung"/>
        <s v="Vertragsmanagement"/>
        <s v="VHDL"/>
        <s v="Video Fahrerassistenzsys"/>
        <s v="Volkswirtschaftslehre 1"/>
        <s v="Volkswirtschaftslehre 2"/>
        <s v="W. Inhalte IT-Sicherheit"/>
        <s v="Wasser 1"/>
        <m u="1"/>
        <s v="Schlüsselquali. Projekt" u="1"/>
        <s v="Wasserbau u. Hydrologie" u="1"/>
        <s v="Konst.-syst. u. CA-Tech." u="1"/>
        <s v="Interkulturelles Management" u="1"/>
        <s v="Rapid Prototyping" u="1"/>
        <s v="Architekturen und APIs" u="1"/>
        <s v="Bildung für Nachhaltige Entwicklung und Nachhaltigkeitskommunikation" u="1"/>
        <s v="Kreditmanagement 1 (KM)" u="1"/>
        <s v="Leistungselektr" u="1"/>
        <s v="Wirtschaftsdeutsch-Vert." u="1"/>
        <s v="Kommunikationspolitik" u="1"/>
        <s v="Mikroprozessor und DSP" u="1"/>
        <s v="Basiswissen Nachhaltigk." u="1"/>
        <s v="Verkehrs- und Substanzsteuern" u="1"/>
        <s v="Wirtschaftstürkisch 1 " u="1"/>
        <s v="International Economic Policy" u="1"/>
        <s v="Regelungst. und Numerik" u="1"/>
        <s v="Verfahrenstechnik Wasser" u="1"/>
        <s v="Biologie und Chemie (Naturwissenschaften 1)" u="1"/>
        <s v="Schlüsselquali 2 PE2" u="1"/>
        <s v="Höhere Wirtschaftsmathe 2" u="1"/>
        <s v="Umwelttechnik im Bauwesen" u="1"/>
        <s v="Gdl Elektronik 2" u="1"/>
        <s v="Logistik 2" u="1"/>
        <s v="Rechnernetze" u="1"/>
        <s v="ZLK Wirtschaftsrecht" u="1"/>
        <s v="Mess-Auswertetechn III" u="1"/>
        <s v="Logistik 1" u="1"/>
        <s v="Spanisch II" u="1"/>
        <s v="Wasserbauliches Versuchs." u="1"/>
        <s v="Energieöko. u. Umweltpol2" u="1"/>
        <s v="Mess- und Fügetechnik" u="1"/>
        <s v="Einf. i.. d. Statistik" u="1"/>
        <s v="Vertiefung Geodatenmanagement" u="1"/>
        <s v="Zeitreihenanalyse / Kalman-Filterung" u="1"/>
        <s v="Bauphysik" u="1"/>
        <s v="Analoge digi Schaltungen" u="1"/>
        <s v="Strategic Marketing" u="1"/>
        <s v="Quant Meth-Math Verfahren" u="1"/>
        <s v="Accounting 1" u="1"/>
        <s v="Bauphysik 2-Therm Bauphy" u="1"/>
        <s v="Wahlmodul im Rahmen der „Virtuellen Akademie Nachhaltigkeit“" u="1"/>
        <s v="Volkswirtschaftslehre" u="1"/>
        <s v="Techn. d. Mensch Maschine" u="1"/>
        <s v="Nachh u Lebenszyklusana" u="1"/>
        <s v="Jahresabschluss und Rating" u="1"/>
        <s v="Bauelemente Elektronik" u="1"/>
        <s v="Nachhaltigkeitsb u -zert" u="1"/>
        <s v="Laseranwendung" u="1"/>
        <s v="Wirtschaftsstatistik" u="1"/>
        <s v="Konst. Bau Elektroversuch" u="1"/>
        <s v="Nachh. Wirtschaftspolitik" u="1"/>
        <s v="Invest. Finanzierung" u="1"/>
        <s v="Werkstoffkunde " u="1"/>
        <s v="Wasserbau" u="1"/>
        <s v="Englisch I" u="1"/>
        <s v="Messtechnik Elektronik" u="1"/>
        <s v="Ressourceneff/Lebenszykl" u="1"/>
        <s v="Grundlagen Beschaffung u. Logistik" u="1"/>
        <s v="Nachh. Gesellschaftsent." u="1"/>
        <s v="Quant Meth-Statu ökon V." u="1"/>
        <s v="Höhere Mathematik" u="1"/>
        <s v="Wirtschaftsrecht 1" u="1"/>
        <s v="Wirtschaftsrecht 2" u="1"/>
        <s v="GI Projekt" u="1"/>
        <s v="MesstechSignalübertragung" u="1"/>
        <s v="Wissenschaftsth. u. Ethik" u="1"/>
        <s v="Digitale Systeme des Energie- und Quartiersmanagements" u="1"/>
        <s v="Energie u. Umweltrecht" u="1"/>
        <s v="Hybride Antriebssysteme" u="1"/>
        <s v="Wirtschaftsenglisch 1" u="1"/>
        <s v="Zement- und Betontechnologie" u="1"/>
        <s v="Wirtschaftsinformatik" u="1"/>
        <s v="Erdbau" u="1"/>
        <s v="Thermodyn. Wärmeübertr." u="1"/>
        <s v="Ausgewählte F d Personalm" u="1"/>
        <s v="Raumzeitliche Mod. u. Sim" u="1"/>
        <s v="Steuerrecht u. Pr." u="1"/>
        <s v="Technickf. u Risikomanag." u="1"/>
        <s v="Controlling mit SAP" u="1"/>
        <s v="Nachhaltigkeitso. Market." u="1"/>
        <s v="Input-Output-Analyse" u="1"/>
        <s v="Verkehrswegebau" u="1"/>
        <s v="Planungsgdl u. Geoinfo" u="1"/>
        <s v="Wasser II" u="1"/>
        <s v="Ingenieurvermessung - Kinematische Messtechnik" u="1"/>
        <s v="Nachhaltigkeitsinnovat." u="1"/>
        <s v="Wirtschafts- und Umweltethik" u="1"/>
        <s v="WiEnglisch 3 WE 3" u="1"/>
        <s v="Räumliche Entscheidungsunterstützung" u="1"/>
        <s v="Baumanagement" u="1"/>
        <s v="Einführung Vermessung    " u="1"/>
        <s v="Einführung in Webtechnologien" u="1"/>
        <s v="Zukunfts- und Akzeptanzforschung" u="1"/>
        <s v="Werkzeugmaschinen - Gegenwart und Zukunft" u="1"/>
        <s v="Accounting 2a" u="1"/>
        <s v="Geotechnik 1" u="1"/>
        <s v="Energie und Umwelt 1 (EU)" u="1"/>
        <s v="Rechnerarchitekturen" u="1"/>
        <s v="Elektrom. Fahrerass." u="1"/>
        <s v="Entw. solar. Fahrzeugen" u="1"/>
        <s v="Recht" u="1"/>
        <s v="Wertermittlung u. L.-Kat." u="1"/>
        <s v="Sozialverantwortliche Mitarbeiterführung" u="1"/>
        <s v="Wirtschaftsrussisch 1" u="1"/>
        <s v="Ausgewählte Fragen des Perso-nalmanagements" u="1"/>
        <s v="Wasser" u="1"/>
        <s v="Verkehrswirt. Tourismus" u="1"/>
        <s v="Prozess- System Analyse" u="1"/>
        <s v="Taxation 1" u="1"/>
        <s v="Strategische Planung 1" u="1"/>
        <s v="Strategische Planung 2" u="1"/>
        <s v="Wirtschaftspolitik" u="1"/>
        <s v="BWL/VWL 1" u="1"/>
        <s v="Prozess- u. System-Ana" u="1"/>
        <s v="Konzeption und Entwicklung von Smart-City-Lösungen" u="1"/>
        <s v="Quantitative Methoden: statistische und ökonometrische Verfahren" u="1"/>
        <s v="Schlüsselquali 1 PE1" u="1"/>
        <s v="Schlüsselkompetenzen 1" u="1"/>
        <s v="Bauwirtschaft u. Baurecht" u="1"/>
        <s v="Schlüsselkompetenzen 2" u="1"/>
        <s v="Schlüsselkompetenzen 3" u="1"/>
        <s v="Web-Engineering" u="1"/>
        <s v="Wirtschaftsdeutsch für Incomings - Einführung" u="1"/>
        <s v="Service-Management" u="1"/>
        <s v="Accounting 2b" u="1"/>
        <s v="CA-Methoden" u="1"/>
        <s v="Digitale Schaltung" u="1"/>
        <s v="Vertiefung Immobilienwertermittlung" u="1"/>
        <s v="Wissenschaftliches Arbeiten" u="1"/>
        <s v="BWL/VWL 2" u="1"/>
        <s v="Architekturen für verteilte Geoanwendungen" u="1"/>
        <s v="Basiswissen Nachhaltigkeit" u="1"/>
        <s v="Steuerungst. Industrierob" u="1"/>
        <s v="Interkulturelles Mmg" u="1"/>
        <s v="Qual. Innovationsmanag." u="1"/>
        <s v="Geovisualisierung" u="1"/>
        <s v="BWL/VWL 3" u="1"/>
        <s v="Grundlagen de Unternehmensbesteuerung" u="1"/>
        <s v="Werkstofftechnik 2 " u="1"/>
        <s v="Aktorik" u="1"/>
        <s v="E. Systeme im Fahrzeug" u="1"/>
        <s v="Bauphysik 3-Energet Bewert" u="1"/>
        <s v="Gesteinsphysik" u="1"/>
        <s v="Geotechnik 2" u="1"/>
        <s v="Inform. u. Kom.-systeme 2" u="1"/>
        <s v="Building Information Modeling" u="1"/>
        <s v="Öffentlicher Personennahv" u="1"/>
        <s v="Steuerungs- Regelungstech" u="1"/>
        <s v="Betriebsinformatik 2 (BI)" u="1"/>
        <s v="Internetechnik u. webb GIS Techn" u="1"/>
        <s v="Nachhaltigkeit" u="1"/>
        <s v="Besteuerung internationaler Aktivitätten und Konzerne" u="1"/>
        <s v="Besteuerungt internationaler Aktivitäten und Konzerne" u="1"/>
        <s v="Entwicklungsprojekt" u="1"/>
        <s v="Baustoffkunde 1" u="1"/>
        <s v="Hardwarenahe Progr." u="1"/>
        <s v="Wettbewerbsrecht" u="1"/>
        <s v="Fremdsprache" u="1"/>
        <s v="Wirtschaftsenglisch 1 " u="1"/>
        <s v="Grundlagen Informatik    " u="1"/>
        <s v="Wirtschaftsinformatik " u="1"/>
        <s v="Prozess- und System-Analyse" u="1"/>
        <s v="Wirtschaftsenglisch 2" u="1"/>
        <s v="Schlüsselkompetenzen Studium Plus" u="1"/>
        <s v="Niederländisch II" u="1"/>
        <s v="Wassermengen &amp; Hydro" u="1"/>
        <s v="Grundlagen der Ertragsbe" u="1"/>
        <s v="Englisch II" u="1"/>
        <s v="Bauphysik 4-Bauakustik" u="1"/>
        <s v="Service Management 1" u="1"/>
        <s v="Service-Management 1" u="1"/>
        <s v="Projekt der Ingenieurvermessung" u="1"/>
        <s v="Informations- und Kommunikationssysteme 1" u="1"/>
        <s v="Einf. m. Webtechnologien" u="1"/>
        <s v="Leistungselekt./ Energiet" u="1"/>
        <s v="Grundlagen der Kommunikation" u="1"/>
        <s v="Tragwerksplanung Mauer." u="1"/>
        <s v="Werkstoffkunde II" u="1"/>
        <s v="Mehrkr Ent u Med b Konfl" u="1"/>
        <s v="Wirtschaftsrecht" u="1"/>
        <s v="Werkstofftechnik 1" u="1"/>
        <s v="Werkstofftechnik 2" u="1"/>
        <s v="Betriebsinformatik 2" u="1"/>
        <s v="Math.Gdl.num. Berech.verf" u="1"/>
        <s v="Umwelttechnik" u="1"/>
        <s v="Rechtliche Aspekte NE" u="1"/>
        <s v="Außenwirtschaft 1" u="1"/>
        <s v="Entw. solar. Fahrzeuge" u="1"/>
        <s v="Int. Management" u="1"/>
        <s v="Studienprojekt" u="1"/>
        <s v="Organisation u. Fremdspr." u="1"/>
        <s v="Design von Geoinformationsprodukten" u="1"/>
        <s v="Europarecht" u="1"/>
        <s v="Energieerzeugung- und Ernegieversorgung" u="1"/>
        <s v="Eniergieerzeugung" u="1"/>
        <s v="Parallel-Prog u vert Sys" u="1"/>
        <s v="Statistik für Geoinformatiker" u="1"/>
        <s v="Umgang mit kultureller Vielfalt" u="1"/>
        <s v="Vertiefung Softwareengineering " u="1"/>
        <s v="Wirtschaftsspanisch 1" u="1"/>
        <s v="Jahresabschluss:Ausgew Fragen der Rechnungslegung" u="1"/>
        <s v="Wirtschaftsrussisch 2" u="1"/>
        <s v="Wasser 2" u="1"/>
        <s v="Wasser Stadt Straßenplan" u="1"/>
        <s v="Leist. und Energiet.*" u="1"/>
        <s v="Werkzeugmaschinen" u="1"/>
        <s v="Ingenieurstatistik" u="1"/>
        <s v="VWL1-Mikroökonomie f. WING" u="1"/>
        <s v="Taxation 2a" u="1"/>
        <s v="Datengestützte Entscheidungen in den Wirtschaftswissenschaften 2" u="1"/>
        <s v="Eimführung in die BWL" u="1"/>
        <s v="Taxation 2b" u="1"/>
        <s v="Wirtschaftstürkisch 1" u="1"/>
        <s v="Softwaredesign" u="1"/>
        <s v="Jahresabschl. u. Rating" u="1"/>
        <s v="Einführung digi. Bildv." u="1"/>
        <s v="Volkswirschaftslehre 1" u="1"/>
        <s v="Wirtschaftsport-bras 1" u="1"/>
        <s v="Wirtschaftsport-bras 2" u="1"/>
        <s v="Einf. in mod. Webtechnol" u="1"/>
        <s v="Strat. U.-Planspiel" u="1"/>
        <s v="Wissenschafliches Arbeiten " u="1"/>
        <s v="Grundlagen des Personalma" u="1"/>
        <s v="Kunst/Ästhetik und Kreativität" u="1"/>
        <s v="Wirtschaftsitalienisch 1" u="1"/>
        <s v="Wirtschaftsmathematik" u="1"/>
        <s v="Raumordnung u. Umwelt" u="1"/>
        <s v="Ang. Mathematik" u="1"/>
        <s v="Entwicklungsprojekt bzw. Fortführung des Projekts" u="1"/>
        <s v="Höhere Wirtschaftsmathe 1" u="1"/>
        <s v="Planung von Radverkehrsanlagen " u="1"/>
        <s v="Wirtschaftsitalienisch 2" u="1"/>
        <s v="Grundlagen der BWL" u="1"/>
        <s v="Unternehmensführung" u="1"/>
        <s v="Betriebsinformatik" u="1"/>
        <s v="Bildg. Verf. Medizin" u="1"/>
        <s v="Java-Programmierung 2" u="1"/>
        <s v="Hybride e Antriebssysteme" u="1"/>
        <s v="Wirtschaftsprüfung" u="1"/>
        <s v="Werkstoffauswahl " u="1"/>
        <s v="Grundlagen industr. Laseranwendung" u="1"/>
        <s v="Räumliche Entscheidungsu" u="1"/>
        <s v="Geodätische Erfassungsmethoden" u="1"/>
        <s v="Außenwirtschaft 2" u="1"/>
        <s v="Statist. Verfahren d. Geo" u="1"/>
        <s v="Stahl- u Verkehrswasserbau" u="1"/>
        <s v="Entwicklungsprojekt Mechatronik" u="1"/>
        <s v="Energieerzeugung" u="1"/>
        <s v="Einführung Geoinformatik " u="1"/>
        <s v="Werkstoffe Bauelemente" u="1"/>
        <s v="Ausgewählste Themen der Programmierung" u="1"/>
        <s v="Nachh. in Prod. und Log." u="1"/>
        <s v="Marketinggrundlagen/-inst" u="1"/>
        <s v="Bauphysik III" u="1"/>
        <s v="Immobilienwertermittlung u. LieKat" u="1"/>
        <s v="Wissensch Arbeiten/Präs" u="1"/>
        <s v="Internationales Management 1" u="1"/>
        <s v="Baukonstruktion im Detail" u="1"/>
        <s v="Einf. i. d. Deb. Nachhalt" u="1"/>
        <s v="Entw. solarb. Fahrzeuge" u="1"/>
        <s v="Stahl- u Verkehrswasserba" u="1"/>
        <s v="Einf in mod Webtechnol" u="1"/>
        <s v="Höhere Wirtschaftsmathematik 1" u="1"/>
        <s v="Produkts. u. QM" u="1"/>
        <s v="Lokalisierung und Funktinteraktion" u="1"/>
        <s v="Simulation dynamischer Systeme" u="1"/>
        <s v="Leistungselektr Energiet" u="1"/>
        <s v="Geothermal Geology and Ex" u="1"/>
        <s v="Sofrware Engineering" u="1"/>
        <s v="Einführung Studieren     " u="1"/>
        <s v="Unternehmensrechnung" u="1"/>
        <s v="Comp. Entwurfsmethoden" u="1"/>
        <s v="Logistik 1 (englisch)" u="1"/>
        <s v="Logistik 2 (englisch)" u="1"/>
        <s v="Neue Forschungsergebnisse" u="1"/>
        <s v="Systemanalyse" u="1"/>
        <s v="Kostenrechnung" u="1"/>
        <s v="Wirtschaftsfranzösisch 1" u="1"/>
        <s v="Algorithmen Datenstrukt" u="1"/>
        <s v="Industrielle Messtechnik" u="1"/>
        <s v="Techn. d. M. Masch. Int." u="1"/>
        <s v="Org. u. Fremdsprache" u="1"/>
        <s v="Energiet. u. Strömungsm." u="1"/>
        <s v="Online Marketing" u="1"/>
        <s v="Wirtschaftsfranzösisch 2" u="1"/>
        <s v="Bauwirtschaft Baurecht" u="1"/>
        <s v="Öffentlicher Personennahverkehr " u="1"/>
        <s v="WiEnglisch 1 WE 1" u="1"/>
        <s v="Enterprise Resource Planning Systeme" u="1"/>
        <s v="Mathematik für Elektrotechnik 2" u="1"/>
        <s v="Technisches Englisch II" u="1"/>
        <s v="Diversity, Gesprächsführung und Konfliktman. " u="1"/>
        <s v="Automatisierung" u="1"/>
        <s v="Simulationsmethoden" u="1"/>
        <s v="Wissenschaftl. Arbeitst." u="1"/>
        <s v="Angewandte Informatik" u="1"/>
        <s v="Anlagen d. Energietechnik" u="1"/>
        <s v="Produktionslogistik" u="1"/>
        <s v="Wirtschaftsspanisch 2" u="1"/>
        <s v="Elektrische Komponenten" u="1"/>
        <s v="Schlüsselquali. WE 2" u="1"/>
        <s v="Softwareentwicklungsproj" u="1"/>
        <s v="Landmanagement u. Liegen" u="1"/>
        <s v="Regenerative Energietech." u="1"/>
        <s v="Energieerzeugung, -verteilung und -netze" u="1"/>
        <s v="Wirtschaftstürkisch 2" u="1"/>
        <s v="Nachh Stadt- u Reg.entw." u="1"/>
        <s v="Ausgew Fragen der Rechnungslegung" u="1"/>
        <s v="Bauphysik 3" u="1"/>
        <s v="Analage Schaltung" u="1"/>
        <s v="Analoge Schaltung" u="1"/>
        <s v="Bauphysik 4" u="1"/>
        <s v="Entw v alt angetr Fahrz" u="1"/>
        <s v="Prozessmesstechnik" u="1"/>
        <s v="Spanisch I" u="1"/>
        <s v="Werkstofftechnik-Maschbau" u="1"/>
        <s v="Statistik für Ingenieurwissenschaften" u="1"/>
        <s v="Marketimg 1" u="1"/>
        <s v="Interkulturelle Kompet." u="1"/>
        <s v="Gdl. Empirischer Forschung" u="1"/>
        <s v="Öffentlicher Personennahverkehr" u="1"/>
        <s v="Energieverteilung und -netze" u="1"/>
        <s v="Technische Mechanik" u="1"/>
        <s v="Geoinformationssysteme II" u="1"/>
        <s v="Siedlungswasserwirtschaft" u="1"/>
        <s v="Kranbahnen, Betriebsfest." u="1"/>
        <s v="Wissenschaftliche Arbeitstechniken" u="1"/>
        <s v="Kreditmanagement 1" u="1"/>
        <s v="Entwicklung mobiler und web-basierter Geoanwenduungen" u="1"/>
        <s v="ZLK Angewandte BWL/VWL" u="1"/>
        <s v="Managementqualifikationen" u="1"/>
        <s v="Grundlagen Beschaffung und Logistik + Organisation" u="1"/>
        <s v="Verbrennungsmotoren" u="1"/>
        <s v="Technisches Englisch I"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Numerische Methoden der Baumechanik" u="1"/>
        <s v="Quant Meth-Math Planungsv" u="1"/>
        <s v="DV-gest. Contr." u="1"/>
        <s v="Ang transd Nachhaltigk" u="1"/>
        <s v="Ingenieurinformatik 2" u="1"/>
        <s v="Energietechnik II" u="1"/>
        <s v="Interkulturelle Kommunikation" u="1"/>
        <s v="Grundlagen Nachhaltiger Endwicklung" u="1"/>
        <s v="Tragwerksplanung Best." u="1"/>
        <s v="Werkstoffkunde I" u="1"/>
        <s v="Produktionsmanagement " u="1"/>
        <s v="Wirtschaftsdeutsch für Incomings - Vertiefung" u="1"/>
        <s v="Elektrotechnik/Elektro 1" u="1"/>
        <s v="Leist. und Energiet." u="1"/>
        <s v="Aerodynamik von Effizienzfahrzeugen" u="1"/>
        <s v="Elektrotechnik/Elektro 2" u="1"/>
        <s v="Werkstofftechnik des Maschienenbaus" u="1"/>
        <s v="Webtechnologien II" u="1"/>
        <s v="Sensor-Messverfahren" u="1"/>
        <s v="Thermodyn. Fluidmechanik" u="1"/>
        <s v="Wertschöpfungsmanagement" u="1"/>
        <s v="Landwirtschaft. Wasserbau" u="1"/>
        <s v="Grundlagen der Nachhaltigkeit" u="1"/>
        <s v="Kreislaufwirtschaft" u="1"/>
        <s v="Geodatenmanagementprojekt" u="1"/>
        <s v="Wirtschaftsenglisch" u="1"/>
        <s v="Wahlmodul im Rahmen der „Virtuellen Akademie Nachhaltigkeit" u="1"/>
        <s v="Betriebsinformatik 1" u="1"/>
        <s v="Grundlagen Personalma" u="1"/>
        <s v="Sondergebiete des Building Information Modeling" u="1"/>
        <s v="Pl. u. Entw. von Verkehrs" u="1"/>
        <s v="Landmanagement + Geo" u="1"/>
        <s v="Transdisz  Ansätze u Meth" u="1"/>
        <s v="DV-gestützte Steuerplanung" u="1"/>
        <s v="Mess- u. Fügetechnik" u="1"/>
        <s v="Verkehr und Tourismus" u="1"/>
        <s v="Projekt. und Vertragsm." u="1"/>
        <s v="Prozess- u. Systemanalyse" u="1"/>
        <s v="Objektorientierte Program" u="1"/>
        <s v="Landman. u. Liegenschaftskataster" u="1"/>
        <s v="Geologie und geogene Energieträger " u="1"/>
        <s v="Prozesslenkung" u="1"/>
        <s v="Sensorik Regelungstechnik" u="1"/>
        <s v="Nachh. Flächenmanagement" u="1"/>
        <s v="Werkstofftechnik  des Maschinenbaus" u="1"/>
        <s v="Mikrosystemtechnik" u="1"/>
        <s v="Geologie und geogene Energieträger" u="1"/>
      </sharedItems>
    </cacheField>
    <cacheField name="Fach" numFmtId="0">
      <sharedItems/>
    </cacheField>
    <cacheField name="Prüfer" numFmtId="0">
      <sharedItems containsBlank="1" count="634">
        <s v="Schmidt/Moos"/>
        <s v="Hendler/Reichmann/Theile"/>
        <s v="Hendler/Theile"/>
        <s v="Sinnemann"/>
        <s v="Alsahly"/>
        <s v="Bergmann"/>
        <s v="Blunck"/>
        <s v="Schmidt"/>
        <s v="Scheffer"/>
        <s v="Lützig"/>
        <s v="Schnieder"/>
        <s v="Kronenberg"/>
        <s v="Bosselmann"/>
        <s v="Moos"/>
        <s v="Severengiz"/>
        <s v="Gurris"/>
        <s v="Bock"/>
        <s v="Schmidt/Lohmar/Klein"/>
        <s v="Eikelberg"/>
        <s v="Saenger"/>
        <s v="Ünsal"/>
        <s v="Hannemann"/>
        <s v="Hense"/>
        <s v="Gieselmann"/>
        <s v="Eling/Lipkowski"/>
        <s v="Moos/Keßler"/>
        <s v="Appel"/>
        <s v="Ritschel"/>
        <s v="Arockiadoss"/>
        <s v="Ritzerfeld-Zell"/>
        <s v="Mischke/Appel"/>
        <s v="Albers"/>
        <s v="Seipel"/>
        <s v="Jobs"/>
        <s v="Vogel"/>
        <s v="Höfker/Rath"/>
        <s v="Löring"/>
        <s v="Kattenbusch/Kotulla"/>
        <s v="Mertens"/>
        <s v="Höfker"/>
        <s v="Dridiger"/>
        <s v="Geese/Mertens"/>
        <s v="Toth"/>
        <s v="Schröter/Sprenger"/>
        <s v="Sprenger"/>
        <s v="Schröter"/>
        <s v="Schröter/Toth"/>
        <s v="Thönnes"/>
        <s v="Albert"/>
        <s v="Eder"/>
        <s v="Köhn"/>
        <s v="Köhn/Ritschel"/>
        <s v="Skill"/>
        <s v="Jackenkroll"/>
        <s v="Tenberge"/>
        <s v="Eling"/>
        <s v="Kellermann"/>
        <s v="Gerber"/>
        <s v="Nellesen"/>
        <s v="Dörendahl"/>
        <s v="Weigt"/>
        <s v="Haeder"/>
        <s v="Marzahn"/>
        <s v="Brill/Hendler/Theile/Wiesmann"/>
        <s v="Schlottmann/Sturm"/>
        <s v="Ziehli"/>
        <s v="Balla"/>
        <s v="Haffert"/>
        <s v="Neges"/>
        <s v="Neges/Binder"/>
        <s v="Kazner"/>
        <s v="Müller-Schneiders"/>
        <s v=" Jandewerth/Pautzke"/>
        <s v="Klönne/Wiesmann"/>
        <s v="Sturm/Wiesmann"/>
        <s v="Sturm/Brill"/>
        <s v="Sturm/Wolik/Düren/Brill"/>
        <s v="Becker"/>
        <s v="Schlottmann"/>
        <s v="Schilberg"/>
        <s v="Bockermann"/>
        <s v="Brabender"/>
        <s v="Jackenkroll/Schmidt"/>
        <s v="Bockermann/Skill/Sommer"/>
        <s v="Simonovis"/>
        <s v="Gieselmann/Tappe"/>
        <s v="Böttcher"/>
        <s v="Schwoerer"/>
        <s v="Merchiers"/>
        <s v="Mecit"/>
        <s v="Schugt"/>
        <s v="Wittig"/>
        <s v="Thönnes/Heske/Möller"/>
        <m/>
        <s v="Zwiers"/>
        <s v="Mueller/Zwiers"/>
        <s v="Siegert/Zwiers"/>
        <s v="Pohl"/>
        <s v="Severengiz/Schweizer-Ries "/>
        <s v="Vogt"/>
        <s v="???"/>
        <s v="Coersmeier/Brabender/Koch"/>
        <s v="Keßler"/>
        <s v="Schweizer-Ries"/>
        <s v="Mueller/Höffer"/>
        <s v="Mueller"/>
        <s v="Mischke/ Frielinghaus "/>
        <s v="Lütticke"/>
        <s v="Lipphardt"/>
        <s v="Schugt/Kremzow-Tennie"/>
        <s v="Bui"/>
        <s v="Wallaschkowski"/>
        <s v="Häder/Schröter"/>
        <s v="Lindken"/>
        <s v="Sommer/Haeder"/>
        <s v="Preuster"/>
        <s v="Gerber/Lipphardt/Welsch"/>
        <s v="Gerber/Preuster"/>
        <s v="Welsch/Exner"/>
        <s v="Welsch"/>
        <s v="Fritsler"/>
        <s v="Werthebach "/>
        <s v="Stein"/>
        <s v="Pautzke"/>
        <s v="Gundlich"/>
        <s v="Kolb"/>
        <s v="Kröger"/>
        <s v="Nied-Menninger/Pohl"/>
        <s v="Schmidt/Greiwe"/>
        <s v="Greiwe"/>
        <s v="Wiesmann/Sturm"/>
        <s v="Kaiser"/>
        <s v="Baitsch"/>
        <s v="Rath"/>
        <s v="Nied-Menninger"/>
        <s v="Schmidt/Appel"/>
        <s v="McKay"/>
        <s v="Kellermann/Lindner"/>
        <s v="Rath/Höfker"/>
        <s v="Keßler/Schmidt"/>
        <s v="Czerwonka-Schröder"/>
        <s v="Frielinghaus/Jackenkroll"/>
        <s v="Czerwonka-Schröder/Mischke"/>
        <s v="Renner"/>
        <s v="Kier"/>
        <s v="Stengel"/>
        <s v="Schulze-Althoff/Zimmermann"/>
        <s v="Printz"/>
        <s v="Severengiz "/>
        <s v="Stengel "/>
        <s v="Welsh"/>
        <s v="Jakubczyk"/>
        <s v="Sprenger/Siebenbrock"/>
        <s v="Jakubczyk/Siebenbrock"/>
        <s v="Hannemann/Thönnes"/>
        <s v="Beckmann"/>
        <s v="Rath/ Höfker"/>
        <s v="Oesing"/>
        <s v="Schnieder/Jackenkroll/Lipphard"/>
        <s v="Moos/Schmidt"/>
        <s v="Hendler"/>
        <s v="Henlder"/>
        <s v="Moos/Skill"/>
        <s v="Thönnes/ Hannemann"/>
        <s v="Akselrod"/>
        <s v="Radscheit"/>
        <s v="Aufderheide"/>
        <s v="Geiger/Siebenbrock"/>
        <s v="Gieselman/Schmidt/Siebenbrock"/>
        <s v="Gieselmann/Geiger"/>
        <s v="Geiger"/>
        <s v="Haffert/Lützig/Richard"/>
        <s v="Kleffner"/>
        <s v="Renner/ Ünsal"/>
        <s v="Gehlen"/>
        <s v="Geiger/Gieselmann"/>
        <s v="Weigt/Frielinghaus"/>
        <s v="Pomp"/>
        <s v="N.N"/>
        <s v="Lipkowski"/>
        <s v="Biesenbach"/>
        <s v="Brockmann/Schennonek"/>
        <s v="Mudersbach/Netzel"/>
        <s v="Eckehard Müller/Radermacher"/>
        <s v="Eckehard-Müller"/>
        <s v="Eckehard-Müller/ Radermacher"/>
        <s v="Bäumker/Eling"/>
        <s v="Bäumker/Eiling"/>
        <s v="Tappe"/>
        <s v="Fuchs"/>
        <s v="Sommer"/>
        <s v="Meyer-Schwickerath"/>
        <s v="Vogt/Lienhoop"/>
        <s v="Wiesmann"/>
        <s v="Klönne"/>
        <s v="Kohl/Ünsal"/>
        <s v="Riegermann"/>
        <s v="Osterheider/Scheffer"/>
        <s v="Theile"/>
        <s v="Busch"/>
        <s v="Sturm/Türksch/Wiesmann/Brill"/>
        <s v="Robra"/>
        <s v="Coersmeier"/>
        <s v="Frielinghaus/Weigt"/>
        <s v="Mudersbach"/>
        <s v="Seipel/Klar"/>
        <s v="Frielinghaus"/>
        <s v="Trautmann"/>
        <s v="Kotulla"/>
        <s v="Stark"/>
        <s v="Müller/Musialak"/>
        <s v="Dederichs-Koch "/>
        <s v="Haffert/Richard"/>
        <s v="Albert/Busch"/>
        <s v="Scheffer/Frochte"/>
        <s v="Baitsch/Busch"/>
        <s v="Siegert"/>
        <s v="Gurris/Becker"/>
        <s v="Richard"/>
        <s v="Mischke"/>
        <s v="Greiwe/Gundlich"/>
        <s v="Mühlenbruch"/>
        <s v="Mühlenbruch/Seipel"/>
        <s v="Fechtner/Böttcher"/>
        <s v="Letzing"/>
        <s v="Keßler/Moos"/>
        <s v="Lipkowski/Schmidt"/>
        <s v="Eder/Ahlfs"/>
        <s v="Hannemann/Wiesmann"/>
        <s v="Schweizer-Ries/Stengel"/>
        <s v="N.N."/>
        <s v="Frohn-Schauf"/>
        <s v="Segtrop"/>
        <s v="Baitsch/ Bui"/>
        <s v="Kellermann/Stengel/Nellesen"/>
        <s v="Kazner/Hense"/>
        <s v="Wich"/>
        <s v="Siebenbrock"/>
        <s v="Müller/Tenberge, Anja"/>
        <s v="Müller"/>
        <s v="Müller/Bijl/ Lütticke"/>
        <s v="Tenberge, Anja/Lütticke"/>
        <s v="Nolting"/>
        <s v="Seipel/Mühlenbruch"/>
        <s v="Kattenbusch"/>
        <s v="Kattenbusch/Bröker"/>
        <s v="Kersting"/>
        <s v="Coersmeier/Köhn/Ritschel"/>
        <s v="Zwiers/ Frank"/>
        <s v="Oesing/Frochte"/>
        <s v="Abstoss"/>
        <s v="Röhrl/ ISD"/>
        <s v="Riegermann/Ritherfeld-Zell/Schlottmann"/>
        <s v="Blümel/Klingspor"/>
        <s v="Klingspor"/>
        <s v="Mohr"/>
        <s v="Jonker"/>
        <s v="Janzen"/>
        <s v="Grote, Julian"/>
        <s v="Kohlrautz"/>
        <s v="Keßler/Müller-Kett/Moos"/>
        <s v="Theile/Dollereder"/>
        <s v="Hendler/Türksch/Wiesmann"/>
        <s v="Renner/Ünsal"/>
        <s v="Lehrbeauftragte, ISD"/>
        <s v="Meier"/>
        <s v="Biesenbach/Bui"/>
        <s v="Scholz"/>
        <s v="Kaestner"/>
        <s v="Lindner"/>
        <s v="ISD"/>
        <s v="Schmitz"/>
        <s v="Schillberg"/>
        <s v="Schilberg/Schmidt"/>
        <s v="Nolting/Most"/>
        <s v="Wicke"/>
        <s v="Dederichs"/>
        <s v="Tooten"/>
        <s v="Lütticke/ Müller-Schneiders"/>
        <s v="Lienhoop"/>
        <s v="Thrun"/>
        <s v="Rauenbusch"/>
        <s v="Seipel/Vieten"/>
        <s v="Tappe/Böttcher"/>
        <s v="Wolik/Brill"/>
        <s v="Lindken/Altegoer"/>
        <s v="Nellesen/Stengel"/>
        <s v="Mathews"/>
        <s v="Werthebach"/>
        <s v="Wagner"/>
        <s v="Bolz"/>
        <s v="Kränke"/>
        <s v="Rentz/Lienhoop"/>
        <s v="Hense/Exner"/>
        <s v="Hense/Nierhoff"/>
        <s v="Hennemann"/>
        <s v="Rauenbusch/Hannemann"/>
        <s v="Hannemann/Kramer/Lüken"/>
        <s v="Coersmeier/Schwoerer"/>
        <s v="Häder"/>
        <s v="Lienhoop/Kronenberg" u="1"/>
        <s v="Gieselman/Siebenbrock" u="1"/>
        <s v="Finke" u="1"/>
        <s v="Albert/Hartmann" u="1"/>
        <s v="Romelli" u="1"/>
        <s v="Kaiser/Fuchs" u="1"/>
        <s v="Bergmann/Lütticke/Leggemann" u="1"/>
        <s v="Schulze-Althoff/Weigt" u="1"/>
        <s v="Schulze-Althoff/Schmidt" u="1"/>
        <s v="Lindner/Mudersbach" u="1"/>
        <s v="Bambal" u="1"/>
        <s v="Feldermann/Binder/Haffert" u="1"/>
        <s v="Gerber/Hasan" u="1"/>
        <s v="Malysiak" u="1"/>
        <s v="Bäumker/Gundlich" u="1"/>
        <s v="Kellermann/Stengel" u="1"/>
        <s v="Nierhoff/Hense" u="1"/>
        <s v="Keßler/Müller-Klett" u="1"/>
        <s v="Hendler/Wiesmann" u="1"/>
        <s v=" Jandewerth/Biesenbach/Pautzke" u="1"/>
        <s v="Kasper" u="1"/>
        <s v="Bracke/Büscher/Häder" u="1"/>
        <s v="Zeißler" u="1"/>
        <s v="Böttcher/Siebenbrock" u="1"/>
        <s v="Weigt/Klein" u="1"/>
        <s v="Liehhoop" u="1"/>
        <s v="Wytzisk" u="1"/>
        <s v="Biesenbach/N.N" u="1"/>
        <s v="Ritschel/Brabender/Lütticke" u="1"/>
        <s v="Röhrl" u="1"/>
        <s v="Müller/Sternberg" u="1"/>
        <s v="Klein/Schulze-Althoff" u="1"/>
        <s v="Appel/Jackenkroll/Schmidt" u="1"/>
        <s v="Tenberge, Anja" u="1"/>
        <s v="Mudersbach/Kazner" u="1"/>
        <s v="Larby" u="1"/>
        <s v="Frielinghaus/Keßler" u="1"/>
        <s v="Röttgermann" u="1"/>
        <s v="Hannemann/Hendler/Theile" u="1"/>
        <s v="Müller-Klett" u="1"/>
        <s v="Klein/Schweizer-Ries" u="1"/>
        <s v="Mühlenbruch/Jackenkroll/Lipphard" u="1"/>
        <s v="Oesing/Sidikou/Jung" u="1"/>
        <s v="Evert" u="1"/>
        <s v="Wolik" u="1"/>
        <s v="Appel/Jackenkroll" u="1"/>
        <s v="Hendler/Weiß" u="1"/>
        <s v="Nechaeva" u="1"/>
        <s v="Kersting/Mischke" u="1"/>
        <s v="Theile/Wildoer/Sturm/Reichmann" u="1"/>
        <s v="Keßler/Kelz" u="1"/>
        <s v="Theile/Türksch/Wiesmann" u="1"/>
        <s v="Schulze-Althoff" u="1"/>
        <s v="Hecht" u="1"/>
        <s v="Jornitz" u="1"/>
        <s v="Pavone-Doberenz" u="1"/>
        <s v="Sturm/Türksch/Wiesmann" u="1"/>
        <s v="Teuber" u="1"/>
        <s v="König" u="1"/>
        <s v="Eling,Lehrbeauftragte, ISD" u="1"/>
        <s v="Daudel" u="1"/>
        <s v="Schmidt/Wytzisk" u="1"/>
        <s v="Vogt/Häder/Hecht" u="1"/>
        <s v="Keßler/Kersting" u="1"/>
        <s v="Bertram/Jüdt" u="1"/>
        <s v="Gerber/Lindner" u="1"/>
        <s v="Exner" u="1"/>
        <s v="Lüttick/Tenberge" u="1"/>
        <s v="Zielke" u="1"/>
        <s v="Simonovis Santamaria" u="1"/>
        <s v="Hendler/Theile/Weiß" u="1"/>
        <s v="Frielinghaus/Kersting" u="1"/>
        <s v="Perez" u="1"/>
        <s v="Bertram/Böcek-Schleking" u="1"/>
        <s v="Schmdit" u="1"/>
        <s v="Jüdt/Bernhardt" u="1"/>
        <s v="Zimmermanns/Biesenbach/Pautzke" u="1"/>
        <s v="Czekalla" u="1"/>
        <s v="Eder/??" u="1"/>
        <s v="Renner/Gudera/Wietfeld" u="1"/>
        <s v="Pajonk" u="1"/>
        <s v="Förster" u="1"/>
        <s v="Hennicke/Siebenbrock" u="1"/>
        <s v="Wangermann" u="1"/>
        <s v="Speier/Steinhoff" u="1"/>
        <s v="Vogt/Kellermann/Aufderheide" u="1"/>
        <s v="Pohl/Nied-Menninger" u="1"/>
        <s v="Zimmermanns" u="1"/>
        <s v="Theile/Türksch" u="1"/>
        <s v="Weiß" u="1"/>
        <s v="Leggemann" u="1"/>
        <s v="Biesenbach/ ISD" u="1"/>
        <s v="Eling/Fitzen/Steinhoff" u="1"/>
        <s v="Eder/Kronenberg" u="1"/>
        <s v="Greiwe/Gundlich/Printz" u="1"/>
        <s v="Lindner/Becker" u="1"/>
        <s v="Zhour/Leschnikowski-Bordan" u="1"/>
        <s v="Biesenbach/Stepien" u="1"/>
        <s v="Häder/Kronenberg/Lienhoop/Vogt" u="1"/>
        <s v="Weiß/Türksch" u="1"/>
        <s v="Schmidt/Zimmermann" u="1"/>
        <s v="Hendler/Türksch" u="1"/>
        <s v="Meyer-Schwickerath/Schröter" u="1"/>
        <s v="Zimmermann/Wytzisk" u="1"/>
        <s v="Schulze Althoff" u="1"/>
        <s v="Knöpper" u="1"/>
        <s v="Klönne/Vogt/Dittmar" u="1"/>
        <s v="Müller/Bijl/Lütticke" u="1"/>
        <s v="Klein" u="1"/>
        <s v="Leuteritz/McKay/Rößer" u="1"/>
        <s v="Mischke/Rembold" u="1"/>
        <s v="Mende" u="1"/>
        <s v="Tenberge/Lütticke" u="1"/>
        <s v="Gieselman/Sprenger/Schmidt" u="1"/>
        <s v="Mudersbach/Nolting" u="1"/>
        <s v="Blunck/Brabender" u="1"/>
        <s v="Keil/Sabin" u="1"/>
        <s v="Habich" u="1"/>
        <s v="Eder/Kellermann" u="1"/>
        <s v="Scmidt" u="1"/>
        <s v="Staiger" u="1"/>
        <s v="Taubert" u="1"/>
        <s v="Pohl/Mohr" u="1"/>
        <s v="Gieselman/Sprenger" u="1"/>
        <s v="Speler/Steinhoff" u="1"/>
        <s v="Schulze Althoff/Wytzik" u="1"/>
        <s v="Bäumker/Balla" u="1"/>
        <s v="Jackenkroll/Kelz/Küppers" u="1"/>
        <s v="Frank" u="1"/>
        <s v="Haffert/ Kilimann" u="1"/>
        <s v="Kotulla/Mayer" u="1"/>
        <s v="Coersmeier / Ritschel" u="1"/>
        <s v="Sturm/Wolik" u="1"/>
        <s v="Knauer" u="1"/>
        <s v="Nolting/Kazner/Mudersbach/Höfker" u="1"/>
        <s v="Scheibel" u="1"/>
        <s v="Kersting/Gundlich" u="1"/>
        <s v="Lukshmypreya" u="1"/>
        <s v="Appel/Jackenroll" u="1"/>
        <s v="Wolik/Staupe" u="1"/>
        <s v="Fulst" u="1"/>
        <s v="Mischke/Zimmermann" u="1"/>
        <s v="Austermann" u="1"/>
        <s v="Schmidt/Schulze Althoff" u="1"/>
        <s v="Neller" u="1"/>
        <s v="Oesing/Sidikou/Schmitz" u="1"/>
        <s v="Böttcher/Gieselmann/Tappe" u="1"/>
        <s v="Lütticke/Tenberge, Anja" u="1"/>
        <s v="Baitsch/Püstow" u="1"/>
        <s v="Gundlich/Printz" u="1"/>
        <s v="Zimmermanns/Pautzke" u="1"/>
        <s v="Daudel/Leuteritz/Ravenschlag/McKay" u="1"/>
        <s v="Kürble" u="1"/>
        <s v="Balla/Wytzisk" u="1"/>
        <s v="Sturm/Türksch" u="1"/>
        <s v="Püstow" u="1"/>
        <s v="Hannemann/Siegmund/Reinfeld" u="1"/>
        <s v="Eling/Steinhoff" u="1"/>
        <s v="??" u="1"/>
        <s v="Kersting/Keßler" u="1"/>
        <s v="Kitzlinger" u="1"/>
        <s v="Kettenbusch" u="1"/>
        <s v="Bäumker" u="1"/>
        <s v="Siebenbrock/Gieselmann" u="1"/>
        <s v="Ravindran, Lukshmypreya" u="1"/>
        <s v="Kiygi" u="1"/>
        <s v="Theile/Sturm" u="1"/>
        <s v="Feldermann/Binder" u="1"/>
        <s v="Irländer" u="1"/>
        <s v="Albers/Müller/Sternberg" u="1"/>
        <s v="Radscheit/Janzen" u="1"/>
        <s v="Thönnes/Reinfeld" u="1"/>
        <s v="Dederichs-Koch" u="1"/>
        <s v="Hendler/Wiesman" u="1"/>
        <s v="Keil" u="1"/>
        <s v="Hesterberg" u="1"/>
        <s v="Klein/Schulze Althoff" u="1"/>
        <s v="Feldermann" u="1"/>
        <s v="Moos/ Appel" u="1"/>
        <s v="Köhn/Lütticke" u="1"/>
        <s v="Hense/Nellesen" u="1"/>
        <s v="Gieselmann/Böttcher" u="1"/>
        <s v="Theile/Dittmar" u="1"/>
        <s v="Steinhoff" u="1"/>
        <s v="Frochte/Schwoerer" u="1"/>
        <s v="Keßler/Müller-Kett" u="1"/>
        <s v="Böttcher/Sprenger" u="1"/>
        <s v="Albert/Dridiger" u="1"/>
        <s v="Brabender/Lütticke" u="1"/>
        <s v="Weiß/Wiesmann" u="1"/>
        <s v="Förster/Rauenbusch" u="1"/>
        <s v="Merchiers/Siebenbrock" u="1"/>
        <s v="Kattenbusch/Hilgers" u="1"/>
        <s v="Professur VWL" u="1"/>
        <s v="Türksch" u="1"/>
        <s v="Sturm/Düren" u="1"/>
        <s v="Mühlenbruch/Jackenroll/Lipphard" u="1"/>
        <s v="Sodmann" u="1"/>
        <s v="Leggemann/Lütticke" u="1"/>
        <s v="Kronenberg/Kellermann" u="1"/>
        <s v="Schmidt/Drost" u="1"/>
        <s v="Neumann" u="1"/>
        <s v="Zacheja" u="1"/>
        <s v="Sandmann" u="1"/>
        <s v="Blunck/Torchala" u="1"/>
        <s v="Scherfner" u="1"/>
        <s v="Kohl/Renner/Baumeister" u="1"/>
        <s v="Kloos" u="1"/>
        <s v="Hendler/Kresse" u="1"/>
        <s v="Müller/Tenberge" u="1"/>
        <s v="Eling/Gundlich" u="1"/>
        <s v="Sturm/Wolik/Düren" u="1"/>
        <s v="Auliya" u="1"/>
        <s v="Fauser" u="1"/>
        <s v="Saenger/Exner" u="1"/>
        <s v="Torchala" u="1"/>
        <s v="Siebenbrock/Siebenbrock" u="1"/>
        <s v="Mühlenbruch/Schlag" u="1"/>
        <s v="Lütticke/Tenberge" u="1"/>
        <s v="Moos/Staupe/Skill" u="1"/>
        <s v="Stark/Kellermann" u="1"/>
        <s v="Moos/Staupe" u="1"/>
        <s v="Sternberg" u="1"/>
        <s v="Klönne/Sturm/Wiesmann" u="1"/>
        <s v="Berning/Siebenbrock" u="1"/>
        <s v="Lewalder" u="1"/>
        <s v="Asmah" u="1"/>
        <s v="Berning" u="1"/>
        <s v="Grote, Julian/Moos/Wolik" u="1"/>
        <s v="Sturm" u="1"/>
        <s v="Seipel/Hansen/Termath" u="1"/>
        <s v="Siegmann" u="1"/>
        <s v="Hennicke" u="1"/>
        <s v="Lindner/Schröter" u="1"/>
        <s v="Speler" u="1"/>
        <s v="Böttcher/Kellermann" u="1"/>
        <s v="Zimmermann/Mischke" u="1"/>
        <s v="Jackenroll" u="1"/>
        <s v="Keßler/Mischke" u="1"/>
        <s v="Haffert/Binder" u="1"/>
        <s v="Klein/Schmidt/Zimemrmann" u="1"/>
        <s v="Kohl/Renner" u="1"/>
        <s v="Warode" u="1"/>
        <s v="Kühn" u="1"/>
        <s v="Rentz" u="1"/>
        <s v="Weißel" u="1"/>
        <s v="Sommer/Häder" u="1"/>
        <s v="Theile/Wiesmann" u="1"/>
        <s v="Moos/Wolik" u="1"/>
        <s v="Claus" u="1"/>
        <s v="Stengel/Becker" u="1"/>
        <s v="Weigt/Frielinghaus/Mischke/Keßler" u="1"/>
        <s v="Müller/Tenberge, Anja/Lütticke" u="1"/>
        <s v="Kuhnke/Blümel/Klingspor/Bockermann/Metzger" u="1"/>
        <s v="Schmidt/Siebenbrock" u="1"/>
        <s v="Priesett" u="1"/>
        <s v="Hannemann/Förster" u="1"/>
        <s v="Bäumker/ Eiling" u="1"/>
        <s v="Illerhaus" u="1"/>
        <s v="Fechtner/Hennicke" u="1"/>
        <s v="Bacharach" u="1"/>
        <s v="Klausur" u="1"/>
        <s v="Geese" u="1"/>
        <s v="Schmidt, Jacqueline (Tappe)" u="1"/>
        <s v="Kraemer" u="1"/>
        <s v="Pohlmann" u="1"/>
        <s v="Grote, Julian/Staupe" u="1"/>
        <s v="Frohn-Schauf/Gurris" u="1"/>
        <s v="Feldermann/ Binder" u="1"/>
        <s v="Kaiser/Merchiers" u="1"/>
        <s v="Guéguen" u="1"/>
        <s v="Biesenbach/Thesseling" u="1"/>
        <s v="Nehler/Ahrens" u="1"/>
        <s v="Bernhardt/Jüdt/Türksch/Bertram" u="1"/>
        <s v="Hannemann/Siegmund/Theile/Reinfeld" u="1"/>
        <s v="Ravenschlag/Rößer" u="1"/>
        <s v="Zimmermanns/Lütticke" u="1"/>
        <s v="Oesing/Czekalla" u="1"/>
        <s v="Baudach" u="1"/>
        <s v="Türksch/ Sturm" u="1"/>
        <s v="Staiger/Lipkowski" u="1"/>
        <s v="Siegel" u="1"/>
        <s v="Fechtner" u="1"/>
        <s v="Grote, Julian/Moos/Wolik/Skill" u="1"/>
        <s v="Koch" u="1"/>
        <s v="Ravenschlag/Rößer/McKay" u="1"/>
        <s v="Hense/Kazner" u="1"/>
        <s v="Eling/Staiger" u="1"/>
        <s v="Böttcher/Fechtner" u="1"/>
        <s v="Degen/Rößer" u="1"/>
        <s v="Coersmeier/Köhn/Koch" u="1"/>
        <s v="Moeck" u="1"/>
        <s v="Jackenroll/Kelz" u="1"/>
        <s v="Nied-Menninger/Radermacher" u="1"/>
        <s v="Henzen" u="1"/>
        <s v="Wytzisk-Arens" u="1"/>
        <s v="Institut für Bildung, Kultur und Na" u="1"/>
        <s v="Schlottmann/Börsig" u="1"/>
        <s v="Lucas" u="1"/>
        <s v="Lindner/Kellermann" u="1"/>
        <s v="Passmore" u="1"/>
        <s v="Hansen/Ehlers" u="1"/>
        <s v="Weiß/Kresse" u="1"/>
        <s v="Hannemann/Vogt, Christian" u="1"/>
        <s v="Sandmann/Schlottmann" u="1"/>
        <s v="Kempmann" u="1"/>
        <s v="Zimmermann/Schmidt" u="1"/>
        <s v="Scheffer/Osterheider" u="1"/>
        <s v="Becker/Lindner" u="1"/>
        <s v="Rauenbusch/Thönnes" u="1"/>
        <s v="Mudersbach/Pfeiffer" u="1"/>
        <s v="Coersmeier/Köhn" u="1"/>
        <s v="Merchiers/Sprenger" u="1"/>
        <s v="jeweiliger Dozent" u="1"/>
        <s v="Kraemer/Brettschneider" u="1"/>
        <s v="Bracke" u="1"/>
        <s v="Bernhardt/Jüdt/Türksch" u="1"/>
        <s v="Zimmermann" u="1"/>
        <s v="Medvedeva" u="1"/>
        <s v="Stark/Schlottmann" u="1"/>
        <s v="Nolting/Kazner/Mudersbach" u="1"/>
        <s v="Blome/Sturm" u="1"/>
        <s v="Callahan" u="1"/>
        <s v="Vogt/Sommer" u="1"/>
        <s v="Risius/Weis" u="1"/>
        <s v="?" u="1"/>
        <s v="Theile/Klönne" u="1"/>
        <s v="Müller-Schneiders/Bergmann" u="1"/>
        <s v="Kohl/Waller" u="1"/>
        <s v="Lukasczyk" u="1"/>
        <s v="Kohl" u="1"/>
        <s v="Ravenschlag/McKay" u="1"/>
        <s v="Osterried" u="1"/>
        <s v="Feldmann" u="1"/>
      </sharedItems>
    </cacheField>
    <cacheField name="Datum" numFmtId="0">
      <sharedItems containsNonDate="0" containsDate="1" containsString="0" containsBlank="1" minDate="1899-12-30T00:00:00" maxDate="2026-04-03T00:00:00" count="247">
        <m/>
        <d v="2026-02-02T00:00:00"/>
        <d v="2026-01-30T00:00:00"/>
        <d v="2026-04-01T00:00:00"/>
        <d v="2026-02-06T00:00:00"/>
        <d v="2026-03-26T00:00:00"/>
        <d v="2026-01-27T00:00:00"/>
        <d v="2026-01-29T00:00:00"/>
        <d v="2026-03-27T00:00:00"/>
        <d v="2026-02-05T00:00:00"/>
        <d v="2026-03-23T00:00:00"/>
        <d v="2026-02-09T00:00:00"/>
        <d v="2026-02-04T00:00:00"/>
        <d v="2026-03-24T00:00:00"/>
        <d v="2026-02-03T00:00:00"/>
        <d v="2026-01-26T00:00:00"/>
        <d v="2026-02-13T00:00:00"/>
        <d v="2026-02-12T00:00:00"/>
        <d v="2026-03-20T00:00:00"/>
        <d v="2026-01-31T00:00:00"/>
        <d v="2026-01-28T00:00:00"/>
        <d v="2026-03-25T00:00:00"/>
        <d v="2026-02-11T00:00:00"/>
        <d v="2026-03-31T00:00:00"/>
        <d v="2026-04-02T00:00:00"/>
        <d v="2026-03-30T00:00:00"/>
        <d v="2026-02-10T00:00:00"/>
        <d v="2025-02-13T00:00:00"/>
        <d v="2022-02-03T00:00:00" u="1"/>
        <d v="2023-02-03T00:00:00" u="1"/>
        <d v="2024-02-03T00:00:00" u="1"/>
        <d v="2022-01-18T00:00:00" u="1"/>
        <d v="2023-05-05T00:00:00" u="1"/>
        <d v="2025-02-03T00:00:00" u="1"/>
        <d v="2021-07-22T00:00:00" u="1"/>
        <d v="2024-07-18T00:00:00" u="1"/>
        <d v="2021-07-14T00:00:00" u="1"/>
        <d v="2022-07-14T00:00:00" u="1"/>
        <d v="2023-07-14T00:00:00" u="1"/>
        <d v="2022-06-29T00:00:00" u="1"/>
        <d v="2024-03-27T00:00:00" u="1"/>
        <d v="2023-06-29T00:00:00" u="1"/>
        <d v="2021-07-10T00:00:00" u="1"/>
        <d v="2023-07-10T00:00:00" u="1"/>
        <d v="2022-06-25T00:00:00" u="1"/>
        <d v="2022-07-06T00:00:00" u="1"/>
        <d v="2023-07-06T00:00:00" u="1"/>
        <d v="2024-03-19T00:00:00" u="1"/>
        <d v="2025-03-19T00:00:00" u="1"/>
        <d v="2022-07-02T00:00:00" u="1"/>
        <d v="2024-03-15T00:00:00" u="1"/>
        <d v="2023-09-19T00:00:00" u="1"/>
        <d v="2022-03-11T00:00:00" u="1"/>
        <d v="2021-09-15T00:00:00" u="1"/>
        <d v="2025-03-11T00:00:00" u="1"/>
        <d v="2022-09-15T00:00:00" u="1"/>
        <d v="2023-09-15T00:00:00" u="1"/>
        <d v="2022-03-07T00:00:00" u="1"/>
        <d v="2023-03-07T00:00:00" u="1"/>
        <d v="2023-09-11T00:00:00" u="1"/>
        <d v="2021-03-03T00:00:00" u="1"/>
        <d v="2022-03-03T00:00:00" u="1"/>
        <d v="2023-03-03T00:00:00" u="1"/>
        <d v="2021-09-07T00:00:00" u="1"/>
        <d v="2022-09-07T00:00:00" u="1"/>
        <d v="2024-02-14T00:00:00" u="1"/>
        <d v="2022-01-29T00:00:00" u="1"/>
        <d v="2025-02-14T00:00:00" u="1"/>
        <d v="2023-01-29T00:00:00" u="1"/>
        <d v="2024-01-29T00:00:00" u="1"/>
        <d v="2021-02-10T00:00:00" u="1"/>
        <d v="2025-01-29T00:00:00" u="1"/>
        <d v="2022-02-10T00:00:00" u="1"/>
        <d v="2023-02-10T00:00:00" u="1"/>
        <d v="2022-01-25T00:00:00" u="1"/>
        <d v="2025-02-10T00:00:00" u="1"/>
        <d v="2023-01-25T00:00:00" u="1"/>
        <d v="2021-07-29T00:00:00" u="1"/>
        <d v="2022-02-06T00:00:00" u="1"/>
        <d v="2023-02-06T00:00:00" u="1"/>
        <d v="2024-02-06T00:00:00" u="1"/>
        <d v="2025-02-06T00:00:00" u="1"/>
        <d v="2023-01-21T00:00:00" u="1"/>
        <d v="2021-02-02T00:00:00" u="1"/>
        <d v="2022-02-02T00:00:00" u="1"/>
        <d v="2023-02-02T00:00:00" u="1"/>
        <d v="2024-02-02T00:00:00" u="1"/>
        <d v="2022-01-17T00:00:00" u="1"/>
        <d v="1899-12-30T00:00:00" u="1"/>
        <d v="2021-07-21T00:00:00" u="1"/>
        <d v="2021-07-17T00:00:00" u="1"/>
        <d v="2021-07-13T00:00:00" u="1"/>
        <d v="2022-07-13T00:00:00" u="1"/>
        <d v="2023-07-13T00:00:00" u="1"/>
        <d v="2022-06-28T00:00:00" u="1"/>
        <d v="2024-03-26T00:00:00" u="1"/>
        <d v="2023-06-28T00:00:00" u="1"/>
        <d v="2024-03-22T00:00:00" u="1"/>
        <d v="2023-06-24T00:00:00" u="1"/>
        <d v="2020-07-05T00:00:00" u="1"/>
        <d v="2022-07-05T00:00:00" u="1"/>
        <d v="2023-07-05T00:00:00" u="1"/>
        <d v="2024-03-18T00:00:00" u="1"/>
        <d v="2025-03-18T00:00:00" u="1"/>
        <d v="2023-09-22T00:00:00" u="1"/>
        <d v="2022-07-01T00:00:00" u="1"/>
        <d v="2023-07-01T00:00:00" u="1"/>
        <d v="2025-03-14T00:00:00" u="1"/>
        <d v="2023-09-18T00:00:00" u="1"/>
        <d v="2022-03-10T00:00:00" u="1"/>
        <d v="2023-03-10T00:00:00" u="1"/>
        <d v="2021-09-14T00:00:00" u="1"/>
        <d v="2025-03-10T00:00:00" u="1"/>
        <d v="2022-09-14T00:00:00" u="1"/>
        <d v="2023-09-14T00:00:00" u="1"/>
        <d v="2023-03-06T00:00:00" u="1"/>
        <d v="2021-09-10T00:00:00" u="1"/>
        <d v="2022-03-02T00:00:00" u="1"/>
        <d v="2023-03-02T00:00:00" u="1"/>
        <d v="2021-09-06T00:00:00" u="1"/>
        <d v="2022-09-06T00:00:00" u="1"/>
        <d v="2024-02-13T00:00:00" u="1"/>
        <d v="2022-01-28T00:00:00" u="1"/>
        <d v="2023-01-28T00:00:00" u="1"/>
        <d v="2025-01-28T00:00:00" u="1"/>
        <d v="2022-02-09T00:00:00" u="1"/>
        <d v="2023-02-09T00:00:00" u="1"/>
        <d v="2024-02-09T00:00:00" u="1"/>
        <d v="2022-01-24T00:00:00" u="1"/>
        <d v="2023-01-24T00:00:00" u="1"/>
        <d v="2021-07-28T00:00:00" u="1"/>
        <d v="2022-02-05T00:00:00" u="1"/>
        <d v="2023-02-05T00:00:00" u="1"/>
        <d v="2024-02-05T00:00:00" u="1"/>
        <d v="2025-02-05T00:00:00" u="1"/>
        <d v="2022-02-01T00:00:00" u="1"/>
        <d v="2023-02-01T00:00:00" u="1"/>
        <d v="2024-02-01T00:00:00" u="1"/>
        <d v="2024-07-24T00:00:00" u="1"/>
        <d v="2025-02-01T00:00:00" u="1"/>
        <d v="2021-07-20T00:00:00" u="1"/>
        <d v="2021-07-16T00:00:00" u="1"/>
        <d v="2022-07-16T00:00:00" u="1"/>
        <d v="2021-07-12T00:00:00" u="1"/>
        <d v="2022-07-12T00:00:00" u="1"/>
        <d v="2023-07-12T00:00:00" u="1"/>
        <d v="2022-06-27T00:00:00" u="1"/>
        <d v="2024-03-25T00:00:00" u="1"/>
        <d v="2023-06-27T00:00:00" u="1"/>
        <d v="2022-07-08T00:00:00" u="1"/>
        <d v="2023-03-21T00:00:00" u="1"/>
        <d v="2024-03-21T00:00:00" u="1"/>
        <d v="2025-03-21T00:00:00" u="1"/>
        <d v="2022-07-04T00:00:00" u="1"/>
        <d v="2023-07-04T00:00:00" u="1"/>
        <d v="2021-09-21T00:00:00" u="1"/>
        <d v="2025-03-17T00:00:00" u="1"/>
        <d v="2023-09-21T00:00:00" u="1"/>
        <d v="2021-09-17T00:00:00" u="1"/>
        <d v="2022-02-28T00:00:00" u="1"/>
        <d v="2025-03-13T00:00:00" u="1"/>
        <d v="2022-09-17T00:00:00" u="1"/>
        <d v="2023-02-28T00:00:00" u="1"/>
        <d v="2021-03-09T00:00:00" u="1"/>
        <d v="2024-09-17T00:00:00" u="1"/>
        <d v="2022-03-09T00:00:00" u="1"/>
        <d v="2023-03-09T00:00:00" u="1"/>
        <d v="2021-09-13T00:00:00" u="1"/>
        <d v="2022-09-13T00:00:00" u="1"/>
        <d v="2023-09-13T00:00:00" u="1"/>
        <d v="2021-09-09T00:00:00" u="1"/>
        <d v="2022-09-09T00:00:00" u="1"/>
        <d v="2022-03-01T00:00:00" u="1"/>
        <d v="2023-03-01T00:00:00" u="1"/>
        <d v="2022-09-05T00:00:00" u="1"/>
        <d v="2021-01-31T00:00:00" u="1"/>
        <d v="2024-02-16T00:00:00" u="1"/>
        <d v="2022-01-31T00:00:00" u="1"/>
        <d v="2023-01-31T00:00:00" u="1"/>
        <d v="2024-01-31T00:00:00" u="1"/>
        <d v="2025-01-31T00:00:00" u="1"/>
        <d v="2024-02-12T00:00:00" u="1"/>
        <d v="2022-01-27T00:00:00" u="1"/>
        <d v="2025-02-12T00:00:00" u="1"/>
        <d v="2023-01-27T00:00:00" u="1"/>
        <d v="2025-01-27T00:00:00" u="1"/>
        <d v="2022-02-08T00:00:00" u="1"/>
        <d v="2023-02-08T00:00:00" u="1"/>
        <d v="2024-02-08T00:00:00" u="1"/>
        <d v="2022-01-23T00:00:00" u="1"/>
        <d v="2023-01-23T00:00:00" u="1"/>
        <d v="2021-07-27T00:00:00" u="1"/>
        <d v="2022-02-04T00:00:00" u="1"/>
        <d v="2025-02-04T00:00:00" u="1"/>
        <d v="2021-07-23T00:00:00" u="1"/>
        <d v="2024-07-23T00:00:00" u="1"/>
        <d v="2021-07-19T00:00:00" u="1"/>
        <d v="2024-07-19T00:00:00" u="1"/>
        <d v="2021-07-15T00:00:00" u="1"/>
        <d v="2022-07-15T00:00:00" u="1"/>
        <d v="2023-07-15T00:00:00" u="1"/>
        <d v="2022-06-30T00:00:00" u="1"/>
        <d v="2024-03-28T00:00:00" u="1"/>
        <d v="2023-06-30T00:00:00" u="1"/>
        <d v="2022-07-11T00:00:00" u="1"/>
        <d v="2023-07-11T00:00:00" u="1"/>
        <d v="2023-06-26T00:00:00" u="1"/>
        <d v="2021-07-07T00:00:00" u="1"/>
        <d v="2022-07-07T00:00:00" u="1"/>
        <d v="2023-07-07T00:00:00" u="1"/>
        <d v="2024-03-20T00:00:00" u="1"/>
        <d v="2025-03-20T00:00:00" u="1"/>
        <d v="2022-07-03T00:00:00" u="1"/>
        <d v="2022-03-16T00:00:00" u="1"/>
        <d v="2023-07-03T00:00:00" u="1"/>
        <d v="2025-04-01T00:00:00" u="1"/>
        <d v="2023-09-20T00:00:00" u="1"/>
        <d v="2022-03-12T00:00:00" u="1"/>
        <d v="2021-09-16T00:00:00" u="1"/>
        <d v="2025-03-12T00:00:00" u="1"/>
        <d v="2022-09-16T00:00:00" u="1"/>
        <d v="2023-02-27T00:00:00" u="1"/>
        <d v="2024-09-16T00:00:00" u="1"/>
        <d v="2022-03-08T00:00:00" u="1"/>
        <d v="2023-03-08T00:00:00" u="1"/>
        <d v="2022-09-12T00:00:00" u="1"/>
        <d v="2023-09-12T00:00:00" u="1"/>
        <d v="2022-03-04T00:00:00" u="1"/>
        <d v="2021-09-08T00:00:00" u="1"/>
        <d v="2022-09-08T00:00:00" u="1"/>
        <d v="2021-01-30T00:00:00" u="1"/>
        <d v="2024-02-15T00:00:00" u="1"/>
        <d v="2023-01-30T00:00:00" u="1"/>
        <d v="2024-01-30T00:00:00" u="1"/>
        <d v="2025-01-30T00:00:00" u="1"/>
        <d v="2022-02-11T00:00:00" u="1"/>
        <d v="2021-01-26T00:00:00" u="1"/>
        <d v="2022-01-26T00:00:00" u="1"/>
        <d v="2025-02-11T00:00:00" u="1"/>
        <d v="2023-01-26T00:00:00" u="1"/>
        <d v="2021-07-30T00:00:00" u="1"/>
        <d v="2022-02-07T00:00:00" u="1"/>
        <d v="2023-02-07T00:00:00" u="1"/>
        <d v="2024-02-07T00:00:00" u="1"/>
        <d v="2022-01-22T00:00:00" u="1"/>
        <d v="2025-02-07T00:00:00" u="1"/>
        <d v="2021-07-26T00:00:00" u="1"/>
      </sharedItems>
    </cacheField>
    <cacheField name="Prüfungsform oder Raum" numFmtId="0">
      <sharedItems containsBlank="1"/>
    </cacheField>
    <cacheField name="Startzeit" numFmtId="0">
      <sharedItems containsDate="1" containsBlank="1" containsMixedTypes="1" minDate="1899-12-31T00:00:00" maxDate="1899-12-30T15:15:00" count="58">
        <s v="ab 09:00:00"/>
        <d v="1899-12-30T12:00:00"/>
        <d v="1899-12-30T16:30:00"/>
        <m/>
        <d v="1899-12-30T09:00:00"/>
        <d v="1899-12-30T08:30:00"/>
        <d v="1899-12-30T11:00:00"/>
        <d v="1899-12-30T10:00:00"/>
        <d v="1899-12-30T08:00:00"/>
        <s v="ab 08:00"/>
        <d v="1899-12-30T14:00:00"/>
        <d v="1899-12-30T13:00:00"/>
        <s v="ab 09:30"/>
        <d v="1899-12-30T12:30:00"/>
        <d v="1899-12-30T15:00:00"/>
        <d v="1899-12-30T11:30:00"/>
        <d v="1899-12-30T16:00:00"/>
        <d v="1899-12-30T15:30:00"/>
        <d v="1899-12-30T14:30:00"/>
        <d v="1899-12-30T13:30:00"/>
        <d v="1899-12-30T09:30:00"/>
        <s v="ab 09:00"/>
        <d v="1899-12-30T10:30:00"/>
        <s v="09:00 - 16:00"/>
        <d v="1899-12-30T00:00:00"/>
        <d v="1899-12-30T17:00:00"/>
        <d v="1899-12-30T17:30:00"/>
        <s v="16+17:30 Uhr"/>
        <n v="0"/>
        <s v="09:00 + 11:30"/>
        <s v="16+18 Uhr" u="1"/>
        <s v="ab 08:30" u="1"/>
        <s v="ab 9:00" u="1"/>
        <e v="#N/A" u="1"/>
        <s v="12;00" u="1"/>
        <s v="? " u="1"/>
        <d v="1899-12-30T10:45:00" u="1"/>
        <s v="ab 08:00 Uhr" u="1"/>
        <s v="ß" u="1"/>
        <s v="09:00 + 11:00" u="1"/>
        <s v="9:00 +13:00" u="1"/>
        <s v="ab 12:00" u="1"/>
        <s v="09:00 oder 14:00" u="1"/>
        <s v="ab 10:30:00" u="1"/>
        <n v="0.375" u="1"/>
        <s v="ab 12:00 Uhr" u="1"/>
        <s v="09:00 + 12:00:00" u="1"/>
        <s v="9:00 +11:00" u="1"/>
        <s v=" ab13:00:00" u="1"/>
        <d v="1899-12-30T15:15:00" u="1"/>
        <s v="15.00" u="1"/>
        <s v="09:00 + 12:00" u="1"/>
        <s v="ab 09:30:00" u="1"/>
        <s v="09:00:00 + 12:30" u="1"/>
        <s v="ganztägig" u="1"/>
        <s v="09:00 + 10:30" u="1"/>
        <s v="ab 09:00 " u="1"/>
        <s v="?" u="1"/>
      </sharedItems>
    </cacheField>
    <cacheField name="Dauer" numFmtId="0">
      <sharedItems containsBlank="1" containsMixedTypes="1" containsNumber="1" containsInteger="1" minValue="20" maxValue="465" count="24">
        <n v="30"/>
        <n v="240"/>
        <n v="90"/>
        <m/>
        <n v="120"/>
        <n v="60"/>
        <n v="45"/>
        <s v="je 45 Min"/>
        <n v="180"/>
        <n v="150"/>
        <s v="je 30 Min."/>
        <n v="135"/>
        <s v="je 30"/>
        <n v="25"/>
        <s v="???"/>
        <n v="75"/>
        <n v="100" u="1"/>
        <n v="465" u="1"/>
        <n v="300" u="1"/>
        <n v="20" u="1"/>
        <n v="160" u="1"/>
        <n v="270" u="1"/>
        <n v="105" u="1"/>
        <n v="140" u="1"/>
      </sharedItems>
    </cacheField>
    <cacheField name="Dauer neu" numFmtId="0">
      <sharedItems containsNonDate="0" containsString="0" containsBlank="1"/>
    </cacheField>
    <cacheField name="TN" numFmtId="0">
      <sharedItems containsString="0" containsBlank="1" containsNumber="1" containsInteger="1" minValue="11" maxValue="1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6"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Semester">
  <location ref="A4:K95" firstHeaderRow="1" firstDataRow="1" firstDataCol="11" rowPageCount="1" colPageCount="1"/>
  <pivotFields count="12">
    <pivotField axis="axisRow" allDrilled="1" outline="0" showAll="0" dataSourceSort="1" defaultSubtotal="0" defaultAttributeDrillState="1">
      <items count="1">
        <item x="0"/>
      </items>
    </pivotField>
    <pivotField axis="axisRow" allDrilled="1" outline="0" showAll="0" dataSourceSort="1" defaultSubtotal="0" defaultAttributeDrillState="1">
      <items count="2">
        <item s="1" x="0"/>
        <item s="1" x="1"/>
      </items>
    </pivotField>
    <pivotField axis="axisRow" allDrilled="1" outline="0" showAll="0" dataSourceSort="1" defaultSubtotal="0" defaultAttributeDrillState="1">
      <items count="2">
        <item s="1" x="0"/>
        <item s="1" x="1"/>
      </items>
    </pivotField>
    <pivotField axis="axisRow" allDrilled="1" outline="0" showAll="0" dataSourceSort="1" defaultSubtotal="0"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axis="axisRow" allDrilled="1" outline="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pivotField>
    <pivotField axis="axisRow" allDrilled="1" outline="0" showAll="0" nonAutoSortDefault="1" defaultSubtotal="0" defaultAttributeDrillState="1">
      <items count="16">
        <item x="0"/>
        <item x="1"/>
        <item x="15"/>
        <item x="2"/>
        <item x="3"/>
        <item x="4"/>
        <item x="5"/>
        <item x="6"/>
        <item x="7"/>
        <item x="8"/>
        <item x="9"/>
        <item x="10"/>
        <item x="11"/>
        <item x="12"/>
        <item x="13"/>
        <item x="14"/>
      </items>
    </pivotField>
    <pivotField axis="axisRow" allDrilled="1" outline="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xis="axisRow" allDrilled="1" outline="0" showAll="0" sortType="descending" defaultSubtotal="0" defaultAttributeDrillState="1">
      <items count="10">
        <item x="0"/>
        <item x="5"/>
        <item x="2"/>
        <item x="1"/>
        <item x="4"/>
        <item x="8"/>
        <item x="7"/>
        <item x="3"/>
        <item x="6"/>
        <item x="9"/>
      </items>
    </pivotField>
    <pivotField axis="axisPage" allDrilled="1" showAll="0" dataSourceSort="1" defaultAttributeDrillState="1">
      <items count="1">
        <item t="default"/>
      </items>
    </pivotField>
    <pivotField axis="axisRow" allDrilled="1" outline="0" showAll="0" dataSourceSort="1" defaultSubtotal="0" defaultAttributeDrillState="1">
      <items count="2">
        <item s="1" x="0"/>
        <item s="1" x="1"/>
      </items>
    </pivotField>
    <pivotField axis="axisRow" allDrilled="1" outline="0" showAll="0" dataSourceSort="1" defaultSubtotal="0" defaultAttributeDrillState="1">
      <items count="1">
        <item s="1" x="0"/>
      </items>
    </pivotField>
    <pivotField axis="axisRow" allDrilled="1" outline="0" showAll="0" dataSourceSort="1"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s>
  <rowFields count="11">
    <field x="9"/>
    <field x="5"/>
    <field x="7"/>
    <field x="0"/>
    <field x="1"/>
    <field x="2"/>
    <field x="10"/>
    <field x="3"/>
    <field x="4"/>
    <field x="6"/>
    <field x="11"/>
  </rowFields>
  <rowItems count="91">
    <i>
      <x/>
      <x/>
      <x/>
      <x/>
      <x/>
      <x/>
      <x/>
      <x/>
      <x/>
      <x/>
      <x/>
    </i>
    <i r="7">
      <x v="1"/>
      <x v="1"/>
      <x v="1"/>
      <x v="1"/>
    </i>
    <i r="7">
      <x v="2"/>
      <x v="2"/>
      <x v="2"/>
      <x v="2"/>
    </i>
    <i r="7">
      <x v="3"/>
      <x v="3"/>
      <x v="3"/>
      <x v="3"/>
    </i>
    <i r="7">
      <x v="4"/>
      <x v="4"/>
      <x v="4"/>
      <x v="4"/>
    </i>
    <i r="7">
      <x v="5"/>
      <x v="5"/>
      <x v="5"/>
      <x v="5"/>
    </i>
    <i r="7">
      <x v="6"/>
      <x v="6"/>
      <x v="6"/>
      <x v="6"/>
    </i>
    <i r="7">
      <x v="7"/>
      <x v="7"/>
      <x v="3"/>
      <x v="7"/>
    </i>
    <i r="7">
      <x v="8"/>
      <x v="8"/>
      <x v="3"/>
      <x v="8"/>
    </i>
    <i r="7">
      <x v="9"/>
      <x v="9"/>
      <x v="2"/>
      <x v="9"/>
    </i>
    <i r="7">
      <x v="10"/>
      <x v="10"/>
      <x/>
      <x v="10"/>
    </i>
    <i r="7">
      <x v="11"/>
      <x v="11"/>
      <x v="2"/>
      <x v="11"/>
    </i>
    <i r="7">
      <x v="12"/>
      <x v="12"/>
      <x v="7"/>
      <x v="12"/>
    </i>
    <i r="7">
      <x v="13"/>
      <x v="11"/>
      <x v="2"/>
      <x v="13"/>
    </i>
    <i r="7">
      <x v="14"/>
      <x v="13"/>
      <x v="8"/>
      <x v="14"/>
    </i>
    <i r="7">
      <x v="15"/>
      <x v="4"/>
      <x v="2"/>
      <x v="15"/>
    </i>
    <i r="7">
      <x v="16"/>
      <x v="14"/>
      <x v="2"/>
      <x v="16"/>
    </i>
    <i r="7">
      <x v="17"/>
      <x v="15"/>
      <x v="9"/>
      <x v="17"/>
    </i>
    <i r="7">
      <x v="18"/>
      <x v="16"/>
      <x v="10"/>
      <x v="18"/>
    </i>
    <i r="7">
      <x v="19"/>
      <x v="17"/>
      <x v="11"/>
      <x v="19"/>
    </i>
    <i r="7">
      <x v="20"/>
      <x v="18"/>
      <x v="3"/>
      <x v="20"/>
    </i>
    <i r="7">
      <x v="21"/>
      <x v="19"/>
      <x v="6"/>
      <x v="21"/>
    </i>
    <i r="7">
      <x v="22"/>
      <x v="20"/>
      <x v="12"/>
      <x v="22"/>
    </i>
    <i r="7">
      <x v="23"/>
      <x v="21"/>
      <x v="13"/>
      <x v="23"/>
    </i>
    <i r="7">
      <x v="24"/>
      <x v="22"/>
      <x v="6"/>
      <x v="24"/>
    </i>
    <i r="7">
      <x v="25"/>
      <x v="11"/>
      <x v="2"/>
      <x v="25"/>
    </i>
    <i r="7">
      <x v="26"/>
      <x v="23"/>
      <x v="2"/>
      <x v="26"/>
    </i>
    <i r="7">
      <x v="27"/>
      <x v="24"/>
      <x v="3"/>
      <x v="27"/>
    </i>
    <i r="7">
      <x v="28"/>
      <x v="25"/>
      <x v="4"/>
      <x v="28"/>
    </i>
    <i r="7">
      <x v="29"/>
      <x v="26"/>
      <x v="8"/>
      <x v="29"/>
    </i>
    <i r="7">
      <x v="30"/>
      <x v="27"/>
      <x v="8"/>
      <x v="30"/>
    </i>
    <i r="8">
      <x v="28"/>
      <x v="8"/>
      <x v="30"/>
    </i>
    <i r="7">
      <x v="31"/>
      <x v="11"/>
      <x v="2"/>
      <x v="31"/>
    </i>
    <i r="7">
      <x v="32"/>
      <x v="29"/>
      <x v="2"/>
      <x v="32"/>
    </i>
    <i r="7">
      <x v="33"/>
      <x v="30"/>
      <x v="14"/>
      <x v="33"/>
    </i>
    <i r="4">
      <x v="1"/>
      <x v="1"/>
      <x/>
      <x v="1"/>
      <x v="1"/>
      <x v="1"/>
      <x v="1"/>
    </i>
    <i r="7">
      <x v="3"/>
      <x v="3"/>
      <x v="3"/>
      <x v="3"/>
    </i>
    <i r="7">
      <x v="4"/>
      <x v="4"/>
      <x v="4"/>
      <x v="4"/>
    </i>
    <i r="7">
      <x v="23"/>
      <x v="21"/>
      <x v="13"/>
      <x v="23"/>
    </i>
    <i r="2">
      <x v="3"/>
      <x/>
      <x/>
      <x/>
      <x/>
      <x v="34"/>
      <x v="31"/>
      <x v="2"/>
      <x v="34"/>
    </i>
    <i r="1">
      <x v="1"/>
      <x v="2"/>
      <x/>
      <x/>
      <x/>
      <x/>
      <x v="35"/>
      <x v="32"/>
      <x v="15"/>
      <x v="35"/>
    </i>
    <i r="7">
      <x v="36"/>
      <x v="33"/>
      <x v="16"/>
      <x v="36"/>
    </i>
    <i r="7">
      <x v="37"/>
      <x v="33"/>
      <x v="16"/>
      <x v="37"/>
    </i>
    <i r="1">
      <x v="3"/>
      <x v="2"/>
      <x/>
      <x/>
      <x/>
      <x/>
      <x v="38"/>
      <x v="24"/>
      <x v="17"/>
      <x v="38"/>
    </i>
    <i r="1">
      <x v="4"/>
      <x v="4"/>
      <x/>
      <x/>
      <x/>
      <x/>
      <x v="40"/>
      <x v="35"/>
      <x v="19"/>
      <x v="40"/>
    </i>
    <i r="2">
      <x v="7"/>
      <x/>
      <x/>
      <x/>
      <x/>
      <x v="39"/>
      <x v="34"/>
      <x v="18"/>
      <x v="39"/>
    </i>
    <i r="1">
      <x v="5"/>
      <x v="1"/>
      <x/>
      <x/>
      <x/>
      <x/>
      <x v="4"/>
      <x v="37"/>
      <x v="20"/>
      <x v="4"/>
    </i>
    <i r="7">
      <x v="42"/>
      <x v="37"/>
      <x v="20"/>
      <x v="4"/>
    </i>
    <i r="2">
      <x v="4"/>
      <x/>
      <x/>
      <x/>
      <x/>
      <x v="41"/>
      <x v="36"/>
      <x v="15"/>
      <x v="41"/>
    </i>
    <i r="1">
      <x v="6"/>
      <x v="1"/>
      <x/>
      <x/>
      <x/>
      <x/>
      <x v="45"/>
      <x v="15"/>
      <x v="23"/>
      <x v="44"/>
    </i>
    <i r="8">
      <x v="2"/>
      <x v="23"/>
      <x v="44"/>
    </i>
    <i r="2">
      <x v="4"/>
      <x/>
      <x/>
      <x/>
      <x/>
      <x v="44"/>
      <x v="38"/>
      <x v="22"/>
      <x v="43"/>
    </i>
    <i r="2">
      <x v="8"/>
      <x/>
      <x/>
      <x/>
      <x/>
      <x v="43"/>
      <x v="4"/>
      <x v="21"/>
      <x v="42"/>
    </i>
    <i r="1">
      <x v="7"/>
      <x v="1"/>
      <x/>
      <x/>
      <x/>
      <x/>
      <x v="46"/>
      <x v="31"/>
      <x v="24"/>
      <x v="45"/>
    </i>
    <i r="1">
      <x v="8"/>
      <x v="1"/>
      <x/>
      <x/>
      <x/>
      <x/>
      <x v="48"/>
      <x v="40"/>
      <x v="26"/>
      <x v="47"/>
    </i>
    <i r="2">
      <x v="7"/>
      <x/>
      <x/>
      <x/>
      <x/>
      <x v="47"/>
      <x v="39"/>
      <x v="25"/>
      <x v="46"/>
    </i>
    <i r="1">
      <x v="9"/>
      <x v="1"/>
      <x/>
      <x/>
      <x/>
      <x/>
      <x v="49"/>
      <x v="17"/>
      <x v="23"/>
      <x v="48"/>
    </i>
    <i r="1">
      <x v="10"/>
      <x v="6"/>
      <x/>
      <x/>
      <x/>
      <x/>
      <x v="50"/>
      <x v="41"/>
      <x v="27"/>
      <x v="49"/>
    </i>
    <i r="1">
      <x v="11"/>
      <x v="5"/>
      <x/>
      <x/>
      <x/>
      <x/>
      <x v="51"/>
      <x v="31"/>
      <x v="21"/>
      <x v="50"/>
    </i>
    <i r="1">
      <x v="12"/>
      <x v="1"/>
      <x/>
      <x/>
      <x/>
      <x/>
      <x v="52"/>
      <x v="42"/>
      <x v="24"/>
      <x v="51"/>
    </i>
    <i r="1">
      <x v="13"/>
      <x v="4"/>
      <x/>
      <x/>
      <x/>
      <x/>
      <x v="53"/>
      <x v="5"/>
      <x v="20"/>
      <x v="52"/>
    </i>
    <i r="1">
      <x v="14"/>
      <x v="1"/>
      <x/>
      <x/>
      <x/>
      <x/>
      <x v="54"/>
      <x v="43"/>
      <x v="28"/>
      <x v="53"/>
    </i>
    <i r="7">
      <x v="55"/>
      <x v="44"/>
      <x v="29"/>
      <x v="54"/>
    </i>
    <i r="1">
      <x v="15"/>
      <x v="4"/>
      <x/>
      <x/>
      <x/>
      <x/>
      <x v="56"/>
      <x v="45"/>
      <x v="20"/>
      <x v="55"/>
    </i>
    <i>
      <x v="1"/>
      <x/>
      <x/>
      <x/>
      <x/>
      <x/>
      <x/>
      <x v="57"/>
      <x v="4"/>
      <x v="30"/>
      <x v="56"/>
    </i>
    <i r="7">
      <x v="58"/>
      <x v="46"/>
      <x v="31"/>
      <x v="57"/>
    </i>
    <i r="7">
      <x v="59"/>
      <x v="17"/>
      <x v="2"/>
      <x v="58"/>
    </i>
    <i r="7">
      <x v="60"/>
      <x v="47"/>
      <x v="1"/>
      <x v="59"/>
    </i>
    <i r="7">
      <x v="61"/>
      <x v="6"/>
      <x v="32"/>
      <x v="60"/>
    </i>
    <i r="7">
      <x v="62"/>
      <x v="23"/>
      <x v="1"/>
      <x v="61"/>
    </i>
    <i r="7">
      <x v="63"/>
      <x v="17"/>
      <x v="32"/>
      <x v="62"/>
    </i>
    <i r="7">
      <x v="64"/>
      <x v="45"/>
      <x v="3"/>
      <x v="63"/>
    </i>
    <i r="7">
      <x v="65"/>
      <x v="24"/>
      <x v="3"/>
      <x v="64"/>
    </i>
    <i r="7">
      <x v="66"/>
      <x v="33"/>
      <x v="33"/>
      <x v="65"/>
    </i>
    <i r="7">
      <x v="67"/>
      <x v="33"/>
      <x v="2"/>
      <x v="66"/>
    </i>
    <i r="7">
      <x v="68"/>
      <x v="35"/>
      <x v="1"/>
      <x v="67"/>
    </i>
    <i r="7">
      <x v="69"/>
      <x v="31"/>
      <x v="3"/>
      <x v="68"/>
    </i>
    <i r="7">
      <x v="70"/>
      <x v="15"/>
      <x v="34"/>
      <x v="69"/>
    </i>
    <i r="8">
      <x v="3"/>
      <x v="13"/>
      <x v="69"/>
    </i>
    <i r="7">
      <x v="71"/>
      <x v="48"/>
      <x v="3"/>
      <x v="70"/>
    </i>
    <i r="7">
      <x v="72"/>
      <x v="5"/>
      <x/>
      <x v="71"/>
    </i>
    <i r="7">
      <x v="73"/>
      <x v="49"/>
      <x v="3"/>
      <x v="72"/>
    </i>
    <i r="4">
      <x v="1"/>
      <x v="1"/>
      <x/>
      <x v="57"/>
      <x v="4"/>
      <x v="30"/>
      <x v="56"/>
    </i>
    <i r="7">
      <x v="60"/>
      <x v="47"/>
      <x v="1"/>
      <x v="59"/>
    </i>
    <i r="7">
      <x v="62"/>
      <x v="23"/>
      <x v="1"/>
      <x v="61"/>
    </i>
    <i r="7">
      <x v="67"/>
      <x v="33"/>
      <x v="2"/>
      <x v="66"/>
    </i>
    <i r="2">
      <x v="9"/>
      <x/>
      <x/>
      <x/>
      <x/>
      <x v="74"/>
      <x v="50"/>
      <x v="8"/>
      <x v="73"/>
    </i>
    <i r="1">
      <x v="2"/>
      <x v="7"/>
      <x/>
      <x/>
      <x/>
      <x/>
      <x v="75"/>
      <x v="41"/>
      <x v="22"/>
      <x v="74"/>
    </i>
    <i r="1">
      <x v="11"/>
      <x v="1"/>
      <x/>
      <x/>
      <x/>
      <x/>
      <x v="76"/>
      <x v="19"/>
      <x v="35"/>
      <x v="75"/>
    </i>
    <i r="1">
      <x v="14"/>
      <x v="1"/>
      <x/>
      <x/>
      <x/>
      <x/>
      <x v="77"/>
      <x v="44"/>
      <x v="29"/>
      <x v="76"/>
    </i>
    <i t="grand">
      <x/>
    </i>
  </rowItems>
  <pageFields count="1">
    <pageField fld="8" hier="16" name="[Bereich].[Dauer].[All]" cap="All"/>
  </pageFields>
  <pivotHierarchies count="28">
    <pivotHierarchy dragToData="1"/>
    <pivotHierarchy dragToData="1"/>
    <pivotHierarchy dragToData="1"/>
    <pivotHierarchy dragToData="1"/>
    <pivotHierarchy dragToData="1"/>
    <pivotHierarchy dragToData="1"/>
    <pivotHierarchy dragToData="1"/>
    <pivotHierarchy dragToData="1"/>
    <pivotHierarchy dragToData="1">
      <members count="6" level="1">
        <member name=""/>
        <member name=""/>
        <member name="[Bereich].[Semester].&amp;[4 od. 6]"/>
        <member name="[Bereich].[Semester].&amp;[5. o. 6.]"/>
        <member name="[Bereich].[Semester].&amp;[4,5 od. 6]"/>
        <member name="[Bereich].[Semester].&amp;[4, 5 od. 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25" applyNumberFormats="0" applyBorderFormats="0" applyFontFormats="0" applyPatternFormats="0" applyAlignmentFormats="0" applyWidthHeightFormats="1" dataCaption="Werte" updatedVersion="7" minRefreshableVersion="3" useAutoFormatting="1" rowGrandTotals="0" itemPrintTitles="1" createdVersion="6" indent="0" outline="1" outlineData="1" multipleFieldFilters="0" rowHeaderCaption="Datum" colHeaderCaption="stg">
  <location ref="A3:P295" firstHeaderRow="1" firstDataRow="2" firstDataCol="5" rowPageCount="1" colPageCount="1"/>
  <pivotFields count="17">
    <pivotField showAll="0"/>
    <pivotField axis="axisPage" showAll="0">
      <items count="16">
        <item x="3"/>
        <item x="5"/>
        <item x="4"/>
        <item x="0"/>
        <item x="2"/>
        <item x="6"/>
        <item x="1"/>
        <item x="7"/>
        <item x="9"/>
        <item m="1" x="11"/>
        <item m="1" x="12"/>
        <item m="1" x="13"/>
        <item m="1" x="14"/>
        <item m="1" x="10"/>
        <item x="8"/>
        <item t="default"/>
      </items>
    </pivotField>
    <pivotField showAll="0"/>
    <pivotField axis="axisCol" showAll="0">
      <items count="49">
        <item h="1" m="1" x="47"/>
        <item h="1" m="1" x="46"/>
        <item h="1" x="41"/>
        <item h="1" x="29"/>
        <item x="4"/>
        <item h="1" x="23"/>
        <item h="1" x="42"/>
        <item h="1" x="10"/>
        <item x="14"/>
        <item h="1" x="27"/>
        <item h="1" x="1"/>
        <item h="1" x="12"/>
        <item h="1" x="22"/>
        <item h="1" x="2"/>
        <item x="20"/>
        <item h="1" x="11"/>
        <item h="1" x="21"/>
        <item x="5"/>
        <item h="1" x="24"/>
        <item x="15"/>
        <item h="1" x="28"/>
        <item h="1" x="0"/>
        <item x="18"/>
        <item h="1" x="3"/>
        <item h="1" x="6"/>
        <item h="1" x="8"/>
        <item h="1" x="37"/>
        <item h="1" x="35"/>
        <item x="38"/>
        <item x="7"/>
        <item x="17"/>
        <item h="1" x="16"/>
        <item h="1" x="30"/>
        <item h="1" x="31"/>
        <item h="1" x="19"/>
        <item h="1" x="13"/>
        <item x="34"/>
        <item h="1" x="9"/>
        <item h="1" x="33"/>
        <item h="1" x="40"/>
        <item h="1" x="26"/>
        <item h="1" x="36"/>
        <item h="1" x="25"/>
        <item h="1" x="32"/>
        <item h="1" x="39"/>
        <item h="1" x="43"/>
        <item h="1" x="44"/>
        <item h="1" x="45"/>
        <item t="default"/>
      </items>
    </pivotField>
    <pivotField showAll="0"/>
    <pivotField showAll="0"/>
    <pivotField showAll="0"/>
    <pivotField showAll="0"/>
    <pivotField axis="axisRow" outline="0" showAll="0" defaultSubtotal="0">
      <items count="1119">
        <item m="1" x="765"/>
        <item m="1" x="821"/>
        <item m="1" x="851"/>
        <item m="1" x="866"/>
        <item x="5"/>
        <item x="6"/>
        <item m="1" x="1005"/>
        <item x="7"/>
        <item m="1" x="1036"/>
        <item m="1" x="762"/>
        <item x="13"/>
        <item m="1" x="1075"/>
        <item x="15"/>
        <item m="1" x="954"/>
        <item x="16"/>
        <item m="1" x="1022"/>
        <item m="1" x="1023"/>
        <item x="17"/>
        <item x="18"/>
        <item x="19"/>
        <item x="20"/>
        <item x="21"/>
        <item x="22"/>
        <item m="1" x="731"/>
        <item m="1" x="1034"/>
        <item x="24"/>
        <item m="1" x="801"/>
        <item m="1" x="913"/>
        <item m="1" x="970"/>
        <item m="1" x="1019"/>
        <item x="33"/>
        <item x="35"/>
        <item x="36"/>
        <item m="1" x="738"/>
        <item m="1" x="858"/>
        <item x="37"/>
        <item x="38"/>
        <item x="39"/>
        <item m="1" x="772"/>
        <item x="40"/>
        <item x="41"/>
        <item x="42"/>
        <item x="43"/>
        <item x="44"/>
        <item x="45"/>
        <item x="47"/>
        <item m="1" x="984"/>
        <item m="1" x="816"/>
        <item x="48"/>
        <item x="49"/>
        <item x="50"/>
        <item m="1" x="761"/>
        <item x="51"/>
        <item x="52"/>
        <item m="1" x="766"/>
        <item m="1" x="1035"/>
        <item m="1" x="868"/>
        <item m="1" x="1038"/>
        <item m="1" x="895"/>
        <item x="53"/>
        <item x="54"/>
        <item x="55"/>
        <item x="56"/>
        <item m="1" x="881"/>
        <item x="57"/>
        <item x="58"/>
        <item x="59"/>
        <item m="1" x="1012"/>
        <item m="1" x="845"/>
        <item x="68"/>
        <item x="69"/>
        <item m="1" x="961"/>
        <item m="1" x="1099"/>
        <item m="1" x="1061"/>
        <item m="1" x="909"/>
        <item m="1" x="875"/>
        <item x="71"/>
        <item x="73"/>
        <item m="1" x="962"/>
        <item m="1" x="732"/>
        <item x="77"/>
        <item x="78"/>
        <item x="79"/>
        <item x="80"/>
        <item x="81"/>
        <item x="82"/>
        <item x="83"/>
        <item x="84"/>
        <item x="85"/>
        <item x="86"/>
        <item x="87"/>
        <item x="88"/>
        <item x="89"/>
        <item x="91"/>
        <item x="93"/>
        <item m="1" x="839"/>
        <item m="1" x="856"/>
        <item m="1" x="863"/>
        <item x="94"/>
        <item x="96"/>
        <item x="97"/>
        <item x="98"/>
        <item m="1" x="852"/>
        <item m="1" x="998"/>
        <item x="101"/>
        <item x="104"/>
        <item x="105"/>
        <item x="106"/>
        <item x="107"/>
        <item x="108"/>
        <item m="1" x="805"/>
        <item x="109"/>
        <item x="112"/>
        <item x="113"/>
        <item x="114"/>
        <item x="115"/>
        <item x="116"/>
        <item x="117"/>
        <item x="118"/>
        <item x="120"/>
        <item x="122"/>
        <item x="123"/>
        <item x="124"/>
        <item m="1" x="853"/>
        <item x="125"/>
        <item x="126"/>
        <item x="129"/>
        <item x="130"/>
        <item m="1" x="1018"/>
        <item x="131"/>
        <item x="132"/>
        <item m="1" x="1074"/>
        <item x="133"/>
        <item x="135"/>
        <item x="136"/>
        <item x="137"/>
        <item m="1" x="867"/>
        <item x="142"/>
        <item m="1" x="988"/>
        <item m="1" x="985"/>
        <item x="143"/>
        <item m="1" x="758"/>
        <item m="1" x="946"/>
        <item m="1" x="900"/>
        <item m="1" x="942"/>
        <item x="144"/>
        <item m="1" x="975"/>
        <item x="146"/>
        <item x="148"/>
        <item x="149"/>
        <item x="151"/>
        <item m="1" x="996"/>
        <item m="1" x="817"/>
        <item x="153"/>
        <item x="154"/>
        <item m="1" x="1026"/>
        <item x="156"/>
        <item m="1" x="825"/>
        <item x="161"/>
        <item x="162"/>
        <item x="164"/>
        <item x="165"/>
        <item x="166"/>
        <item x="167"/>
        <item x="168"/>
        <item m="1" x="1084"/>
        <item m="1" x="1087"/>
        <item x="169"/>
        <item m="1" x="794"/>
        <item x="171"/>
        <item m="1" x="823"/>
        <item x="172"/>
        <item x="174"/>
        <item x="175"/>
        <item m="1" x="974"/>
        <item m="1" x="756"/>
        <item x="180"/>
        <item m="1" x="1009"/>
        <item x="182"/>
        <item x="183"/>
        <item x="184"/>
        <item x="185"/>
        <item x="186"/>
        <item x="187"/>
        <item x="188"/>
        <item x="189"/>
        <item m="1" x="781"/>
        <item m="1" x="894"/>
        <item x="190"/>
        <item m="1" x="1069"/>
        <item m="1" x="1039"/>
        <item m="1" x="914"/>
        <item m="1" x="826"/>
        <item m="1" x="986"/>
        <item m="1" x="799"/>
        <item x="194"/>
        <item x="196"/>
        <item x="198"/>
        <item x="200"/>
        <item x="201"/>
        <item x="204"/>
        <item x="206"/>
        <item x="207"/>
        <item x="209"/>
        <item x="210"/>
        <item x="214"/>
        <item m="1" x="748"/>
        <item x="218"/>
        <item m="1" x="1046"/>
        <item x="222"/>
        <item x="225"/>
        <item x="230"/>
        <item x="231"/>
        <item x="232"/>
        <item m="1" x="1050"/>
        <item m="1" x="1118"/>
        <item m="1" x="1112"/>
        <item x="233"/>
        <item x="234"/>
        <item x="235"/>
        <item x="236"/>
        <item x="237"/>
        <item m="1" x="822"/>
        <item m="1" x="870"/>
        <item m="1" x="994"/>
        <item x="239"/>
        <item x="240"/>
        <item m="1" x="862"/>
        <item x="244"/>
        <item x="245"/>
        <item m="1" x="869"/>
        <item x="247"/>
        <item x="249"/>
        <item x="251"/>
        <item x="252"/>
        <item x="253"/>
        <item x="254"/>
        <item x="256"/>
        <item x="257"/>
        <item x="258"/>
        <item x="259"/>
        <item x="260"/>
        <item x="261"/>
        <item x="262"/>
        <item x="263"/>
        <item x="264"/>
        <item x="265"/>
        <item m="1" x="959"/>
        <item x="267"/>
        <item m="1" x="893"/>
        <item x="270"/>
        <item x="273"/>
        <item m="1" x="902"/>
        <item m="1" x="1094"/>
        <item x="274"/>
        <item m="1" x="949"/>
        <item x="276"/>
        <item m="1" x="886"/>
        <item x="280"/>
        <item x="282"/>
        <item x="283"/>
        <item x="284"/>
        <item x="285"/>
        <item m="1" x="882"/>
        <item x="288"/>
        <item m="1" x="787"/>
        <item x="290"/>
        <item m="1" x="956"/>
        <item m="1" x="746"/>
        <item x="291"/>
        <item m="1" x="795"/>
        <item m="1" x="964"/>
        <item x="293"/>
        <item x="294"/>
        <item x="295"/>
        <item x="297"/>
        <item x="303"/>
        <item x="304"/>
        <item x="305"/>
        <item m="1" x="1006"/>
        <item x="308"/>
        <item x="310"/>
        <item x="311"/>
        <item x="312"/>
        <item x="313"/>
        <item x="314"/>
        <item x="315"/>
        <item x="316"/>
        <item x="318"/>
        <item x="320"/>
        <item x="321"/>
        <item m="1" x="1076"/>
        <item x="323"/>
        <item x="324"/>
        <item x="325"/>
        <item x="328"/>
        <item x="329"/>
        <item x="330"/>
        <item x="331"/>
        <item m="1" x="807"/>
        <item x="333"/>
        <item x="334"/>
        <item x="335"/>
        <item m="1" x="915"/>
        <item x="336"/>
        <item x="337"/>
        <item x="339"/>
        <item x="340"/>
        <item x="341"/>
        <item m="1" x="1078"/>
        <item m="1" x="1045"/>
        <item m="1" x="860"/>
        <item x="343"/>
        <item x="344"/>
        <item x="346"/>
        <item x="355"/>
        <item x="356"/>
        <item m="1" x="778"/>
        <item m="1" x="1066"/>
        <item x="358"/>
        <item x="360"/>
        <item m="1" x="941"/>
        <item x="361"/>
        <item m="1" x="963"/>
        <item m="1" x="736"/>
        <item m="1" x="776"/>
        <item m="1" x="728"/>
        <item x="366"/>
        <item x="369"/>
        <item m="1" x="841"/>
        <item x="370"/>
        <item x="371"/>
        <item m="1" x="1003"/>
        <item x="372"/>
        <item m="1" x="1052"/>
        <item m="1" x="1054"/>
        <item m="1" x="733"/>
        <item x="374"/>
        <item m="1" x="1095"/>
        <item m="1" x="950"/>
        <item x="375"/>
        <item x="376"/>
        <item x="377"/>
        <item m="1" x="1103"/>
        <item m="1" x="1029"/>
        <item x="379"/>
        <item x="380"/>
        <item x="382"/>
        <item m="1" x="1093"/>
        <item m="1" x="774"/>
        <item x="384"/>
        <item m="1" x="1085"/>
        <item m="1" x="931"/>
        <item m="1" x="901"/>
        <item m="1" x="734"/>
        <item m="1" x="993"/>
        <item x="388"/>
        <item x="389"/>
        <item x="390"/>
        <item x="392"/>
        <item m="1" x="753"/>
        <item m="1" x="749"/>
        <item x="394"/>
        <item x="393"/>
        <item x="395"/>
        <item m="1" x="991"/>
        <item x="397"/>
        <item m="1" x="1057"/>
        <item x="399"/>
        <item x="400"/>
        <item m="1" x="979"/>
        <item x="401"/>
        <item x="402"/>
        <item x="403"/>
        <item x="404"/>
        <item x="405"/>
        <item x="406"/>
        <item x="407"/>
        <item x="409"/>
        <item m="1" x="910"/>
        <item x="410"/>
        <item x="411"/>
        <item x="412"/>
        <item x="414"/>
        <item x="416"/>
        <item x="417"/>
        <item x="418"/>
        <item x="419"/>
        <item x="420"/>
        <item x="421"/>
        <item x="422"/>
        <item x="423"/>
        <item m="1" x="1016"/>
        <item x="424"/>
        <item x="425"/>
        <item x="415"/>
        <item x="426"/>
        <item x="429"/>
        <item m="1" x="1063"/>
        <item x="431"/>
        <item x="432"/>
        <item x="433"/>
        <item x="434"/>
        <item m="1" x="905"/>
        <item x="435"/>
        <item x="436"/>
        <item m="1" x="1106"/>
        <item x="437"/>
        <item m="1" x="757"/>
        <item x="438"/>
        <item x="439"/>
        <item m="1" x="752"/>
        <item x="440"/>
        <item x="441"/>
        <item m="1" x="782"/>
        <item m="1" x="791"/>
        <item x="443"/>
        <item x="445"/>
        <item x="446"/>
        <item x="447"/>
        <item m="1" x="737"/>
        <item m="1" x="1117"/>
        <item x="450"/>
        <item x="451"/>
        <item x="453"/>
        <item m="1" x="1033"/>
        <item m="1" x="770"/>
        <item m="1" x="1115"/>
        <item m="1" x="785"/>
        <item m="1" x="978"/>
        <item x="458"/>
        <item m="1" x="777"/>
        <item x="464"/>
        <item x="465"/>
        <item x="469"/>
        <item m="1" x="877"/>
        <item x="470"/>
        <item x="471"/>
        <item x="473"/>
        <item m="1" x="773"/>
        <item m="1" x="812"/>
        <item x="475"/>
        <item x="476"/>
        <item m="1" x="806"/>
        <item x="478"/>
        <item x="481"/>
        <item x="482"/>
        <item x="483"/>
        <item x="484"/>
        <item x="485"/>
        <item x="486"/>
        <item m="1" x="1001"/>
        <item m="1" x="1070"/>
        <item m="1" x="891"/>
        <item x="487"/>
        <item x="488"/>
        <item x="489"/>
        <item x="491"/>
        <item x="492"/>
        <item x="493"/>
        <item x="494"/>
        <item m="1" x="1072"/>
        <item x="495"/>
        <item x="496"/>
        <item m="1" x="1110"/>
        <item x="498"/>
        <item x="499"/>
        <item m="1" x="873"/>
        <item m="1" x="1047"/>
        <item m="1" x="1013"/>
        <item x="500"/>
        <item x="501"/>
        <item x="503"/>
        <item x="506"/>
        <item x="508"/>
        <item x="509"/>
        <item x="511"/>
        <item m="1" x="1008"/>
        <item x="514"/>
        <item x="515"/>
        <item m="1" x="917"/>
        <item x="516"/>
        <item m="1" x="922"/>
        <item x="519"/>
        <item x="520"/>
        <item x="521"/>
        <item x="522"/>
        <item x="523"/>
        <item x="524"/>
        <item x="525"/>
        <item x="526"/>
        <item x="527"/>
        <item x="528"/>
        <item m="1" x="1102"/>
        <item x="529"/>
        <item x="530"/>
        <item x="531"/>
        <item m="1" x="957"/>
        <item x="532"/>
        <item m="1" x="809"/>
        <item x="534"/>
        <item x="537"/>
        <item x="538"/>
        <item m="1" x="1024"/>
        <item m="1" x="1082"/>
        <item x="540"/>
        <item x="541"/>
        <item x="542"/>
        <item m="1" x="990"/>
        <item x="543"/>
        <item x="544"/>
        <item x="545"/>
        <item x="546"/>
        <item x="547"/>
        <item x="549"/>
        <item x="550"/>
        <item m="1" x="898"/>
        <item m="1" x="1108"/>
        <item x="551"/>
        <item x="553"/>
        <item x="554"/>
        <item x="555"/>
        <item m="1" x="834"/>
        <item m="1" x="840"/>
        <item m="1" x="1109"/>
        <item x="564"/>
        <item x="565"/>
        <item m="1" x="1113"/>
        <item m="1" x="1040"/>
        <item x="566"/>
        <item m="1" x="861"/>
        <item x="567"/>
        <item m="1" x="1073"/>
        <item m="1" x="764"/>
        <item m="1" x="786"/>
        <item m="1" x="730"/>
        <item x="572"/>
        <item x="573"/>
        <item m="1" x="968"/>
        <item m="1" x="953"/>
        <item m="1" x="802"/>
        <item m="1" x="824"/>
        <item m="1" x="750"/>
        <item x="574"/>
        <item x="575"/>
        <item x="577"/>
        <item m="1" x="827"/>
        <item x="579"/>
        <item m="1" x="912"/>
        <item x="581"/>
        <item x="582"/>
        <item x="584"/>
        <item m="1" x="742"/>
        <item x="585"/>
        <item x="586"/>
        <item x="587"/>
        <item x="588"/>
        <item m="1" x="1030"/>
        <item x="589"/>
        <item x="590"/>
        <item m="1" x="783"/>
        <item x="591"/>
        <item x="593"/>
        <item x="594"/>
        <item x="595"/>
        <item x="596"/>
        <item x="598"/>
        <item x="599"/>
        <item x="600"/>
        <item m="1" x="843"/>
        <item m="1" x="745"/>
        <item m="1" x="726"/>
        <item m="1" x="1027"/>
        <item x="603"/>
        <item m="1" x="1114"/>
        <item m="1" x="1090"/>
        <item m="1" x="850"/>
        <item m="1" x="897"/>
        <item m="1" x="1051"/>
        <item x="608"/>
        <item x="609"/>
        <item m="1" x="1020"/>
        <item x="610"/>
        <item x="611"/>
        <item x="613"/>
        <item x="614"/>
        <item x="615"/>
        <item m="1" x="940"/>
        <item x="617"/>
        <item x="618"/>
        <item m="1" x="1028"/>
        <item x="622"/>
        <item x="623"/>
        <item m="1" x="1062"/>
        <item m="1" x="1068"/>
        <item x="625"/>
        <item x="627"/>
        <item x="628"/>
        <item x="629"/>
        <item x="630"/>
        <item m="1" x="829"/>
        <item m="1" x="1041"/>
        <item m="1" x="754"/>
        <item x="633"/>
        <item x="634"/>
        <item m="1" x="987"/>
        <item x="636"/>
        <item x="637"/>
        <item x="638"/>
        <item x="639"/>
        <item x="640"/>
        <item x="641"/>
        <item x="642"/>
        <item m="1" x="971"/>
        <item x="643"/>
        <item m="1" x="923"/>
        <item x="645"/>
        <item m="1" x="803"/>
        <item m="1" x="874"/>
        <item m="1" x="859"/>
        <item x="646"/>
        <item x="647"/>
        <item m="1" x="947"/>
        <item x="648"/>
        <item m="1" x="763"/>
        <item m="1" x="836"/>
        <item m="1" x="837"/>
        <item x="653"/>
        <item x="654"/>
        <item x="655"/>
        <item x="656"/>
        <item m="1" x="1002"/>
        <item x="659"/>
        <item x="660"/>
        <item m="1" x="835"/>
        <item m="1" x="935"/>
        <item m="1" x="938"/>
        <item m="1" x="1007"/>
        <item m="1" x="769"/>
        <item m="1" x="804"/>
        <item x="661"/>
        <item x="663"/>
        <item x="665"/>
        <item x="666"/>
        <item m="1" x="1049"/>
        <item x="667"/>
        <item x="668"/>
        <item x="669"/>
        <item x="670"/>
        <item x="672"/>
        <item x="673"/>
        <item m="1" x="1060"/>
        <item m="1" x="1017"/>
        <item x="674"/>
        <item x="676"/>
        <item x="677"/>
        <item x="678"/>
        <item x="679"/>
        <item m="1" x="1091"/>
        <item m="1" x="800"/>
        <item m="1" x="1064"/>
        <item x="680"/>
        <item x="681"/>
        <item x="682"/>
        <item m="1" x="1080"/>
        <item m="1" x="903"/>
        <item m="1" x="1104"/>
        <item x="689"/>
        <item m="1" x="924"/>
        <item x="690"/>
        <item x="691"/>
        <item m="1" x="911"/>
        <item x="693"/>
        <item x="694"/>
        <item x="695"/>
        <item m="1" x="747"/>
        <item x="698"/>
        <item x="700"/>
        <item x="701"/>
        <item m="1" x="960"/>
        <item m="1" x="997"/>
        <item x="702"/>
        <item m="1" x="1059"/>
        <item m="1" x="743"/>
        <item x="705"/>
        <item x="707"/>
        <item x="708"/>
        <item x="709"/>
        <item x="710"/>
        <item m="1" x="808"/>
        <item m="1" x="833"/>
        <item x="711"/>
        <item x="712"/>
        <item x="714"/>
        <item x="718"/>
        <item x="719"/>
        <item x="720"/>
        <item m="1" x="943"/>
        <item m="1" x="768"/>
        <item x="721"/>
        <item x="722"/>
        <item m="1" x="934"/>
        <item x="723"/>
        <item m="1" x="832"/>
        <item x="724"/>
        <item m="1" x="929"/>
        <item m="1" x="930"/>
        <item m="1" x="780"/>
        <item m="1" x="727"/>
        <item m="1" x="755"/>
        <item m="1" x="892"/>
        <item m="1" x="848"/>
        <item m="1" x="1089"/>
        <item m="1" x="966"/>
        <item m="1" x="976"/>
        <item m="1" x="1081"/>
        <item m="1" x="904"/>
        <item m="1" x="1116"/>
        <item m="1" x="907"/>
        <item m="1" x="908"/>
        <item m="1" x="865"/>
        <item m="1" x="1088"/>
        <item m="1" x="1042"/>
        <item m="1" x="828"/>
        <item m="1" x="1092"/>
        <item m="1" x="883"/>
        <item m="1" x="1014"/>
        <item m="1" x="814"/>
        <item m="1" x="1071"/>
        <item m="1" x="735"/>
        <item m="1" x="1097"/>
        <item m="1" x="796"/>
        <item m="1" x="885"/>
        <item m="1" x="889"/>
        <item m="1" x="1004"/>
        <item m="1" x="1011"/>
        <item m="1" x="798"/>
        <item m="1" x="887"/>
        <item m="1" x="951"/>
        <item m="1" x="958"/>
        <item m="1" x="952"/>
        <item m="1" x="944"/>
        <item m="1" x="945"/>
        <item m="1" x="965"/>
        <item m="1" x="906"/>
        <item m="1" x="788"/>
        <item m="1" x="789"/>
        <item m="1" x="830"/>
        <item m="1" x="928"/>
        <item m="1" x="926"/>
        <item m="1" x="1025"/>
        <item m="1" x="775"/>
        <item m="1" x="939"/>
        <item m="1" x="740"/>
        <item m="1" x="1032"/>
        <item m="1" x="982"/>
        <item m="1" x="948"/>
        <item m="1" x="1021"/>
        <item m="1" x="855"/>
        <item m="1" x="792"/>
        <item m="1" x="797"/>
        <item m="1" x="1056"/>
        <item m="1" x="751"/>
        <item m="1" x="819"/>
        <item m="1" x="725"/>
        <item x="10"/>
        <item m="1" x="1037"/>
        <item m="1" x="744"/>
        <item x="103"/>
        <item m="1" x="1015"/>
        <item m="1" x="1100"/>
        <item x="348"/>
        <item x="359"/>
        <item x="408"/>
        <item x="512"/>
        <item x="569"/>
        <item m="1" x="842"/>
        <item x="570"/>
        <item x="275"/>
        <item m="1" x="820"/>
        <item x="2"/>
        <item m="1" x="831"/>
        <item x="62"/>
        <item x="90"/>
        <item x="110"/>
        <item x="111"/>
        <item x="134"/>
        <item m="1" x="1105"/>
        <item x="140"/>
        <item x="286"/>
        <item m="1" x="989"/>
        <item m="1" x="899"/>
        <item x="332"/>
        <item m="1" x="741"/>
        <item m="1" x="729"/>
        <item x="342"/>
        <item m="1" x="983"/>
        <item x="362"/>
        <item m="1" x="771"/>
        <item x="368"/>
        <item x="398"/>
        <item x="430"/>
        <item x="444"/>
        <item x="449"/>
        <item x="480"/>
        <item x="452"/>
        <item m="1" x="1010"/>
        <item m="1" x="888"/>
        <item m="1" x="1067"/>
        <item x="568"/>
        <item x="578"/>
        <item x="602"/>
        <item m="1" x="896"/>
        <item x="650"/>
        <item x="652"/>
        <item m="1" x="739"/>
        <item m="1" x="1107"/>
        <item m="1" x="779"/>
        <item m="1" x="849"/>
        <item m="1" x="1083"/>
        <item m="1" x="813"/>
        <item m="1" x="838"/>
        <item x="26"/>
        <item x="64"/>
        <item x="170"/>
        <item x="215"/>
        <item x="354"/>
        <item m="1" x="1044"/>
        <item x="606"/>
        <item x="651"/>
        <item m="1" x="857"/>
        <item x="29"/>
        <item x="30"/>
        <item m="1" x="918"/>
        <item m="1" x="1055"/>
        <item x="211"/>
        <item x="228"/>
        <item x="229"/>
        <item x="226"/>
        <item x="227"/>
        <item m="1" x="790"/>
        <item x="272"/>
        <item x="289"/>
        <item x="301"/>
        <item x="302"/>
        <item x="306"/>
        <item x="307"/>
        <item m="1" x="811"/>
        <item x="350"/>
        <item x="357"/>
        <item x="378"/>
        <item x="381"/>
        <item x="391"/>
        <item x="427"/>
        <item x="456"/>
        <item x="472"/>
        <item x="517"/>
        <item m="1" x="815"/>
        <item x="604"/>
        <item m="1" x="995"/>
        <item x="716"/>
        <item m="1" x="760"/>
        <item x="102"/>
        <item m="1" x="921"/>
        <item m="1" x="1048"/>
        <item m="1" x="1079"/>
        <item m="1" x="818"/>
        <item x="138"/>
        <item m="1" x="1031"/>
        <item x="338"/>
        <item x="428"/>
        <item x="607"/>
        <item x="664"/>
        <item x="70"/>
        <item x="203"/>
        <item x="592"/>
        <item m="1" x="992"/>
        <item m="1" x="1053"/>
        <item x="671"/>
        <item x="562"/>
        <item x="217"/>
        <item m="1" x="927"/>
        <item x="448"/>
        <item x="605"/>
        <item x="454"/>
        <item x="455"/>
        <item x="363"/>
        <item x="317"/>
        <item x="128"/>
        <item x="32"/>
        <item x="8"/>
        <item x="121"/>
        <item x="277"/>
        <item x="505"/>
        <item x="518"/>
        <item x="533"/>
        <item m="1" x="810"/>
        <item x="576"/>
        <item m="1" x="864"/>
        <item x="23"/>
        <item x="3"/>
        <item x="457"/>
        <item m="1" x="1086"/>
        <item x="99"/>
        <item x="127"/>
        <item x="163"/>
        <item m="1" x="920"/>
        <item m="1" x="955"/>
        <item x="197"/>
        <item x="202"/>
        <item x="192"/>
        <item m="1" x="973"/>
        <item x="199"/>
        <item x="296"/>
        <item x="298"/>
        <item x="322"/>
        <item m="1" x="871"/>
        <item x="539"/>
        <item x="552"/>
        <item x="662"/>
        <item x="177"/>
        <item m="1" x="880"/>
        <item x="299"/>
        <item m="1" x="932"/>
        <item m="1" x="977"/>
        <item m="1" x="937"/>
        <item m="1" x="919"/>
        <item x="191"/>
        <item x="223"/>
        <item x="383"/>
        <item x="468"/>
        <item x="510"/>
        <item x="513"/>
        <item x="683"/>
        <item m="1" x="759"/>
        <item m="1" x="854"/>
        <item m="1" x="925"/>
        <item x="1"/>
        <item x="715"/>
        <item x="155"/>
        <item x="612"/>
        <item x="31"/>
        <item x="74"/>
        <item x="246"/>
        <item x="619"/>
        <item x="65"/>
        <item m="1" x="1000"/>
        <item x="150"/>
        <item x="556"/>
        <item m="1" x="890"/>
        <item m="1" x="844"/>
        <item m="1" x="846"/>
        <item m="1" x="847"/>
        <item x="620"/>
        <item m="1" x="916"/>
        <item x="46"/>
        <item x="442"/>
        <item m="1" x="972"/>
        <item x="179"/>
        <item x="687"/>
        <item x="139"/>
        <item x="365"/>
        <item x="459"/>
        <item x="462"/>
        <item x="502"/>
        <item m="1" x="884"/>
        <item x="0"/>
        <item x="76"/>
        <item x="224"/>
        <item m="1" x="1096"/>
        <item m="1" x="969"/>
        <item m="1" x="1065"/>
        <item m="1" x="784"/>
        <item m="1" x="981"/>
        <item m="1" x="876"/>
        <item m="1" x="1111"/>
        <item x="466"/>
        <item x="616"/>
        <item x="119"/>
        <item x="250"/>
        <item x="66"/>
        <item m="1" x="878"/>
        <item m="1" x="879"/>
        <item x="205"/>
        <item x="632"/>
        <item x="67"/>
        <item x="396"/>
        <item x="326"/>
        <item x="63"/>
        <item m="1" x="999"/>
        <item x="688"/>
        <item m="1" x="793"/>
        <item m="1" x="936"/>
        <item x="535"/>
        <item x="9"/>
        <item m="1" x="872"/>
        <item x="14"/>
        <item m="1" x="980"/>
        <item x="173"/>
        <item m="1" x="1058"/>
        <item m="1" x="1077"/>
        <item x="248"/>
        <item x="300"/>
        <item x="387"/>
        <item x="460"/>
        <item x="461"/>
        <item x="467"/>
        <item x="477"/>
        <item x="504"/>
        <item x="95"/>
        <item x="213"/>
        <item x="649"/>
        <item x="696"/>
        <item x="697"/>
        <item m="1" x="1098"/>
        <item m="1" x="767"/>
        <item x="72"/>
        <item x="367"/>
        <item x="147"/>
        <item x="635"/>
        <item x="269"/>
        <item x="255"/>
        <item x="271"/>
        <item x="281"/>
        <item x="75"/>
        <item x="353"/>
        <item x="352"/>
        <item x="34"/>
        <item x="216"/>
        <item x="193"/>
        <item x="61"/>
        <item x="92"/>
        <item x="208"/>
        <item m="1" x="967"/>
        <item m="1" x="933"/>
        <item x="413"/>
        <item x="497"/>
        <item x="597"/>
        <item x="675"/>
        <item x="699"/>
        <item x="703"/>
        <item x="243"/>
        <item x="181"/>
        <item x="241"/>
        <item x="624"/>
        <item x="692"/>
        <item x="278"/>
        <item m="1" x="1043"/>
        <item x="644"/>
        <item x="563"/>
        <item x="141"/>
        <item x="220"/>
        <item x="266"/>
        <item x="621"/>
        <item x="12"/>
        <item x="60"/>
        <item x="158"/>
        <item x="159"/>
        <item x="160"/>
        <item x="195"/>
        <item x="219"/>
        <item x="242"/>
        <item x="345"/>
        <item x="349"/>
        <item x="351"/>
        <item x="507"/>
        <item x="548"/>
        <item x="560"/>
        <item x="561"/>
        <item x="580"/>
        <item m="1" x="1101"/>
        <item x="657"/>
        <item x="686"/>
        <item x="706"/>
        <item x="100"/>
        <item x="221"/>
        <item x="309"/>
        <item x="319"/>
        <item x="583"/>
        <item x="601"/>
        <item x="11"/>
        <item x="28"/>
        <item x="212"/>
        <item x="571"/>
        <item x="704"/>
        <item x="713"/>
        <item x="4"/>
        <item x="238"/>
        <item x="287"/>
        <item x="327"/>
        <item x="373"/>
        <item x="385"/>
        <item x="490"/>
        <item x="626"/>
        <item x="631"/>
        <item x="685"/>
        <item x="558"/>
        <item x="559"/>
        <item x="145"/>
        <item x="152"/>
        <item x="279"/>
        <item x="717"/>
        <item x="157"/>
        <item x="536"/>
        <item x="684"/>
        <item x="463"/>
        <item x="27"/>
        <item x="268"/>
        <item x="292"/>
        <item x="347"/>
        <item x="386"/>
        <item x="479"/>
        <item x="557"/>
        <item x="364"/>
        <item x="658"/>
        <item x="176"/>
        <item x="178"/>
        <item x="474"/>
        <item x="25"/>
      </items>
    </pivotField>
    <pivotField showAll="0"/>
    <pivotField axis="axisRow" outline="0" showAll="0" defaultSubtotal="0">
      <items count="634">
        <item x="250"/>
        <item x="164"/>
        <item x="31"/>
        <item m="1" x="469"/>
        <item x="48"/>
        <item x="213"/>
        <item m="1" x="487"/>
        <item m="1" x="526"/>
        <item m="1" x="442"/>
        <item m="1" x="560"/>
        <item x="132"/>
        <item x="215"/>
        <item m="1" x="448"/>
        <item x="66"/>
        <item m="1" x="453"/>
        <item m="1" x="310"/>
        <item m="1" x="462"/>
        <item m="1" x="426"/>
        <item x="186"/>
        <item m="1" x="314"/>
        <item x="77"/>
        <item m="1" x="608"/>
        <item x="5"/>
        <item m="1" x="616"/>
        <item m="1" x="527"/>
        <item m="1" x="524"/>
        <item m="1" x="364"/>
        <item x="180"/>
        <item m="1" x="571"/>
        <item x="253"/>
        <item x="6"/>
        <item m="1" x="415"/>
        <item x="16"/>
        <item x="80"/>
        <item x="12"/>
        <item x="86"/>
        <item m="1" x="446"/>
        <item m="1" x="535"/>
        <item m="1" x="486"/>
        <item x="81"/>
        <item m="1" x="488"/>
        <item x="181"/>
        <item m="1" x="622"/>
        <item x="202"/>
        <item m="1" x="590"/>
        <item m="1" x="472"/>
        <item m="1" x="589"/>
        <item x="59"/>
        <item x="40"/>
        <item x="49"/>
        <item m="1" x="418"/>
        <item x="18"/>
        <item m="1" x="392"/>
        <item m="1" x="510"/>
        <item m="1" x="587"/>
        <item m="1" x="457"/>
        <item m="1" x="343"/>
        <item m="1" x="366"/>
        <item m="1" x="513"/>
        <item m="1" x="477"/>
        <item m="1" x="467"/>
        <item m="1" x="633"/>
        <item m="1" x="302"/>
        <item m="1" x="381"/>
        <item x="120"/>
        <item m="1" x="484"/>
        <item x="231"/>
        <item m="1" x="567"/>
        <item x="189"/>
        <item m="1" x="440"/>
        <item x="174"/>
        <item x="170"/>
        <item x="167"/>
        <item x="57"/>
        <item m="1" x="365"/>
        <item m="1" x="301"/>
        <item x="23"/>
        <item x="85"/>
        <item x="129"/>
        <item x="220"/>
        <item x="258"/>
        <item m="1" x="570"/>
        <item x="124"/>
        <item x="15"/>
        <item m="1" x="417"/>
        <item x="61"/>
        <item x="67"/>
        <item m="1" x="539"/>
        <item x="171"/>
        <item x="212"/>
        <item x="21"/>
        <item m="1" x="556"/>
        <item m="1" x="603"/>
        <item m="1" x="353"/>
        <item x="160"/>
        <item x="2"/>
        <item m="1" x="401"/>
        <item m="1" x="346"/>
        <item m="1" x="473"/>
        <item x="295"/>
        <item x="22"/>
        <item m="1" x="475"/>
        <item x="39"/>
        <item m="1" x="596"/>
        <item x="270"/>
        <item x="151"/>
        <item x="153"/>
        <item x="257"/>
        <item x="256"/>
        <item x="131"/>
        <item m="1" x="305"/>
        <item m="1" x="320"/>
        <item x="244"/>
        <item x="37"/>
        <item x="70"/>
        <item x="56"/>
        <item x="246"/>
        <item m="1" x="348"/>
        <item x="102"/>
        <item x="144"/>
        <item m="1" x="465"/>
        <item m="1" x="408"/>
        <item m="1" x="476"/>
        <item m="1" x="331"/>
        <item m="1" x="340"/>
        <item x="194"/>
        <item m="1" x="523"/>
        <item m="1" x="507"/>
        <item m="1" x="433"/>
        <item m="1" x="405"/>
        <item m="1" x="584"/>
        <item m="1" x="630"/>
        <item m="1" x="506"/>
        <item m="1" x="628"/>
        <item x="50"/>
        <item m="1" x="479"/>
        <item x="51"/>
        <item x="125"/>
        <item m="1" x="358"/>
        <item x="208"/>
        <item m="1" x="564"/>
        <item x="11"/>
        <item m="1" x="499"/>
        <item m="1" x="553"/>
        <item m="1" x="335"/>
        <item x="279"/>
        <item x="113"/>
        <item x="269"/>
        <item m="1" x="309"/>
        <item m="1" x="533"/>
        <item x="179"/>
        <item x="36"/>
        <item m="1" x="598"/>
        <item m="1" x="629"/>
        <item x="107"/>
        <item x="9"/>
        <item m="1" x="313"/>
        <item x="89"/>
        <item m="1" x="618"/>
        <item m="1" x="411"/>
        <item x="88"/>
        <item m="1" x="491"/>
        <item m="1" x="612"/>
        <item x="38"/>
        <item x="191"/>
        <item x="219"/>
        <item m="1" x="410"/>
        <item m="1" x="441"/>
        <item x="255"/>
        <item x="13"/>
        <item x="204"/>
        <item x="182"/>
        <item m="1" x="414"/>
        <item x="105"/>
        <item x="221"/>
        <item x="222"/>
        <item m="1" x="330"/>
        <item x="71"/>
        <item m="1" x="627"/>
        <item x="178"/>
        <item m="1" x="347"/>
        <item m="1" x="444"/>
        <item x="58"/>
        <item m="1" x="501"/>
        <item x="134"/>
        <item x="127"/>
        <item m="1" x="316"/>
        <item x="242"/>
        <item x="157"/>
        <item m="1" x="577"/>
        <item m="1" x="632"/>
        <item m="1" x="380"/>
        <item m="1" x="600"/>
        <item x="123"/>
        <item m="1" x="355"/>
        <item m="1" x="372"/>
        <item x="97"/>
        <item m="1" x="422"/>
        <item m="1" x="493"/>
        <item m="1" x="455"/>
        <item x="165"/>
        <item x="281"/>
        <item m="1" x="575"/>
        <item x="143"/>
        <item m="1" x="379"/>
        <item x="218"/>
        <item x="27"/>
        <item x="29"/>
        <item x="201"/>
        <item m="1" x="329"/>
        <item m="1" x="337"/>
        <item x="19"/>
        <item m="1" x="514"/>
        <item m="1" x="503"/>
        <item m="1" x="604"/>
        <item m="1" x="505"/>
        <item x="79"/>
        <item x="78"/>
        <item m="1" x="597"/>
        <item x="64"/>
        <item m="1" x="374"/>
        <item x="7"/>
        <item x="128"/>
        <item m="1" x="443"/>
        <item m="1" x="554"/>
        <item m="1" x="361"/>
        <item m="1" x="400"/>
        <item x="267"/>
        <item x="45"/>
        <item x="90"/>
        <item m="1" x="404"/>
        <item m="1" x="425"/>
        <item m="1" x="352"/>
        <item m="1" x="308"/>
        <item m="1" x="307"/>
        <item x="146"/>
        <item x="103"/>
        <item x="87"/>
        <item x="232"/>
        <item x="32"/>
        <item x="14"/>
        <item x="237"/>
        <item m="1" x="463"/>
        <item m="1" x="531"/>
        <item x="84"/>
        <item m="1" x="369"/>
        <item x="52"/>
        <item m="1" x="497"/>
        <item x="190"/>
        <item m="1" x="384"/>
        <item x="44"/>
        <item x="152"/>
        <item x="209"/>
        <item m="1" x="483"/>
        <item x="145"/>
        <item m="1" x="550"/>
        <item m="1" x="522"/>
        <item m="1" x="529"/>
        <item m="1" x="495"/>
        <item m="1" x="454"/>
        <item x="74"/>
        <item m="1" x="432"/>
        <item x="188"/>
        <item m="1" x="421"/>
        <item x="54"/>
        <item m="1" x="357"/>
        <item x="198"/>
        <item m="1" x="626"/>
        <item m="1" x="388"/>
        <item m="1" x="547"/>
        <item x="280"/>
        <item x="42"/>
        <item m="1" x="494"/>
        <item x="34"/>
        <item x="99"/>
        <item m="1" x="383"/>
        <item m="1" x="542"/>
        <item x="60"/>
        <item m="1" x="389"/>
        <item m="1" x="399"/>
        <item m="1" x="489"/>
        <item m="1" x="545"/>
        <item x="288"/>
        <item x="121"/>
        <item x="193"/>
        <item x="91"/>
        <item m="1" x="344"/>
        <item m="1" x="326"/>
        <item m="1" x="502"/>
        <item m="1" x="322"/>
        <item m="1" x="396"/>
        <item m="1" x="617"/>
        <item m="1" x="606"/>
        <item m="1" x="403"/>
        <item m="1" x="387"/>
        <item x="94"/>
        <item x="93"/>
        <item m="1" x="511"/>
        <item x="109"/>
        <item m="1" x="420"/>
        <item m="1" x="459"/>
        <item m="1" x="572"/>
        <item m="1" x="394"/>
        <item m="1" x="580"/>
        <item x="293"/>
        <item m="1" x="338"/>
        <item m="1" x="515"/>
        <item x="100"/>
        <item m="1" x="605"/>
        <item m="1" x="485"/>
        <item m="1" x="339"/>
        <item m="1" x="624"/>
        <item m="1" x="516"/>
        <item m="1" x="528"/>
        <item m="1" x="520"/>
        <item x="254"/>
        <item m="1" x="561"/>
        <item m="1" x="419"/>
        <item m="1" x="625"/>
        <item m="1" x="431"/>
        <item m="1" x="481"/>
        <item m="1" x="458"/>
        <item x="1"/>
        <item m="1" x="370"/>
        <item m="1" x="349"/>
        <item m="1" x="406"/>
        <item x="73"/>
        <item x="192"/>
        <item m="1" x="581"/>
        <item m="1" x="574"/>
        <item m="1" x="456"/>
        <item m="1" x="585"/>
        <item m="1" x="521"/>
        <item m="1" x="573"/>
        <item m="1" x="390"/>
        <item m="1" x="555"/>
        <item m="1" x="583"/>
        <item m="1" x="303"/>
        <item m="1" x="480"/>
        <item x="205"/>
        <item x="282"/>
        <item m="1" x="424"/>
        <item m="1" x="468"/>
        <item x="229"/>
        <item x="286"/>
        <item m="1" x="375"/>
        <item m="1" x="594"/>
        <item m="1" x="500"/>
        <item x="24"/>
        <item x="55"/>
        <item m="1" x="350"/>
        <item x="277"/>
        <item m="1" x="311"/>
        <item m="1" x="300"/>
        <item m="1" x="519"/>
        <item m="1" x="490"/>
        <item x="224"/>
        <item x="226"/>
        <item m="1" x="588"/>
        <item x="8"/>
        <item m="1" x="538"/>
        <item m="1" x="498"/>
        <item m="1" x="367"/>
        <item m="1" x="397"/>
        <item m="1" x="449"/>
        <item x="177"/>
        <item x="139"/>
        <item m="1" x="518"/>
        <item m="1" x="602"/>
        <item m="1" x="323"/>
        <item x="275"/>
        <item m="1" x="504"/>
        <item m="1" x="611"/>
        <item m="1" x="328"/>
        <item x="169"/>
        <item m="1" x="324"/>
        <item x="95"/>
        <item m="1" x="429"/>
        <item m="1" x="461"/>
        <item m="1" x="568"/>
        <item m="1" x="615"/>
        <item m="1" x="613"/>
        <item m="1" x="386"/>
        <item m="1" x="530"/>
        <item x="184"/>
        <item m="1" x="470"/>
        <item x="230"/>
        <item m="1" x="428"/>
        <item m="1" x="321"/>
        <item x="183"/>
        <item x="185"/>
        <item m="1" x="593"/>
        <item x="62"/>
        <item x="118"/>
        <item m="1" x="482"/>
        <item x="108"/>
        <item x="53"/>
        <item x="203"/>
        <item m="1" x="509"/>
        <item m="1" x="551"/>
        <item x="20"/>
        <item m="1" x="333"/>
        <item m="1" x="532"/>
        <item m="1" x="409"/>
        <item m="1" x="559"/>
        <item x="238"/>
        <item m="1" x="447"/>
        <item m="1" x="325"/>
        <item x="297"/>
        <item m="1" x="566"/>
        <item m="1" x="368"/>
        <item m="1" x="373"/>
        <item x="133"/>
        <item m="1" x="336"/>
        <item x="141"/>
        <item x="104"/>
        <item x="206"/>
        <item x="111"/>
        <item m="1" x="317"/>
        <item m="1" x="382"/>
        <item x="147"/>
        <item m="1" x="599"/>
        <item x="291"/>
        <item m="1" x="334"/>
        <item m="1" x="327"/>
        <item x="278"/>
        <item x="239"/>
        <item m="1" x="546"/>
        <item m="1" x="595"/>
        <item x="148"/>
        <item x="114"/>
        <item m="1" x="360"/>
        <item x="223"/>
        <item m="1" x="508"/>
        <item m="1" x="318"/>
        <item m="1" x="534"/>
        <item x="83"/>
        <item x="137"/>
        <item m="1" x="471"/>
        <item m="1" x="541"/>
        <item m="1" x="362"/>
        <item x="17"/>
        <item m="1" x="430"/>
        <item m="1" x="474"/>
        <item m="1" x="359"/>
        <item x="264"/>
        <item m="1" x="536"/>
        <item m="1" x="540"/>
        <item x="187"/>
        <item m="1" x="557"/>
        <item m="1" x="363"/>
        <item m="1" x="517"/>
        <item m="1" x="492"/>
        <item m="1" x="391"/>
        <item x="195"/>
        <item m="1" x="395"/>
        <item m="1" x="586"/>
        <item x="249"/>
        <item m="1" x="402"/>
        <item m="1" x="416"/>
        <item m="1" x="619"/>
        <item x="235"/>
        <item m="1" x="591"/>
        <item m="1" x="601"/>
        <item m="1" x="460"/>
        <item m="1" x="435"/>
        <item x="199"/>
        <item x="243"/>
        <item x="245"/>
        <item x="273"/>
        <item x="274"/>
        <item m="1" x="562"/>
        <item x="294"/>
        <item m="1" x="610"/>
        <item m="1" x="620"/>
        <item x="217"/>
        <item x="161"/>
        <item m="1" x="377"/>
        <item m="1" x="436"/>
        <item x="285"/>
        <item x="101"/>
        <item m="1" x="315"/>
        <item m="1" x="631"/>
        <item x="96"/>
        <item m="1" x="451"/>
        <item x="216"/>
        <item m="1" x="342"/>
        <item m="1" x="393"/>
        <item x="299"/>
        <item x="106"/>
        <item m="1" x="609"/>
        <item x="47"/>
        <item x="119"/>
        <item m="1" x="427"/>
        <item m="1" x="450"/>
        <item x="290"/>
        <item m="1" x="306"/>
        <item m="1" x="552"/>
        <item m="1" x="576"/>
        <item x="251"/>
        <item x="271"/>
        <item m="1" x="466"/>
        <item x="263"/>
        <item m="1" x="592"/>
        <item m="1" x="371"/>
        <item x="234"/>
        <item m="1" x="614"/>
        <item x="122"/>
        <item m="1" x="579"/>
        <item m="1" x="578"/>
        <item m="1" x="563"/>
        <item x="261"/>
        <item x="115"/>
        <item m="1" x="543"/>
        <item m="1" x="512"/>
        <item m="1" x="439"/>
        <item m="1" x="548"/>
        <item m="1" x="356"/>
        <item m="1" x="549"/>
        <item x="262"/>
        <item m="1" x="351"/>
        <item x="173"/>
        <item x="117"/>
        <item m="1" x="312"/>
        <item m="1" x="607"/>
        <item x="197"/>
        <item m="1" x="407"/>
        <item x="240"/>
        <item x="266"/>
        <item x="130"/>
        <item m="1" x="376"/>
        <item x="149"/>
        <item x="287"/>
        <item m="1" x="434"/>
        <item m="1" x="558"/>
        <item x="156"/>
        <item m="1" x="496"/>
        <item m="1" x="398"/>
        <item x="211"/>
        <item m="1" x="412"/>
        <item m="1" x="445"/>
        <item m="1" x="525"/>
        <item x="241"/>
        <item m="1" x="621"/>
        <item x="135"/>
        <item m="1" x="537"/>
        <item m="1" x="438"/>
        <item x="196"/>
        <item m="1" x="378"/>
        <item x="126"/>
        <item m="1" x="345"/>
        <item x="26"/>
        <item m="1" x="341"/>
        <item m="1" x="437"/>
        <item m="1" x="319"/>
        <item x="72"/>
        <item m="1" x="623"/>
        <item x="227"/>
        <item x="65"/>
        <item x="28"/>
        <item m="1" x="332"/>
        <item m="1" x="385"/>
        <item x="276"/>
        <item m="1" x="354"/>
        <item m="1" x="582"/>
        <item x="268"/>
        <item x="176"/>
        <item m="1" x="464"/>
        <item x="210"/>
        <item m="1" x="569"/>
        <item x="138"/>
        <item m="1" x="423"/>
        <item x="233"/>
        <item x="166"/>
        <item x="110"/>
        <item x="3"/>
        <item x="248"/>
        <item x="142"/>
        <item m="1" x="304"/>
        <item x="82"/>
        <item x="140"/>
        <item m="1" x="565"/>
        <item x="136"/>
        <item m="1" x="478"/>
        <item x="30"/>
        <item m="1" x="413"/>
        <item x="35"/>
        <item x="154"/>
        <item m="1" x="544"/>
        <item m="1" x="452"/>
        <item x="4"/>
        <item x="10"/>
        <item x="163"/>
        <item x="265"/>
        <item x="0"/>
        <item x="63"/>
        <item x="225"/>
        <item x="260"/>
        <item x="25"/>
        <item x="159"/>
        <item x="236"/>
        <item x="116"/>
        <item x="158"/>
        <item x="289"/>
        <item x="172"/>
        <item x="41"/>
        <item x="150"/>
        <item x="207"/>
        <item x="259"/>
        <item x="46"/>
        <item x="43"/>
        <item x="75"/>
        <item x="92"/>
        <item x="155"/>
        <item x="76"/>
        <item x="168"/>
        <item x="175"/>
        <item x="200"/>
        <item x="228"/>
        <item x="252"/>
        <item x="283"/>
        <item x="284"/>
        <item x="292"/>
        <item x="296"/>
        <item x="33"/>
        <item x="68"/>
        <item x="69"/>
        <item x="214"/>
        <item x="247"/>
        <item x="272"/>
        <item x="298"/>
        <item x="98"/>
        <item x="112"/>
        <item x="162"/>
      </items>
    </pivotField>
    <pivotField axis="axisRow" outline="0" showAll="0" defaultSubtotal="0">
      <items count="247">
        <item m="1" x="88"/>
        <item m="1" x="207"/>
        <item m="1" x="42"/>
        <item m="1" x="143"/>
        <item m="1" x="91"/>
        <item m="1" x="36"/>
        <item m="1" x="198"/>
        <item m="1" x="141"/>
        <item m="1" x="90"/>
        <item m="1" x="196"/>
        <item m="1" x="140"/>
        <item m="1" x="89"/>
        <item m="1" x="34"/>
        <item m="1" x="194"/>
        <item m="1" x="246"/>
        <item m="1" x="191"/>
        <item m="1" x="130"/>
        <item m="1" x="77"/>
        <item m="1" x="240"/>
        <item m="1" x="119"/>
        <item m="1" x="63"/>
        <item m="1" x="228"/>
        <item m="1" x="170"/>
        <item m="1" x="116"/>
        <item m="1" x="167"/>
        <item m="1" x="111"/>
        <item m="1" x="53"/>
        <item m="1" x="218"/>
        <item m="1" x="158"/>
        <item m="1" x="155"/>
        <item x="0"/>
        <item m="1" x="177"/>
        <item m="1" x="70"/>
        <item m="1" x="57"/>
        <item m="1" x="122"/>
        <item m="1" x="109"/>
        <item m="1" x="217"/>
        <item m="1" x="28"/>
        <item m="1" x="128"/>
        <item m="1" x="192"/>
        <item m="1" x="182"/>
        <item m="1" x="237"/>
        <item m="1" x="241"/>
        <item m="1" x="213"/>
        <item m="1" x="84"/>
        <item m="1" x="135"/>
        <item m="1" x="74"/>
        <item m="1" x="72"/>
        <item m="1" x="235"/>
        <item m="1" x="131"/>
        <item m="1" x="227"/>
        <item m="1" x="244"/>
        <item m="1" x="186"/>
        <item m="1" x="61"/>
        <item m="1" x="172"/>
        <item m="1" x="223"/>
        <item m="1" x="159"/>
        <item m="1" x="165"/>
        <item m="1" x="117"/>
        <item m="1" x="236"/>
        <item m="1" x="52"/>
        <item m="1" x="125"/>
        <item m="1" x="66"/>
        <item m="1" x="60"/>
        <item m="1" x="83"/>
        <item m="1" x="163"/>
        <item m="1" x="175"/>
        <item m="1" x="87"/>
        <item m="1" x="31"/>
        <item m="1" x="105"/>
        <item m="1" x="39"/>
        <item m="1" x="225"/>
        <item m="1" x="153"/>
        <item m="1" x="229"/>
        <item m="1" x="208"/>
        <item m="1" x="146"/>
        <item m="1" x="149"/>
        <item m="1" x="201"/>
        <item m="1" x="44"/>
        <item m="1" x="45"/>
        <item m="1" x="100"/>
        <item m="1" x="94"/>
        <item m="1" x="168"/>
        <item m="1" x="55"/>
        <item m="1" x="220"/>
        <item m="1" x="144"/>
        <item m="1" x="120"/>
        <item m="1" x="171"/>
        <item m="1" x="174"/>
        <item m="1" x="64"/>
        <item m="1" x="204"/>
        <item m="1" x="113"/>
        <item m="1" x="37"/>
        <item m="1" x="161"/>
        <item m="1" x="92"/>
        <item m="1" x="199"/>
        <item m="1" x="49"/>
        <item m="1" x="99"/>
        <item m="1" x="212"/>
        <item m="1" x="142"/>
        <item m="1" x="232"/>
        <item m="1" x="184"/>
        <item m="1" x="190"/>
        <item m="1" x="29"/>
        <item m="1" x="239"/>
        <item m="1" x="85"/>
        <item m="1" x="76"/>
        <item m="1" x="136"/>
        <item m="1" x="178"/>
        <item m="1" x="129"/>
        <item m="1" x="82"/>
        <item m="1" x="79"/>
        <item m="1" x="115"/>
        <item m="1" x="166"/>
        <item m="1" x="224"/>
        <item m="1" x="126"/>
        <item m="1" x="242"/>
        <item m="1" x="118"/>
        <item m="1" x="62"/>
        <item m="1" x="173"/>
        <item m="1" x="58"/>
        <item m="1" x="221"/>
        <item m="1" x="73"/>
        <item m="1" x="110"/>
        <item m="1" x="162"/>
        <item m="1" x="187"/>
        <item m="1" x="68"/>
        <item m="1" x="123"/>
        <item m="1" x="230"/>
        <item m="1" x="132"/>
        <item m="1" x="78"/>
        <item m="1" x="189"/>
        <item m="1" x="56"/>
        <item m="1" x="200"/>
        <item m="1" x="214"/>
        <item m="1" x="59"/>
        <item m="1" x="51"/>
        <item m="1" x="114"/>
        <item m="1" x="206"/>
        <item m="1" x="41"/>
        <item m="1" x="108"/>
        <item m="1" x="154"/>
        <item m="1" x="209"/>
        <item m="1" x="101"/>
        <item m="1" x="148"/>
        <item m="1" x="203"/>
        <item m="1" x="93"/>
        <item m="1" x="157"/>
        <item m="1" x="104"/>
        <item m="1" x="46"/>
        <item m="1" x="43"/>
        <item m="1" x="205"/>
        <item m="1" x="226"/>
        <item m="1" x="96"/>
        <item m="1" x="145"/>
        <item m="1" x="216"/>
        <item m="1" x="169"/>
        <item m="1" x="98"/>
        <item m="1" x="150"/>
        <item m="1" x="106"/>
        <item m="1" x="38"/>
        <item m="1" x="32"/>
        <item m="1" x="69"/>
        <item m="1" x="179"/>
        <item m="1" x="233"/>
        <item m="1" x="137"/>
        <item m="1" x="133"/>
        <item m="1" x="86"/>
        <item m="1" x="30"/>
        <item m="1" x="188"/>
        <item m="1" x="243"/>
        <item m="1" x="80"/>
        <item m="1" x="127"/>
        <item m="1" x="50"/>
        <item m="1" x="181"/>
        <item m="1" x="231"/>
        <item m="1" x="65"/>
        <item m="1" x="102"/>
        <item m="1" x="121"/>
        <item m="1" x="176"/>
        <item m="1" x="210"/>
        <item m="1" x="47"/>
        <item m="1" x="97"/>
        <item m="1" x="40"/>
        <item m="1" x="95"/>
        <item m="1" x="151"/>
        <item m="1" x="202"/>
        <item m="1" x="147"/>
        <item m="1" x="33"/>
        <item m="1" x="112"/>
        <item m="1" x="180"/>
        <item m="1" x="245"/>
        <item m="1" x="185"/>
        <item m="1" x="234"/>
        <item m="1" x="81"/>
        <item m="1" x="54"/>
        <item m="1" x="75"/>
        <item m="1" x="134"/>
        <item m="1" x="193"/>
        <item m="1" x="67"/>
        <item m="1" x="71"/>
        <item x="27"/>
        <item m="1" x="139"/>
        <item m="1" x="124"/>
        <item m="1" x="238"/>
        <item m="1" x="183"/>
        <item m="1" x="211"/>
        <item m="1" x="107"/>
        <item m="1" x="156"/>
        <item m="1" x="219"/>
        <item m="1" x="160"/>
        <item m="1" x="48"/>
        <item m="1" x="152"/>
        <item m="1" x="103"/>
        <item m="1" x="195"/>
        <item m="1" x="138"/>
        <item m="1" x="35"/>
        <item m="1" x="222"/>
        <item m="1" x="164"/>
        <item m="1" x="197"/>
        <item x="15"/>
        <item x="1"/>
        <item x="2"/>
        <item x="3"/>
        <item x="4"/>
        <item x="5"/>
        <item x="6"/>
        <item x="7"/>
        <item x="8"/>
        <item x="9"/>
        <item x="10"/>
        <item x="11"/>
        <item x="12"/>
        <item x="13"/>
        <item x="14"/>
        <item x="16"/>
        <item x="17"/>
        <item x="18"/>
        <item x="19"/>
        <item x="20"/>
        <item x="21"/>
        <item x="22"/>
        <item x="23"/>
        <item x="24"/>
        <item x="25"/>
        <item x="26"/>
        <item m="1" x="215"/>
      </items>
    </pivotField>
    <pivotField showAll="0" defaultSubtotal="0"/>
    <pivotField axis="axisRow" outline="0" showAll="0" defaultSubtotal="0">
      <items count="58">
        <item x="9"/>
        <item m="1" x="37"/>
        <item x="24"/>
        <item x="8"/>
        <item x="5"/>
        <item x="4"/>
        <item x="20"/>
        <item x="7"/>
        <item x="22"/>
        <item x="6"/>
        <item x="15"/>
        <item x="1"/>
        <item x="13"/>
        <item x="11"/>
        <item x="19"/>
        <item x="10"/>
        <item x="18"/>
        <item x="14"/>
        <item x="17"/>
        <item x="25"/>
        <item x="3"/>
        <item x="16"/>
        <item m="1" x="33"/>
        <item m="1" x="45"/>
        <item m="1" x="41"/>
        <item m="1" x="57"/>
        <item m="1" x="51"/>
        <item m="1" x="49"/>
        <item x="21"/>
        <item m="1" x="44"/>
        <item m="1" x="54"/>
        <item m="1" x="48"/>
        <item m="1" x="34"/>
        <item m="1" x="43"/>
        <item m="1" x="32"/>
        <item m="1" x="40"/>
        <item m="1" x="47"/>
        <item m="1" x="56"/>
        <item x="2"/>
        <item m="1" x="53"/>
        <item m="1" x="35"/>
        <item m="1" x="38"/>
        <item m="1" x="52"/>
        <item x="0"/>
        <item m="1" x="46"/>
        <item m="1" x="31"/>
        <item m="1" x="30"/>
        <item m="1" x="39"/>
        <item m="1" x="55"/>
        <item x="28"/>
        <item x="12"/>
        <item m="1" x="42"/>
        <item m="1" x="36"/>
        <item m="1" x="50"/>
        <item x="23"/>
        <item x="29"/>
        <item x="27"/>
        <item x="26"/>
      </items>
    </pivotField>
    <pivotField axis="axisRow" outline="0" showAll="0" defaultSubtotal="0">
      <items count="24">
        <item x="6"/>
        <item x="5"/>
        <item x="15"/>
        <item x="2"/>
        <item x="4"/>
        <item x="11"/>
        <item m="1" x="23"/>
        <item x="9"/>
        <item m="1" x="20"/>
        <item x="8"/>
        <item x="1"/>
        <item x="3"/>
        <item m="1" x="21"/>
        <item m="1" x="19"/>
        <item x="13"/>
        <item m="1" x="18"/>
        <item m="1" x="22"/>
        <item x="10"/>
        <item x="0"/>
        <item m="1" x="16"/>
        <item m="1" x="17"/>
        <item x="7"/>
        <item x="12"/>
        <item x="14"/>
      </items>
    </pivotField>
    <pivotField showAll="0" defaultSubtotal="0"/>
    <pivotField showAll="0" defaultSubtotal="0"/>
  </pivotFields>
  <rowFields count="5">
    <field x="11"/>
    <field x="8"/>
    <field x="10"/>
    <field x="13"/>
    <field x="14"/>
  </rowFields>
  <rowItems count="291">
    <i>
      <x v="30"/>
      <x v="53"/>
      <x v="102"/>
      <x v="20"/>
      <x v="11"/>
    </i>
    <i r="1">
      <x v="81"/>
      <x v="115"/>
      <x v="20"/>
      <x v="11"/>
    </i>
    <i r="1">
      <x v="82"/>
      <x v="73"/>
      <x v="20"/>
      <x v="17"/>
    </i>
    <i r="1">
      <x v="109"/>
      <x v="611"/>
      <x v="20"/>
      <x v="11"/>
    </i>
    <i r="1">
      <x v="113"/>
      <x v="33"/>
      <x v="20"/>
      <x v="11"/>
    </i>
    <i r="1">
      <x v="114"/>
      <x v="33"/>
      <x v="20"/>
      <x v="11"/>
    </i>
    <i r="1">
      <x v="120"/>
      <x v="77"/>
      <x v="20"/>
      <x v="11"/>
    </i>
    <i r="1">
      <x v="121"/>
      <x v="35"/>
      <x v="20"/>
      <x v="11"/>
    </i>
    <i r="1">
      <x v="150"/>
      <x v="415"/>
      <x v="20"/>
      <x v="18"/>
    </i>
    <i r="1">
      <x v="167"/>
      <x v="417"/>
      <x v="20"/>
      <x v="11"/>
    </i>
    <i r="1">
      <x v="171"/>
      <x v="85"/>
      <x v="20"/>
      <x v="11"/>
    </i>
    <i r="1">
      <x v="173"/>
      <x v="146"/>
      <x v="20"/>
      <x v="11"/>
    </i>
    <i r="1">
      <x v="179"/>
      <x v="522"/>
      <x v="20"/>
      <x v="11"/>
    </i>
    <i r="1">
      <x v="180"/>
      <x v="393"/>
      <x v="20"/>
      <x v="3"/>
    </i>
    <i r="2">
      <x v="492"/>
      <x v="20"/>
      <x v="3"/>
    </i>
    <i r="1">
      <x v="183"/>
      <x v="64"/>
      <x v="20"/>
      <x v="11"/>
    </i>
    <i r="2">
      <x v="283"/>
      <x v="20"/>
      <x v="11"/>
    </i>
    <i r="1">
      <x v="202"/>
      <x v="109"/>
      <x v="20"/>
      <x v="11"/>
    </i>
    <i r="1">
      <x v="229"/>
      <x v="119"/>
      <x v="20"/>
      <x v="11"/>
    </i>
    <i r="1">
      <x v="237"/>
      <x v="115"/>
      <x v="20"/>
      <x v="11"/>
    </i>
    <i r="1">
      <x v="238"/>
      <x v="236"/>
      <x v="20"/>
      <x v="11"/>
    </i>
    <i r="2">
      <x v="531"/>
      <x v="20"/>
      <x v="11"/>
    </i>
    <i r="1">
      <x v="296"/>
      <x v="262"/>
      <x v="20"/>
      <x v="11"/>
    </i>
    <i r="1">
      <x v="298"/>
      <x v="141"/>
      <x v="20"/>
      <x v="11"/>
    </i>
    <i r="1">
      <x v="328"/>
      <x v="157"/>
      <x v="20"/>
      <x/>
    </i>
    <i r="1">
      <x v="331"/>
      <x v="284"/>
      <x v="20"/>
      <x v="11"/>
    </i>
    <i r="1">
      <x v="359"/>
      <x v="607"/>
      <x v="20"/>
      <x v="11"/>
    </i>
    <i r="1">
      <x v="369"/>
      <x v="207"/>
      <x v="20"/>
      <x v="11"/>
    </i>
    <i r="1">
      <x v="416"/>
      <x v="174"/>
      <x v="20"/>
      <x v="11"/>
    </i>
    <i r="1">
      <x v="423"/>
      <x v="228"/>
      <x v="20"/>
      <x v="11"/>
    </i>
    <i r="1">
      <x v="432"/>
      <x v="174"/>
      <x v="20"/>
      <x v="11"/>
    </i>
    <i r="1">
      <x v="436"/>
      <x v="240"/>
      <x v="20"/>
      <x v="11"/>
    </i>
    <i r="1">
      <x v="441"/>
      <x v="356"/>
      <x v="20"/>
      <x v="11"/>
    </i>
    <i r="1">
      <x v="442"/>
      <x v="236"/>
      <x v="20"/>
      <x v="11"/>
    </i>
    <i r="1">
      <x v="450"/>
      <x v="386"/>
      <x v="20"/>
      <x v="11"/>
    </i>
    <i r="1">
      <x v="470"/>
      <x v="182"/>
      <x v="20"/>
      <x v="11"/>
    </i>
    <i r="1">
      <x v="478"/>
      <x v="241"/>
      <x v="20"/>
      <x v="11"/>
    </i>
    <i r="1">
      <x v="484"/>
      <x v="71"/>
      <x v="20"/>
      <x v="11"/>
    </i>
    <i r="2">
      <x v="221"/>
      <x v="20"/>
      <x v="11"/>
    </i>
    <i r="1">
      <x v="544"/>
      <x v="266"/>
      <x v="20"/>
      <x v="11"/>
    </i>
    <i r="1">
      <x v="565"/>
      <x v="469"/>
      <x v="20"/>
      <x v="11"/>
    </i>
    <i r="1">
      <x v="567"/>
      <x v="217"/>
      <x v="20"/>
      <x v="11"/>
    </i>
    <i r="1">
      <x v="583"/>
      <x v="184"/>
      <x v="20"/>
      <x v="11"/>
    </i>
    <i r="1">
      <x v="603"/>
      <x v="174"/>
      <x v="20"/>
      <x v="11"/>
    </i>
    <i r="1">
      <x v="628"/>
      <x v="479"/>
      <x v="20"/>
      <x v="1"/>
    </i>
    <i r="1">
      <x v="632"/>
      <x v="344"/>
      <x v="20"/>
      <x v="11"/>
    </i>
    <i r="1">
      <x v="633"/>
      <x v="240"/>
      <x v="20"/>
      <x v="11"/>
    </i>
    <i r="1">
      <x v="640"/>
      <x v="532"/>
      <x v="20"/>
      <x v="4"/>
    </i>
    <i r="1">
      <x v="641"/>
      <x v="228"/>
      <x v="13"/>
      <x v="3"/>
    </i>
    <i r="1">
      <x v="655"/>
      <x v="254"/>
      <x v="20"/>
      <x v="11"/>
    </i>
    <i r="1">
      <x v="681"/>
      <x v="99"/>
      <x v="20"/>
      <x v="11"/>
    </i>
    <i r="1">
      <x v="765"/>
      <x v="155"/>
      <x v="20"/>
      <x v="11"/>
    </i>
    <i r="1">
      <x v="771"/>
      <x v="100"/>
      <x v="20"/>
      <x v="11"/>
    </i>
    <i r="1">
      <x v="772"/>
      <x v="157"/>
      <x v="20"/>
      <x/>
    </i>
    <i r="1">
      <x v="782"/>
      <x v="271"/>
      <x v="20"/>
      <x v="11"/>
    </i>
    <i r="1">
      <x v="800"/>
      <x v="164"/>
      <x v="20"/>
      <x v="11"/>
    </i>
    <i r="1">
      <x v="804"/>
      <x v="343"/>
      <x v="20"/>
      <x v="11"/>
    </i>
    <i r="1">
      <x v="813"/>
      <x v="262"/>
      <x v="20"/>
      <x v="11"/>
    </i>
    <i r="1">
      <x v="823"/>
      <x v="609"/>
      <x v="20"/>
      <x v="11"/>
    </i>
    <i r="1">
      <x v="826"/>
      <x v="547"/>
      <x v="20"/>
      <x v="11"/>
    </i>
    <i r="1">
      <x v="829"/>
      <x v="620"/>
      <x v="20"/>
      <x v="11"/>
    </i>
    <i r="1">
      <x v="869"/>
      <x v="51"/>
      <x v="20"/>
      <x v="1"/>
    </i>
    <i r="1">
      <x v="875"/>
      <x v="147"/>
      <x v="20"/>
      <x v="11"/>
    </i>
    <i r="1">
      <x v="879"/>
      <x v="29"/>
      <x v="20"/>
      <x v="11"/>
    </i>
    <i r="1">
      <x v="888"/>
      <x v="157"/>
      <x v="20"/>
      <x v="11"/>
    </i>
    <i r="1">
      <x v="904"/>
      <x v="160"/>
      <x v="20"/>
      <x v="11"/>
    </i>
    <i r="1">
      <x v="912"/>
      <x v="185"/>
      <x v="20"/>
      <x v="4"/>
    </i>
    <i r="1">
      <x v="914"/>
      <x v="239"/>
      <x v="20"/>
      <x v="11"/>
    </i>
    <i r="1">
      <x v="915"/>
      <x v="384"/>
      <x v="20"/>
      <x v="11"/>
    </i>
    <i r="2">
      <x v="389"/>
      <x v="20"/>
      <x v="11"/>
    </i>
    <i r="2">
      <x v="390"/>
      <x v="20"/>
      <x v="11"/>
    </i>
    <i r="1">
      <x v="919"/>
      <x v="532"/>
      <x v="20"/>
      <x v="4"/>
    </i>
    <i r="1">
      <x v="920"/>
      <x v="395"/>
      <x v="20"/>
      <x/>
    </i>
    <i r="1">
      <x v="922"/>
      <x v="239"/>
      <x v="20"/>
      <x v="11"/>
    </i>
    <i r="1">
      <x v="943"/>
      <x v="254"/>
      <x v="20"/>
      <x v="11"/>
    </i>
    <i r="1">
      <x v="960"/>
      <x v="631"/>
      <x v="20"/>
      <x v="11"/>
    </i>
    <i r="1">
      <x v="990"/>
      <x v="422"/>
      <x v="20"/>
      <x v="11"/>
    </i>
    <i r="1">
      <x v="993"/>
      <x v="512"/>
      <x v="20"/>
      <x v="11"/>
    </i>
    <i r="1">
      <x v="998"/>
      <x v="632"/>
      <x v="20"/>
      <x v="11"/>
    </i>
    <i r="1">
      <x v="1002"/>
      <x v="239"/>
      <x v="20"/>
      <x v="11"/>
    </i>
    <i r="1">
      <x v="1004"/>
      <x v="228"/>
      <x v="20"/>
      <x v="11"/>
    </i>
    <i r="1">
      <x v="1006"/>
      <x v="277"/>
      <x v="20"/>
      <x v="11"/>
    </i>
    <i r="1">
      <x v="1008"/>
      <x v="461"/>
      <x v="20"/>
      <x v="11"/>
    </i>
    <i r="1">
      <x v="1010"/>
      <x v="228"/>
      <x v="20"/>
      <x v="11"/>
    </i>
    <i r="1">
      <x v="1011"/>
      <x v="262"/>
      <x v="20"/>
      <x v="11"/>
    </i>
    <i r="1">
      <x v="1019"/>
      <x v="102"/>
      <x v="20"/>
      <x v="11"/>
    </i>
    <i r="1">
      <x v="1020"/>
      <x v="535"/>
      <x v="20"/>
      <x v="11"/>
    </i>
    <i r="1">
      <x v="1039"/>
      <x v="559"/>
      <x v="20"/>
      <x v="3"/>
    </i>
    <i r="1">
      <x v="1049"/>
      <x v="315"/>
      <x v="20"/>
      <x v="11"/>
    </i>
    <i r="1">
      <x v="1050"/>
      <x v="307"/>
      <x v="20"/>
      <x v="11"/>
    </i>
    <i r="1">
      <x v="1051"/>
      <x v="586"/>
      <x v="20"/>
      <x v="11"/>
    </i>
    <i r="1">
      <x v="1054"/>
      <x v="141"/>
      <x v="20"/>
      <x v="11"/>
    </i>
    <i r="1">
      <x v="1063"/>
      <x v="274"/>
      <x v="20"/>
      <x v="11"/>
    </i>
    <i r="1">
      <x v="1065"/>
      <x v="549"/>
      <x v="20"/>
      <x v="11"/>
    </i>
    <i r="1">
      <x v="1067"/>
      <x v="179"/>
      <x v="20"/>
      <x v="11"/>
    </i>
    <i r="1">
      <x v="1068"/>
      <x v="179"/>
      <x v="20"/>
      <x v="11"/>
    </i>
    <i r="1">
      <x v="1113"/>
      <x v="229"/>
      <x v="20"/>
      <x v="11"/>
    </i>
    <i r="1">
      <x v="1115"/>
      <x v="395"/>
      <x v="20"/>
      <x/>
    </i>
    <i r="1">
      <x v="1116"/>
      <x v="395"/>
      <x v="20"/>
      <x/>
    </i>
    <i>
      <x v="220"/>
      <x v="282"/>
      <x v="41"/>
      <x v="14"/>
      <x v="4"/>
    </i>
    <i r="1">
      <x v="401"/>
      <x v="205"/>
      <x v="9"/>
      <x v="4"/>
    </i>
    <i r="1">
      <x v="495"/>
      <x v="187"/>
      <x v="5"/>
      <x v="3"/>
    </i>
    <i r="1">
      <x v="526"/>
      <x v="108"/>
      <x v="5"/>
      <x v="4"/>
    </i>
    <i r="1">
      <x v="529"/>
      <x v="107"/>
      <x v="3"/>
      <x v="3"/>
    </i>
    <i r="1">
      <x v="1007"/>
      <x v="252"/>
      <x v="15"/>
      <x v="3"/>
    </i>
    <i r="1">
      <x v="1025"/>
      <x v="547"/>
      <x v="4"/>
      <x v="3"/>
    </i>
    <i r="1">
      <x v="1026"/>
      <x v="547"/>
      <x v="4"/>
      <x v="3"/>
    </i>
    <i r="1">
      <x v="1117"/>
      <x v="20"/>
      <x v="16"/>
      <x v="4"/>
    </i>
    <i>
      <x v="221"/>
      <x v="10"/>
      <x v="34"/>
      <x v="11"/>
      <x v="3"/>
    </i>
    <i r="1">
      <x v="356"/>
      <x v="32"/>
      <x v="20"/>
      <x v="21"/>
    </i>
    <i r="1">
      <x v="434"/>
      <x v="141"/>
      <x v="4"/>
      <x v="1"/>
    </i>
    <i r="1">
      <x v="444"/>
      <x v="557"/>
      <x v="11"/>
      <x v="4"/>
    </i>
    <i r="1">
      <x v="483"/>
      <x v="71"/>
      <x v="5"/>
      <x v="3"/>
    </i>
    <i r="2">
      <x v="76"/>
      <x v="5"/>
      <x v="3"/>
    </i>
    <i r="1">
      <x v="505"/>
      <x v="160"/>
      <x v="56"/>
      <x v="1"/>
    </i>
    <i r="2">
      <x v="250"/>
      <x v="56"/>
      <x v="1"/>
    </i>
    <i r="2">
      <x v="264"/>
      <x v="56"/>
      <x v="1"/>
    </i>
    <i r="1">
      <x v="506"/>
      <x v="160"/>
      <x v="56"/>
      <x v="1"/>
    </i>
    <i r="1">
      <x v="543"/>
      <x v="94"/>
      <x v="15"/>
      <x v="3"/>
    </i>
    <i r="1">
      <x v="586"/>
      <x v="177"/>
      <x v="5"/>
      <x v="3"/>
    </i>
    <i r="1">
      <x v="610"/>
      <x v="295"/>
      <x v="13"/>
      <x v="4"/>
    </i>
    <i r="1">
      <x v="611"/>
      <x v="295"/>
      <x v="13"/>
      <x v="4"/>
    </i>
    <i r="1">
      <x v="612"/>
      <x v="483"/>
      <x v="13"/>
      <x v="4"/>
    </i>
    <i r="1">
      <x v="642"/>
      <x v="171"/>
      <x v="7"/>
      <x v="4"/>
    </i>
    <i r="1">
      <x v="784"/>
      <x v="20"/>
      <x v="16"/>
      <x v="3"/>
    </i>
    <i r="1">
      <x v="1005"/>
      <x v="157"/>
      <x v="5"/>
      <x v="1"/>
    </i>
    <i>
      <x v="222"/>
      <x v="4"/>
      <x v="22"/>
      <x v="5"/>
      <x v="3"/>
    </i>
    <i r="1">
      <x v="112"/>
      <x v="216"/>
      <x v="5"/>
      <x v="3"/>
    </i>
    <i r="1">
      <x v="248"/>
      <x v="193"/>
      <x v="5"/>
      <x v="3"/>
    </i>
    <i r="1">
      <x v="264"/>
      <x v="193"/>
      <x v="14"/>
      <x v="1"/>
    </i>
    <i r="1">
      <x v="496"/>
      <x v="239"/>
      <x v="11"/>
      <x v="3"/>
    </i>
    <i r="1">
      <x v="573"/>
      <x v="200"/>
      <x v="14"/>
      <x v="3"/>
    </i>
    <i r="1">
      <x v="782"/>
      <x v="250"/>
      <x v="5"/>
      <x v="3"/>
    </i>
    <i r="1">
      <x v="900"/>
      <x v="575"/>
      <x v="38"/>
      <x v="3"/>
    </i>
    <i r="1">
      <x v="905"/>
      <x v="298"/>
      <x v="11"/>
      <x v="9"/>
    </i>
    <i r="1">
      <x v="962"/>
      <x v="228"/>
      <x v="5"/>
      <x v="3"/>
    </i>
    <i>
      <x v="223"/>
      <x v="7"/>
      <x v="30"/>
      <x v="4"/>
      <x v="4"/>
    </i>
    <i r="1">
      <x v="83"/>
      <x v="182"/>
      <x v="10"/>
      <x v="4"/>
    </i>
    <i r="1">
      <x v="105"/>
      <x v="555"/>
      <x v="13"/>
      <x v="3"/>
    </i>
    <i r="1">
      <x v="200"/>
      <x v="575"/>
      <x v="16"/>
      <x v="4"/>
    </i>
    <i r="1">
      <x v="438"/>
      <x v="115"/>
      <x v="11"/>
      <x v="3"/>
    </i>
    <i r="1">
      <x v="556"/>
      <x v="227"/>
      <x v="5"/>
      <x v="3"/>
    </i>
    <i>
      <x v="224"/>
      <x v="20"/>
      <x v="51"/>
      <x v="13"/>
      <x v="1"/>
    </i>
    <i r="1">
      <x v="98"/>
      <x v="86"/>
      <x v="18"/>
      <x v="3"/>
    </i>
    <i r="1">
      <x v="156"/>
      <x v="229"/>
      <x v="5"/>
      <x v="1"/>
    </i>
    <i r="1">
      <x v="179"/>
      <x v="492"/>
      <x v="5"/>
      <x v="3"/>
    </i>
    <i r="1">
      <x v="217"/>
      <x v="393"/>
      <x v="10"/>
      <x v="3"/>
    </i>
    <i r="2">
      <x v="492"/>
      <x v="10"/>
      <x v="3"/>
    </i>
    <i r="1">
      <x v="250"/>
      <x v="188"/>
      <x v="4"/>
      <x v="3"/>
    </i>
    <i r="1">
      <x v="283"/>
      <x v="51"/>
      <x v="5"/>
      <x v="1"/>
    </i>
    <i r="1">
      <x v="284"/>
      <x v="51"/>
      <x v="5"/>
      <x v="1"/>
    </i>
    <i r="1">
      <x v="285"/>
      <x v="51"/>
      <x v="5"/>
      <x v="1"/>
    </i>
    <i r="1">
      <x v="286"/>
      <x v="188"/>
      <x v="4"/>
      <x v="3"/>
    </i>
    <i r="1">
      <x v="287"/>
      <x v="51"/>
      <x v="9"/>
      <x v="1"/>
    </i>
    <i r="1">
      <x v="327"/>
      <x v="155"/>
      <x v="4"/>
      <x v="4"/>
    </i>
    <i r="1">
      <x v="545"/>
      <x v="519"/>
      <x v="5"/>
      <x v="3"/>
    </i>
    <i r="1">
      <x v="563"/>
      <x v="500"/>
      <x v="13"/>
      <x v="4"/>
    </i>
    <i r="1">
      <x v="584"/>
      <x v="216"/>
      <x v="13"/>
      <x v="4"/>
    </i>
    <i r="1">
      <x v="629"/>
      <x v="51"/>
      <x v="9"/>
      <x v="1"/>
    </i>
    <i r="1">
      <x v="674"/>
      <x v="472"/>
      <x v="15"/>
      <x v="3"/>
    </i>
    <i r="1">
      <x v="677"/>
      <x v="491"/>
      <x v="12"/>
      <x v="3"/>
    </i>
    <i r="1">
      <x v="778"/>
      <x v="633"/>
      <x v="13"/>
      <x v="3"/>
    </i>
    <i r="1">
      <x v="887"/>
      <x v="51"/>
      <x v="9"/>
      <x v="1"/>
    </i>
    <i r="1">
      <x v="1013"/>
      <x v="472"/>
      <x v="15"/>
      <x v="3"/>
    </i>
    <i r="1">
      <x v="1046"/>
      <x v="200"/>
      <x v="5"/>
      <x v="3"/>
    </i>
    <i>
      <x v="225"/>
      <x v="70"/>
      <x v="49"/>
      <x v="13"/>
      <x v="3"/>
    </i>
    <i r="1">
      <x v="261"/>
      <x v="88"/>
      <x v="5"/>
      <x v="4"/>
    </i>
    <i r="1">
      <x v="266"/>
      <x v="295"/>
      <x v="5"/>
      <x v="4"/>
    </i>
    <i r="1">
      <x v="459"/>
      <x v="66"/>
      <x v="11"/>
      <x v="4"/>
    </i>
    <i r="1">
      <x v="460"/>
      <x v="359"/>
      <x v="11"/>
      <x v="4"/>
    </i>
    <i r="1">
      <x v="801"/>
      <x v="295"/>
      <x v="11"/>
      <x v="4"/>
    </i>
    <i r="1">
      <x v="996"/>
      <x v="169"/>
      <x v="7"/>
      <x v="4"/>
    </i>
    <i>
      <x v="226"/>
      <x v="14"/>
      <x v="83"/>
      <x v="3"/>
      <x v="1"/>
    </i>
    <i r="1">
      <x v="125"/>
      <x v="237"/>
      <x v="20"/>
      <x v="11"/>
    </i>
    <i r="1">
      <x v="164"/>
      <x v="395"/>
      <x v="5"/>
      <x v="4"/>
    </i>
    <i r="1">
      <x v="290"/>
      <x v="171"/>
      <x v="3"/>
      <x v="4"/>
    </i>
    <i r="1">
      <x v="383"/>
      <x v="83"/>
      <x v="5"/>
      <x v="4"/>
    </i>
    <i r="1">
      <x v="384"/>
      <x v="83"/>
      <x v="5"/>
      <x v="4"/>
    </i>
    <i r="1">
      <x v="385"/>
      <x v="475"/>
      <x v="5"/>
      <x v="4"/>
    </i>
    <i r="1">
      <x v="579"/>
      <x v="22"/>
      <x v="9"/>
      <x v="4"/>
    </i>
    <i r="1">
      <x v="582"/>
      <x v="196"/>
      <x v="14"/>
      <x v="4"/>
    </i>
    <i r="1">
      <x v="643"/>
      <x v="177"/>
      <x v="5"/>
      <x v="4"/>
    </i>
    <i r="1">
      <x v="678"/>
      <x v="491"/>
      <x v="11"/>
      <x v="3"/>
    </i>
    <i r="1">
      <x v="688"/>
      <x v="174"/>
      <x v="5"/>
      <x v="1"/>
    </i>
    <i r="1">
      <x v="874"/>
      <x v="549"/>
      <x v="11"/>
      <x v="3"/>
    </i>
    <i r="1">
      <x v="917"/>
      <x v="549"/>
      <x v="57"/>
      <x v="3"/>
    </i>
    <i>
      <x v="227"/>
      <x v="17"/>
      <x v="240"/>
      <x/>
      <x/>
    </i>
    <i r="1">
      <x v="52"/>
      <x v="102"/>
      <x v="11"/>
      <x v="9"/>
    </i>
    <i r="1">
      <x v="108"/>
      <x v="260"/>
      <x v="11"/>
      <x v="3"/>
    </i>
    <i r="1">
      <x v="244"/>
      <x v="105"/>
      <x v="18"/>
      <x v="1"/>
    </i>
    <i r="2">
      <x v="250"/>
      <x v="18"/>
      <x v="1"/>
    </i>
    <i r="1">
      <x v="330"/>
      <x v="284"/>
      <x v="15"/>
      <x v="3"/>
    </i>
    <i r="1">
      <x v="867"/>
      <x v="196"/>
      <x v="13"/>
      <x v="1"/>
    </i>
    <i r="1">
      <x v="901"/>
      <x v="73"/>
      <x v="5"/>
      <x v="4"/>
    </i>
    <i r="1">
      <x v="908"/>
      <x v="549"/>
      <x v="11"/>
      <x v="3"/>
    </i>
    <i r="1">
      <x v="963"/>
      <x v="203"/>
      <x v="4"/>
      <x v="3"/>
    </i>
    <i r="1">
      <x v="1001"/>
      <x v="114"/>
      <x v="18"/>
      <x v="4"/>
    </i>
    <i>
      <x v="228"/>
      <x v="101"/>
      <x v="626"/>
      <x v="15"/>
      <x v="4"/>
    </i>
    <i r="1">
      <x v="149"/>
      <x v="134"/>
      <x v="13"/>
      <x v="3"/>
    </i>
    <i r="1">
      <x v="204"/>
      <x v="184"/>
      <x v="3"/>
      <x v="4"/>
    </i>
    <i r="1">
      <x v="418"/>
      <x v="43"/>
      <x v="3"/>
      <x v="4"/>
    </i>
    <i r="1">
      <x v="870"/>
      <x v="295"/>
      <x v="13"/>
      <x v="4"/>
    </i>
    <i r="1">
      <x v="1035"/>
      <x v="295"/>
      <x v="13"/>
      <x v="4"/>
    </i>
    <i>
      <x v="229"/>
      <x v="159"/>
      <x v="2"/>
      <x v="5"/>
      <x v="4"/>
    </i>
    <i r="1">
      <x v="172"/>
      <x v="85"/>
      <x v="5"/>
      <x v="3"/>
    </i>
    <i r="1">
      <x v="188"/>
      <x v="283"/>
      <x v="5"/>
      <x v="4"/>
    </i>
    <i r="1">
      <x v="319"/>
      <x v="109"/>
      <x v="16"/>
      <x v="3"/>
    </i>
    <i r="1">
      <x v="491"/>
      <x v="542"/>
      <x v="5"/>
      <x v="4"/>
    </i>
    <i r="1">
      <x v="553"/>
      <x v="593"/>
      <x v="4"/>
      <x v="4"/>
    </i>
    <i r="1">
      <x v="824"/>
      <x v="85"/>
      <x v="5"/>
      <x v="3"/>
    </i>
    <i r="1">
      <x v="873"/>
      <x v="49"/>
      <x v="13"/>
      <x v="4"/>
    </i>
    <i>
      <x v="230"/>
      <x v="492"/>
      <x v="154"/>
      <x v="6"/>
      <x v="4"/>
    </i>
    <i r="1">
      <x v="662"/>
      <x v="73"/>
      <x v="5"/>
      <x v="4"/>
    </i>
    <i r="1">
      <x v="893"/>
      <x v="600"/>
      <x v="6"/>
      <x v="4"/>
    </i>
    <i r="1">
      <x v="964"/>
      <x v="505"/>
      <x v="13"/>
      <x v="4"/>
    </i>
    <i r="1">
      <x v="1027"/>
      <x v="559"/>
      <x v="13"/>
      <x v="3"/>
    </i>
    <i>
      <x v="231"/>
      <x v="479"/>
      <x v="241"/>
      <x v="5"/>
      <x v="11"/>
    </i>
    <i>
      <x v="232"/>
      <x v="35"/>
      <x v="2"/>
      <x v="11"/>
      <x v="4"/>
    </i>
    <i r="1">
      <x v="36"/>
      <x v="239"/>
      <x v="12"/>
      <x v="3"/>
    </i>
    <i r="1">
      <x v="203"/>
      <x v="146"/>
      <x v="5"/>
      <x v="4"/>
    </i>
    <i r="1">
      <x v="475"/>
      <x v="625"/>
      <x v="5"/>
      <x v="4"/>
    </i>
    <i r="1">
      <x v="961"/>
      <x v="86"/>
      <x v="4"/>
      <x v="9"/>
    </i>
    <i>
      <x v="233"/>
      <x v="154"/>
      <x v="22"/>
      <x v="5"/>
      <x v="3"/>
    </i>
    <i r="1">
      <x v="207"/>
      <x v="437"/>
      <x v="7"/>
      <x v="1"/>
    </i>
    <i>
      <x v="234"/>
      <x v="368"/>
      <x v="207"/>
      <x v="5"/>
      <x v="3"/>
    </i>
    <i r="1">
      <x v="383"/>
      <x v="485"/>
      <x v="5"/>
      <x v="4"/>
    </i>
    <i r="1">
      <x v="384"/>
      <x v="485"/>
      <x v="5"/>
      <x v="4"/>
    </i>
    <i r="1">
      <x v="400"/>
      <x v="196"/>
      <x v="5"/>
      <x v="4"/>
    </i>
    <i r="1">
      <x v="463"/>
      <x v="238"/>
      <x v="5"/>
      <x v="3"/>
    </i>
    <i r="1">
      <x v="466"/>
      <x v="51"/>
      <x v="6"/>
      <x v="1"/>
    </i>
    <i r="1">
      <x v="507"/>
      <x v="200"/>
      <x v="4"/>
      <x v="4"/>
    </i>
    <i r="1">
      <x v="647"/>
      <x v="282"/>
      <x v="16"/>
      <x v="4"/>
    </i>
    <i r="1">
      <x v="825"/>
      <x v="35"/>
      <x v="11"/>
      <x v="3"/>
    </i>
    <i r="1">
      <x v="878"/>
      <x v="282"/>
      <x v="16"/>
      <x v="4"/>
    </i>
    <i>
      <x v="235"/>
      <x v="201"/>
      <x v="109"/>
      <x v="15"/>
      <x v="4"/>
    </i>
    <i>
      <x v="236"/>
      <x v="258"/>
      <x v="207"/>
      <x v="4"/>
      <x v="3"/>
    </i>
    <i r="1">
      <x v="419"/>
      <x v="248"/>
      <x v="11"/>
      <x v="3"/>
    </i>
    <i r="1">
      <x v="433"/>
      <x v="141"/>
      <x v="11"/>
      <x v="1"/>
    </i>
    <i>
      <x v="237"/>
      <x v="274"/>
      <x v="34"/>
      <x v="54"/>
      <x v="22"/>
    </i>
    <i r="1">
      <x v="277"/>
      <x v="365"/>
      <x v="15"/>
      <x v="4"/>
    </i>
    <i r="1">
      <x v="402"/>
      <x v="295"/>
      <x v="4"/>
      <x v="4"/>
    </i>
    <i r="1">
      <x v="487"/>
      <x v="405"/>
      <x v="4"/>
      <x v="4"/>
    </i>
    <i r="1">
      <x v="488"/>
      <x v="405"/>
      <x v="4"/>
      <x v="4"/>
    </i>
    <i r="2">
      <x v="527"/>
      <x v="4"/>
      <x v="4"/>
    </i>
    <i r="1">
      <x v="513"/>
      <x v="43"/>
      <x v="3"/>
      <x v="4"/>
    </i>
    <i r="1">
      <x v="525"/>
      <x v="168"/>
      <x v="14"/>
      <x v="4"/>
    </i>
    <i r="1">
      <x v="553"/>
      <x v="528"/>
      <x v="10"/>
      <x v="3"/>
    </i>
    <i r="1">
      <x v="627"/>
      <x v="146"/>
      <x v="15"/>
      <x v="4"/>
    </i>
    <i r="1">
      <x v="871"/>
      <x v="351"/>
      <x v="9"/>
      <x v="4"/>
    </i>
    <i r="1">
      <x v="913"/>
      <x v="34"/>
      <x v="54"/>
      <x v="22"/>
    </i>
    <i>
      <x v="238"/>
      <x v="100"/>
      <x v="625"/>
      <x v="5"/>
      <x v="4"/>
    </i>
    <i r="1">
      <x v="903"/>
      <x v="626"/>
      <x v="5"/>
      <x v="7"/>
    </i>
    <i>
      <x v="239"/>
      <x v="163"/>
      <x v="395"/>
      <x v="4"/>
      <x v="4"/>
    </i>
    <i r="1">
      <x v="213"/>
      <x v="396"/>
      <x v="10"/>
      <x v="3"/>
    </i>
    <i r="1">
      <x v="295"/>
      <x v="262"/>
      <x v="4"/>
      <x v="3"/>
    </i>
    <i r="1">
      <x v="333"/>
      <x v="617"/>
      <x v="11"/>
      <x v="5"/>
    </i>
    <i r="1">
      <x v="531"/>
      <x v="107"/>
      <x v="17"/>
      <x v="3"/>
    </i>
    <i r="1">
      <x v="653"/>
      <x v="49"/>
      <x v="13"/>
      <x v="3"/>
    </i>
    <i r="1">
      <x v="672"/>
      <x v="304"/>
      <x v="16"/>
      <x v="3"/>
    </i>
    <i r="1">
      <x v="909"/>
      <x v="575"/>
      <x v="5"/>
      <x v="3"/>
    </i>
    <i r="1">
      <x v="1012"/>
      <x v="100"/>
      <x v="16"/>
      <x v="3"/>
    </i>
    <i>
      <x v="240"/>
      <x v="133"/>
      <x v="295"/>
      <x v="5"/>
      <x v="4"/>
    </i>
    <i r="1">
      <x v="134"/>
      <x v="376"/>
      <x v="5"/>
      <x v="4"/>
    </i>
    <i r="1">
      <x v="135"/>
      <x v="483"/>
      <x v="5"/>
      <x v="4"/>
    </i>
    <i r="1">
      <x v="872"/>
      <x v="168"/>
      <x v="13"/>
      <x v="4"/>
    </i>
    <i r="1">
      <x v="895"/>
      <x v="566"/>
      <x v="5"/>
      <x v="4"/>
    </i>
    <i>
      <x v="241"/>
      <x v="521"/>
      <x/>
      <x v="7"/>
      <x v="3"/>
    </i>
    <i r="1">
      <x v="566"/>
      <x v="217"/>
      <x v="15"/>
      <x v="3"/>
    </i>
    <i>
      <x v="242"/>
      <x v="373"/>
      <x v="538"/>
      <x v="5"/>
      <x v="4"/>
    </i>
    <i r="1">
      <x v="374"/>
      <x v="89"/>
      <x v="11"/>
      <x v="10"/>
    </i>
    <i r="1">
      <x v="399"/>
      <x v="155"/>
      <x v="11"/>
      <x v="3"/>
    </i>
    <i r="1">
      <x v="695"/>
      <x v="43"/>
      <x v="15"/>
      <x v="4"/>
    </i>
    <i r="1">
      <x v="1003"/>
      <x v="182"/>
      <x v="11"/>
      <x v="4"/>
    </i>
    <i>
      <x v="243"/>
      <x v="160"/>
      <x v="22"/>
      <x v="10"/>
      <x v="4"/>
    </i>
    <i r="2">
      <x v="34"/>
      <x v="10"/>
      <x v="4"/>
    </i>
    <i r="1">
      <x v="251"/>
      <x v="169"/>
      <x v="11"/>
      <x v="4"/>
    </i>
    <i r="1">
      <x v="510"/>
      <x v="43"/>
      <x v="17"/>
      <x v="4"/>
    </i>
    <i r="1">
      <x v="520"/>
      <x v="576"/>
      <x v="20"/>
      <x v="11"/>
    </i>
    <i r="1">
      <x v="1048"/>
      <x v="270"/>
      <x v="3"/>
      <x v="23"/>
    </i>
    <i>
      <x v="244"/>
      <x v="372"/>
      <x v="568"/>
      <x v="13"/>
      <x v="4"/>
    </i>
    <i r="1">
      <x v="386"/>
      <x v="83"/>
      <x v="11"/>
      <x v="1"/>
    </i>
    <i r="2">
      <x v="485"/>
      <x v="7"/>
      <x v="1"/>
    </i>
    <i r="4">
      <x v="4"/>
    </i>
    <i r="1">
      <x v="387"/>
      <x v="83"/>
      <x v="11"/>
      <x v="1"/>
    </i>
    <i r="2">
      <x v="485"/>
      <x v="7"/>
      <x v="1"/>
    </i>
    <i r="1">
      <x v="388"/>
      <x v="83"/>
      <x v="11"/>
      <x v="1"/>
    </i>
    <i r="1">
      <x v="676"/>
      <x v="604"/>
      <x v="5"/>
      <x v="4"/>
    </i>
    <i>
      <x v="245"/>
      <x v="254"/>
      <x v="94"/>
      <x v="3"/>
      <x/>
    </i>
    <i r="1">
      <x v="260"/>
      <x v="374"/>
      <x v="11"/>
      <x v="3"/>
    </i>
    <i r="1">
      <x v="366"/>
      <x v="248"/>
      <x v="6"/>
      <x v="3"/>
    </i>
    <i r="1">
      <x v="894"/>
      <x v="374"/>
      <x v="11"/>
      <x v="3"/>
    </i>
  </rowItems>
  <colFields count="1">
    <field x="3"/>
  </colFields>
  <colItems count="11">
    <i>
      <x v="4"/>
    </i>
    <i>
      <x v="8"/>
    </i>
    <i>
      <x v="14"/>
    </i>
    <i>
      <x v="17"/>
    </i>
    <i>
      <x v="19"/>
    </i>
    <i>
      <x v="22"/>
    </i>
    <i>
      <x v="28"/>
    </i>
    <i>
      <x v="29"/>
    </i>
    <i>
      <x v="30"/>
    </i>
    <i>
      <x v="36"/>
    </i>
    <i t="grand">
      <x/>
    </i>
  </colItems>
  <pageFields count="1">
    <pageField fld="1" hier="-1"/>
  </pageFields>
  <formats count="21">
    <format dxfId="24">
      <pivotArea field="11" type="button" dataOnly="0" labelOnly="1" outline="0" axis="axisRow" fieldPosition="0"/>
    </format>
    <format dxfId="23">
      <pivotArea field="11" type="button" dataOnly="0" labelOnly="1" outline="0" axis="axisRow" fieldPosition="0"/>
    </format>
    <format dxfId="22">
      <pivotArea field="11" type="button" dataOnly="0" labelOnly="1" outline="0" axis="axisRow" fieldPosition="0"/>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field="3" type="button" dataOnly="0" labelOnly="1" outline="0" axis="axisCol" fieldPosition="0"/>
    </format>
    <format dxfId="17">
      <pivotArea type="topRight" dataOnly="0" labelOnly="1" outline="0" fieldPosition="0"/>
    </format>
    <format dxfId="16">
      <pivotArea field="11" type="button" dataOnly="0" labelOnly="1" outline="0" axis="axisRow" fieldPosition="0"/>
    </format>
    <format dxfId="15">
      <pivotArea field="8" type="button" dataOnly="0" labelOnly="1" outline="0" axis="axisRow" fieldPosition="1"/>
    </format>
    <format dxfId="14">
      <pivotArea field="10" type="button" dataOnly="0" labelOnly="1" outline="0" axis="axisRow" fieldPosition="2"/>
    </format>
    <format dxfId="13">
      <pivotArea field="13" type="button" dataOnly="0" labelOnly="1" outline="0" axis="axisRow" fieldPosition="4"/>
    </format>
    <format dxfId="12">
      <pivotArea field="14" type="button" dataOnly="0" labelOnly="1" outline="0" axis="axisRow" fieldPosition="5"/>
    </format>
    <format dxfId="11">
      <pivotArea dataOnly="0" labelOnly="1" fieldPosition="0">
        <references count="1">
          <reference field="11" count="0"/>
        </references>
      </pivotArea>
    </format>
    <format dxfId="10">
      <pivotArea dataOnly="0" labelOnly="1" fieldPosition="0">
        <references count="2">
          <reference field="8" count="4">
            <x v="27"/>
            <x v="28"/>
            <x v="313"/>
            <x v="747"/>
          </reference>
          <reference field="11" count="0" selected="0"/>
        </references>
      </pivotArea>
    </format>
    <format dxfId="9">
      <pivotArea dataOnly="0" labelOnly="1" fieldPosition="0">
        <references count="3">
          <reference field="8" count="1" selected="0">
            <x v="27"/>
          </reference>
          <reference field="10" count="1">
            <x v="8"/>
          </reference>
          <reference field="11" count="0" selected="0"/>
        </references>
      </pivotArea>
    </format>
    <format dxfId="8">
      <pivotArea dataOnly="0" labelOnly="1" fieldPosition="0">
        <references count="3">
          <reference field="8" count="1" selected="0">
            <x v="28"/>
          </reference>
          <reference field="10" count="1">
            <x v="152"/>
          </reference>
          <reference field="11" count="0" selected="0"/>
        </references>
      </pivotArea>
    </format>
    <format dxfId="7">
      <pivotArea dataOnly="0" labelOnly="1" fieldPosition="0">
        <references count="3">
          <reference field="8" count="1" selected="0">
            <x v="313"/>
          </reference>
          <reference field="10" count="1">
            <x v="278"/>
          </reference>
          <reference field="11" count="0" selected="0"/>
        </references>
      </pivotArea>
    </format>
    <format dxfId="6">
      <pivotArea dataOnly="0" labelOnly="1" fieldPosition="0">
        <references count="3">
          <reference field="8" count="1" selected="0">
            <x v="747"/>
          </reference>
          <reference field="10" count="1">
            <x v="180"/>
          </reference>
          <reference field="11" count="0" selected="0"/>
        </references>
      </pivotArea>
    </format>
    <format dxfId="5">
      <pivotArea dataOnly="0" labelOnly="1" fieldPosition="0">
        <references count="1">
          <reference field="3" count="7">
            <x v="12"/>
            <x v="16"/>
            <x v="26"/>
            <x v="33"/>
            <x v="34"/>
            <x v="35"/>
            <x v="36"/>
          </reference>
        </references>
      </pivotArea>
    </format>
    <format dxfId="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6" cacheId="9"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Räume">
  <location ref="A3:G1983"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s>
    </pivotField>
    <pivotField axis="axisRow" allDrilled="1" outline="0" showAll="0" dataSourceSort="1"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axis="axisRow" allDrilled="1" outline="0" showAll="0" dataSourceSort="1" defaultSubtotal="0"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axis="axisRow" allDrilled="1" outline="0" showAll="0" dataSourceSort="1" defaultSubtotal="0" defaultAttributeDrillState="1">
      <items count="16">
        <item x="0"/>
        <item x="1"/>
        <item x="2"/>
        <item x="3"/>
        <item x="4"/>
        <item x="5"/>
        <item x="6"/>
        <item x="7"/>
        <item x="8"/>
        <item x="9"/>
        <item x="10"/>
        <item x="11"/>
        <item x="12"/>
        <item x="13"/>
        <item x="14"/>
        <item x="15"/>
      </items>
    </pivotField>
    <pivotField axis="axisRow" allDrilled="1" outline="0" showAll="0" dataSourceSort="1" defaultSubtotal="0" defaultAttributeDrillState="1">
      <items count="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outline="0" showAll="0" dataSourceSort="1" defaultSubtotal="0" defaultAttributeDrillState="1">
      <items count="3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s>
    </pivotField>
    <pivotField axis="axisRow" allDrilled="1" showAll="0" dataSourceSort="1" defaultAttributeDrillState="1">
      <items count="7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t="default"/>
      </items>
    </pivotField>
  </pivotFields>
  <rowFields count="7">
    <field x="1"/>
    <field x="2"/>
    <field x="3"/>
    <field x="4"/>
    <field x="5"/>
    <field x="6"/>
    <field x="7"/>
  </rowFields>
  <rowItems count="1980">
    <i>
      <x/>
      <x/>
      <x/>
      <x/>
      <x/>
      <x/>
      <x/>
    </i>
    <i r="1">
      <x v="1"/>
      <x v="1"/>
      <x v="1"/>
      <x v="1"/>
      <x v="1"/>
      <x v="1"/>
    </i>
    <i>
      <x v="1"/>
      <x v="1"/>
      <x v="2"/>
      <x v="2"/>
      <x v="2"/>
      <x v="2"/>
      <x v="2"/>
    </i>
    <i r="4">
      <x v="3"/>
      <x v="2"/>
      <x v="2"/>
    </i>
    <i>
      <x v="2"/>
      <x v="2"/>
      <x v="3"/>
      <x v="1"/>
      <x v="4"/>
      <x v="3"/>
      <x v="3"/>
    </i>
    <i r="4">
      <x v="5"/>
      <x v="3"/>
      <x v="3"/>
    </i>
    <i r="4">
      <x v="6"/>
      <x v="4"/>
      <x v="3"/>
    </i>
    <i>
      <x v="3"/>
      <x v="3"/>
      <x/>
      <x/>
      <x v="7"/>
      <x v="5"/>
      <x v="4"/>
    </i>
    <i r="4">
      <x v="4"/>
      <x v="5"/>
      <x v="5"/>
    </i>
    <i>
      <x v="4"/>
      <x/>
      <x/>
      <x/>
      <x v="8"/>
      <x v="6"/>
      <x v="6"/>
    </i>
    <i r="4">
      <x v="9"/>
      <x v="6"/>
      <x v="6"/>
    </i>
    <i r="1">
      <x v="4"/>
      <x v="4"/>
      <x v="1"/>
      <x v="8"/>
      <x v="6"/>
      <x v="7"/>
    </i>
    <i r="4">
      <x v="9"/>
      <x v="6"/>
      <x v="7"/>
    </i>
    <i>
      <x v="5"/>
      <x v="5"/>
      <x v="5"/>
      <x v="3"/>
      <x v="8"/>
      <x v="7"/>
      <x v="8"/>
    </i>
    <i r="4">
      <x v="9"/>
      <x v="7"/>
      <x v="8"/>
    </i>
    <i r="4">
      <x v="10"/>
      <x v="7"/>
      <x v="8"/>
    </i>
    <i r="4">
      <x v="11"/>
      <x v="7"/>
      <x v="8"/>
    </i>
    <i>
      <x v="6"/>
      <x v="6"/>
      <x v="6"/>
      <x v="4"/>
      <x v="10"/>
      <x v="7"/>
      <x v="9"/>
    </i>
    <i r="4">
      <x v="11"/>
      <x v="7"/>
      <x v="9"/>
    </i>
    <i>
      <x v="7"/>
      <x v="7"/>
      <x v="7"/>
      <x v="4"/>
      <x v="10"/>
      <x v="8"/>
      <x v="10"/>
    </i>
    <i r="4">
      <x v="11"/>
      <x v="8"/>
      <x v="10"/>
    </i>
    <i r="3">
      <x v="5"/>
      <x v="10"/>
      <x v="8"/>
      <x v="11"/>
    </i>
    <i r="1">
      <x v="8"/>
      <x v="8"/>
      <x v="4"/>
      <x v="8"/>
      <x v="9"/>
      <x v="12"/>
    </i>
    <i r="4">
      <x v="9"/>
      <x v="9"/>
      <x v="12"/>
    </i>
    <i r="1">
      <x v="6"/>
      <x v="7"/>
      <x v="4"/>
      <x v="8"/>
      <x v="10"/>
      <x v="13"/>
    </i>
    <i r="4">
      <x v="9"/>
      <x v="10"/>
      <x v="13"/>
    </i>
    <i r="2">
      <x v="9"/>
      <x v="4"/>
      <x v="12"/>
      <x v="1"/>
      <x v="14"/>
    </i>
    <i r="4">
      <x v="13"/>
      <x v="1"/>
      <x v="14"/>
    </i>
    <i r="1">
      <x v="9"/>
      <x v="10"/>
      <x v="1"/>
      <x v="12"/>
      <x v="6"/>
      <x v="15"/>
    </i>
    <i r="2">
      <x v="9"/>
      <x v="4"/>
      <x v="10"/>
      <x v="6"/>
      <x v="16"/>
    </i>
    <i r="3">
      <x v="5"/>
      <x v="8"/>
      <x v="6"/>
      <x v="17"/>
    </i>
    <i r="4">
      <x v="9"/>
      <x v="6"/>
      <x v="17"/>
    </i>
    <i r="3">
      <x v="1"/>
      <x v="8"/>
      <x v="6"/>
      <x v="18"/>
    </i>
    <i r="4">
      <x v="9"/>
      <x v="6"/>
      <x v="18"/>
    </i>
    <i r="4">
      <x v="10"/>
      <x v="6"/>
      <x v="19"/>
    </i>
    <i r="4">
      <x v="11"/>
      <x v="6"/>
      <x v="19"/>
    </i>
    <i r="1">
      <x v="10"/>
      <x v="8"/>
      <x v="4"/>
      <x v="10"/>
      <x v="11"/>
      <x v="20"/>
    </i>
    <i r="4">
      <x v="11"/>
      <x v="11"/>
      <x v="20"/>
    </i>
    <i r="1">
      <x v="11"/>
      <x v="7"/>
      <x v="4"/>
      <x v="12"/>
      <x v="12"/>
      <x v="21"/>
    </i>
    <i r="2">
      <x v="8"/>
      <x v="6"/>
      <x v="8"/>
      <x v="13"/>
      <x v="22"/>
    </i>
    <i r="5">
      <x v="14"/>
      <x v="23"/>
    </i>
    <i r="4">
      <x v="9"/>
      <x v="13"/>
      <x v="22"/>
    </i>
    <i r="5">
      <x v="14"/>
      <x v="23"/>
    </i>
    <i r="4">
      <x v="10"/>
      <x v="13"/>
      <x v="22"/>
    </i>
    <i r="6">
      <x v="23"/>
    </i>
    <i r="4">
      <x v="11"/>
      <x v="13"/>
      <x v="23"/>
    </i>
    <i r="1">
      <x v="12"/>
      <x v="7"/>
      <x v="4"/>
      <x v="8"/>
      <x v="8"/>
      <x v="24"/>
    </i>
    <i r="5">
      <x v="15"/>
      <x v="25"/>
    </i>
    <i r="4">
      <x v="9"/>
      <x v="8"/>
      <x v="24"/>
    </i>
    <i r="5">
      <x v="15"/>
      <x v="25"/>
    </i>
    <i r="1">
      <x v="13"/>
      <x v="7"/>
      <x v="4"/>
      <x v="8"/>
      <x v="9"/>
      <x v="26"/>
    </i>
    <i r="4">
      <x v="9"/>
      <x v="9"/>
      <x v="26"/>
    </i>
    <i r="1">
      <x v="5"/>
      <x v="8"/>
      <x v="4"/>
      <x v="10"/>
      <x v="16"/>
      <x v="27"/>
    </i>
    <i>
      <x v="8"/>
      <x v="7"/>
      <x v="11"/>
      <x v="7"/>
      <x v="13"/>
      <x v="17"/>
      <x v="28"/>
    </i>
    <i r="1">
      <x v="14"/>
      <x v="12"/>
      <x/>
      <x v="10"/>
      <x v="18"/>
      <x v="29"/>
    </i>
    <i r="4">
      <x v="11"/>
      <x v="18"/>
      <x v="29"/>
    </i>
    <i r="1">
      <x v="2"/>
      <x v="12"/>
      <x v="1"/>
      <x v="12"/>
      <x v="19"/>
      <x v="30"/>
    </i>
    <i>
      <x v="9"/>
      <x v="1"/>
      <x v="13"/>
      <x v="1"/>
      <x v="6"/>
      <x v="1"/>
      <x v="31"/>
    </i>
    <i>
      <x v="10"/>
      <x v="10"/>
      <x v="14"/>
      <x v="4"/>
      <x v="8"/>
      <x v="20"/>
      <x v="32"/>
    </i>
    <i r="4">
      <x v="9"/>
      <x v="20"/>
      <x v="32"/>
    </i>
    <i r="6">
      <x v="33"/>
    </i>
    <i r="4">
      <x v="10"/>
      <x v="20"/>
      <x v="32"/>
    </i>
    <i r="4">
      <x v="11"/>
      <x v="20"/>
      <x v="32"/>
    </i>
    <i>
      <x v="11"/>
      <x v="7"/>
      <x v="7"/>
      <x v="5"/>
      <x v="8"/>
      <x v="12"/>
      <x v="34"/>
    </i>
    <i r="4">
      <x v="9"/>
      <x v="12"/>
      <x v="34"/>
    </i>
    <i r="4">
      <x v="10"/>
      <x v="12"/>
      <x v="34"/>
    </i>
    <i r="1">
      <x v="3"/>
      <x v="7"/>
      <x v="4"/>
      <x v="13"/>
      <x v="9"/>
      <x v="35"/>
    </i>
    <i r="1">
      <x v="8"/>
      <x v="7"/>
      <x v="4"/>
      <x v="8"/>
      <x v="1"/>
      <x v="36"/>
    </i>
    <i r="5">
      <x v="21"/>
      <x v="37"/>
    </i>
    <i r="4">
      <x v="9"/>
      <x v="1"/>
      <x v="36"/>
    </i>
    <i r="5">
      <x v="21"/>
      <x v="37"/>
    </i>
    <i r="1">
      <x v="1"/>
      <x v="10"/>
      <x v="6"/>
      <x v="8"/>
      <x v="22"/>
      <x v="38"/>
    </i>
    <i r="6">
      <x v="39"/>
    </i>
    <i r="4">
      <x v="9"/>
      <x v="22"/>
      <x v="38"/>
    </i>
    <i r="6">
      <x v="39"/>
    </i>
    <i r="4">
      <x v="10"/>
      <x v="22"/>
      <x v="38"/>
    </i>
    <i r="6">
      <x v="39"/>
    </i>
    <i r="4">
      <x v="11"/>
      <x v="22"/>
      <x v="39"/>
    </i>
    <i r="1">
      <x v="6"/>
      <x v="15"/>
      <x v="1"/>
      <x v="8"/>
      <x v="23"/>
      <x v="40"/>
    </i>
    <i r="4">
      <x v="9"/>
      <x v="23"/>
      <x v="40"/>
    </i>
    <i r="1">
      <x v="14"/>
      <x v="7"/>
      <x v="4"/>
      <x v="8"/>
      <x v="24"/>
      <x v="41"/>
    </i>
    <i r="4">
      <x v="9"/>
      <x v="24"/>
      <x v="41"/>
    </i>
    <i r="3">
      <x v="5"/>
      <x v="8"/>
      <x v="24"/>
      <x v="41"/>
    </i>
    <i r="4">
      <x v="9"/>
      <x v="24"/>
      <x v="41"/>
    </i>
    <i r="1">
      <x v="10"/>
      <x v="2"/>
      <x v="4"/>
      <x v="8"/>
      <x v="9"/>
      <x v="42"/>
    </i>
    <i r="6">
      <x v="43"/>
    </i>
    <i r="4">
      <x v="9"/>
      <x v="9"/>
      <x v="42"/>
    </i>
    <i r="6">
      <x v="43"/>
    </i>
    <i r="2">
      <x v="14"/>
      <x v="4"/>
      <x v="8"/>
      <x v="25"/>
      <x v="44"/>
    </i>
    <i r="4">
      <x v="9"/>
      <x v="25"/>
      <x v="44"/>
    </i>
    <i r="1">
      <x v="2"/>
      <x v="16"/>
      <x v="4"/>
      <x v="13"/>
      <x v="26"/>
      <x v="45"/>
    </i>
    <i r="1">
      <x v="4"/>
      <x v="8"/>
      <x v="4"/>
      <x v="8"/>
      <x v="27"/>
      <x v="46"/>
    </i>
    <i r="4">
      <x v="9"/>
      <x v="27"/>
      <x v="46"/>
    </i>
    <i r="1">
      <x v="11"/>
      <x v="8"/>
      <x v="4"/>
      <x v="14"/>
      <x v="28"/>
      <x v="47"/>
    </i>
    <i r="1">
      <x v="15"/>
      <x v="13"/>
      <x v="1"/>
      <x v="6"/>
      <x v="1"/>
      <x v="48"/>
    </i>
    <i r="2">
      <x v="7"/>
      <x v="6"/>
      <x v="8"/>
      <x v="9"/>
      <x v="49"/>
    </i>
    <i r="4">
      <x v="9"/>
      <x v="9"/>
      <x v="50"/>
    </i>
    <i r="1">
      <x v="5"/>
      <x v="8"/>
      <x v="4"/>
      <x v="10"/>
      <x v="24"/>
      <x v="51"/>
    </i>
    <i r="4">
      <x v="11"/>
      <x v="24"/>
      <x v="51"/>
    </i>
    <i>
      <x v="12"/>
      <x v="7"/>
      <x v="8"/>
      <x v="4"/>
      <x v="10"/>
      <x v="19"/>
      <x v="52"/>
    </i>
    <i r="4">
      <x v="11"/>
      <x v="19"/>
      <x v="52"/>
    </i>
    <i r="1">
      <x v="13"/>
      <x v="8"/>
      <x v="7"/>
      <x v="12"/>
      <x v="29"/>
      <x v="53"/>
    </i>
    <i r="4">
      <x v="13"/>
      <x v="29"/>
      <x v="53"/>
    </i>
    <i r="1">
      <x v="16"/>
      <x v="17"/>
      <x/>
      <x v="12"/>
      <x v="7"/>
      <x v="54"/>
    </i>
    <i>
      <x v="13"/>
      <x v="17"/>
      <x v="18"/>
      <x v="4"/>
      <x v="8"/>
      <x v="30"/>
      <x v="55"/>
    </i>
    <i r="4">
      <x v="9"/>
      <x v="30"/>
      <x v="55"/>
    </i>
    <i r="4">
      <x v="10"/>
      <x v="30"/>
      <x v="55"/>
    </i>
    <i r="4">
      <x v="11"/>
      <x v="30"/>
      <x v="55"/>
    </i>
    <i>
      <x v="14"/>
      <x v="18"/>
      <x v="8"/>
      <x/>
      <x v="12"/>
      <x v="12"/>
      <x v="56"/>
    </i>
    <i>
      <x v="15"/>
      <x v="9"/>
      <x v="2"/>
      <x v="4"/>
      <x v="8"/>
      <x v="12"/>
      <x v="57"/>
    </i>
    <i r="4">
      <x v="9"/>
      <x v="12"/>
      <x v="57"/>
    </i>
    <i r="4">
      <x v="10"/>
      <x v="12"/>
      <x v="57"/>
    </i>
    <i r="5">
      <x v="28"/>
      <x v="58"/>
    </i>
    <i r="4">
      <x v="11"/>
      <x v="28"/>
      <x v="58"/>
    </i>
    <i r="1">
      <x v="10"/>
      <x v="8"/>
      <x v="4"/>
      <x v="8"/>
      <x v="7"/>
      <x v="59"/>
    </i>
    <i r="4">
      <x v="9"/>
      <x v="7"/>
      <x v="60"/>
    </i>
    <i r="4">
      <x v="10"/>
      <x v="7"/>
      <x v="61"/>
    </i>
    <i r="6">
      <x v="62"/>
    </i>
    <i r="4">
      <x v="11"/>
      <x v="7"/>
      <x v="62"/>
    </i>
    <i r="1">
      <x v="13"/>
      <x v="8"/>
      <x v="5"/>
      <x v="10"/>
      <x v="31"/>
      <x v="63"/>
    </i>
    <i r="4">
      <x v="11"/>
      <x v="31"/>
      <x v="63"/>
    </i>
    <i>
      <x v="16"/>
      <x v="8"/>
      <x v="17"/>
      <x/>
      <x v="12"/>
      <x v="11"/>
      <x v="64"/>
    </i>
    <i>
      <x v="17"/>
      <x v="7"/>
      <x v="18"/>
      <x v="6"/>
      <x v="15"/>
      <x v="8"/>
      <x v="65"/>
    </i>
    <i r="4">
      <x v="16"/>
      <x v="8"/>
      <x v="65"/>
    </i>
    <i r="4">
      <x v="17"/>
      <x v="8"/>
      <x v="65"/>
    </i>
    <i r="4">
      <x v="6"/>
      <x v="8"/>
      <x v="65"/>
    </i>
    <i r="4">
      <x v="1"/>
      <x v="8"/>
      <x v="65"/>
    </i>
    <i r="4">
      <x v="18"/>
      <x v="8"/>
      <x v="65"/>
    </i>
    <i r="1">
      <x v="8"/>
      <x v="7"/>
      <x v="4"/>
      <x v="10"/>
      <x v="11"/>
      <x v="66"/>
    </i>
    <i r="4">
      <x v="11"/>
      <x v="11"/>
      <x v="66"/>
    </i>
    <i>
      <x v="18"/>
      <x v="8"/>
      <x v="3"/>
      <x v="4"/>
      <x v="10"/>
      <x v="23"/>
      <x v="67"/>
    </i>
    <i r="3">
      <x v="1"/>
      <x v="10"/>
      <x v="23"/>
      <x v="67"/>
    </i>
    <i r="4">
      <x v="11"/>
      <x v="23"/>
      <x v="67"/>
    </i>
    <i r="1">
      <x v="1"/>
      <x v="7"/>
      <x v="1"/>
      <x v="8"/>
      <x v="1"/>
      <x v="68"/>
    </i>
    <i r="4">
      <x v="9"/>
      <x v="1"/>
      <x v="68"/>
    </i>
    <i r="1">
      <x v="4"/>
      <x v="8"/>
      <x v="4"/>
      <x v="12"/>
      <x v="7"/>
      <x v="69"/>
    </i>
    <i r="1">
      <x v="5"/>
      <x v="8"/>
      <x v="4"/>
      <x v="10"/>
      <x v="32"/>
      <x v="51"/>
    </i>
    <i>
      <x v="19"/>
      <x v="3"/>
      <x v="18"/>
      <x v="1"/>
      <x v="10"/>
      <x v="6"/>
      <x v="70"/>
    </i>
    <i r="4">
      <x v="11"/>
      <x v="6"/>
      <x v="70"/>
    </i>
    <i r="1">
      <x v="14"/>
      <x v="19"/>
      <x v="4"/>
      <x v="10"/>
      <x v="33"/>
      <x v="71"/>
    </i>
    <i r="2">
      <x v="8"/>
      <x v="4"/>
      <x v="10"/>
      <x v="19"/>
      <x v="72"/>
    </i>
    <i r="1">
      <x v="10"/>
      <x v="4"/>
      <x v="1"/>
      <x v="10"/>
      <x v="6"/>
      <x v="73"/>
    </i>
    <i r="4">
      <x v="11"/>
      <x v="6"/>
      <x v="73"/>
    </i>
    <i r="2">
      <x v="8"/>
      <x v="4"/>
      <x v="12"/>
      <x v="34"/>
      <x v="74"/>
    </i>
    <i r="1">
      <x v="12"/>
      <x v="13"/>
      <x v="4"/>
      <x v="8"/>
      <x v="35"/>
      <x v="75"/>
    </i>
    <i r="4">
      <x v="9"/>
      <x v="35"/>
      <x v="75"/>
    </i>
    <i r="4">
      <x v="14"/>
      <x v="36"/>
      <x v="76"/>
    </i>
    <i>
      <x v="20"/>
      <x v="1"/>
      <x v="8"/>
      <x/>
      <x v="12"/>
      <x v="31"/>
      <x v="77"/>
    </i>
    <i r="4">
      <x v="13"/>
      <x v="31"/>
      <x v="77"/>
    </i>
    <i>
      <x v="21"/>
      <x v="17"/>
      <x v="8"/>
      <x v="4"/>
      <x v="15"/>
      <x v="37"/>
      <x v="78"/>
    </i>
    <i r="4">
      <x v="16"/>
      <x v="37"/>
      <x v="78"/>
    </i>
    <i r="4">
      <x v="17"/>
      <x v="37"/>
      <x v="78"/>
    </i>
    <i r="4">
      <x v="18"/>
      <x v="37"/>
      <x v="79"/>
    </i>
    <i>
      <x v="22"/>
      <x v="1"/>
      <x v="8"/>
      <x v="4"/>
      <x v="8"/>
      <x v="13"/>
      <x v="80"/>
    </i>
    <i r="4">
      <x v="9"/>
      <x v="13"/>
      <x v="80"/>
    </i>
    <i r="4">
      <x v="10"/>
      <x v="13"/>
      <x v="80"/>
    </i>
    <i r="4">
      <x v="11"/>
      <x v="13"/>
      <x v="80"/>
    </i>
    <i r="1">
      <x v="6"/>
      <x v="7"/>
      <x v="4"/>
      <x v="10"/>
      <x v="38"/>
      <x v="81"/>
    </i>
    <i r="4">
      <x v="11"/>
      <x v="38"/>
      <x v="81"/>
    </i>
    <i r="1">
      <x v="17"/>
      <x v="4"/>
      <x v="4"/>
      <x v="10"/>
      <x v="19"/>
      <x v="82"/>
    </i>
    <i r="4">
      <x v="11"/>
      <x v="19"/>
      <x v="82"/>
    </i>
    <i r="1">
      <x v="10"/>
      <x v="14"/>
      <x v="1"/>
      <x v="15"/>
      <x v="39"/>
      <x v="83"/>
    </i>
    <i r="4">
      <x v="16"/>
      <x v="39"/>
      <x v="83"/>
    </i>
    <i r="4">
      <x v="17"/>
      <x v="39"/>
      <x v="83"/>
    </i>
    <i r="4">
      <x v="19"/>
      <x v="39"/>
      <x v="84"/>
    </i>
    <i>
      <x v="23"/>
      <x v="18"/>
      <x v="7"/>
      <x v="8"/>
      <x v="15"/>
      <x v="40"/>
      <x v="85"/>
    </i>
    <i r="4">
      <x v="16"/>
      <x v="40"/>
      <x v="85"/>
    </i>
    <i r="4">
      <x v="17"/>
      <x v="40"/>
      <x v="85"/>
    </i>
    <i r="4">
      <x v="18"/>
      <x v="40"/>
      <x v="85"/>
    </i>
    <i>
      <x v="24"/>
      <x/>
      <x/>
      <x/>
      <x v="20"/>
      <x v="41"/>
      <x v="86"/>
    </i>
    <i r="4">
      <x v="4"/>
      <x v="42"/>
      <x v="86"/>
    </i>
    <i>
      <x v="25"/>
      <x/>
      <x/>
      <x/>
      <x v="20"/>
      <x v="43"/>
      <x v="87"/>
    </i>
    <i r="4">
      <x v="21"/>
      <x v="44"/>
      <x v="87"/>
    </i>
    <i r="4">
      <x v="4"/>
      <x v="43"/>
      <x v="87"/>
    </i>
    <i r="4">
      <x v="5"/>
      <x v="45"/>
      <x v="87"/>
    </i>
    <i>
      <x v="26"/>
      <x v="3"/>
      <x/>
      <x/>
      <x v="22"/>
      <x v="42"/>
      <x v="88"/>
    </i>
    <i r="6">
      <x v="89"/>
    </i>
    <i r="4">
      <x v="23"/>
      <x v="42"/>
      <x v="88"/>
    </i>
    <i r="6">
      <x v="89"/>
    </i>
    <i r="4">
      <x v="24"/>
      <x v="42"/>
      <x v="88"/>
    </i>
    <i r="6">
      <x v="89"/>
    </i>
    <i r="4">
      <x v="18"/>
      <x v="42"/>
      <x v="88"/>
    </i>
    <i r="6">
      <x v="89"/>
    </i>
    <i>
      <x v="27"/>
      <x v="19"/>
      <x v="8"/>
      <x v="1"/>
      <x v="25"/>
      <x v="36"/>
      <x v="90"/>
    </i>
    <i r="6">
      <x v="91"/>
    </i>
    <i r="4">
      <x v="26"/>
      <x v="36"/>
      <x v="90"/>
    </i>
    <i r="6">
      <x v="91"/>
    </i>
    <i>
      <x v="28"/>
      <x v="10"/>
      <x v="7"/>
      <x v="1"/>
      <x v="14"/>
      <x v="46"/>
      <x v="92"/>
    </i>
    <i>
      <x v="29"/>
      <x v="7"/>
      <x v="19"/>
      <x v="4"/>
      <x v="25"/>
      <x v="47"/>
      <x v="93"/>
    </i>
    <i r="4">
      <x v="26"/>
      <x v="47"/>
      <x v="93"/>
    </i>
    <i r="4">
      <x v="22"/>
      <x v="47"/>
      <x v="93"/>
    </i>
    <i r="4">
      <x v="23"/>
      <x v="47"/>
      <x v="93"/>
    </i>
    <i r="4">
      <x v="24"/>
      <x v="47"/>
      <x v="93"/>
    </i>
    <i r="4">
      <x v="18"/>
      <x v="47"/>
      <x v="93"/>
    </i>
    <i>
      <x v="30"/>
      <x v="20"/>
      <x v="9"/>
      <x v="5"/>
      <x v="25"/>
      <x v="48"/>
      <x v="94"/>
    </i>
    <i r="4">
      <x v="26"/>
      <x v="48"/>
      <x v="94"/>
    </i>
    <i r="4">
      <x v="18"/>
      <x v="48"/>
      <x v="94"/>
    </i>
    <i>
      <x v="31"/>
      <x v="17"/>
      <x v="20"/>
      <x v="1"/>
      <x v="25"/>
      <x v="49"/>
      <x v="95"/>
    </i>
    <i r="4">
      <x v="26"/>
      <x v="49"/>
      <x v="95"/>
    </i>
    <i>
      <x v="32"/>
      <x v="7"/>
      <x v="18"/>
      <x v="1"/>
      <x v="25"/>
      <x v="50"/>
      <x v="96"/>
    </i>
    <i r="4">
      <x v="26"/>
      <x v="50"/>
      <x v="96"/>
    </i>
    <i r="1">
      <x v="21"/>
      <x v="14"/>
      <x v="4"/>
      <x v="25"/>
      <x v="51"/>
      <x v="97"/>
    </i>
    <i r="4">
      <x v="26"/>
      <x v="51"/>
      <x v="97"/>
    </i>
    <i>
      <x v="33"/>
      <x v="3"/>
      <x v="21"/>
      <x v="1"/>
      <x v="25"/>
      <x v="52"/>
      <x v="98"/>
    </i>
    <i r="4">
      <x v="26"/>
      <x v="52"/>
      <x v="98"/>
    </i>
    <i>
      <x v="34"/>
      <x v="1"/>
      <x v="18"/>
      <x v="1"/>
      <x v="14"/>
      <x v="2"/>
      <x v="99"/>
    </i>
    <i r="4">
      <x v="27"/>
      <x v="2"/>
      <x v="100"/>
    </i>
    <i r="1">
      <x v="6"/>
      <x v="3"/>
      <x v="1"/>
      <x v="25"/>
      <x v="53"/>
      <x v="101"/>
    </i>
    <i r="4">
      <x v="26"/>
      <x v="53"/>
      <x v="101"/>
    </i>
    <i r="1">
      <x v="9"/>
      <x v="13"/>
      <x v="4"/>
      <x v="28"/>
      <x v="54"/>
      <x v="102"/>
    </i>
    <i r="1">
      <x v="20"/>
      <x v="7"/>
      <x v="1"/>
      <x v="25"/>
      <x v="55"/>
      <x v="103"/>
    </i>
    <i r="4">
      <x v="26"/>
      <x v="55"/>
      <x v="103"/>
    </i>
    <i r="1">
      <x v="22"/>
      <x v="16"/>
      <x v="6"/>
      <x v="14"/>
      <x v="56"/>
      <x v="104"/>
    </i>
    <i>
      <x v="35"/>
      <x v="7"/>
      <x v="18"/>
      <x v="9"/>
      <x v="25"/>
      <x v="57"/>
      <x v="104"/>
    </i>
    <i r="5">
      <x v="58"/>
      <x v="104"/>
    </i>
    <i r="5">
      <x v="59"/>
      <x v="104"/>
    </i>
    <i r="4">
      <x v="26"/>
      <x v="57"/>
      <x v="104"/>
    </i>
    <i r="5">
      <x v="58"/>
      <x v="104"/>
    </i>
    <i r="5">
      <x v="59"/>
      <x v="104"/>
    </i>
    <i r="1">
      <x v="8"/>
      <x v="4"/>
      <x v="10"/>
      <x v="22"/>
      <x v="60"/>
      <x v="105"/>
    </i>
    <i r="4">
      <x v="23"/>
      <x v="60"/>
      <x v="105"/>
    </i>
    <i r="4">
      <x v="24"/>
      <x v="60"/>
      <x v="105"/>
    </i>
    <i r="4">
      <x v="18"/>
      <x v="60"/>
      <x v="105"/>
    </i>
    <i r="1">
      <x v="1"/>
      <x v="4"/>
      <x v="1"/>
      <x v="25"/>
      <x v="61"/>
      <x v="106"/>
    </i>
    <i r="4">
      <x v="26"/>
      <x v="61"/>
      <x v="106"/>
    </i>
    <i r="4">
      <x v="22"/>
      <x v="61"/>
      <x v="106"/>
    </i>
    <i r="4">
      <x v="23"/>
      <x v="61"/>
      <x v="106"/>
    </i>
    <i r="4">
      <x v="24"/>
      <x v="61"/>
      <x v="106"/>
    </i>
    <i r="4">
      <x v="18"/>
      <x v="61"/>
      <x v="106"/>
    </i>
    <i r="1">
      <x v="23"/>
      <x v="7"/>
      <x v="4"/>
      <x v="2"/>
      <x v="62"/>
      <x v="107"/>
    </i>
    <i r="4">
      <x v="3"/>
      <x v="62"/>
      <x v="107"/>
    </i>
    <i>
      <x v="36"/>
      <x v="7"/>
      <x v="15"/>
      <x v="9"/>
      <x v="25"/>
      <x v="63"/>
      <x v="108"/>
    </i>
    <i r="5">
      <x v="64"/>
      <x v="108"/>
    </i>
    <i r="5">
      <x v="62"/>
      <x v="108"/>
    </i>
    <i r="4">
      <x v="26"/>
      <x v="63"/>
      <x v="108"/>
    </i>
    <i r="5">
      <x v="64"/>
      <x v="108"/>
    </i>
    <i r="5">
      <x v="62"/>
      <x v="108"/>
    </i>
    <i>
      <x v="37"/>
      <x v="6"/>
      <x v="8"/>
      <x/>
      <x v="25"/>
      <x v="65"/>
      <x v="109"/>
    </i>
    <i r="5">
      <x v="66"/>
      <x v="109"/>
    </i>
    <i r="3">
      <x v="1"/>
      <x v="25"/>
      <x v="65"/>
      <x v="109"/>
    </i>
    <i r="5">
      <x v="66"/>
      <x v="109"/>
    </i>
    <i r="4">
      <x v="26"/>
      <x v="65"/>
      <x v="109"/>
    </i>
    <i r="5">
      <x v="66"/>
      <x v="109"/>
    </i>
    <i r="4">
      <x v="22"/>
      <x v="65"/>
      <x v="109"/>
    </i>
    <i r="5">
      <x v="66"/>
      <x v="109"/>
    </i>
    <i r="4">
      <x v="23"/>
      <x v="65"/>
      <x v="109"/>
    </i>
    <i r="5">
      <x v="66"/>
      <x v="109"/>
    </i>
    <i r="4">
      <x v="24"/>
      <x v="65"/>
      <x v="109"/>
    </i>
    <i r="5">
      <x v="66"/>
      <x v="109"/>
    </i>
    <i r="4">
      <x v="18"/>
      <x v="65"/>
      <x v="109"/>
    </i>
    <i r="5">
      <x v="66"/>
      <x v="109"/>
    </i>
    <i r="1">
      <x v="14"/>
      <x v="8"/>
      <x v="1"/>
      <x v="25"/>
      <x v="54"/>
      <x v="110"/>
    </i>
    <i r="4">
      <x v="26"/>
      <x v="54"/>
      <x v="111"/>
    </i>
    <i r="4">
      <x v="14"/>
      <x v="54"/>
      <x v="112"/>
    </i>
    <i r="4">
      <x v="22"/>
      <x v="54"/>
      <x v="110"/>
    </i>
    <i r="4">
      <x v="23"/>
      <x v="54"/>
      <x v="110"/>
    </i>
    <i r="4">
      <x v="24"/>
      <x v="54"/>
      <x v="110"/>
    </i>
    <i r="4">
      <x v="18"/>
      <x v="54"/>
      <x v="110"/>
    </i>
    <i>
      <x v="38"/>
      <x v="10"/>
      <x v="8"/>
      <x v="4"/>
      <x v="2"/>
      <x v="67"/>
      <x v="113"/>
    </i>
    <i r="4">
      <x v="3"/>
      <x v="67"/>
      <x v="113"/>
    </i>
    <i r="1">
      <x v="19"/>
      <x v="7"/>
      <x v="4"/>
      <x v="2"/>
      <x v="68"/>
      <x v="114"/>
    </i>
    <i r="4">
      <x v="3"/>
      <x v="68"/>
      <x v="114"/>
    </i>
    <i r="1">
      <x v="24"/>
      <x v="8"/>
      <x v="4"/>
      <x v="2"/>
      <x v="69"/>
      <x v="115"/>
    </i>
    <i r="4">
      <x v="3"/>
      <x v="69"/>
      <x v="115"/>
    </i>
    <i>
      <x v="39"/>
      <x v="7"/>
      <x v="14"/>
      <x v="1"/>
      <x v="14"/>
      <x v="70"/>
      <x v="116"/>
    </i>
    <i r="1">
      <x v="3"/>
      <x v="2"/>
      <x v="4"/>
      <x v="28"/>
      <x v="56"/>
      <x v="117"/>
    </i>
    <i r="1">
      <x v="1"/>
      <x v="14"/>
      <x v="1"/>
      <x v="25"/>
      <x v="71"/>
      <x v="118"/>
    </i>
    <i r="4">
      <x v="26"/>
      <x v="71"/>
      <x v="118"/>
    </i>
    <i r="4">
      <x v="22"/>
      <x v="71"/>
      <x v="118"/>
    </i>
    <i r="4">
      <x v="23"/>
      <x v="71"/>
      <x v="118"/>
    </i>
    <i r="4">
      <x v="24"/>
      <x v="71"/>
      <x v="118"/>
    </i>
    <i r="4">
      <x v="18"/>
      <x v="71"/>
      <x v="118"/>
    </i>
    <i>
      <x v="40"/>
      <x v="7"/>
      <x v="1"/>
      <x v="4"/>
      <x v="29"/>
      <x v="72"/>
      <x v="119"/>
    </i>
    <i r="4">
      <x v="30"/>
      <x v="72"/>
      <x v="119"/>
    </i>
    <i r="1">
      <x v="21"/>
      <x v="8"/>
      <x v="4"/>
      <x v="28"/>
      <x v="73"/>
      <x v="120"/>
    </i>
    <i r="1">
      <x v="9"/>
      <x v="13"/>
      <x v="4"/>
      <x v="2"/>
      <x v="74"/>
      <x v="121"/>
    </i>
    <i r="4">
      <x v="3"/>
      <x v="74"/>
      <x v="121"/>
    </i>
    <i r="1">
      <x v="14"/>
      <x v="8"/>
      <x v="4"/>
      <x v="31"/>
      <x v="75"/>
      <x v="122"/>
    </i>
    <i r="4">
      <x v="2"/>
      <x v="76"/>
      <x v="122"/>
    </i>
    <i r="4">
      <x v="3"/>
      <x v="76"/>
      <x v="122"/>
    </i>
    <i r="5">
      <x v="75"/>
      <x v="122"/>
    </i>
    <i r="1">
      <x v="10"/>
      <x v="8"/>
      <x v="1"/>
      <x v="6"/>
      <x v="77"/>
      <x v="123"/>
    </i>
    <i>
      <x v="41"/>
      <x v="19"/>
      <x v="8"/>
      <x/>
      <x v="25"/>
      <x v="78"/>
      <x v="124"/>
    </i>
    <i r="4">
      <x v="26"/>
      <x v="78"/>
      <x v="124"/>
    </i>
    <i>
      <x v="42"/>
      <x v="7"/>
      <x v="18"/>
      <x v="1"/>
      <x v="25"/>
      <x v="73"/>
      <x v="125"/>
    </i>
    <i r="6">
      <x v="126"/>
    </i>
    <i r="4">
      <x v="26"/>
      <x v="73"/>
      <x v="125"/>
    </i>
    <i r="6">
      <x v="126"/>
    </i>
    <i r="4">
      <x v="22"/>
      <x v="73"/>
      <x v="125"/>
    </i>
    <i r="6">
      <x v="126"/>
    </i>
    <i r="4">
      <x v="23"/>
      <x v="73"/>
      <x v="125"/>
    </i>
    <i r="6">
      <x v="126"/>
    </i>
    <i r="4">
      <x v="24"/>
      <x v="73"/>
      <x v="125"/>
    </i>
    <i r="6">
      <x v="126"/>
    </i>
    <i r="4">
      <x v="18"/>
      <x v="73"/>
      <x v="125"/>
    </i>
    <i r="6">
      <x v="126"/>
    </i>
    <i r="1">
      <x v="6"/>
      <x v="1"/>
      <x v="1"/>
      <x v="14"/>
      <x v="72"/>
      <x v="127"/>
    </i>
    <i>
      <x v="43"/>
      <x v="17"/>
      <x v="8"/>
      <x v="1"/>
      <x v="25"/>
      <x v="55"/>
      <x v="128"/>
    </i>
    <i r="4">
      <x v="26"/>
      <x v="55"/>
      <x v="128"/>
    </i>
    <i r="4">
      <x v="22"/>
      <x v="55"/>
      <x v="128"/>
    </i>
    <i r="4">
      <x v="23"/>
      <x v="55"/>
      <x v="128"/>
    </i>
    <i r="4">
      <x v="24"/>
      <x v="55"/>
      <x v="128"/>
    </i>
    <i r="4">
      <x v="18"/>
      <x v="55"/>
      <x v="128"/>
    </i>
    <i r="1">
      <x v="20"/>
      <x v="18"/>
      <x v="4"/>
      <x v="2"/>
      <x v="79"/>
      <x v="129"/>
    </i>
    <i r="1">
      <x v="22"/>
      <x v="8"/>
      <x v="1"/>
      <x v="25"/>
      <x v="80"/>
      <x v="130"/>
    </i>
    <i r="4">
      <x v="26"/>
      <x v="80"/>
      <x v="130"/>
    </i>
    <i r="1">
      <x v="23"/>
      <x v="13"/>
      <x v="1"/>
      <x v="22"/>
      <x v="81"/>
      <x v="131"/>
    </i>
    <i r="4">
      <x v="23"/>
      <x v="81"/>
      <x v="131"/>
    </i>
    <i r="4">
      <x v="24"/>
      <x v="81"/>
      <x v="131"/>
    </i>
    <i r="4">
      <x v="18"/>
      <x v="81"/>
      <x v="131"/>
    </i>
    <i>
      <x v="44"/>
      <x v="3"/>
      <x v="4"/>
      <x v="1"/>
      <x v="25"/>
      <x v="69"/>
      <x v="132"/>
    </i>
    <i r="4">
      <x v="26"/>
      <x v="69"/>
      <x v="132"/>
    </i>
    <i r="4">
      <x v="22"/>
      <x v="69"/>
      <x v="132"/>
    </i>
    <i r="4">
      <x v="32"/>
      <x v="69"/>
      <x v="132"/>
    </i>
    <i r="4">
      <x v="23"/>
      <x v="69"/>
      <x v="132"/>
    </i>
    <i r="4">
      <x v="24"/>
      <x v="69"/>
      <x v="132"/>
    </i>
    <i r="1">
      <x v="6"/>
      <x v="14"/>
      <x v="1"/>
      <x v="25"/>
      <x v="82"/>
      <x v="133"/>
    </i>
    <i r="4">
      <x v="26"/>
      <x v="82"/>
      <x v="133"/>
    </i>
    <i r="4">
      <x v="22"/>
      <x v="82"/>
      <x v="133"/>
    </i>
    <i r="4">
      <x v="23"/>
      <x v="82"/>
      <x v="133"/>
    </i>
    <i r="4">
      <x v="24"/>
      <x v="82"/>
      <x v="133"/>
    </i>
    <i r="4">
      <x v="18"/>
      <x v="82"/>
      <x v="133"/>
    </i>
    <i r="1">
      <x v="22"/>
      <x v="13"/>
      <x v="4"/>
      <x v="2"/>
      <x v="2"/>
      <x v="134"/>
    </i>
    <i r="4">
      <x v="3"/>
      <x v="2"/>
      <x v="134"/>
    </i>
    <i>
      <x v="45"/>
      <x v="25"/>
      <x v="9"/>
      <x v="11"/>
      <x v="25"/>
      <x v="83"/>
      <x v="135"/>
    </i>
    <i r="4">
      <x v="26"/>
      <x v="83"/>
      <x v="135"/>
    </i>
    <i r="1">
      <x v="7"/>
      <x v="7"/>
      <x v="4"/>
      <x v="2"/>
      <x v="84"/>
      <x v="136"/>
    </i>
    <i r="4">
      <x v="3"/>
      <x v="84"/>
      <x v="136"/>
    </i>
    <i r="1">
      <x v="8"/>
      <x v="8"/>
      <x v="4"/>
      <x v="2"/>
      <x v="85"/>
      <x v="137"/>
    </i>
    <i r="4">
      <x v="3"/>
      <x v="85"/>
      <x v="137"/>
    </i>
    <i r="1">
      <x v="21"/>
      <x v="13"/>
      <x v="6"/>
      <x v="3"/>
      <x v="86"/>
      <x v="138"/>
    </i>
    <i r="2">
      <x v="7"/>
      <x v="4"/>
      <x v="2"/>
      <x v="84"/>
      <x v="139"/>
    </i>
    <i r="4">
      <x v="3"/>
      <x v="84"/>
      <x v="139"/>
    </i>
    <i r="1">
      <x v="9"/>
      <x v="8"/>
      <x v="1"/>
      <x v="25"/>
      <x v="87"/>
      <x v="140"/>
    </i>
    <i r="4">
      <x v="26"/>
      <x v="87"/>
      <x v="140"/>
    </i>
    <i>
      <x v="46"/>
      <x v="19"/>
      <x v="8"/>
      <x v="1"/>
      <x v="22"/>
      <x v="88"/>
      <x v="141"/>
    </i>
    <i>
      <x v="47"/>
      <x v="6"/>
      <x v="4"/>
      <x v="2"/>
      <x v="2"/>
      <x v="89"/>
      <x v="142"/>
    </i>
    <i r="4">
      <x v="3"/>
      <x v="90"/>
      <x v="142"/>
    </i>
    <i r="1">
      <x v="9"/>
      <x v="4"/>
      <x v="4"/>
      <x v="25"/>
      <x v="84"/>
      <x v="143"/>
    </i>
    <i r="4">
      <x v="26"/>
      <x v="84"/>
      <x v="143"/>
    </i>
    <i>
      <x v="48"/>
      <x v="10"/>
      <x v="10"/>
      <x v="1"/>
      <x v="25"/>
      <x v="69"/>
      <x v="144"/>
    </i>
    <i r="4">
      <x v="26"/>
      <x v="69"/>
      <x v="144"/>
    </i>
    <i r="4">
      <x v="22"/>
      <x v="69"/>
      <x v="144"/>
    </i>
    <i r="4">
      <x v="23"/>
      <x v="69"/>
      <x v="144"/>
    </i>
    <i r="4">
      <x v="24"/>
      <x v="69"/>
      <x v="144"/>
    </i>
    <i>
      <x v="49"/>
      <x v="21"/>
      <x v="7"/>
      <x v="4"/>
      <x v="28"/>
      <x v="68"/>
      <x v="145"/>
    </i>
    <i r="5">
      <x v="74"/>
      <x v="146"/>
    </i>
    <i r="1">
      <x v="10"/>
      <x v="14"/>
      <x v="4"/>
      <x v="28"/>
      <x v="71"/>
      <x v="147"/>
    </i>
    <i>
      <x v="50"/>
      <x v="7"/>
      <x v="4"/>
      <x v="4"/>
      <x v="15"/>
      <x v="91"/>
      <x v="148"/>
    </i>
    <i r="4">
      <x v="16"/>
      <x v="91"/>
      <x v="148"/>
    </i>
    <i r="4">
      <x v="17"/>
      <x v="91"/>
      <x v="148"/>
    </i>
    <i r="4">
      <x v="1"/>
      <x v="92"/>
      <x v="148"/>
    </i>
    <i r="4">
      <x v="18"/>
      <x v="91"/>
      <x v="148"/>
    </i>
    <i r="2">
      <x v="22"/>
      <x v="6"/>
      <x v="15"/>
      <x v="93"/>
      <x v="149"/>
    </i>
    <i r="4">
      <x v="16"/>
      <x v="93"/>
      <x v="149"/>
    </i>
    <i r="4">
      <x v="17"/>
      <x v="93"/>
      <x v="149"/>
    </i>
    <i r="4">
      <x v="18"/>
      <x v="93"/>
      <x v="149"/>
    </i>
    <i r="1">
      <x v="8"/>
      <x v="4"/>
      <x v="1"/>
      <x v="25"/>
      <x v="94"/>
      <x v="150"/>
    </i>
    <i r="4">
      <x v="26"/>
      <x v="94"/>
      <x v="150"/>
    </i>
    <i r="2">
      <x v="1"/>
      <x v="1"/>
      <x v="15"/>
      <x v="95"/>
      <x v="151"/>
    </i>
    <i r="4">
      <x v="16"/>
      <x v="95"/>
      <x v="151"/>
    </i>
    <i r="4">
      <x v="17"/>
      <x v="95"/>
      <x v="151"/>
    </i>
    <i r="4">
      <x v="20"/>
      <x v="95"/>
      <x v="151"/>
    </i>
    <i r="4">
      <x v="21"/>
      <x v="95"/>
      <x v="151"/>
    </i>
    <i r="4">
      <x v="14"/>
      <x v="96"/>
      <x v="152"/>
    </i>
    <i r="4">
      <x v="1"/>
      <x v="95"/>
      <x v="151"/>
    </i>
    <i r="4">
      <x v="18"/>
      <x v="95"/>
      <x v="151"/>
    </i>
    <i r="2">
      <x v="18"/>
      <x v="4"/>
      <x v="33"/>
      <x v="97"/>
      <x v="153"/>
    </i>
    <i r="4">
      <x v="34"/>
      <x v="97"/>
      <x v="153"/>
    </i>
    <i r="4">
      <x v="22"/>
      <x v="98"/>
      <x v="154"/>
    </i>
    <i r="1">
      <x v="1"/>
      <x v="4"/>
      <x v="5"/>
      <x v="15"/>
      <x v="99"/>
      <x v="155"/>
    </i>
    <i r="4">
      <x v="16"/>
      <x v="99"/>
      <x v="155"/>
    </i>
    <i r="4">
      <x v="17"/>
      <x v="99"/>
      <x v="155"/>
    </i>
    <i r="4">
      <x v="14"/>
      <x v="99"/>
      <x v="155"/>
    </i>
    <i r="4">
      <x v="6"/>
      <x v="99"/>
      <x v="155"/>
    </i>
    <i r="4">
      <x v="1"/>
      <x v="99"/>
      <x v="155"/>
    </i>
    <i r="1">
      <x v="21"/>
      <x v="1"/>
      <x v="4"/>
      <x v="15"/>
      <x v="100"/>
      <x v="156"/>
    </i>
    <i r="4">
      <x v="16"/>
      <x v="100"/>
      <x v="156"/>
    </i>
    <i r="4">
      <x v="17"/>
      <x v="100"/>
      <x v="156"/>
    </i>
    <i r="4">
      <x v="6"/>
      <x v="100"/>
      <x v="156"/>
    </i>
    <i r="4">
      <x v="1"/>
      <x v="100"/>
      <x v="156"/>
    </i>
    <i r="4">
      <x v="18"/>
      <x v="100"/>
      <x v="156"/>
    </i>
    <i r="1">
      <x v="6"/>
      <x v="15"/>
      <x v="1"/>
      <x v="15"/>
      <x v="101"/>
      <x v="157"/>
    </i>
    <i r="4">
      <x v="16"/>
      <x v="101"/>
      <x v="157"/>
    </i>
    <i r="4">
      <x v="17"/>
      <x v="101"/>
      <x v="157"/>
    </i>
    <i r="4">
      <x v="14"/>
      <x v="101"/>
      <x v="158"/>
    </i>
    <i r="4">
      <x v="1"/>
      <x v="101"/>
      <x v="157"/>
    </i>
    <i r="2">
      <x v="7"/>
      <x v="4"/>
      <x v="20"/>
      <x v="102"/>
      <x v="159"/>
    </i>
    <i r="4">
      <x v="21"/>
      <x v="102"/>
      <x v="159"/>
    </i>
    <i r="4">
      <x v="4"/>
      <x v="103"/>
      <x v="160"/>
    </i>
    <i r="4">
      <x v="5"/>
      <x v="103"/>
      <x v="160"/>
    </i>
    <i r="4">
      <x v="24"/>
      <x v="103"/>
      <x v="161"/>
    </i>
    <i r="2">
      <x v="6"/>
      <x v="4"/>
      <x v="15"/>
      <x v="40"/>
      <x v="162"/>
    </i>
    <i r="4">
      <x v="16"/>
      <x v="40"/>
      <x v="162"/>
    </i>
    <i r="4">
      <x v="17"/>
      <x v="40"/>
      <x v="162"/>
    </i>
    <i r="2">
      <x v="9"/>
      <x v="1"/>
      <x v="15"/>
      <x v="104"/>
      <x v="163"/>
    </i>
    <i r="4">
      <x v="16"/>
      <x v="104"/>
      <x v="163"/>
    </i>
    <i r="4">
      <x v="17"/>
      <x v="104"/>
      <x v="163"/>
    </i>
    <i r="4">
      <x v="14"/>
      <x v="104"/>
      <x v="163"/>
    </i>
    <i r="4">
      <x v="1"/>
      <x v="104"/>
      <x v="163"/>
    </i>
    <i r="1">
      <x v="17"/>
      <x v="22"/>
      <x v="4"/>
      <x v="7"/>
      <x v="5"/>
      <x v="164"/>
    </i>
    <i r="4">
      <x v="23"/>
      <x v="5"/>
      <x v="164"/>
    </i>
    <i r="2">
      <x v="8"/>
      <x v="4"/>
      <x v="20"/>
      <x v="105"/>
      <x v="164"/>
    </i>
    <i r="4">
      <x v="21"/>
      <x v="105"/>
      <x v="164"/>
    </i>
    <i r="1">
      <x v="9"/>
      <x v="10"/>
      <x v="1"/>
      <x v="15"/>
      <x v="106"/>
      <x v="165"/>
    </i>
    <i r="4">
      <x v="16"/>
      <x v="106"/>
      <x v="165"/>
    </i>
    <i r="4">
      <x v="17"/>
      <x v="106"/>
      <x v="165"/>
    </i>
    <i r="4">
      <x v="14"/>
      <x v="106"/>
      <x v="165"/>
    </i>
    <i r="4">
      <x v="1"/>
      <x v="106"/>
      <x v="165"/>
    </i>
    <i r="2">
      <x v="22"/>
      <x v="1"/>
      <x v="25"/>
      <x v="107"/>
      <x v="166"/>
    </i>
    <i r="5">
      <x v="69"/>
      <x v="166"/>
    </i>
    <i r="4">
      <x v="26"/>
      <x v="107"/>
      <x v="166"/>
    </i>
    <i r="5">
      <x v="69"/>
      <x v="166"/>
    </i>
    <i r="2">
      <x v="8"/>
      <x v="4"/>
      <x v="20"/>
      <x v="108"/>
      <x v="167"/>
    </i>
    <i r="4">
      <x v="21"/>
      <x v="108"/>
      <x v="167"/>
    </i>
    <i r="4">
      <x v="4"/>
      <x v="108"/>
      <x v="167"/>
    </i>
    <i r="4">
      <x v="5"/>
      <x v="108"/>
      <x v="167"/>
    </i>
    <i r="1">
      <x v="14"/>
      <x v="4"/>
      <x v="1"/>
      <x v="15"/>
      <x v="109"/>
      <x v="168"/>
    </i>
    <i r="4">
      <x v="16"/>
      <x v="109"/>
      <x v="168"/>
    </i>
    <i r="4">
      <x v="17"/>
      <x v="109"/>
      <x v="168"/>
    </i>
    <i r="4">
      <x v="18"/>
      <x v="109"/>
      <x v="168"/>
    </i>
    <i r="2">
      <x v="8"/>
      <x v="4"/>
      <x v="14"/>
      <x v="110"/>
      <x v="169"/>
    </i>
    <i r="1">
      <x v="20"/>
      <x v="19"/>
      <x v="4"/>
      <x v="25"/>
      <x v="107"/>
      <x v="170"/>
    </i>
    <i r="5">
      <x v="2"/>
      <x v="170"/>
    </i>
    <i r="5">
      <x v="111"/>
      <x v="170"/>
    </i>
    <i r="4">
      <x v="26"/>
      <x v="2"/>
      <x v="170"/>
    </i>
    <i r="5">
      <x v="111"/>
      <x v="170"/>
    </i>
    <i r="3">
      <x v="1"/>
      <x v="22"/>
      <x v="112"/>
      <x v="170"/>
    </i>
    <i r="4">
      <x v="23"/>
      <x v="112"/>
      <x v="170"/>
    </i>
    <i r="4">
      <x v="24"/>
      <x v="112"/>
      <x v="170"/>
    </i>
    <i r="4">
      <x v="18"/>
      <x v="112"/>
      <x v="170"/>
    </i>
    <i r="1">
      <x v="22"/>
      <x v="4"/>
      <x v="10"/>
      <x v="25"/>
      <x v="113"/>
      <x v="171"/>
    </i>
    <i r="5">
      <x v="114"/>
      <x v="171"/>
    </i>
    <i r="3">
      <x v="1"/>
      <x v="26"/>
      <x v="65"/>
      <x v="172"/>
    </i>
    <i r="5">
      <x v="66"/>
      <x v="172"/>
    </i>
    <i r="5">
      <x v="9"/>
      <x v="172"/>
    </i>
    <i r="4">
      <x v="14"/>
      <x v="115"/>
      <x v="172"/>
    </i>
    <i r="6">
      <x v="173"/>
    </i>
    <i r="2">
      <x v="16"/>
      <x v="1"/>
      <x v="25"/>
      <x v="116"/>
      <x v="174"/>
    </i>
    <i r="5">
      <x v="58"/>
      <x v="174"/>
    </i>
    <i r="5">
      <x v="117"/>
      <x v="174"/>
    </i>
    <i r="5">
      <x v="62"/>
      <x v="174"/>
    </i>
    <i r="4">
      <x v="26"/>
      <x v="116"/>
      <x v="174"/>
    </i>
    <i r="5">
      <x v="58"/>
      <x v="174"/>
    </i>
    <i r="5">
      <x v="117"/>
      <x v="174"/>
    </i>
    <i r="5">
      <x v="62"/>
      <x v="174"/>
    </i>
    <i r="4">
      <x v="22"/>
      <x v="117"/>
      <x v="175"/>
    </i>
    <i r="4">
      <x v="23"/>
      <x v="117"/>
      <x v="175"/>
    </i>
    <i r="4">
      <x v="24"/>
      <x v="117"/>
      <x v="175"/>
    </i>
    <i r="4">
      <x v="18"/>
      <x v="117"/>
      <x v="175"/>
    </i>
    <i r="1">
      <x v="19"/>
      <x v="4"/>
      <x v="6"/>
      <x v="14"/>
      <x v="56"/>
      <x v="176"/>
    </i>
    <i r="1">
      <x v="2"/>
      <x v="18"/>
      <x v="4"/>
      <x v="7"/>
      <x v="118"/>
      <x v="177"/>
    </i>
    <i r="4">
      <x v="33"/>
      <x v="119"/>
      <x v="178"/>
    </i>
    <i r="4">
      <x v="34"/>
      <x v="119"/>
      <x v="178"/>
    </i>
    <i r="4">
      <x v="20"/>
      <x v="120"/>
      <x v="178"/>
    </i>
    <i r="4">
      <x v="21"/>
      <x v="120"/>
      <x v="178"/>
    </i>
    <i r="4">
      <x v="4"/>
      <x v="121"/>
      <x v="178"/>
    </i>
    <i r="4">
      <x v="5"/>
      <x v="121"/>
      <x v="178"/>
    </i>
    <i r="4">
      <x v="23"/>
      <x v="118"/>
      <x v="177"/>
    </i>
    <i r="4">
      <x v="24"/>
      <x v="120"/>
      <x v="178"/>
    </i>
    <i r="1">
      <x v="26"/>
      <x v="8"/>
      <x v="4"/>
      <x v="19"/>
      <x v="122"/>
      <x v="179"/>
    </i>
    <i r="4">
      <x v="20"/>
      <x v="122"/>
      <x v="180"/>
    </i>
    <i r="4">
      <x v="21"/>
      <x v="122"/>
      <x v="180"/>
    </i>
    <i r="4">
      <x v="6"/>
      <x v="122"/>
      <x v="180"/>
    </i>
    <i r="4">
      <x v="1"/>
      <x v="122"/>
      <x v="179"/>
    </i>
    <i r="1">
      <x v="4"/>
      <x v="8"/>
      <x v="4"/>
      <x v="15"/>
      <x v="123"/>
      <x v="181"/>
    </i>
    <i r="4">
      <x v="16"/>
      <x v="123"/>
      <x v="181"/>
    </i>
    <i r="4">
      <x v="17"/>
      <x v="123"/>
      <x v="181"/>
    </i>
    <i r="4">
      <x v="1"/>
      <x v="123"/>
      <x v="181"/>
    </i>
    <i r="4">
      <x v="18"/>
      <x v="123"/>
      <x v="181"/>
    </i>
    <i r="1">
      <x v="11"/>
      <x v="8"/>
      <x v="4"/>
      <x v="20"/>
      <x v="102"/>
      <x v="182"/>
    </i>
    <i r="4">
      <x v="21"/>
      <x v="102"/>
      <x v="182"/>
    </i>
    <i r="4">
      <x v="4"/>
      <x v="124"/>
      <x v="183"/>
    </i>
    <i r="4">
      <x v="5"/>
      <x v="124"/>
      <x v="183"/>
    </i>
    <i r="4">
      <x v="24"/>
      <x v="103"/>
      <x v="184"/>
    </i>
    <i r="1">
      <x v="12"/>
      <x v="7"/>
      <x v="6"/>
      <x v="15"/>
      <x v="125"/>
      <x v="185"/>
    </i>
    <i r="4">
      <x v="16"/>
      <x v="125"/>
      <x v="185"/>
    </i>
    <i r="4">
      <x v="17"/>
      <x v="125"/>
      <x v="185"/>
    </i>
    <i r="4">
      <x v="1"/>
      <x v="125"/>
      <x v="185"/>
    </i>
    <i r="2">
      <x v="8"/>
      <x v="4"/>
      <x v="20"/>
      <x v="126"/>
      <x v="186"/>
    </i>
    <i r="4">
      <x v="21"/>
      <x v="126"/>
      <x v="186"/>
    </i>
    <i r="4">
      <x v="4"/>
      <x v="126"/>
      <x v="186"/>
    </i>
    <i r="4">
      <x v="5"/>
      <x v="126"/>
      <x v="186"/>
    </i>
    <i r="4">
      <x v="24"/>
      <x v="126"/>
      <x v="186"/>
    </i>
    <i r="1">
      <x v="13"/>
      <x v="3"/>
      <x v="4"/>
      <x v="15"/>
      <x v="127"/>
      <x v="187"/>
    </i>
    <i r="4">
      <x v="16"/>
      <x v="127"/>
      <x v="187"/>
    </i>
    <i r="4">
      <x v="17"/>
      <x v="127"/>
      <x v="187"/>
    </i>
    <i r="4">
      <x v="1"/>
      <x v="127"/>
      <x v="188"/>
    </i>
    <i r="1">
      <x v="16"/>
      <x v="4"/>
      <x v="2"/>
      <x v="20"/>
      <x v="128"/>
      <x v="189"/>
    </i>
    <i r="4">
      <x v="21"/>
      <x v="128"/>
      <x v="189"/>
    </i>
    <i r="4">
      <x v="24"/>
      <x v="128"/>
      <x v="189"/>
    </i>
    <i r="2">
      <x v="8"/>
      <x v="4"/>
      <x v="8"/>
      <x v="129"/>
      <x v="190"/>
    </i>
    <i r="6">
      <x v="191"/>
    </i>
    <i r="4">
      <x v="9"/>
      <x v="129"/>
      <x v="191"/>
    </i>
    <i r="4">
      <x v="10"/>
      <x v="129"/>
      <x v="191"/>
    </i>
    <i r="4">
      <x v="11"/>
      <x v="129"/>
      <x v="191"/>
    </i>
    <i r="1">
      <x v="5"/>
      <x v="1"/>
      <x v="4"/>
      <x v="20"/>
      <x v="130"/>
      <x v="192"/>
    </i>
    <i r="4">
      <x v="21"/>
      <x v="130"/>
      <x v="192"/>
    </i>
    <i r="4">
      <x v="24"/>
      <x v="130"/>
      <x v="192"/>
    </i>
    <i r="2">
      <x v="8"/>
      <x v="1"/>
      <x v="15"/>
      <x v="125"/>
      <x v="193"/>
    </i>
    <i r="4">
      <x v="16"/>
      <x v="125"/>
      <x v="193"/>
    </i>
    <i r="4">
      <x v="17"/>
      <x v="125"/>
      <x v="193"/>
    </i>
    <i r="1">
      <x v="18"/>
      <x v="3"/>
      <x v="4"/>
      <x v="20"/>
      <x v="131"/>
      <x v="194"/>
    </i>
    <i r="4">
      <x v="21"/>
      <x v="131"/>
      <x v="194"/>
    </i>
    <i r="4">
      <x v="4"/>
      <x v="132"/>
      <x v="194"/>
    </i>
    <i r="4">
      <x v="5"/>
      <x v="132"/>
      <x v="194"/>
    </i>
    <i r="4">
      <x v="24"/>
      <x v="131"/>
      <x v="194"/>
    </i>
    <i r="2">
      <x v="1"/>
      <x v="4"/>
      <x v="33"/>
      <x v="133"/>
      <x v="195"/>
    </i>
    <i r="4">
      <x v="34"/>
      <x v="133"/>
      <x v="195"/>
    </i>
    <i r="4">
      <x v="22"/>
      <x v="133"/>
      <x v="195"/>
    </i>
    <i r="2">
      <x v="8"/>
      <x v="1"/>
      <x v="15"/>
      <x v="125"/>
      <x v="196"/>
    </i>
    <i r="4">
      <x v="16"/>
      <x v="125"/>
      <x v="196"/>
    </i>
    <i r="4">
      <x v="17"/>
      <x v="125"/>
      <x v="196"/>
    </i>
    <i r="4">
      <x v="1"/>
      <x v="125"/>
      <x v="196"/>
    </i>
    <i>
      <x v="51"/>
      <x v="10"/>
      <x v="8"/>
      <x v="10"/>
      <x v="25"/>
      <x v="134"/>
      <x v="197"/>
    </i>
    <i r="4">
      <x v="26"/>
      <x v="134"/>
      <x v="197"/>
    </i>
    <i>
      <x v="52"/>
      <x v="17"/>
      <x v="10"/>
      <x/>
      <x v="1"/>
      <x v="135"/>
      <x v="198"/>
    </i>
    <i r="3">
      <x v="1"/>
      <x v="15"/>
      <x v="135"/>
      <x v="198"/>
    </i>
    <i r="4">
      <x v="16"/>
      <x v="135"/>
      <x v="198"/>
    </i>
    <i r="4">
      <x v="17"/>
      <x v="135"/>
      <x v="198"/>
    </i>
    <i r="4">
      <x v="18"/>
      <x v="135"/>
      <x v="198"/>
    </i>
    <i r="1">
      <x v="14"/>
      <x v="1"/>
      <x/>
      <x v="26"/>
      <x v="136"/>
      <x v="114"/>
    </i>
    <i r="3">
      <x v="1"/>
      <x v="25"/>
      <x v="136"/>
      <x v="114"/>
    </i>
    <i r="4">
      <x v="14"/>
      <x v="136"/>
      <x v="114"/>
    </i>
    <i r="4">
      <x v="22"/>
      <x v="136"/>
      <x v="114"/>
    </i>
    <i r="4">
      <x v="23"/>
      <x v="136"/>
      <x v="114"/>
    </i>
    <i r="4">
      <x v="24"/>
      <x v="136"/>
      <x v="114"/>
    </i>
    <i r="4">
      <x v="18"/>
      <x v="136"/>
      <x v="114"/>
    </i>
    <i r="1">
      <x v="23"/>
      <x v="8"/>
      <x v="10"/>
      <x v="25"/>
      <x v="82"/>
      <x v="199"/>
    </i>
    <i r="5">
      <x v="137"/>
      <x v="199"/>
    </i>
    <i r="4">
      <x v="26"/>
      <x v="82"/>
      <x v="199"/>
    </i>
    <i r="5">
      <x v="137"/>
      <x v="199"/>
    </i>
    <i r="1">
      <x v="19"/>
      <x v="4"/>
      <x v="1"/>
      <x v="25"/>
      <x v="116"/>
      <x v="200"/>
    </i>
    <i r="5">
      <x v="58"/>
      <x v="200"/>
    </i>
    <i r="5">
      <x v="117"/>
      <x v="200"/>
    </i>
    <i r="5">
      <x v="62"/>
      <x v="200"/>
    </i>
    <i r="4">
      <x v="26"/>
      <x v="116"/>
      <x v="200"/>
    </i>
    <i r="5">
      <x v="58"/>
      <x v="200"/>
    </i>
    <i r="5">
      <x v="117"/>
      <x v="200"/>
    </i>
    <i r="5">
      <x v="62"/>
      <x v="200"/>
    </i>
    <i r="4">
      <x v="22"/>
      <x v="117"/>
      <x v="201"/>
    </i>
    <i r="4">
      <x v="23"/>
      <x v="117"/>
      <x v="201"/>
    </i>
    <i r="4">
      <x v="24"/>
      <x v="117"/>
      <x v="201"/>
    </i>
    <i r="4">
      <x v="18"/>
      <x v="117"/>
      <x v="201"/>
    </i>
    <i r="2">
      <x v="18"/>
      <x v="1"/>
      <x v="25"/>
      <x v="55"/>
      <x v="202"/>
    </i>
    <i r="5">
      <x v="138"/>
      <x v="202"/>
    </i>
    <i r="4">
      <x v="26"/>
      <x v="55"/>
      <x v="202"/>
    </i>
    <i r="5">
      <x v="138"/>
      <x v="202"/>
    </i>
    <i r="4">
      <x v="22"/>
      <x v="55"/>
      <x v="202"/>
    </i>
    <i r="4">
      <x v="23"/>
      <x v="55"/>
      <x v="202"/>
    </i>
    <i r="4">
      <x v="24"/>
      <x v="55"/>
      <x v="202"/>
    </i>
    <i r="4">
      <x v="18"/>
      <x v="55"/>
      <x v="202"/>
    </i>
    <i r="1">
      <x v="13"/>
      <x v="18"/>
      <x v="4"/>
      <x v="15"/>
      <x v="100"/>
      <x v="164"/>
    </i>
    <i r="4">
      <x v="16"/>
      <x v="100"/>
      <x v="164"/>
    </i>
    <i r="4">
      <x v="17"/>
      <x v="100"/>
      <x v="164"/>
    </i>
    <i r="4">
      <x v="6"/>
      <x v="100"/>
      <x v="164"/>
    </i>
    <i r="4">
      <x v="1"/>
      <x v="100"/>
      <x v="164"/>
    </i>
    <i r="4">
      <x v="18"/>
      <x v="100"/>
      <x v="164"/>
    </i>
    <i>
      <x v="53"/>
      <x v="3"/>
      <x v="4"/>
      <x v="4"/>
      <x v="8"/>
      <x v="13"/>
      <x v="203"/>
    </i>
    <i r="4">
      <x v="9"/>
      <x v="13"/>
      <x v="203"/>
    </i>
    <i r="4">
      <x v="10"/>
      <x v="13"/>
      <x v="203"/>
    </i>
    <i r="4">
      <x v="11"/>
      <x v="13"/>
      <x v="203"/>
    </i>
    <i r="1">
      <x v="5"/>
      <x v="3"/>
      <x v="1"/>
      <x v="6"/>
      <x v="101"/>
      <x v="204"/>
    </i>
    <i r="4">
      <x v="1"/>
      <x v="101"/>
      <x v="204"/>
    </i>
    <i>
      <x v="54"/>
      <x v="14"/>
      <x v="6"/>
      <x v="4"/>
      <x v="6"/>
      <x v="139"/>
      <x v="205"/>
    </i>
    <i>
      <x v="55"/>
      <x v="3"/>
      <x v="8"/>
      <x v="4"/>
      <x v="7"/>
      <x v="140"/>
      <x v="31"/>
    </i>
    <i r="4">
      <x v="23"/>
      <x v="140"/>
      <x v="31"/>
    </i>
    <i r="1">
      <x v="1"/>
      <x v="4"/>
      <x v="6"/>
      <x v="15"/>
      <x v="99"/>
      <x v="206"/>
    </i>
    <i r="4">
      <x v="16"/>
      <x v="99"/>
      <x v="206"/>
    </i>
    <i r="4">
      <x v="17"/>
      <x v="99"/>
      <x v="206"/>
    </i>
    <i r="4">
      <x v="1"/>
      <x v="99"/>
      <x v="206"/>
    </i>
    <i>
      <x v="56"/>
      <x v="21"/>
      <x v="4"/>
      <x v="4"/>
      <x v="20"/>
      <x v="141"/>
      <x v="207"/>
    </i>
    <i r="4">
      <x v="21"/>
      <x v="141"/>
      <x v="207"/>
    </i>
    <i r="4">
      <x v="14"/>
      <x v="141"/>
      <x v="208"/>
    </i>
    <i r="4">
      <x v="24"/>
      <x v="141"/>
      <x v="207"/>
    </i>
    <i>
      <x v="57"/>
      <x v="3"/>
      <x v="4"/>
      <x v="4"/>
      <x v="33"/>
      <x v="142"/>
      <x v="209"/>
    </i>
    <i r="4">
      <x v="34"/>
      <x v="142"/>
      <x v="209"/>
    </i>
    <i r="4">
      <x v="22"/>
      <x v="142"/>
      <x v="209"/>
    </i>
    <i>
      <x v="58"/>
      <x v="4"/>
      <x v="13"/>
      <x v="6"/>
      <x v="7"/>
      <x v="143"/>
      <x v="210"/>
    </i>
    <i r="4">
      <x v="20"/>
      <x v="143"/>
      <x v="210"/>
    </i>
    <i r="4">
      <x v="21"/>
      <x v="143"/>
      <x v="210"/>
    </i>
    <i r="4">
      <x v="14"/>
      <x v="143"/>
      <x v="210"/>
    </i>
    <i r="4">
      <x v="35"/>
      <x v="143"/>
      <x v="211"/>
    </i>
    <i r="4">
      <x v="22"/>
      <x v="143"/>
      <x v="210"/>
    </i>
    <i>
      <x v="59"/>
      <x v="17"/>
      <x v="4"/>
      <x v="1"/>
      <x v="22"/>
      <x v="144"/>
      <x v="212"/>
    </i>
    <i r="4">
      <x v="23"/>
      <x v="144"/>
      <x v="212"/>
    </i>
    <i r="4">
      <x v="24"/>
      <x v="144"/>
      <x v="212"/>
    </i>
    <i r="4">
      <x v="18"/>
      <x v="144"/>
      <x v="212"/>
    </i>
    <i>
      <x v="60"/>
      <x v="8"/>
      <x v="20"/>
      <x v="4"/>
      <x v="33"/>
      <x v="140"/>
      <x v="36"/>
    </i>
    <i r="4">
      <x v="34"/>
      <x v="140"/>
      <x v="36"/>
    </i>
    <i r="4">
      <x v="22"/>
      <x v="140"/>
      <x v="36"/>
    </i>
    <i>
      <x v="61"/>
      <x v="8"/>
      <x v="18"/>
      <x v="1"/>
      <x v="25"/>
      <x v="145"/>
      <x v="213"/>
    </i>
    <i r="4">
      <x v="26"/>
      <x v="145"/>
      <x v="213"/>
    </i>
    <i r="4">
      <x v="22"/>
      <x v="145"/>
      <x v="213"/>
    </i>
    <i r="4">
      <x v="23"/>
      <x v="145"/>
      <x v="213"/>
    </i>
    <i r="4">
      <x v="24"/>
      <x v="145"/>
      <x v="213"/>
    </i>
    <i r="4">
      <x v="18"/>
      <x v="145"/>
      <x v="213"/>
    </i>
    <i r="1">
      <x v="21"/>
      <x v="18"/>
      <x v="4"/>
      <x v="33"/>
      <x v="142"/>
      <x v="214"/>
    </i>
    <i r="4">
      <x v="34"/>
      <x v="142"/>
      <x v="214"/>
    </i>
    <i r="4">
      <x v="22"/>
      <x v="142"/>
      <x v="214"/>
    </i>
    <i r="1">
      <x v="6"/>
      <x v="8"/>
      <x v="1"/>
      <x v="7"/>
      <x v="146"/>
      <x v="215"/>
    </i>
    <i r="4">
      <x v="4"/>
      <x v="146"/>
      <x v="49"/>
    </i>
    <i r="4">
      <x v="5"/>
      <x v="146"/>
      <x v="49"/>
    </i>
    <i r="4">
      <x v="35"/>
      <x v="146"/>
      <x v="215"/>
    </i>
    <i>
      <x v="62"/>
      <x v="6"/>
      <x v="4"/>
      <x v="4"/>
      <x v="14"/>
      <x v="147"/>
      <x v="216"/>
    </i>
    <i>
      <x v="63"/>
      <x v="10"/>
      <x v="8"/>
      <x v="6"/>
      <x v="20"/>
      <x v="148"/>
      <x v="217"/>
    </i>
    <i r="4">
      <x v="21"/>
      <x v="148"/>
      <x v="217"/>
    </i>
    <i r="4">
      <x v="5"/>
      <x v="148"/>
      <x v="31"/>
    </i>
    <i r="4">
      <x v="24"/>
      <x v="148"/>
      <x v="217"/>
    </i>
    <i>
      <x v="64"/>
      <x v="9"/>
      <x v="7"/>
      <x v="1"/>
      <x v="7"/>
      <x v="149"/>
      <x v="218"/>
    </i>
    <i r="4">
      <x v="33"/>
      <x v="150"/>
      <x v="218"/>
    </i>
    <i r="4">
      <x v="34"/>
      <x v="150"/>
      <x v="218"/>
    </i>
    <i r="4">
      <x v="35"/>
      <x v="150"/>
      <x v="218"/>
    </i>
    <i>
      <x v="65"/>
      <x v="27"/>
      <x v="8"/>
      <x v="3"/>
      <x v="20"/>
      <x v="151"/>
      <x v="219"/>
    </i>
    <i r="4">
      <x v="21"/>
      <x v="151"/>
      <x v="219"/>
    </i>
    <i r="4">
      <x v="4"/>
      <x v="151"/>
      <x v="219"/>
    </i>
    <i r="4">
      <x v="5"/>
      <x v="151"/>
      <x v="219"/>
    </i>
    <i r="4">
      <x v="24"/>
      <x v="151"/>
      <x v="219"/>
    </i>
    <i r="1">
      <x v="17"/>
      <x v="8"/>
      <x v="4"/>
      <x v="4"/>
      <x v="152"/>
      <x v="220"/>
    </i>
    <i r="1">
      <x v="10"/>
      <x v="20"/>
      <x v="1"/>
      <x v="20"/>
      <x v="153"/>
      <x v="221"/>
    </i>
    <i r="4">
      <x v="21"/>
      <x v="153"/>
      <x v="221"/>
    </i>
    <i r="4">
      <x v="4"/>
      <x v="153"/>
      <x v="221"/>
    </i>
    <i r="4">
      <x v="5"/>
      <x v="153"/>
      <x v="221"/>
    </i>
    <i r="1">
      <x v="4"/>
      <x v="8"/>
      <x v="1"/>
      <x v="20"/>
      <x v="130"/>
      <x v="222"/>
    </i>
    <i r="4">
      <x v="21"/>
      <x v="130"/>
      <x v="222"/>
    </i>
    <i r="4">
      <x v="24"/>
      <x v="130"/>
      <x v="223"/>
    </i>
    <i r="1">
      <x v="12"/>
      <x v="7"/>
      <x v="1"/>
      <x v="20"/>
      <x v="139"/>
      <x v="224"/>
    </i>
    <i r="4">
      <x v="21"/>
      <x v="139"/>
      <x v="224"/>
    </i>
    <i r="4">
      <x v="24"/>
      <x v="139"/>
      <x v="224"/>
    </i>
    <i>
      <x v="66"/>
      <x v="8"/>
      <x v="7"/>
      <x v="1"/>
      <x v="20"/>
      <x v="139"/>
      <x v="225"/>
    </i>
    <i r="4">
      <x v="4"/>
      <x v="139"/>
      <x v="225"/>
    </i>
    <i r="1">
      <x v="21"/>
      <x v="23"/>
      <x v="1"/>
      <x v="20"/>
      <x v="130"/>
      <x v="226"/>
    </i>
    <i r="4">
      <x v="21"/>
      <x v="130"/>
      <x v="226"/>
    </i>
    <i r="2">
      <x v="8"/>
      <x v="1"/>
      <x v="20"/>
      <x v="141"/>
      <x v="227"/>
    </i>
    <i r="1">
      <x v="9"/>
      <x v="4"/>
      <x v="1"/>
      <x v="22"/>
      <x v="154"/>
      <x v="8"/>
    </i>
    <i>
      <x v="67"/>
      <x v="14"/>
      <x v="7"/>
      <x v="4"/>
      <x v="20"/>
      <x v="139"/>
      <x v="228"/>
    </i>
    <i r="4">
      <x v="21"/>
      <x v="139"/>
      <x v="228"/>
    </i>
    <i r="4">
      <x v="4"/>
      <x v="139"/>
      <x v="228"/>
    </i>
    <i r="4">
      <x v="5"/>
      <x v="139"/>
      <x v="228"/>
    </i>
    <i>
      <x v="68"/>
      <x v="3"/>
      <x v="8"/>
      <x v="4"/>
      <x v="21"/>
      <x v="155"/>
      <x v="164"/>
    </i>
    <i r="4">
      <x v="4"/>
      <x v="155"/>
      <x v="164"/>
    </i>
    <i r="4">
      <x v="5"/>
      <x v="155"/>
      <x v="164"/>
    </i>
    <i r="4">
      <x v="24"/>
      <x v="156"/>
      <x v="229"/>
    </i>
    <i>
      <x v="69"/>
      <x v="27"/>
      <x v="8"/>
      <x v="4"/>
      <x v="4"/>
      <x v="157"/>
      <x v="230"/>
    </i>
    <i r="1">
      <x v="17"/>
      <x v="16"/>
      <x v="6"/>
      <x v="20"/>
      <x v="148"/>
      <x v="231"/>
    </i>
    <i r="1">
      <x v="9"/>
      <x v="8"/>
      <x v="4"/>
      <x v="20"/>
      <x v="157"/>
      <x v="232"/>
    </i>
    <i r="1">
      <x v="10"/>
      <x v="2"/>
      <x v="6"/>
      <x v="20"/>
      <x v="148"/>
      <x v="233"/>
    </i>
    <i r="4">
      <x v="21"/>
      <x v="148"/>
      <x v="233"/>
    </i>
    <i r="4">
      <x v="4"/>
      <x v="148"/>
      <x v="48"/>
    </i>
    <i r="4">
      <x v="5"/>
      <x v="148"/>
      <x v="234"/>
    </i>
    <i r="1">
      <x v="4"/>
      <x v="7"/>
      <x v="4"/>
      <x v="20"/>
      <x v="141"/>
      <x v="235"/>
    </i>
    <i r="4">
      <x v="21"/>
      <x v="141"/>
      <x v="235"/>
    </i>
    <i r="4">
      <x v="24"/>
      <x v="141"/>
      <x v="235"/>
    </i>
    <i r="1">
      <x v="13"/>
      <x v="14"/>
      <x v="4"/>
      <x v="20"/>
      <x v="151"/>
      <x v="236"/>
    </i>
    <i r="1">
      <x v="15"/>
      <x v="4"/>
      <x v="6"/>
      <x v="21"/>
      <x v="155"/>
      <x v="156"/>
    </i>
    <i r="4">
      <x v="4"/>
      <x v="155"/>
      <x v="156"/>
    </i>
    <i r="4">
      <x v="5"/>
      <x v="155"/>
      <x v="156"/>
    </i>
    <i r="4">
      <x v="24"/>
      <x v="155"/>
      <x v="237"/>
    </i>
    <i>
      <x v="70"/>
      <x v="14"/>
      <x v="8"/>
      <x v="4"/>
      <x v="20"/>
      <x v="41"/>
      <x v="238"/>
    </i>
    <i r="4">
      <x v="4"/>
      <x v="41"/>
      <x v="238"/>
    </i>
    <i r="1">
      <x v="5"/>
      <x v="8"/>
      <x v="1"/>
      <x v="4"/>
      <x v="158"/>
      <x v="239"/>
    </i>
    <i>
      <x v="71"/>
      <x v="3"/>
      <x v="19"/>
      <x v="4"/>
      <x v="4"/>
      <x v="152"/>
      <x v="240"/>
    </i>
    <i r="4">
      <x v="5"/>
      <x v="152"/>
      <x v="240"/>
    </i>
    <i r="1">
      <x v="17"/>
      <x v="18"/>
      <x v="4"/>
      <x v="14"/>
      <x v="159"/>
      <x v="241"/>
    </i>
    <i r="1">
      <x v="10"/>
      <x v="7"/>
      <x v="4"/>
      <x v="33"/>
      <x v="160"/>
      <x v="242"/>
    </i>
    <i r="4">
      <x v="20"/>
      <x v="161"/>
      <x v="242"/>
    </i>
    <i r="4">
      <x v="21"/>
      <x v="161"/>
      <x v="242"/>
    </i>
    <i r="4">
      <x v="4"/>
      <x v="161"/>
      <x v="242"/>
    </i>
    <i r="4">
      <x v="5"/>
      <x v="161"/>
      <x v="242"/>
    </i>
    <i r="4">
      <x v="24"/>
      <x v="161"/>
      <x v="242"/>
    </i>
    <i r="1">
      <x v="26"/>
      <x v="7"/>
      <x v="1"/>
      <x v="20"/>
      <x v="162"/>
      <x v="243"/>
    </i>
    <i r="4">
      <x v="21"/>
      <x v="162"/>
      <x v="243"/>
    </i>
    <i r="4">
      <x v="4"/>
      <x v="162"/>
      <x v="243"/>
    </i>
    <i r="4">
      <x v="5"/>
      <x v="162"/>
      <x v="243"/>
    </i>
    <i r="1">
      <x v="15"/>
      <x v="8"/>
      <x v="4"/>
      <x v="1"/>
      <x v="163"/>
      <x v="244"/>
    </i>
    <i r="1">
      <x v="18"/>
      <x v="9"/>
      <x v="11"/>
      <x v="7"/>
      <x v="164"/>
      <x v="245"/>
    </i>
    <i r="4">
      <x v="20"/>
      <x v="164"/>
      <x v="245"/>
    </i>
    <i r="4">
      <x v="21"/>
      <x v="164"/>
      <x v="245"/>
    </i>
    <i r="4">
      <x v="4"/>
      <x v="164"/>
      <x v="245"/>
    </i>
    <i r="4">
      <x v="5"/>
      <x v="164"/>
      <x v="245"/>
    </i>
    <i>
      <x v="72"/>
      <x v="15"/>
      <x v="8"/>
      <x v="4"/>
      <x v="20"/>
      <x v="163"/>
      <x v="246"/>
    </i>
    <i r="4">
      <x v="21"/>
      <x v="163"/>
      <x v="246"/>
    </i>
    <i>
      <x v="73"/>
      <x v="2"/>
      <x v="14"/>
      <x v="4"/>
      <x v="20"/>
      <x v="108"/>
      <x v="247"/>
    </i>
    <i r="4">
      <x v="21"/>
      <x v="108"/>
      <x v="247"/>
    </i>
    <i r="4">
      <x v="4"/>
      <x v="108"/>
      <x v="247"/>
    </i>
    <i r="4">
      <x v="5"/>
      <x v="108"/>
      <x v="247"/>
    </i>
    <i r="1">
      <x v="12"/>
      <x v="4"/>
      <x v="4"/>
      <x v="7"/>
      <x v="165"/>
      <x v="248"/>
    </i>
    <i r="4">
      <x v="20"/>
      <x v="166"/>
      <x v="248"/>
    </i>
    <i r="4">
      <x v="4"/>
      <x v="165"/>
      <x v="248"/>
    </i>
    <i r="2">
      <x v="8"/>
      <x v="4"/>
      <x v="20"/>
      <x v="103"/>
      <x v="249"/>
    </i>
    <i r="4">
      <x v="4"/>
      <x v="103"/>
      <x v="249"/>
    </i>
    <i r="1">
      <x v="13"/>
      <x v="7"/>
      <x v="4"/>
      <x v="20"/>
      <x v="103"/>
      <x v="250"/>
    </i>
    <i r="6">
      <x v="251"/>
    </i>
    <i r="4">
      <x v="21"/>
      <x v="103"/>
      <x v="250"/>
    </i>
    <i r="6">
      <x v="251"/>
    </i>
    <i r="4">
      <x v="4"/>
      <x v="103"/>
      <x v="250"/>
    </i>
    <i r="6">
      <x v="251"/>
    </i>
    <i r="4">
      <x v="5"/>
      <x v="103"/>
      <x v="250"/>
    </i>
    <i r="6">
      <x v="251"/>
    </i>
    <i r="1">
      <x v="15"/>
      <x v="8"/>
      <x v="4"/>
      <x v="6"/>
      <x v="163"/>
      <x v="252"/>
    </i>
    <i>
      <x v="74"/>
      <x v="9"/>
      <x v="18"/>
      <x v="5"/>
      <x v="14"/>
      <x v="153"/>
      <x v="253"/>
    </i>
    <i>
      <x v="75"/>
      <x v="14"/>
      <x v="18"/>
      <x v="4"/>
      <x v="20"/>
      <x v="167"/>
      <x v="3"/>
    </i>
    <i r="4">
      <x v="21"/>
      <x v="167"/>
      <x v="3"/>
    </i>
    <i r="4">
      <x v="1"/>
      <x v="167"/>
      <x v="254"/>
    </i>
    <i>
      <x v="76"/>
      <x v="8"/>
      <x v="8"/>
      <x v="1"/>
      <x v="20"/>
      <x v="130"/>
      <x v="255"/>
    </i>
    <i r="4">
      <x v="21"/>
      <x v="130"/>
      <x v="255"/>
    </i>
    <i r="1">
      <x v="10"/>
      <x v="7"/>
      <x v="4"/>
      <x v="20"/>
      <x v="168"/>
      <x v="256"/>
    </i>
    <i r="4">
      <x v="4"/>
      <x v="168"/>
      <x v="256"/>
    </i>
    <i r="2">
      <x v="8"/>
      <x v="1"/>
      <x v="20"/>
      <x v="159"/>
      <x v="257"/>
    </i>
    <i r="4">
      <x v="4"/>
      <x v="159"/>
      <x v="257"/>
    </i>
    <i r="1">
      <x v="26"/>
      <x v="16"/>
      <x v="4"/>
      <x v="14"/>
      <x v="169"/>
      <x v="258"/>
    </i>
    <i>
      <x v="77"/>
      <x v="1"/>
      <x v="7"/>
      <x v="6"/>
      <x v="4"/>
      <x v="152"/>
      <x v="259"/>
    </i>
    <i r="4">
      <x v="5"/>
      <x v="152"/>
      <x v="259"/>
    </i>
    <i>
      <x v="78"/>
      <x v="11"/>
      <x v="7"/>
      <x v="4"/>
      <x v="20"/>
      <x v="170"/>
      <x v="260"/>
    </i>
    <i r="4">
      <x v="21"/>
      <x v="170"/>
      <x v="260"/>
    </i>
    <i r="4">
      <x v="4"/>
      <x v="170"/>
      <x v="260"/>
    </i>
    <i r="4">
      <x v="5"/>
      <x v="170"/>
      <x v="260"/>
    </i>
    <i>
      <x v="79"/>
      <x v="7"/>
      <x v="2"/>
      <x v="4"/>
      <x v="4"/>
      <x v="171"/>
      <x v="261"/>
    </i>
    <i r="4">
      <x v="5"/>
      <x v="171"/>
      <x v="261"/>
    </i>
    <i r="2">
      <x v="9"/>
      <x v="1"/>
      <x v="20"/>
      <x v="172"/>
      <x v="262"/>
    </i>
    <i r="4">
      <x v="4"/>
      <x v="172"/>
      <x v="262"/>
    </i>
    <i r="1">
      <x v="1"/>
      <x v="8"/>
      <x v="4"/>
      <x v="20"/>
      <x v="122"/>
      <x v="263"/>
    </i>
    <i r="4">
      <x v="21"/>
      <x v="122"/>
      <x v="263"/>
    </i>
    <i r="1">
      <x v="21"/>
      <x v="19"/>
      <x v="1"/>
      <x v="15"/>
      <x v="159"/>
      <x v="264"/>
    </i>
    <i r="4">
      <x v="16"/>
      <x v="159"/>
      <x v="264"/>
    </i>
    <i r="4">
      <x v="17"/>
      <x v="159"/>
      <x v="264"/>
    </i>
    <i r="4">
      <x v="20"/>
      <x v="159"/>
      <x v="264"/>
    </i>
    <i r="4">
      <x v="21"/>
      <x v="159"/>
      <x v="264"/>
    </i>
    <i r="4">
      <x v="4"/>
      <x v="159"/>
      <x v="264"/>
    </i>
    <i r="4">
      <x v="36"/>
      <x v="159"/>
      <x v="264"/>
    </i>
    <i r="1">
      <x v="10"/>
      <x v="18"/>
      <x v="4"/>
      <x v="20"/>
      <x v="173"/>
      <x v="265"/>
    </i>
    <i r="4">
      <x v="21"/>
      <x v="173"/>
      <x v="265"/>
    </i>
    <i r="4">
      <x v="4"/>
      <x v="173"/>
      <x v="265"/>
    </i>
    <i r="4">
      <x v="5"/>
      <x v="173"/>
      <x v="265"/>
    </i>
    <i r="4">
      <x v="24"/>
      <x v="173"/>
      <x v="265"/>
    </i>
    <i r="1">
      <x v="2"/>
      <x v="18"/>
      <x v="4"/>
      <x v="20"/>
      <x v="103"/>
      <x v="266"/>
    </i>
    <i r="1">
      <x v="15"/>
      <x v="7"/>
      <x v="4"/>
      <x v="20"/>
      <x v="174"/>
      <x v="267"/>
    </i>
    <i r="4">
      <x v="21"/>
      <x v="174"/>
      <x v="267"/>
    </i>
    <i r="4">
      <x v="4"/>
      <x v="174"/>
      <x v="267"/>
    </i>
    <i r="4">
      <x v="5"/>
      <x v="174"/>
      <x v="267"/>
    </i>
    <i r="1">
      <x v="16"/>
      <x v="4"/>
      <x v="1"/>
      <x v="4"/>
      <x v="173"/>
      <x v="268"/>
    </i>
    <i r="4">
      <x v="5"/>
      <x v="173"/>
      <x v="268"/>
    </i>
    <i>
      <x v="80"/>
      <x v="2"/>
      <x v="19"/>
      <x v="4"/>
      <x v="20"/>
      <x v="170"/>
      <x v="269"/>
    </i>
    <i r="4">
      <x v="21"/>
      <x v="170"/>
      <x v="269"/>
    </i>
    <i>
      <x v="81"/>
      <x v="3"/>
      <x v="4"/>
      <x v="1"/>
      <x v="20"/>
      <x v="175"/>
      <x v="270"/>
    </i>
    <i r="4">
      <x v="21"/>
      <x v="175"/>
      <x v="270"/>
    </i>
    <i r="4">
      <x v="24"/>
      <x v="175"/>
      <x v="270"/>
    </i>
    <i r="2">
      <x v="24"/>
      <x v="1"/>
      <x v="20"/>
      <x v="175"/>
      <x v="271"/>
    </i>
    <i r="4">
      <x v="21"/>
      <x v="175"/>
      <x v="271"/>
    </i>
    <i r="4">
      <x v="24"/>
      <x v="175"/>
      <x v="271"/>
    </i>
    <i r="2">
      <x v="9"/>
      <x v="6"/>
      <x v="20"/>
      <x v="155"/>
      <x v="272"/>
    </i>
    <i r="4">
      <x v="21"/>
      <x v="155"/>
      <x v="272"/>
    </i>
    <i r="1">
      <x v="1"/>
      <x v="4"/>
      <x v="1"/>
      <x v="20"/>
      <x v="175"/>
      <x v="273"/>
    </i>
    <i r="4">
      <x v="21"/>
      <x v="175"/>
      <x v="273"/>
    </i>
    <i r="4">
      <x v="24"/>
      <x v="175"/>
      <x v="273"/>
    </i>
    <i r="1">
      <x v="6"/>
      <x v="8"/>
      <x v="6"/>
      <x v="33"/>
      <x v="176"/>
      <x v="274"/>
    </i>
    <i r="4">
      <x v="34"/>
      <x v="176"/>
      <x v="274"/>
    </i>
    <i r="4">
      <x v="14"/>
      <x v="176"/>
      <x v="274"/>
    </i>
    <i r="4">
      <x v="22"/>
      <x v="176"/>
      <x v="274"/>
    </i>
    <i r="4">
      <x v="23"/>
      <x v="176"/>
      <x v="274"/>
    </i>
    <i r="1">
      <x v="17"/>
      <x v="8"/>
      <x v="1"/>
      <x v="20"/>
      <x v="141"/>
      <x v="275"/>
    </i>
    <i r="4">
      <x v="21"/>
      <x v="141"/>
      <x v="275"/>
    </i>
    <i r="1">
      <x v="10"/>
      <x v="7"/>
      <x v="6"/>
      <x v="20"/>
      <x v="148"/>
      <x v="276"/>
    </i>
    <i r="4">
      <x v="21"/>
      <x v="148"/>
      <x v="276"/>
    </i>
    <i>
      <x v="82"/>
      <x v="7"/>
      <x v="22"/>
      <x v="4"/>
      <x v="33"/>
      <x v="177"/>
      <x v="277"/>
    </i>
    <i r="4">
      <x v="34"/>
      <x v="177"/>
      <x v="277"/>
    </i>
    <i r="1">
      <x v="21"/>
      <x v="13"/>
      <x v="1"/>
      <x v="7"/>
      <x v="4"/>
      <x v="278"/>
    </i>
    <i r="4">
      <x v="35"/>
      <x v="4"/>
      <x v="278"/>
    </i>
    <i r="1">
      <x v="9"/>
      <x v="4"/>
      <x v="4"/>
      <x v="7"/>
      <x v="118"/>
      <x v="279"/>
    </i>
    <i r="6">
      <x v="280"/>
    </i>
    <i r="4">
      <x v="20"/>
      <x v="118"/>
      <x v="279"/>
    </i>
    <i r="4">
      <x v="21"/>
      <x v="118"/>
      <x v="279"/>
    </i>
    <i r="4">
      <x v="4"/>
      <x v="118"/>
      <x v="279"/>
    </i>
    <i r="4">
      <x v="5"/>
      <x v="118"/>
      <x v="279"/>
    </i>
    <i r="4">
      <x v="14"/>
      <x v="118"/>
      <x v="279"/>
    </i>
    <i r="4">
      <x v="35"/>
      <x v="118"/>
      <x v="279"/>
    </i>
    <i>
      <x v="83"/>
      <x v="12"/>
      <x v="13"/>
      <x v="1"/>
      <x v="33"/>
      <x v="178"/>
      <x v="281"/>
    </i>
    <i r="4">
      <x v="34"/>
      <x v="178"/>
      <x v="281"/>
    </i>
    <i r="4">
      <x v="35"/>
      <x v="178"/>
      <x v="281"/>
    </i>
    <i r="4">
      <x v="22"/>
      <x v="178"/>
      <x v="281"/>
    </i>
    <i>
      <x v="84"/>
      <x v="3"/>
      <x v="2"/>
      <x v="4"/>
      <x v="4"/>
      <x v="132"/>
      <x v="282"/>
    </i>
    <i r="4">
      <x v="5"/>
      <x v="132"/>
      <x v="282"/>
    </i>
    <i>
      <x v="85"/>
      <x v="21"/>
      <x v="4"/>
      <x v="4"/>
      <x v="33"/>
      <x v="140"/>
      <x v="283"/>
    </i>
    <i r="4">
      <x v="34"/>
      <x v="140"/>
      <x v="283"/>
    </i>
    <i r="4">
      <x v="22"/>
      <x v="140"/>
      <x v="283"/>
    </i>
    <i r="2">
      <x v="8"/>
      <x v="1"/>
      <x v="7"/>
      <x v="179"/>
      <x v="284"/>
    </i>
    <i r="4">
      <x v="20"/>
      <x v="179"/>
      <x v="284"/>
    </i>
    <i r="4">
      <x v="21"/>
      <x v="179"/>
      <x v="284"/>
    </i>
    <i r="4">
      <x v="4"/>
      <x v="179"/>
      <x v="284"/>
    </i>
    <i r="4">
      <x v="5"/>
      <x v="179"/>
      <x v="284"/>
    </i>
    <i r="4">
      <x v="6"/>
      <x v="179"/>
      <x v="284"/>
    </i>
    <i r="4">
      <x v="35"/>
      <x v="179"/>
      <x v="284"/>
    </i>
    <i r="4">
      <x v="23"/>
      <x v="179"/>
      <x v="284"/>
    </i>
    <i r="4">
      <x v="24"/>
      <x v="179"/>
      <x v="284"/>
    </i>
    <i r="1">
      <x v="9"/>
      <x v="8"/>
      <x v="4"/>
      <x v="33"/>
      <x v="180"/>
      <x v="285"/>
    </i>
    <i r="4">
      <x v="34"/>
      <x v="180"/>
      <x v="285"/>
    </i>
    <i r="1">
      <x v="26"/>
      <x v="8"/>
      <x v="4"/>
      <x v="7"/>
      <x v="140"/>
      <x v="48"/>
    </i>
    <i r="4">
      <x v="23"/>
      <x v="140"/>
      <x v="48"/>
    </i>
    <i>
      <x v="86"/>
      <x v="7"/>
      <x v="18"/>
      <x v="1"/>
      <x v="7"/>
      <x v="4"/>
      <x v="286"/>
    </i>
    <i r="1">
      <x v="3"/>
      <x v="8"/>
      <x v="4"/>
      <x v="33"/>
      <x v="181"/>
      <x v="287"/>
    </i>
    <i r="4">
      <x v="34"/>
      <x v="181"/>
      <x v="287"/>
    </i>
    <i r="4">
      <x v="14"/>
      <x v="97"/>
      <x v="288"/>
    </i>
    <i r="1">
      <x v="8"/>
      <x v="18"/>
      <x v="4"/>
      <x v="14"/>
      <x v="97"/>
      <x v="154"/>
    </i>
    <i r="1">
      <x v="9"/>
      <x v="8"/>
      <x v="4"/>
      <x v="33"/>
      <x v="150"/>
      <x v="289"/>
    </i>
    <i r="1">
      <x v="11"/>
      <x v="2"/>
      <x v="6"/>
      <x v="22"/>
      <x v="182"/>
      <x v="290"/>
    </i>
    <i r="4">
      <x v="23"/>
      <x v="182"/>
      <x v="290"/>
    </i>
    <i r="2">
      <x v="8"/>
      <x v="6"/>
      <x v="22"/>
      <x v="182"/>
      <x v="291"/>
    </i>
    <i r="4">
      <x v="23"/>
      <x v="182"/>
      <x v="291"/>
    </i>
    <i r="1">
      <x v="5"/>
      <x v="4"/>
      <x v="1"/>
      <x v="29"/>
      <x v="64"/>
      <x v="292"/>
    </i>
    <i>
      <x v="87"/>
      <x v="16"/>
      <x v="8"/>
      <x v="4"/>
      <x v="7"/>
      <x v="5"/>
      <x v="156"/>
    </i>
    <i r="4">
      <x v="23"/>
      <x v="5"/>
      <x v="156"/>
    </i>
    <i>
      <x v="88"/>
      <x v="17"/>
      <x v="8"/>
      <x v="4"/>
      <x v="33"/>
      <x v="165"/>
      <x v="293"/>
    </i>
    <i r="4">
      <x v="34"/>
      <x v="165"/>
      <x v="294"/>
    </i>
    <i r="4">
      <x v="22"/>
      <x v="165"/>
      <x v="294"/>
    </i>
    <i>
      <x v="89"/>
      <x v="8"/>
      <x v="8"/>
      <x v="1"/>
      <x v="6"/>
      <x v="183"/>
      <x v="167"/>
    </i>
    <i r="1">
      <x v="21"/>
      <x v="4"/>
      <x v="5"/>
      <x v="4"/>
      <x v="184"/>
      <x v="295"/>
    </i>
    <i r="4">
      <x v="5"/>
      <x v="184"/>
      <x v="295"/>
    </i>
    <i r="1">
      <x v="10"/>
      <x v="14"/>
      <x v="1"/>
      <x v="7"/>
      <x v="131"/>
      <x v="296"/>
    </i>
    <i r="4">
      <x v="37"/>
      <x v="131"/>
      <x v="296"/>
    </i>
    <i r="2">
      <x v="8"/>
      <x v="4"/>
      <x v="7"/>
      <x v="185"/>
      <x v="297"/>
    </i>
    <i r="3">
      <x v="6"/>
      <x v="4"/>
      <x v="185"/>
      <x v="297"/>
    </i>
    <i r="1">
      <x v="16"/>
      <x v="16"/>
      <x v="4"/>
      <x v="33"/>
      <x v="150"/>
      <x v="298"/>
    </i>
    <i>
      <x v="90"/>
      <x v="14"/>
      <x v="8"/>
      <x v="4"/>
      <x v="33"/>
      <x v="186"/>
      <x v="131"/>
    </i>
    <i r="4">
      <x v="34"/>
      <x v="186"/>
      <x v="131"/>
    </i>
    <i r="1">
      <x v="18"/>
      <x v="3"/>
      <x v="4"/>
      <x v="6"/>
      <x v="97"/>
      <x v="194"/>
    </i>
    <i>
      <x v="91"/>
      <x v="7"/>
      <x v="8"/>
      <x v="4"/>
      <x v="7"/>
      <x v="4"/>
      <x v="299"/>
    </i>
    <i r="4">
      <x v="37"/>
      <x v="187"/>
      <x v="299"/>
    </i>
    <i r="4">
      <x v="4"/>
      <x v="187"/>
      <x v="299"/>
    </i>
    <i r="4">
      <x v="5"/>
      <x v="187"/>
      <x v="299"/>
    </i>
    <i r="1">
      <x v="21"/>
      <x v="8"/>
      <x v="1"/>
      <x v="7"/>
      <x v="132"/>
      <x v="300"/>
    </i>
    <i r="4">
      <x v="4"/>
      <x v="132"/>
      <x v="300"/>
    </i>
    <i r="1">
      <x v="16"/>
      <x v="4"/>
      <x v="4"/>
      <x v="14"/>
      <x v="188"/>
      <x v="301"/>
    </i>
    <i>
      <x v="92"/>
      <x v="3"/>
      <x v="8"/>
      <x v="4"/>
      <x v="33"/>
      <x v="146"/>
      <x v="302"/>
    </i>
    <i r="4">
      <x v="4"/>
      <x v="146"/>
      <x v="302"/>
    </i>
    <i r="1">
      <x v="21"/>
      <x v="19"/>
      <x v="6"/>
      <x v="7"/>
      <x v="179"/>
      <x v="303"/>
    </i>
    <i r="4">
      <x v="4"/>
      <x v="179"/>
      <x v="303"/>
    </i>
    <i>
      <x v="93"/>
      <x v="6"/>
      <x v="8"/>
      <x v="4"/>
      <x v="7"/>
      <x v="185"/>
      <x v="304"/>
    </i>
    <i r="4">
      <x v="37"/>
      <x v="185"/>
      <x v="304"/>
    </i>
    <i r="1">
      <x v="12"/>
      <x v="4"/>
      <x v="4"/>
      <x v="14"/>
      <x v="103"/>
      <x v="305"/>
    </i>
    <i r="1">
      <x v="16"/>
      <x v="8"/>
      <x v="4"/>
      <x v="14"/>
      <x v="189"/>
      <x v="306"/>
    </i>
    <i>
      <x v="94"/>
      <x v="1"/>
      <x v="25"/>
      <x v="9"/>
      <x v="29"/>
      <x v="190"/>
      <x v="307"/>
    </i>
    <i>
      <x v="95"/>
      <x v="2"/>
      <x v="3"/>
      <x v="1"/>
      <x v="7"/>
      <x v="4"/>
      <x v="308"/>
    </i>
    <i r="4">
      <x v="35"/>
      <x v="4"/>
      <x v="308"/>
    </i>
    <i r="1">
      <x v="5"/>
      <x v="7"/>
      <x v="1"/>
      <x v="7"/>
      <x v="191"/>
      <x v="309"/>
    </i>
    <i r="4">
      <x v="37"/>
      <x v="191"/>
      <x v="309"/>
    </i>
    <i r="4">
      <x v="4"/>
      <x v="191"/>
      <x v="309"/>
    </i>
    <i r="4">
      <x v="5"/>
      <x v="191"/>
      <x v="309"/>
    </i>
    <i r="4">
      <x v="23"/>
      <x v="191"/>
      <x v="309"/>
    </i>
    <i r="1">
      <x v="18"/>
      <x v="3"/>
      <x v="4"/>
      <x v="33"/>
      <x v="192"/>
      <x v="310"/>
    </i>
    <i r="4">
      <x v="34"/>
      <x v="192"/>
      <x v="310"/>
    </i>
    <i>
      <x v="96"/>
      <x v="5"/>
      <x v="18"/>
      <x v="4"/>
      <x v="7"/>
      <x v="192"/>
      <x v="42"/>
    </i>
    <i r="4">
      <x v="33"/>
      <x v="192"/>
      <x v="42"/>
    </i>
    <i r="4">
      <x v="34"/>
      <x v="192"/>
      <x v="42"/>
    </i>
    <i r="4">
      <x v="4"/>
      <x v="192"/>
      <x v="42"/>
    </i>
    <i r="4">
      <x v="5"/>
      <x v="192"/>
      <x v="42"/>
    </i>
    <i r="4">
      <x v="35"/>
      <x v="192"/>
      <x v="42"/>
    </i>
    <i r="4">
      <x v="22"/>
      <x v="192"/>
      <x v="42"/>
    </i>
    <i>
      <x v="97"/>
      <x v="1"/>
      <x v="9"/>
      <x v="1"/>
      <x v="7"/>
      <x v="97"/>
      <x v="311"/>
    </i>
    <i r="4">
      <x v="37"/>
      <x v="97"/>
      <x v="311"/>
    </i>
    <i r="4">
      <x v="6"/>
      <x v="97"/>
      <x v="311"/>
    </i>
    <i r="1">
      <x v="14"/>
      <x v="4"/>
      <x v="1"/>
      <x v="33"/>
      <x v="165"/>
      <x v="312"/>
    </i>
    <i r="4">
      <x v="34"/>
      <x v="165"/>
      <x v="312"/>
    </i>
    <i r="4">
      <x v="22"/>
      <x v="193"/>
      <x v="312"/>
    </i>
    <i r="1">
      <x v="10"/>
      <x v="14"/>
      <x v="4"/>
      <x v="33"/>
      <x v="194"/>
      <x v="215"/>
    </i>
    <i r="4">
      <x v="34"/>
      <x v="194"/>
      <x v="215"/>
    </i>
    <i r="4">
      <x v="22"/>
      <x v="194"/>
      <x v="49"/>
    </i>
    <i r="4">
      <x v="23"/>
      <x v="194"/>
      <x v="49"/>
    </i>
    <i>
      <x v="98"/>
      <x v="17"/>
      <x v="8"/>
      <x v="1"/>
      <x v="7"/>
      <x v="4"/>
      <x v="313"/>
    </i>
    <i r="4">
      <x v="37"/>
      <x v="4"/>
      <x v="313"/>
    </i>
    <i r="4">
      <x v="33"/>
      <x v="4"/>
      <x v="313"/>
    </i>
    <i r="4">
      <x v="35"/>
      <x v="4"/>
      <x v="313"/>
    </i>
    <i r="1">
      <x v="14"/>
      <x v="8"/>
      <x v="4"/>
      <x v="4"/>
      <x v="118"/>
      <x v="314"/>
    </i>
    <i r="4">
      <x v="5"/>
      <x v="118"/>
      <x v="314"/>
    </i>
    <i r="1">
      <x v="10"/>
      <x v="18"/>
      <x v="1"/>
      <x v="4"/>
      <x v="194"/>
      <x v="31"/>
    </i>
    <i r="4">
      <x v="14"/>
      <x v="194"/>
      <x v="26"/>
    </i>
    <i r="1">
      <x v="2"/>
      <x v="1"/>
      <x v="1"/>
      <x v="14"/>
      <x v="195"/>
      <x v="315"/>
    </i>
    <i r="1">
      <x v="11"/>
      <x v="7"/>
      <x v="4"/>
      <x v="7"/>
      <x v="5"/>
      <x v="316"/>
    </i>
    <i r="4">
      <x v="37"/>
      <x v="5"/>
      <x v="316"/>
    </i>
    <i r="4">
      <x v="23"/>
      <x v="5"/>
      <x v="316"/>
    </i>
    <i>
      <x v="99"/>
      <x v="6"/>
      <x v="4"/>
      <x v="1"/>
      <x v="7"/>
      <x v="131"/>
      <x v="317"/>
    </i>
    <i r="4">
      <x v="37"/>
      <x v="131"/>
      <x v="317"/>
    </i>
    <i r="4">
      <x v="4"/>
      <x v="131"/>
      <x v="317"/>
    </i>
    <i r="4">
      <x v="5"/>
      <x v="131"/>
      <x v="317"/>
    </i>
    <i r="4">
      <x v="23"/>
      <x v="131"/>
      <x v="317"/>
    </i>
    <i>
      <x v="100"/>
      <x v="21"/>
      <x v="10"/>
      <x v="1"/>
      <x v="7"/>
      <x v="97"/>
      <x v="318"/>
    </i>
    <i r="4">
      <x v="37"/>
      <x v="97"/>
      <x v="318"/>
    </i>
    <i r="4">
      <x v="6"/>
      <x v="97"/>
      <x v="318"/>
    </i>
    <i r="4">
      <x v="23"/>
      <x v="97"/>
      <x v="318"/>
    </i>
    <i r="2">
      <x v="8"/>
      <x v="1"/>
      <x v="33"/>
      <x v="168"/>
      <x v="319"/>
    </i>
    <i r="4">
      <x v="34"/>
      <x v="168"/>
      <x v="319"/>
    </i>
    <i r="4">
      <x v="20"/>
      <x v="168"/>
      <x v="319"/>
    </i>
    <i r="4">
      <x v="21"/>
      <x v="168"/>
      <x v="319"/>
    </i>
    <i r="4">
      <x v="4"/>
      <x v="168"/>
      <x v="319"/>
    </i>
    <i r="4">
      <x v="5"/>
      <x v="168"/>
      <x v="319"/>
    </i>
    <i>
      <x v="101"/>
      <x v="6"/>
      <x/>
      <x v="12"/>
      <x v="7"/>
      <x v="196"/>
      <x v="320"/>
    </i>
    <i r="4">
      <x v="37"/>
      <x v="196"/>
      <x v="320"/>
    </i>
    <i r="4">
      <x v="4"/>
      <x v="196"/>
      <x v="320"/>
    </i>
    <i r="4">
      <x v="5"/>
      <x v="196"/>
      <x v="320"/>
    </i>
    <i r="4">
      <x v="6"/>
      <x v="196"/>
      <x v="320"/>
    </i>
    <i r="4">
      <x v="35"/>
      <x v="196"/>
      <x v="320"/>
    </i>
    <i r="1">
      <x v="13"/>
      <x/>
      <x v="12"/>
      <x v="7"/>
      <x v="196"/>
      <x v="321"/>
    </i>
    <i r="4">
      <x v="37"/>
      <x v="196"/>
      <x v="321"/>
    </i>
    <i r="4">
      <x v="35"/>
      <x v="196"/>
      <x v="321"/>
    </i>
    <i r="1">
      <x v="16"/>
      <x/>
      <x v="12"/>
      <x v="7"/>
      <x v="196"/>
      <x v="322"/>
    </i>
    <i r="4">
      <x v="23"/>
      <x v="196"/>
      <x v="322"/>
    </i>
    <i r="1">
      <x v="18"/>
      <x/>
      <x v="12"/>
      <x v="7"/>
      <x v="196"/>
      <x v="323"/>
    </i>
    <i r="4">
      <x v="23"/>
      <x v="196"/>
      <x v="323"/>
    </i>
    <i>
      <x v="102"/>
      <x v="14"/>
      <x v="4"/>
      <x v="1"/>
      <x v="7"/>
      <x v="197"/>
      <x v="324"/>
    </i>
    <i r="4">
      <x v="37"/>
      <x v="197"/>
      <x v="324"/>
    </i>
    <i r="4">
      <x v="23"/>
      <x v="197"/>
      <x v="324"/>
    </i>
    <i r="1">
      <x v="10"/>
      <x v="3"/>
      <x v="4"/>
      <x v="7"/>
      <x v="118"/>
      <x v="325"/>
    </i>
    <i r="4">
      <x v="23"/>
      <x v="118"/>
      <x v="325"/>
    </i>
    <i>
      <x v="103"/>
      <x/>
      <x/>
      <x/>
      <x v="8"/>
      <x v="198"/>
      <x v="326"/>
    </i>
    <i r="6">
      <x v="327"/>
    </i>
    <i r="6">
      <x v="328"/>
    </i>
    <i r="4">
      <x v="9"/>
      <x v="198"/>
      <x v="326"/>
    </i>
    <i r="6">
      <x v="327"/>
    </i>
    <i r="6">
      <x v="328"/>
    </i>
    <i>
      <x v="104"/>
      <x/>
      <x/>
      <x/>
      <x v="15"/>
      <x v="106"/>
      <x v="329"/>
    </i>
    <i r="4">
      <x v="16"/>
      <x v="106"/>
      <x v="329"/>
    </i>
    <i r="4">
      <x v="17"/>
      <x v="106"/>
      <x v="329"/>
    </i>
    <i r="4">
      <x v="19"/>
      <x v="199"/>
      <x v="330"/>
    </i>
    <i r="4">
      <x v="38"/>
      <x v="199"/>
      <x v="331"/>
    </i>
    <i r="6">
      <x v="330"/>
    </i>
    <i r="4">
      <x v="1"/>
      <x v="106"/>
      <x v="329"/>
    </i>
    <i>
      <x v="105"/>
      <x/>
      <x/>
      <x/>
      <x v="19"/>
      <x v="135"/>
      <x v="332"/>
    </i>
    <i>
      <x v="106"/>
      <x v="1"/>
      <x v="20"/>
      <x v="4"/>
      <x v="14"/>
      <x v="101"/>
      <x v="333"/>
    </i>
    <i r="3">
      <x v="3"/>
      <x v="15"/>
      <x v="101"/>
      <x v="333"/>
    </i>
    <i r="4">
      <x v="16"/>
      <x v="101"/>
      <x v="333"/>
    </i>
    <i r="4">
      <x v="17"/>
      <x v="101"/>
      <x v="333"/>
    </i>
    <i r="4">
      <x v="1"/>
      <x v="101"/>
      <x v="333"/>
    </i>
    <i r="2">
      <x v="8"/>
      <x v="4"/>
      <x v="15"/>
      <x v="200"/>
      <x v="334"/>
    </i>
    <i r="4">
      <x v="16"/>
      <x v="200"/>
      <x v="334"/>
    </i>
    <i r="4">
      <x v="17"/>
      <x v="200"/>
      <x v="334"/>
    </i>
    <i r="4">
      <x v="14"/>
      <x v="104"/>
      <x v="334"/>
    </i>
    <i r="4">
      <x v="1"/>
      <x v="200"/>
      <x v="334"/>
    </i>
    <i r="1">
      <x v="17"/>
      <x v="1"/>
      <x v="6"/>
      <x v="15"/>
      <x v="109"/>
      <x v="335"/>
    </i>
    <i r="4">
      <x v="16"/>
      <x v="109"/>
      <x v="335"/>
    </i>
    <i r="4">
      <x v="17"/>
      <x v="109"/>
      <x v="335"/>
    </i>
    <i r="1">
      <x v="10"/>
      <x v="14"/>
      <x v="1"/>
      <x v="15"/>
      <x v="201"/>
      <x v="336"/>
    </i>
    <i r="4">
      <x v="16"/>
      <x v="201"/>
      <x v="336"/>
    </i>
    <i r="4">
      <x v="17"/>
      <x v="201"/>
      <x v="336"/>
    </i>
    <i r="4">
      <x v="20"/>
      <x v="201"/>
      <x v="336"/>
    </i>
    <i r="4">
      <x v="21"/>
      <x v="201"/>
      <x v="336"/>
    </i>
    <i r="4">
      <x v="14"/>
      <x v="201"/>
      <x v="337"/>
    </i>
    <i r="4">
      <x v="1"/>
      <x v="201"/>
      <x v="336"/>
    </i>
    <i r="1">
      <x v="13"/>
      <x v="7"/>
      <x v="4"/>
      <x v="38"/>
      <x v="202"/>
      <x v="338"/>
    </i>
    <i r="3">
      <x v="1"/>
      <x v="19"/>
      <x v="100"/>
      <x v="338"/>
    </i>
    <i>
      <x v="107"/>
      <x v="3"/>
      <x v="2"/>
      <x v="4"/>
      <x v="19"/>
      <x v="203"/>
      <x v="339"/>
    </i>
    <i r="4">
      <x v="38"/>
      <x v="203"/>
      <x v="339"/>
    </i>
    <i r="2">
      <x v="9"/>
      <x v="4"/>
      <x v="15"/>
      <x v="200"/>
      <x v="340"/>
    </i>
    <i r="4">
      <x v="16"/>
      <x v="200"/>
      <x v="340"/>
    </i>
    <i r="4">
      <x v="17"/>
      <x v="200"/>
      <x v="340"/>
    </i>
    <i r="4">
      <x v="14"/>
      <x v="200"/>
      <x v="340"/>
    </i>
    <i r="4">
      <x v="1"/>
      <x v="200"/>
      <x v="340"/>
    </i>
    <i r="1">
      <x v="1"/>
      <x v="18"/>
      <x v="4"/>
      <x v="19"/>
      <x v="37"/>
      <x v="341"/>
    </i>
    <i>
      <x v="108"/>
      <x v="3"/>
      <x v="8"/>
      <x v="1"/>
      <x v="19"/>
      <x v="40"/>
      <x v="342"/>
    </i>
    <i>
      <x v="109"/>
      <x v="13"/>
      <x v="13"/>
      <x v="1"/>
      <x v="19"/>
      <x v="40"/>
      <x v="343"/>
    </i>
    <i>
      <x v="110"/>
      <x v="3"/>
      <x v="3"/>
      <x v="4"/>
      <x v="15"/>
      <x v="93"/>
      <x v="344"/>
    </i>
    <i r="4">
      <x v="16"/>
      <x v="93"/>
      <x v="344"/>
    </i>
    <i r="4">
      <x v="18"/>
      <x v="93"/>
      <x v="344"/>
    </i>
    <i>
      <x v="111"/>
      <x v="21"/>
      <x v="4"/>
      <x v="1"/>
      <x v="19"/>
      <x v="204"/>
      <x v="345"/>
    </i>
    <i r="1">
      <x v="6"/>
      <x v="13"/>
      <x v="4"/>
      <x v="15"/>
      <x v="200"/>
      <x v="346"/>
    </i>
    <i r="4">
      <x v="16"/>
      <x v="200"/>
      <x v="346"/>
    </i>
    <i r="4">
      <x v="17"/>
      <x v="200"/>
      <x v="346"/>
    </i>
    <i r="4">
      <x v="14"/>
      <x v="200"/>
      <x v="346"/>
    </i>
    <i r="4">
      <x v="1"/>
      <x v="200"/>
      <x v="346"/>
    </i>
    <i r="1">
      <x v="17"/>
      <x v="3"/>
      <x v="4"/>
      <x v="15"/>
      <x v="93"/>
      <x v="347"/>
    </i>
    <i r="4">
      <x v="16"/>
      <x v="93"/>
      <x v="347"/>
    </i>
    <i r="4">
      <x v="17"/>
      <x v="93"/>
      <x v="347"/>
    </i>
    <i r="4">
      <x v="18"/>
      <x v="93"/>
      <x v="348"/>
    </i>
    <i r="1">
      <x v="14"/>
      <x v="18"/>
      <x v="4"/>
      <x v="6"/>
      <x v="203"/>
      <x v="349"/>
    </i>
    <i r="4">
      <x v="1"/>
      <x v="203"/>
      <x v="349"/>
    </i>
    <i r="1">
      <x v="26"/>
      <x v="13"/>
      <x v="1"/>
      <x v="15"/>
      <x v="135"/>
      <x v="350"/>
    </i>
    <i r="4">
      <x v="16"/>
      <x v="135"/>
      <x v="350"/>
    </i>
    <i r="4">
      <x v="17"/>
      <x v="135"/>
      <x v="350"/>
    </i>
    <i r="1">
      <x v="15"/>
      <x v="7"/>
      <x v="1"/>
      <x v="15"/>
      <x v="37"/>
      <x v="351"/>
    </i>
    <i r="4">
      <x v="16"/>
      <x v="37"/>
      <x v="351"/>
    </i>
    <i r="4">
      <x v="17"/>
      <x v="37"/>
      <x v="351"/>
    </i>
    <i r="1">
      <x v="16"/>
      <x v="8"/>
      <x v="1"/>
      <x v="6"/>
      <x v="205"/>
      <x v="352"/>
    </i>
    <i r="1">
      <x v="5"/>
      <x/>
      <x v="1"/>
      <x v="1"/>
      <x v="101"/>
      <x v="353"/>
    </i>
    <i>
      <x v="112"/>
      <x v="3"/>
      <x v="8"/>
      <x v="6"/>
      <x v="15"/>
      <x v="206"/>
      <x v="354"/>
    </i>
    <i r="4">
      <x v="16"/>
      <x v="207"/>
      <x v="354"/>
    </i>
    <i r="4">
      <x v="17"/>
      <x v="206"/>
      <x v="354"/>
    </i>
    <i r="4">
      <x v="14"/>
      <x v="206"/>
      <x v="354"/>
    </i>
    <i r="4">
      <x v="1"/>
      <x v="206"/>
      <x v="354"/>
    </i>
    <i r="1">
      <x v="21"/>
      <x v="8"/>
      <x v="4"/>
      <x v="15"/>
      <x v="208"/>
      <x v="355"/>
    </i>
    <i r="4">
      <x v="16"/>
      <x v="93"/>
      <x v="355"/>
    </i>
    <i r="4">
      <x v="17"/>
      <x v="208"/>
      <x v="355"/>
    </i>
    <i r="4">
      <x v="18"/>
      <x v="93"/>
      <x v="356"/>
    </i>
    <i r="1">
      <x v="17"/>
      <x v="8"/>
      <x v="4"/>
      <x v="15"/>
      <x v="91"/>
      <x v="357"/>
    </i>
    <i r="4">
      <x v="16"/>
      <x v="91"/>
      <x v="357"/>
    </i>
    <i r="4">
      <x v="17"/>
      <x v="91"/>
      <x v="357"/>
    </i>
    <i r="4">
      <x v="18"/>
      <x v="91"/>
      <x v="357"/>
    </i>
    <i r="1">
      <x v="10"/>
      <x v="8"/>
      <x v="1"/>
      <x v="15"/>
      <x v="209"/>
      <x v="358"/>
    </i>
    <i r="4">
      <x v="16"/>
      <x v="209"/>
      <x v="358"/>
    </i>
    <i r="4">
      <x v="17"/>
      <x v="209"/>
      <x v="358"/>
    </i>
    <i r="4">
      <x v="14"/>
      <x v="205"/>
      <x v="358"/>
    </i>
    <i r="4">
      <x v="1"/>
      <x v="209"/>
      <x v="358"/>
    </i>
    <i r="1">
      <x v="2"/>
      <x v="8"/>
      <x v="1"/>
      <x v="15"/>
      <x v="123"/>
      <x v="221"/>
    </i>
    <i r="4">
      <x v="16"/>
      <x v="123"/>
      <x v="221"/>
    </i>
    <i r="4">
      <x v="17"/>
      <x v="123"/>
      <x v="221"/>
    </i>
    <i r="4">
      <x v="6"/>
      <x v="123"/>
      <x v="221"/>
    </i>
    <i r="4">
      <x v="1"/>
      <x v="123"/>
      <x v="221"/>
    </i>
    <i r="4">
      <x v="18"/>
      <x v="123"/>
      <x v="221"/>
    </i>
    <i r="1">
      <x v="12"/>
      <x v="14"/>
      <x v="6"/>
      <x v="19"/>
      <x v="204"/>
      <x v="359"/>
    </i>
    <i r="6">
      <x v="360"/>
    </i>
    <i r="2">
      <x v="8"/>
      <x v="1"/>
      <x v="15"/>
      <x v="95"/>
      <x v="361"/>
    </i>
    <i r="4">
      <x v="16"/>
      <x v="95"/>
      <x v="361"/>
    </i>
    <i r="4">
      <x v="1"/>
      <x v="95"/>
      <x v="361"/>
    </i>
    <i r="1">
      <x v="18"/>
      <x v="8"/>
      <x v="1"/>
      <x v="19"/>
      <x v="40"/>
      <x v="362"/>
    </i>
    <i>
      <x v="113"/>
      <x v="8"/>
      <x v="8"/>
      <x v="1"/>
      <x v="15"/>
      <x v="109"/>
      <x v="363"/>
    </i>
    <i r="4">
      <x v="16"/>
      <x v="109"/>
      <x v="363"/>
    </i>
    <i r="4">
      <x v="17"/>
      <x v="109"/>
      <x v="363"/>
    </i>
    <i r="4">
      <x v="18"/>
      <x v="109"/>
      <x v="363"/>
    </i>
    <i>
      <x v="114"/>
      <x v="7"/>
      <x v="8"/>
      <x v="1"/>
      <x v="15"/>
      <x v="210"/>
      <x v="364"/>
    </i>
    <i r="4">
      <x v="16"/>
      <x v="210"/>
      <x v="364"/>
    </i>
    <i r="4">
      <x v="17"/>
      <x v="210"/>
      <x v="364"/>
    </i>
    <i r="4">
      <x v="14"/>
      <x v="210"/>
      <x v="364"/>
    </i>
    <i r="4">
      <x v="1"/>
      <x v="210"/>
      <x v="364"/>
    </i>
    <i r="1">
      <x v="17"/>
      <x v="4"/>
      <x v="1"/>
      <x v="15"/>
      <x v="109"/>
      <x v="365"/>
    </i>
    <i r="4">
      <x v="16"/>
      <x v="109"/>
      <x v="365"/>
    </i>
    <i r="4">
      <x v="17"/>
      <x v="109"/>
      <x v="365"/>
    </i>
    <i r="2">
      <x v="22"/>
      <x v="1"/>
      <x v="15"/>
      <x v="106"/>
      <x v="366"/>
    </i>
    <i r="4">
      <x v="16"/>
      <x v="106"/>
      <x v="366"/>
    </i>
    <i r="4">
      <x v="1"/>
      <x v="106"/>
      <x v="366"/>
    </i>
    <i r="1">
      <x v="10"/>
      <x v="3"/>
      <x v="1"/>
      <x v="15"/>
      <x v="209"/>
      <x v="367"/>
    </i>
    <i r="4">
      <x v="16"/>
      <x v="209"/>
      <x v="367"/>
    </i>
    <i r="4">
      <x v="17"/>
      <x v="209"/>
      <x v="367"/>
    </i>
    <i r="4">
      <x v="14"/>
      <x v="205"/>
      <x v="367"/>
    </i>
    <i r="5">
      <x v="209"/>
      <x v="367"/>
    </i>
    <i r="4">
      <x v="1"/>
      <x v="209"/>
      <x v="367"/>
    </i>
    <i r="4">
      <x v="18"/>
      <x v="205"/>
      <x v="367"/>
    </i>
    <i r="1">
      <x v="2"/>
      <x v="7"/>
      <x v="1"/>
      <x v="15"/>
      <x v="127"/>
      <x v="368"/>
    </i>
    <i r="4">
      <x v="16"/>
      <x v="127"/>
      <x v="368"/>
    </i>
    <i r="4">
      <x v="1"/>
      <x v="127"/>
      <x v="368"/>
    </i>
    <i r="1">
      <x v="26"/>
      <x v="13"/>
      <x v="6"/>
      <x v="38"/>
      <x v="211"/>
      <x v="369"/>
    </i>
    <i r="1">
      <x v="5"/>
      <x v="22"/>
      <x v="1"/>
      <x v="7"/>
      <x v="97"/>
      <x v="370"/>
    </i>
    <i r="4">
      <x v="6"/>
      <x v="97"/>
      <x v="370"/>
    </i>
    <i r="4">
      <x v="35"/>
      <x v="97"/>
      <x v="370"/>
    </i>
    <i>
      <x v="115"/>
      <x v="9"/>
      <x v="8"/>
      <x v="4"/>
      <x v="6"/>
      <x v="188"/>
      <x v="371"/>
    </i>
    <i>
      <x v="116"/>
      <x v="7"/>
      <x v="4"/>
      <x v="4"/>
      <x v="15"/>
      <x v="212"/>
      <x v="52"/>
    </i>
    <i r="4">
      <x v="16"/>
      <x v="212"/>
      <x v="52"/>
    </i>
    <i r="4">
      <x v="17"/>
      <x v="212"/>
      <x v="52"/>
    </i>
    <i r="4">
      <x v="6"/>
      <x v="212"/>
      <x v="52"/>
    </i>
    <i r="1">
      <x v="21"/>
      <x v="4"/>
      <x v="1"/>
      <x v="15"/>
      <x v="106"/>
      <x v="372"/>
    </i>
    <i r="4">
      <x v="16"/>
      <x v="106"/>
      <x v="372"/>
    </i>
    <i r="4">
      <x v="17"/>
      <x v="106"/>
      <x v="372"/>
    </i>
    <i r="4">
      <x v="14"/>
      <x v="106"/>
      <x v="372"/>
    </i>
    <i r="4">
      <x v="1"/>
      <x v="213"/>
      <x v="372"/>
    </i>
    <i r="1">
      <x v="6"/>
      <x v="14"/>
      <x v="1"/>
      <x v="6"/>
      <x v="209"/>
      <x v="373"/>
    </i>
    <i r="1">
      <x v="10"/>
      <x v="9"/>
      <x v="3"/>
      <x v="15"/>
      <x v="93"/>
      <x v="374"/>
    </i>
    <i r="4">
      <x v="16"/>
      <x v="93"/>
      <x v="374"/>
    </i>
    <i r="4">
      <x v="17"/>
      <x v="93"/>
      <x v="374"/>
    </i>
    <i r="4">
      <x v="18"/>
      <x v="93"/>
      <x v="374"/>
    </i>
    <i>
      <x v="117"/>
      <x v="26"/>
      <x v="10"/>
      <x v="6"/>
      <x v="15"/>
      <x v="93"/>
      <x v="375"/>
    </i>
    <i r="4">
      <x v="16"/>
      <x v="93"/>
      <x v="375"/>
    </i>
    <i r="4">
      <x v="17"/>
      <x v="93"/>
      <x v="375"/>
    </i>
    <i r="1">
      <x v="11"/>
      <x v="8"/>
      <x v="3"/>
      <x v="6"/>
      <x v="183"/>
      <x v="376"/>
    </i>
    <i>
      <x v="118"/>
      <x v="3"/>
      <x v="15"/>
      <x v="1"/>
      <x v="25"/>
      <x v="214"/>
      <x v="89"/>
    </i>
    <i r="5">
      <x v="215"/>
      <x v="89"/>
    </i>
    <i r="2">
      <x v="9"/>
      <x v="9"/>
      <x v="26"/>
      <x v="216"/>
      <x v="88"/>
    </i>
    <i r="3">
      <x v="1"/>
      <x v="25"/>
      <x v="214"/>
      <x v="88"/>
    </i>
    <i r="5">
      <x v="215"/>
      <x v="88"/>
    </i>
    <i r="1">
      <x v="8"/>
      <x v="3"/>
      <x v="1"/>
      <x v="15"/>
      <x v="1"/>
      <x v="377"/>
    </i>
    <i r="4">
      <x v="16"/>
      <x v="1"/>
      <x v="377"/>
    </i>
    <i r="4">
      <x v="17"/>
      <x v="1"/>
      <x v="377"/>
    </i>
    <i r="4">
      <x v="14"/>
      <x v="1"/>
      <x v="377"/>
    </i>
    <i r="4">
      <x v="6"/>
      <x v="1"/>
      <x v="377"/>
    </i>
    <i r="4">
      <x v="1"/>
      <x v="1"/>
      <x v="377"/>
    </i>
    <i r="2">
      <x v="22"/>
      <x v="1"/>
      <x v="20"/>
      <x v="172"/>
      <x v="378"/>
    </i>
    <i r="4">
      <x v="21"/>
      <x v="172"/>
      <x v="378"/>
    </i>
    <i r="4">
      <x v="24"/>
      <x v="172"/>
      <x v="378"/>
    </i>
    <i r="1">
      <x v="1"/>
      <x v="8"/>
      <x v="4"/>
      <x v="33"/>
      <x v="194"/>
      <x v="379"/>
    </i>
    <i r="4">
      <x v="34"/>
      <x v="194"/>
      <x v="379"/>
    </i>
    <i r="4">
      <x v="22"/>
      <x v="194"/>
      <x v="379"/>
    </i>
    <i r="1">
      <x v="21"/>
      <x v="8"/>
      <x v="1"/>
      <x v="25"/>
      <x v="217"/>
      <x v="380"/>
    </i>
    <i r="5">
      <x v="218"/>
      <x v="380"/>
    </i>
    <i r="6">
      <x v="381"/>
    </i>
    <i r="4">
      <x v="26"/>
      <x v="218"/>
      <x v="380"/>
    </i>
    <i r="6">
      <x v="381"/>
    </i>
    <i r="4">
      <x v="14"/>
      <x v="219"/>
      <x v="382"/>
    </i>
    <i r="4">
      <x v="22"/>
      <x v="218"/>
      <x v="380"/>
    </i>
    <i r="4">
      <x v="23"/>
      <x v="218"/>
      <x v="380"/>
    </i>
    <i r="4">
      <x v="24"/>
      <x v="218"/>
      <x v="380"/>
    </i>
    <i r="4">
      <x v="18"/>
      <x v="218"/>
      <x v="380"/>
    </i>
    <i r="1">
      <x v="6"/>
      <x v="7"/>
      <x v="4"/>
      <x v="8"/>
      <x v="12"/>
      <x v="383"/>
    </i>
    <i r="4">
      <x v="9"/>
      <x v="12"/>
      <x v="383"/>
    </i>
    <i r="3">
      <x v="6"/>
      <x v="8"/>
      <x v="28"/>
      <x v="384"/>
    </i>
    <i r="4">
      <x v="9"/>
      <x v="28"/>
      <x v="384"/>
    </i>
    <i r="4">
      <x v="10"/>
      <x v="28"/>
      <x v="385"/>
    </i>
    <i r="4">
      <x v="11"/>
      <x v="28"/>
      <x v="385"/>
    </i>
    <i r="2">
      <x v="18"/>
      <x v="6"/>
      <x v="29"/>
      <x v="56"/>
      <x v="386"/>
    </i>
    <i r="1">
      <x v="17"/>
      <x v="1"/>
      <x v="4"/>
      <x v="20"/>
      <x v="41"/>
      <x v="387"/>
    </i>
    <i r="4">
      <x v="21"/>
      <x v="41"/>
      <x v="387"/>
    </i>
    <i r="4">
      <x v="4"/>
      <x v="41"/>
      <x v="387"/>
    </i>
    <i r="4">
      <x v="5"/>
      <x v="41"/>
      <x v="387"/>
    </i>
    <i r="4">
      <x v="24"/>
      <x v="41"/>
      <x v="387"/>
    </i>
    <i r="2">
      <x v="18"/>
      <x v="4"/>
      <x v="8"/>
      <x v="8"/>
      <x v="388"/>
    </i>
    <i r="4">
      <x v="9"/>
      <x v="8"/>
      <x v="388"/>
    </i>
    <i r="1">
      <x v="9"/>
      <x v="18"/>
      <x v="1"/>
      <x v="4"/>
      <x v="159"/>
      <x v="389"/>
    </i>
    <i r="4">
      <x v="5"/>
      <x v="159"/>
      <x v="389"/>
    </i>
    <i r="1">
      <x v="14"/>
      <x v="8"/>
      <x v="4"/>
      <x v="18"/>
      <x v="220"/>
      <x v="387"/>
    </i>
    <i r="3">
      <x v="6"/>
      <x v="15"/>
      <x v="220"/>
      <x v="387"/>
    </i>
    <i r="4">
      <x v="16"/>
      <x v="220"/>
      <x v="387"/>
    </i>
    <i r="4">
      <x v="17"/>
      <x v="220"/>
      <x v="387"/>
    </i>
    <i r="4">
      <x v="6"/>
      <x v="221"/>
      <x v="387"/>
    </i>
    <i r="4">
      <x v="1"/>
      <x v="220"/>
      <x v="387"/>
    </i>
    <i r="1">
      <x v="10"/>
      <x v="8"/>
      <x v="1"/>
      <x v="14"/>
      <x v="222"/>
      <x v="390"/>
    </i>
    <i r="1">
      <x v="23"/>
      <x v="14"/>
      <x v="1"/>
      <x v="25"/>
      <x v="138"/>
      <x v="391"/>
    </i>
    <i r="4">
      <x v="26"/>
      <x v="138"/>
      <x v="391"/>
    </i>
    <i r="4">
      <x v="22"/>
      <x v="138"/>
      <x v="391"/>
    </i>
    <i r="4">
      <x v="23"/>
      <x v="138"/>
      <x v="391"/>
    </i>
    <i r="4">
      <x v="24"/>
      <x v="138"/>
      <x v="391"/>
    </i>
    <i r="4">
      <x v="18"/>
      <x v="138"/>
      <x v="391"/>
    </i>
    <i r="1">
      <x v="24"/>
      <x v="3"/>
      <x v="1"/>
      <x v="26"/>
      <x v="66"/>
      <x v="392"/>
    </i>
    <i r="2">
      <x v="14"/>
      <x v="4"/>
      <x v="25"/>
      <x v="136"/>
      <x v="393"/>
    </i>
    <i r="4">
      <x v="26"/>
      <x v="136"/>
      <x v="393"/>
    </i>
    <i r="4">
      <x v="22"/>
      <x v="136"/>
      <x v="393"/>
    </i>
    <i r="4">
      <x v="23"/>
      <x v="136"/>
      <x v="393"/>
    </i>
    <i r="4">
      <x v="24"/>
      <x v="136"/>
      <x v="393"/>
    </i>
    <i r="4">
      <x v="18"/>
      <x v="136"/>
      <x v="393"/>
    </i>
    <i r="1">
      <x v="2"/>
      <x v="2"/>
      <x v="4"/>
      <x v="20"/>
      <x v="223"/>
      <x v="394"/>
    </i>
    <i r="4">
      <x v="21"/>
      <x v="223"/>
      <x v="394"/>
    </i>
    <i r="4">
      <x v="4"/>
      <x v="223"/>
      <x v="394"/>
    </i>
    <i r="4">
      <x v="5"/>
      <x v="223"/>
      <x v="394"/>
    </i>
    <i r="1">
      <x v="26"/>
      <x v="7"/>
      <x v="4"/>
      <x v="14"/>
      <x v="224"/>
      <x v="395"/>
    </i>
    <i r="4">
      <x v="35"/>
      <x v="224"/>
      <x v="396"/>
    </i>
    <i r="2">
      <x v="16"/>
      <x v="4"/>
      <x v="14"/>
      <x v="142"/>
      <x v="397"/>
    </i>
    <i r="1">
      <x v="4"/>
      <x v="8"/>
      <x v="1"/>
      <x v="4"/>
      <x v="132"/>
      <x v="398"/>
    </i>
    <i r="4">
      <x v="5"/>
      <x v="132"/>
      <x v="398"/>
    </i>
    <i r="4">
      <x v="6"/>
      <x v="132"/>
      <x v="398"/>
    </i>
    <i r="1">
      <x v="13"/>
      <x v="7"/>
      <x v="4"/>
      <x v="7"/>
      <x v="150"/>
      <x v="399"/>
    </i>
    <i r="3">
      <x v="1"/>
      <x v="33"/>
      <x v="150"/>
      <x v="400"/>
    </i>
    <i r="4">
      <x v="34"/>
      <x v="150"/>
      <x v="400"/>
    </i>
    <i r="4">
      <x v="4"/>
      <x v="150"/>
      <x v="399"/>
    </i>
    <i r="4">
      <x v="5"/>
      <x v="150"/>
      <x v="399"/>
    </i>
    <i r="4">
      <x v="35"/>
      <x v="150"/>
      <x v="399"/>
    </i>
    <i r="4">
      <x v="22"/>
      <x v="150"/>
      <x v="399"/>
    </i>
    <i r="1">
      <x v="15"/>
      <x v="13"/>
      <x v="4"/>
      <x v="20"/>
      <x v="105"/>
      <x v="156"/>
    </i>
    <i r="3">
      <x v="6"/>
      <x v="21"/>
      <x v="105"/>
      <x v="156"/>
    </i>
    <i r="4">
      <x v="5"/>
      <x v="105"/>
      <x v="156"/>
    </i>
    <i r="2">
      <x v="7"/>
      <x v="4"/>
      <x v="33"/>
      <x v="142"/>
      <x v="401"/>
    </i>
    <i r="4">
      <x v="34"/>
      <x v="142"/>
      <x v="401"/>
    </i>
    <i r="1">
      <x v="16"/>
      <x v="18"/>
      <x v="3"/>
      <x v="15"/>
      <x v="127"/>
      <x v="402"/>
    </i>
    <i r="4">
      <x v="16"/>
      <x v="127"/>
      <x v="402"/>
    </i>
    <i r="4">
      <x v="17"/>
      <x v="127"/>
      <x v="402"/>
    </i>
    <i r="1">
      <x v="5"/>
      <x v="3"/>
      <x v="4"/>
      <x v="14"/>
      <x v="188"/>
      <x v="403"/>
    </i>
    <i r="1">
      <x v="18"/>
      <x v="4"/>
      <x v="4"/>
      <x v="8"/>
      <x v="225"/>
      <x v="404"/>
    </i>
    <i r="4">
      <x v="9"/>
      <x v="225"/>
      <x v="404"/>
    </i>
    <i r="4">
      <x v="10"/>
      <x v="225"/>
      <x v="404"/>
    </i>
    <i r="4">
      <x v="11"/>
      <x v="225"/>
      <x v="404"/>
    </i>
    <i r="4">
      <x v="14"/>
      <x v="36"/>
      <x v="404"/>
    </i>
    <i>
      <x v="119"/>
      <x v="22"/>
      <x v="9"/>
      <x v="9"/>
      <x v="22"/>
      <x v="82"/>
      <x v="405"/>
    </i>
    <i r="4">
      <x v="23"/>
      <x v="226"/>
      <x v="405"/>
    </i>
    <i r="4">
      <x v="24"/>
      <x v="82"/>
      <x v="405"/>
    </i>
    <i r="4">
      <x v="18"/>
      <x v="82"/>
      <x v="405"/>
    </i>
    <i>
      <x v="120"/>
      <x v="1"/>
      <x v="20"/>
      <x v="6"/>
      <x v="25"/>
      <x v="227"/>
      <x v="406"/>
    </i>
    <i r="5">
      <x v="218"/>
      <x v="406"/>
    </i>
    <i r="4">
      <x v="22"/>
      <x v="227"/>
      <x v="406"/>
    </i>
    <i r="5">
      <x v="218"/>
      <x v="406"/>
    </i>
    <i r="4">
      <x v="23"/>
      <x v="227"/>
      <x v="406"/>
    </i>
    <i r="5">
      <x v="218"/>
      <x v="406"/>
    </i>
    <i r="4">
      <x v="24"/>
      <x v="227"/>
      <x v="406"/>
    </i>
    <i r="5">
      <x v="218"/>
      <x v="406"/>
    </i>
    <i r="4">
      <x v="18"/>
      <x v="227"/>
      <x v="406"/>
    </i>
    <i r="5">
      <x v="218"/>
      <x v="406"/>
    </i>
    <i r="3">
      <x v="1"/>
      <x v="26"/>
      <x v="228"/>
      <x v="407"/>
    </i>
    <i r="5">
      <x v="229"/>
      <x v="407"/>
    </i>
    <i>
      <x v="121"/>
      <x v="6"/>
      <x v="26"/>
      <x v="6"/>
      <x v="25"/>
      <x v="230"/>
      <x v="408"/>
    </i>
    <i r="6">
      <x v="409"/>
    </i>
    <i r="5">
      <x v="218"/>
      <x v="408"/>
    </i>
    <i r="5">
      <x v="178"/>
      <x v="408"/>
    </i>
    <i r="4">
      <x v="26"/>
      <x v="230"/>
      <x v="409"/>
    </i>
    <i r="5">
      <x v="218"/>
      <x v="408"/>
    </i>
    <i r="5">
      <x v="178"/>
      <x v="408"/>
    </i>
    <i r="4">
      <x v="22"/>
      <x v="230"/>
      <x v="408"/>
    </i>
    <i r="6">
      <x v="409"/>
    </i>
    <i r="5">
      <x v="218"/>
      <x v="408"/>
    </i>
    <i r="5">
      <x v="178"/>
      <x v="408"/>
    </i>
    <i r="4">
      <x v="23"/>
      <x v="230"/>
      <x v="408"/>
    </i>
    <i r="6">
      <x v="409"/>
    </i>
    <i r="5">
      <x v="218"/>
      <x v="408"/>
    </i>
    <i r="5">
      <x v="178"/>
      <x v="408"/>
    </i>
    <i r="4">
      <x v="24"/>
      <x v="230"/>
      <x v="408"/>
    </i>
    <i r="6">
      <x v="409"/>
    </i>
    <i r="5">
      <x v="218"/>
      <x v="408"/>
    </i>
    <i r="5">
      <x v="178"/>
      <x v="408"/>
    </i>
    <i r="4">
      <x v="18"/>
      <x v="230"/>
      <x v="408"/>
    </i>
    <i r="6">
      <x v="409"/>
    </i>
    <i r="5">
      <x v="218"/>
      <x v="408"/>
    </i>
    <i r="5">
      <x v="178"/>
      <x v="408"/>
    </i>
    <i>
      <x v="122"/>
      <x/>
      <x/>
      <x/>
      <x v="8"/>
      <x v="24"/>
      <x v="410"/>
    </i>
    <i r="6">
      <x v="411"/>
    </i>
    <i r="5">
      <x v="1"/>
      <x v="412"/>
    </i>
    <i r="6">
      <x v="413"/>
    </i>
    <i r="5">
      <x v="9"/>
      <x v="414"/>
    </i>
    <i r="4">
      <x v="9"/>
      <x v="24"/>
      <x v="410"/>
    </i>
    <i r="6">
      <x v="411"/>
    </i>
    <i r="5">
      <x v="1"/>
      <x v="412"/>
    </i>
    <i r="6">
      <x v="413"/>
    </i>
    <i r="5">
      <x v="9"/>
      <x v="414"/>
    </i>
    <i r="4">
      <x v="25"/>
      <x v="231"/>
      <x v="415"/>
    </i>
    <i r="5">
      <x v="232"/>
      <x v="416"/>
    </i>
    <i r="4">
      <x v="12"/>
      <x v="19"/>
      <x v="417"/>
    </i>
    <i r="5">
      <x v="233"/>
      <x v="418"/>
    </i>
    <i r="4">
      <x v="13"/>
      <x v="19"/>
      <x v="417"/>
    </i>
    <i r="5">
      <x v="233"/>
      <x v="418"/>
    </i>
    <i r="4">
      <x v="26"/>
      <x v="231"/>
      <x v="415"/>
    </i>
    <i r="5">
      <x v="232"/>
      <x v="416"/>
    </i>
    <i r="4">
      <x v="28"/>
      <x v="66"/>
      <x v="419"/>
    </i>
    <i r="5">
      <x v="234"/>
      <x v="420"/>
    </i>
    <i r="5">
      <x v="235"/>
      <x v="421"/>
    </i>
    <i r="4">
      <x v="20"/>
      <x v="236"/>
      <x v="358"/>
    </i>
    <i r="5">
      <x v="237"/>
      <x v="422"/>
    </i>
    <i r="4">
      <x v="21"/>
      <x v="236"/>
      <x v="358"/>
    </i>
    <i r="5">
      <x v="237"/>
      <x v="422"/>
    </i>
    <i r="4">
      <x v="29"/>
      <x v="56"/>
      <x v="423"/>
    </i>
    <i r="5">
      <x v="238"/>
      <x v="424"/>
    </i>
    <i r="4">
      <x v="30"/>
      <x v="56"/>
      <x v="423"/>
    </i>
    <i r="5">
      <x v="238"/>
      <x v="424"/>
    </i>
    <i r="4">
      <x v="22"/>
      <x v="239"/>
      <x v="425"/>
    </i>
    <i r="5">
      <x v="230"/>
      <x v="426"/>
    </i>
    <i r="5">
      <x v="232"/>
      <x v="416"/>
    </i>
    <i r="4">
      <x v="23"/>
      <x v="239"/>
      <x v="425"/>
    </i>
    <i r="5">
      <x v="230"/>
      <x v="426"/>
    </i>
    <i r="5">
      <x v="232"/>
      <x v="416"/>
    </i>
    <i r="4">
      <x v="24"/>
      <x v="239"/>
      <x v="425"/>
    </i>
    <i r="5">
      <x v="236"/>
      <x v="358"/>
    </i>
    <i r="5">
      <x v="230"/>
      <x v="426"/>
    </i>
    <i r="5">
      <x v="232"/>
      <x v="416"/>
    </i>
    <i r="4">
      <x v="18"/>
      <x v="239"/>
      <x v="425"/>
    </i>
    <i r="5">
      <x v="230"/>
      <x v="426"/>
    </i>
    <i r="5">
      <x v="232"/>
      <x v="416"/>
    </i>
    <i r="3">
      <x v="4"/>
      <x v="26"/>
      <x v="239"/>
      <x v="425"/>
    </i>
    <i r="3">
      <x v="1"/>
      <x v="25"/>
      <x v="239"/>
      <x v="425"/>
    </i>
    <i r="4">
      <x v="26"/>
      <x v="239"/>
      <x v="425"/>
    </i>
    <i r="1">
      <x v="7"/>
      <x/>
      <x/>
      <x v="28"/>
      <x v="240"/>
      <x v="427"/>
    </i>
    <i>
      <x v="123"/>
      <x/>
      <x/>
      <x/>
      <x v="7"/>
      <x v="241"/>
      <x v="428"/>
    </i>
    <i r="4">
      <x v="37"/>
      <x v="241"/>
      <x v="428"/>
    </i>
    <i r="4">
      <x v="33"/>
      <x v="241"/>
      <x v="428"/>
    </i>
    <i r="4">
      <x v="34"/>
      <x v="241"/>
      <x v="428"/>
    </i>
    <i>
      <x v="124"/>
      <x/>
      <x/>
      <x v="9"/>
      <x v="7"/>
      <x v="176"/>
      <x v="429"/>
    </i>
    <i r="4">
      <x v="33"/>
      <x v="176"/>
      <x v="429"/>
    </i>
    <i r="4">
      <x v="4"/>
      <x v="176"/>
      <x v="429"/>
    </i>
    <i>
      <x v="125"/>
      <x v="18"/>
      <x/>
      <x/>
      <x v="7"/>
      <x v="179"/>
      <x v="430"/>
    </i>
    <i r="4">
      <x v="37"/>
      <x v="179"/>
      <x v="430"/>
    </i>
    <i r="4">
      <x v="4"/>
      <x v="179"/>
      <x v="430"/>
    </i>
    <i r="4">
      <x v="23"/>
      <x v="179"/>
      <x v="430"/>
    </i>
    <i>
      <x v="126"/>
      <x/>
      <x/>
      <x/>
      <x v="14"/>
      <x v="106"/>
      <x v="431"/>
    </i>
    <i>
      <x v="127"/>
      <x/>
      <x/>
      <x/>
      <x v="28"/>
      <x v="42"/>
      <x v="432"/>
    </i>
    <i>
      <x v="128"/>
      <x/>
      <x/>
      <x/>
      <x v="14"/>
      <x v="64"/>
      <x v="433"/>
    </i>
    <i>
      <x v="129"/>
      <x/>
      <x/>
      <x/>
      <x v="14"/>
      <x v="12"/>
      <x v="434"/>
    </i>
    <i>
      <x v="130"/>
      <x/>
      <x/>
      <x/>
      <x v="15"/>
      <x v="127"/>
      <x v="435"/>
    </i>
    <i r="5">
      <x v="93"/>
      <x v="436"/>
    </i>
    <i r="6">
      <x v="437"/>
    </i>
    <i r="5">
      <x v="125"/>
      <x v="438"/>
    </i>
    <i r="5">
      <x v="106"/>
      <x v="439"/>
    </i>
    <i r="4">
      <x v="16"/>
      <x v="127"/>
      <x v="435"/>
    </i>
    <i r="5">
      <x v="93"/>
      <x v="436"/>
    </i>
    <i r="6">
      <x v="437"/>
    </i>
    <i r="5">
      <x v="125"/>
      <x v="438"/>
    </i>
    <i r="5">
      <x v="106"/>
      <x v="439"/>
    </i>
    <i r="4">
      <x v="17"/>
      <x v="127"/>
      <x v="435"/>
    </i>
    <i r="5">
      <x v="93"/>
      <x v="436"/>
    </i>
    <i r="6">
      <x v="437"/>
    </i>
    <i r="5">
      <x v="125"/>
      <x v="438"/>
    </i>
    <i r="5">
      <x v="106"/>
      <x v="439"/>
    </i>
    <i r="4">
      <x v="19"/>
      <x v="202"/>
      <x v="217"/>
    </i>
    <i r="6">
      <x v="440"/>
    </i>
    <i r="5">
      <x v="100"/>
      <x v="440"/>
    </i>
    <i r="5">
      <x v="104"/>
      <x v="441"/>
    </i>
    <i r="5">
      <x v="200"/>
      <x v="441"/>
    </i>
    <i r="5">
      <x v="242"/>
      <x v="442"/>
    </i>
    <i r="6">
      <x v="443"/>
    </i>
    <i r="5">
      <x v="106"/>
      <x v="444"/>
    </i>
    <i r="4">
      <x v="7"/>
      <x v="185"/>
      <x v="445"/>
    </i>
    <i r="5">
      <x v="190"/>
      <x v="446"/>
    </i>
    <i r="4">
      <x v="33"/>
      <x v="150"/>
      <x v="447"/>
    </i>
    <i r="5">
      <x v="142"/>
      <x v="448"/>
    </i>
    <i r="4">
      <x v="34"/>
      <x v="150"/>
      <x v="447"/>
    </i>
    <i r="4">
      <x v="28"/>
      <x v="230"/>
      <x v="449"/>
    </i>
    <i r="6">
      <x v="450"/>
    </i>
    <i r="5">
      <x v="73"/>
      <x v="451"/>
    </i>
    <i r="4">
      <x v="20"/>
      <x v="106"/>
      <x v="452"/>
    </i>
    <i r="4">
      <x v="21"/>
      <x v="106"/>
      <x v="453"/>
    </i>
    <i r="4">
      <x v="4"/>
      <x v="185"/>
      <x v="445"/>
    </i>
    <i r="4">
      <x v="38"/>
      <x v="202"/>
      <x v="440"/>
    </i>
    <i r="5">
      <x v="104"/>
      <x v="441"/>
    </i>
    <i r="5">
      <x v="200"/>
      <x v="454"/>
    </i>
    <i r="5">
      <x v="242"/>
      <x v="442"/>
    </i>
    <i r="6">
      <x v="443"/>
    </i>
    <i r="5">
      <x v="106"/>
      <x v="444"/>
    </i>
    <i r="4">
      <x v="1"/>
      <x v="106"/>
      <x v="439"/>
    </i>
    <i r="4">
      <x v="22"/>
      <x v="73"/>
      <x v="455"/>
    </i>
    <i r="4">
      <x v="23"/>
      <x v="73"/>
      <x v="455"/>
    </i>
    <i r="4">
      <x v="24"/>
      <x v="73"/>
      <x v="455"/>
    </i>
    <i r="4">
      <x v="18"/>
      <x v="93"/>
      <x v="436"/>
    </i>
    <i r="3">
      <x v="1"/>
      <x v="25"/>
      <x v="73"/>
      <x v="455"/>
    </i>
    <i r="4">
      <x v="26"/>
      <x v="73"/>
      <x v="455"/>
    </i>
    <i r="4">
      <x v="18"/>
      <x v="73"/>
      <x v="455"/>
    </i>
    <i>
      <x v="131"/>
      <x/>
      <x/>
      <x/>
      <x v="33"/>
      <x v="142"/>
      <x v="456"/>
    </i>
    <i r="4">
      <x v="34"/>
      <x v="142"/>
      <x v="456"/>
    </i>
    <i>
      <x v="132"/>
      <x/>
      <x/>
      <x/>
      <x v="7"/>
      <x v="176"/>
      <x v="457"/>
    </i>
    <i r="4">
      <x v="33"/>
      <x v="176"/>
      <x v="457"/>
    </i>
    <i r="3">
      <x v="9"/>
      <x v="4"/>
      <x v="176"/>
      <x v="457"/>
    </i>
    <i>
      <x v="133"/>
      <x/>
      <x/>
      <x/>
      <x v="15"/>
      <x v="202"/>
      <x v="458"/>
    </i>
    <i r="4">
      <x v="17"/>
      <x v="202"/>
      <x v="458"/>
    </i>
    <i r="4">
      <x v="1"/>
      <x v="202"/>
      <x v="458"/>
    </i>
    <i>
      <x v="134"/>
      <x/>
      <x/>
      <x/>
      <x v="15"/>
      <x v="99"/>
      <x v="459"/>
    </i>
    <i r="5">
      <x v="37"/>
      <x v="460"/>
    </i>
    <i r="5">
      <x v="206"/>
      <x v="461"/>
    </i>
    <i r="5">
      <x v="207"/>
      <x v="462"/>
    </i>
    <i r="6">
      <x v="463"/>
    </i>
    <i r="5">
      <x v="243"/>
      <x v="464"/>
    </i>
    <i r="4">
      <x v="16"/>
      <x v="99"/>
      <x v="459"/>
    </i>
    <i r="5">
      <x v="37"/>
      <x v="460"/>
    </i>
    <i r="5">
      <x v="206"/>
      <x v="465"/>
    </i>
    <i r="5">
      <x v="207"/>
      <x v="462"/>
    </i>
    <i r="6">
      <x v="463"/>
    </i>
    <i r="5">
      <x v="243"/>
      <x v="464"/>
    </i>
    <i r="4">
      <x v="17"/>
      <x v="99"/>
      <x v="459"/>
    </i>
    <i r="5">
      <x v="37"/>
      <x v="460"/>
    </i>
    <i r="5">
      <x v="206"/>
      <x v="466"/>
    </i>
    <i r="6">
      <x v="463"/>
    </i>
    <i r="6">
      <x v="465"/>
    </i>
    <i r="5">
      <x v="243"/>
      <x v="464"/>
    </i>
    <i r="4">
      <x v="19"/>
      <x v="212"/>
      <x v="467"/>
    </i>
    <i r="6">
      <x v="468"/>
    </i>
    <i r="5">
      <x v="202"/>
      <x v="469"/>
    </i>
    <i r="6">
      <x v="470"/>
    </i>
    <i r="5">
      <x v="96"/>
      <x v="471"/>
    </i>
    <i r="6">
      <x v="472"/>
    </i>
    <i r="5">
      <x v="244"/>
      <x v="473"/>
    </i>
    <i r="5">
      <x v="37"/>
      <x v="474"/>
    </i>
    <i r="5">
      <x v="245"/>
      <x v="475"/>
    </i>
    <i r="5">
      <x v="188"/>
      <x v="476"/>
    </i>
    <i r="4">
      <x v="25"/>
      <x v="144"/>
      <x v="477"/>
    </i>
    <i r="5">
      <x v="90"/>
      <x v="478"/>
    </i>
    <i r="5">
      <x v="246"/>
      <x v="479"/>
    </i>
    <i r="5">
      <x v="71"/>
      <x v="480"/>
    </i>
    <i r="4">
      <x v="7"/>
      <x/>
      <x v="481"/>
    </i>
    <i r="4">
      <x v="12"/>
      <x v="202"/>
      <x v="468"/>
    </i>
    <i r="4">
      <x v="13"/>
      <x v="202"/>
      <x v="468"/>
    </i>
    <i r="4">
      <x v="26"/>
      <x v="144"/>
      <x v="477"/>
    </i>
    <i r="5">
      <x v="90"/>
      <x v="478"/>
    </i>
    <i r="5">
      <x v="246"/>
      <x v="479"/>
    </i>
    <i r="5">
      <x v="71"/>
      <x v="480"/>
    </i>
    <i r="4">
      <x v="20"/>
      <x v="188"/>
      <x v="482"/>
    </i>
    <i r="5">
      <x v="247"/>
      <x v="483"/>
    </i>
    <i r="6">
      <x v="484"/>
    </i>
    <i r="4">
      <x v="21"/>
      <x v="188"/>
      <x v="482"/>
    </i>
    <i r="5">
      <x v="247"/>
      <x v="484"/>
    </i>
    <i r="4">
      <x v="29"/>
      <x v="96"/>
      <x v="485"/>
    </i>
    <i r="5">
      <x v="56"/>
      <x v="486"/>
    </i>
    <i r="5">
      <x v="219"/>
      <x v="487"/>
    </i>
    <i r="5">
      <x v="190"/>
      <x v="488"/>
    </i>
    <i r="5">
      <x v="248"/>
      <x v="489"/>
    </i>
    <i r="5">
      <x v="249"/>
      <x v="490"/>
    </i>
    <i r="4">
      <x v="30"/>
      <x v="96"/>
      <x v="485"/>
    </i>
    <i r="5">
      <x v="64"/>
      <x v="491"/>
    </i>
    <i r="5">
      <x v="56"/>
      <x v="486"/>
    </i>
    <i r="5">
      <x v="243"/>
      <x v="492"/>
    </i>
    <i r="5">
      <x v="219"/>
      <x v="487"/>
    </i>
    <i r="5">
      <x v="190"/>
      <x v="493"/>
    </i>
    <i r="6">
      <x v="488"/>
    </i>
    <i r="5">
      <x v="248"/>
      <x v="494"/>
    </i>
    <i r="4">
      <x v="4"/>
      <x v="247"/>
      <x v="484"/>
    </i>
    <i r="4">
      <x v="5"/>
      <x v="247"/>
      <x v="484"/>
    </i>
    <i r="4">
      <x v="14"/>
      <x v="250"/>
      <x v="495"/>
    </i>
    <i r="5">
      <x v="251"/>
      <x v="496"/>
    </i>
    <i r="5">
      <x v="99"/>
      <x v="459"/>
    </i>
    <i r="5">
      <x v="252"/>
      <x v="497"/>
    </i>
    <i r="5">
      <x v="253"/>
      <x v="498"/>
    </i>
    <i r="5">
      <x v="254"/>
      <x v="499"/>
    </i>
    <i r="5">
      <x v="206"/>
      <x v="463"/>
    </i>
    <i r="6">
      <x v="461"/>
    </i>
    <i r="5">
      <x v="255"/>
      <x v="286"/>
    </i>
    <i r="5">
      <x v="219"/>
      <x v="500"/>
    </i>
    <i r="5">
      <x v="248"/>
      <x v="489"/>
    </i>
    <i r="5">
      <x v="238"/>
      <x v="501"/>
    </i>
    <i r="4">
      <x v="6"/>
      <x v="99"/>
      <x v="459"/>
    </i>
    <i r="5">
      <x v="97"/>
      <x v="502"/>
    </i>
    <i r="5">
      <x v="207"/>
      <x v="463"/>
    </i>
    <i r="5">
      <x v="245"/>
      <x v="503"/>
    </i>
    <i r="5">
      <x v="243"/>
      <x v="464"/>
    </i>
    <i r="5">
      <x v="247"/>
      <x v="483"/>
    </i>
    <i r="4">
      <x v="38"/>
      <x v="212"/>
      <x v="468"/>
    </i>
    <i r="5">
      <x v="202"/>
      <x v="469"/>
    </i>
    <i r="6">
      <x v="470"/>
    </i>
    <i r="5">
      <x v="96"/>
      <x v="471"/>
    </i>
    <i r="6">
      <x v="472"/>
    </i>
    <i r="6">
      <x v="504"/>
    </i>
    <i r="5">
      <x v="244"/>
      <x v="473"/>
    </i>
    <i r="5">
      <x v="245"/>
      <x v="475"/>
    </i>
    <i r="5">
      <x v="205"/>
      <x v="505"/>
    </i>
    <i r="6">
      <x v="506"/>
    </i>
    <i r="4">
      <x v="1"/>
      <x v="96"/>
      <x v="507"/>
    </i>
    <i r="6">
      <x v="395"/>
    </i>
    <i r="5">
      <x v="99"/>
      <x v="459"/>
    </i>
    <i r="5">
      <x v="252"/>
      <x v="508"/>
    </i>
    <i r="5">
      <x v="206"/>
      <x v="465"/>
    </i>
    <i r="5">
      <x v="207"/>
      <x v="466"/>
    </i>
    <i r="6">
      <x v="463"/>
    </i>
    <i r="5">
      <x v="243"/>
      <x v="464"/>
    </i>
    <i r="5">
      <x v="188"/>
      <x v="509"/>
    </i>
    <i r="4">
      <x v="35"/>
      <x v="248"/>
      <x v="482"/>
    </i>
    <i r="4">
      <x v="22"/>
      <x v="144"/>
      <x v="477"/>
    </i>
    <i r="5">
      <x v="246"/>
      <x v="479"/>
    </i>
    <i r="5">
      <x v="256"/>
      <x v="510"/>
    </i>
    <i r="5">
      <x v="71"/>
      <x v="480"/>
    </i>
    <i r="4">
      <x v="23"/>
      <x v="257"/>
      <x v="511"/>
    </i>
    <i r="5">
      <x v="144"/>
      <x v="477"/>
    </i>
    <i r="5">
      <x v="246"/>
      <x v="479"/>
    </i>
    <i r="5">
      <x v="256"/>
      <x v="511"/>
    </i>
    <i r="5">
      <x v="71"/>
      <x v="480"/>
    </i>
    <i r="4">
      <x v="24"/>
      <x v="257"/>
      <x v="511"/>
    </i>
    <i r="5">
      <x v="144"/>
      <x v="477"/>
    </i>
    <i r="5">
      <x v="246"/>
      <x v="479"/>
    </i>
    <i r="5">
      <x v="256"/>
      <x v="511"/>
    </i>
    <i r="5">
      <x v="71"/>
      <x v="480"/>
    </i>
    <i r="4">
      <x v="18"/>
      <x v="144"/>
      <x v="477"/>
    </i>
    <i r="5">
      <x v="246"/>
      <x v="479"/>
    </i>
    <i r="5">
      <x v="256"/>
      <x v="510"/>
    </i>
    <i r="5">
      <x v="71"/>
      <x v="480"/>
    </i>
    <i>
      <x v="135"/>
      <x/>
      <x/>
      <x/>
      <x v="25"/>
      <x v="65"/>
      <x v="512"/>
    </i>
    <i r="4">
      <x v="26"/>
      <x v="65"/>
      <x v="512"/>
    </i>
    <i r="4">
      <x v="22"/>
      <x v="65"/>
      <x v="512"/>
    </i>
    <i r="4">
      <x v="23"/>
      <x v="65"/>
      <x v="512"/>
    </i>
    <i r="4">
      <x v="24"/>
      <x v="65"/>
      <x v="512"/>
    </i>
    <i r="4">
      <x v="18"/>
      <x v="65"/>
      <x v="512"/>
    </i>
    <i>
      <x v="136"/>
      <x/>
      <x/>
      <x/>
      <x v="25"/>
      <x v="258"/>
      <x v="513"/>
    </i>
    <i r="5">
      <x v="9"/>
      <x v="512"/>
    </i>
    <i r="4">
      <x v="7"/>
      <x v="97"/>
      <x v="514"/>
    </i>
    <i r="4">
      <x v="26"/>
      <x v="65"/>
      <x v="512"/>
    </i>
    <i r="5">
      <x v="258"/>
      <x v="513"/>
    </i>
    <i r="5">
      <x v="9"/>
      <x v="512"/>
    </i>
    <i r="4">
      <x v="22"/>
      <x v="9"/>
      <x v="512"/>
    </i>
    <i r="4">
      <x v="23"/>
      <x v="9"/>
      <x v="512"/>
    </i>
    <i r="4">
      <x v="24"/>
      <x v="9"/>
      <x v="512"/>
    </i>
    <i r="4">
      <x v="18"/>
      <x v="9"/>
      <x v="512"/>
    </i>
    <i>
      <x v="137"/>
      <x/>
      <x/>
      <x/>
      <x v="10"/>
      <x v="259"/>
      <x v="515"/>
    </i>
    <i r="4">
      <x v="11"/>
      <x v="259"/>
      <x v="515"/>
    </i>
    <i r="4">
      <x v="25"/>
      <x v="138"/>
      <x v="516"/>
    </i>
    <i r="4">
      <x v="26"/>
      <x v="138"/>
      <x v="516"/>
    </i>
    <i r="3">
      <x v="6"/>
      <x v="33"/>
      <x v="142"/>
      <x v="517"/>
    </i>
    <i r="4">
      <x v="34"/>
      <x v="142"/>
      <x v="517"/>
    </i>
    <i>
      <x v="138"/>
      <x/>
      <x/>
      <x/>
      <x v="17"/>
      <x v="252"/>
      <x v="508"/>
    </i>
    <i r="4">
      <x v="25"/>
      <x v="239"/>
      <x v="518"/>
    </i>
    <i r="5">
      <x v="54"/>
      <x v="519"/>
    </i>
    <i r="4">
      <x v="26"/>
      <x v="239"/>
      <x v="518"/>
    </i>
    <i r="5">
      <x v="54"/>
      <x v="519"/>
    </i>
    <i r="4">
      <x v="28"/>
      <x v="65"/>
      <x v="520"/>
    </i>
    <i r="5">
      <x v="260"/>
      <x v="521"/>
    </i>
    <i r="6">
      <x v="522"/>
    </i>
    <i r="4">
      <x v="22"/>
      <x v="239"/>
      <x v="518"/>
    </i>
    <i r="5">
      <x v="54"/>
      <x v="519"/>
    </i>
    <i r="4">
      <x v="23"/>
      <x v="239"/>
      <x v="518"/>
    </i>
    <i r="5">
      <x v="54"/>
      <x v="519"/>
    </i>
    <i r="4">
      <x v="24"/>
      <x v="239"/>
      <x v="518"/>
    </i>
    <i r="5">
      <x v="54"/>
      <x v="519"/>
    </i>
    <i r="4">
      <x v="18"/>
      <x v="239"/>
      <x v="518"/>
    </i>
    <i r="5">
      <x v="54"/>
      <x v="519"/>
    </i>
    <i r="3">
      <x v="1"/>
      <x v="7"/>
      <x v="4"/>
      <x v="523"/>
    </i>
    <i r="2">
      <x v="27"/>
      <x v="1"/>
      <x v="15"/>
      <x v="252"/>
      <x v="508"/>
    </i>
    <i r="4">
      <x v="16"/>
      <x v="252"/>
      <x v="508"/>
    </i>
    <i>
      <x v="139"/>
      <x/>
      <x/>
      <x/>
      <x v="25"/>
      <x v="261"/>
      <x v="524"/>
    </i>
    <i r="4">
      <x v="26"/>
      <x v="261"/>
      <x v="524"/>
    </i>
    <i r="4">
      <x v="22"/>
      <x v="261"/>
      <x v="524"/>
    </i>
    <i r="5">
      <x v="258"/>
      <x v="513"/>
    </i>
    <i r="4">
      <x v="23"/>
      <x v="261"/>
      <x v="524"/>
    </i>
    <i r="5">
      <x v="258"/>
      <x v="513"/>
    </i>
    <i r="4">
      <x v="24"/>
      <x v="261"/>
      <x v="524"/>
    </i>
    <i r="5">
      <x v="258"/>
      <x v="513"/>
    </i>
    <i r="4">
      <x v="18"/>
      <x v="261"/>
      <x v="524"/>
    </i>
    <i r="5">
      <x v="258"/>
      <x v="513"/>
    </i>
    <i>
      <x v="140"/>
      <x/>
      <x/>
      <x/>
      <x v="25"/>
      <x v="262"/>
      <x v="525"/>
    </i>
    <i r="4">
      <x v="26"/>
      <x v="262"/>
      <x v="525"/>
    </i>
    <i r="5">
      <x v="263"/>
      <x v="526"/>
    </i>
    <i r="6">
      <x v="527"/>
    </i>
    <i r="5">
      <x v="264"/>
      <x v="528"/>
    </i>
    <i r="5">
      <x v="215"/>
      <x v="529"/>
    </i>
    <i r="6">
      <x v="530"/>
    </i>
    <i r="5">
      <x v="216"/>
      <x v="89"/>
    </i>
    <i>
      <x v="141"/>
      <x/>
      <x/>
      <x/>
      <x v="25"/>
      <x v="65"/>
      <x v="531"/>
    </i>
    <i r="4">
      <x v="26"/>
      <x v="65"/>
      <x v="531"/>
    </i>
    <i>
      <x v="142"/>
      <x/>
      <x/>
      <x/>
      <x v="25"/>
      <x v="54"/>
      <x v="532"/>
    </i>
    <i r="4">
      <x v="26"/>
      <x v="54"/>
      <x v="532"/>
    </i>
    <i>
      <x v="143"/>
      <x/>
      <x/>
      <x/>
      <x v="19"/>
      <x v="265"/>
      <x v="533"/>
    </i>
    <i>
      <x v="144"/>
      <x/>
      <x/>
      <x/>
      <x v="19"/>
      <x v="135"/>
      <x v="534"/>
    </i>
    <i r="5">
      <x v="245"/>
      <x v="534"/>
    </i>
    <i r="4">
      <x v="38"/>
      <x v="135"/>
      <x v="534"/>
    </i>
    <i r="5">
      <x v="245"/>
      <x v="534"/>
    </i>
    <i>
      <x v="145"/>
      <x/>
      <x/>
      <x/>
      <x v="8"/>
      <x v="266"/>
      <x v="535"/>
    </i>
    <i r="4">
      <x v="9"/>
      <x v="266"/>
      <x v="535"/>
    </i>
    <i r="4">
      <x v="10"/>
      <x v="266"/>
      <x v="535"/>
    </i>
    <i r="4">
      <x v="19"/>
      <x v="127"/>
      <x v="536"/>
    </i>
    <i r="5">
      <x v="104"/>
      <x v="537"/>
    </i>
    <i r="5">
      <x v="267"/>
      <x v="538"/>
    </i>
    <i r="4">
      <x v="25"/>
      <x v="53"/>
      <x v="380"/>
    </i>
    <i r="5">
      <x v="268"/>
      <x v="539"/>
    </i>
    <i r="4">
      <x v="7"/>
      <x v="192"/>
      <x v="540"/>
    </i>
    <i r="5">
      <x v="5"/>
      <x v="541"/>
    </i>
    <i r="4">
      <x v="12"/>
      <x v="31"/>
      <x v="542"/>
    </i>
    <i r="5">
      <x v="12"/>
      <x v="543"/>
    </i>
    <i r="4">
      <x v="13"/>
      <x v="269"/>
      <x v="544"/>
    </i>
    <i r="4">
      <x v="33"/>
      <x v="192"/>
      <x v="540"/>
    </i>
    <i r="6">
      <x v="545"/>
    </i>
    <i r="6">
      <x v="546"/>
    </i>
    <i r="6">
      <x v="547"/>
    </i>
    <i r="5">
      <x v="269"/>
      <x v="544"/>
    </i>
    <i r="5">
      <x v="146"/>
      <x v="548"/>
    </i>
    <i r="4">
      <x v="34"/>
      <x v="192"/>
      <x v="545"/>
    </i>
    <i r="6">
      <x v="547"/>
    </i>
    <i r="4">
      <x v="26"/>
      <x v="53"/>
      <x v="380"/>
    </i>
    <i r="5">
      <x v="268"/>
      <x v="539"/>
    </i>
    <i r="4">
      <x v="28"/>
      <x v="270"/>
      <x v="549"/>
    </i>
    <i r="4">
      <x v="20"/>
      <x v="175"/>
      <x v="550"/>
    </i>
    <i r="4">
      <x v="21"/>
      <x v="175"/>
      <x v="550"/>
    </i>
    <i r="4">
      <x v="38"/>
      <x v="104"/>
      <x v="537"/>
    </i>
    <i r="5">
      <x v="267"/>
      <x v="538"/>
    </i>
    <i r="4">
      <x v="35"/>
      <x v="192"/>
      <x v="545"/>
    </i>
    <i r="4">
      <x v="22"/>
      <x v="53"/>
      <x v="380"/>
    </i>
    <i r="4">
      <x v="23"/>
      <x v="53"/>
      <x v="380"/>
    </i>
    <i r="4">
      <x v="24"/>
      <x v="175"/>
      <x v="550"/>
    </i>
    <i r="5">
      <x v="53"/>
      <x v="380"/>
    </i>
    <i r="4">
      <x v="18"/>
      <x v="53"/>
      <x v="380"/>
    </i>
    <i r="3">
      <x v="7"/>
      <x v="20"/>
      <x v="271"/>
      <x v="551"/>
    </i>
    <i r="4">
      <x v="4"/>
      <x v="271"/>
      <x v="551"/>
    </i>
    <i r="3">
      <x v="6"/>
      <x v="20"/>
      <x v="272"/>
      <x v="552"/>
    </i>
    <i r="4">
      <x v="4"/>
      <x v="272"/>
      <x v="552"/>
    </i>
    <i r="3">
      <x v="1"/>
      <x v="33"/>
      <x v="146"/>
      <x v="553"/>
    </i>
    <i r="4">
      <x v="34"/>
      <x v="146"/>
      <x v="553"/>
    </i>
    <i r="4">
      <x v="22"/>
      <x v="146"/>
      <x v="553"/>
    </i>
    <i r="3">
      <x v="13"/>
      <x v="20"/>
      <x v="122"/>
      <x v="554"/>
    </i>
    <i r="4">
      <x v="21"/>
      <x v="122"/>
      <x v="554"/>
    </i>
    <i r="4">
      <x v="6"/>
      <x v="122"/>
      <x v="554"/>
    </i>
    <i r="4">
      <x v="1"/>
      <x v="122"/>
      <x v="555"/>
    </i>
    <i r="2">
      <x v="17"/>
      <x v="7"/>
      <x v="8"/>
      <x v="273"/>
      <x v="556"/>
    </i>
    <i r="4">
      <x v="9"/>
      <x v="273"/>
      <x v="557"/>
    </i>
    <i r="1">
      <x v="7"/>
      <x v="11"/>
      <x/>
      <x v="12"/>
      <x v="13"/>
      <x v="558"/>
    </i>
    <i r="1">
      <x v="6"/>
      <x v="8"/>
      <x/>
      <x v="8"/>
      <x v="13"/>
      <x v="559"/>
    </i>
    <i r="4">
      <x v="9"/>
      <x v="13"/>
      <x v="559"/>
    </i>
    <i r="4">
      <x v="10"/>
      <x v="13"/>
      <x v="559"/>
    </i>
    <i r="4">
      <x v="11"/>
      <x v="13"/>
      <x v="559"/>
    </i>
    <i r="2">
      <x v="11"/>
      <x/>
      <x v="10"/>
      <x v="274"/>
      <x v="9"/>
    </i>
    <i r="1">
      <x v="17"/>
      <x v="9"/>
      <x v="4"/>
      <x v="10"/>
      <x v="6"/>
      <x v="560"/>
    </i>
    <i r="1">
      <x v="11"/>
      <x v="18"/>
      <x/>
      <x v="15"/>
      <x v="127"/>
      <x v="561"/>
    </i>
    <i r="4">
      <x v="16"/>
      <x v="127"/>
      <x v="561"/>
    </i>
    <i r="4">
      <x v="17"/>
      <x v="127"/>
      <x v="561"/>
    </i>
    <i r="1">
      <x v="15"/>
      <x/>
      <x/>
      <x v="8"/>
      <x v="13"/>
      <x v="562"/>
    </i>
    <i r="6">
      <x v="178"/>
    </i>
    <i r="4">
      <x v="9"/>
      <x v="13"/>
      <x v="562"/>
    </i>
    <i r="6">
      <x v="178"/>
    </i>
    <i r="4">
      <x v="10"/>
      <x v="13"/>
      <x v="178"/>
    </i>
    <i r="4">
      <x v="11"/>
      <x v="13"/>
      <x v="178"/>
    </i>
    <i>
      <x v="146"/>
      <x v="2"/>
      <x v="28"/>
      <x v="14"/>
      <x v="7"/>
      <x v="131"/>
      <x v="563"/>
    </i>
    <i r="4">
      <x v="4"/>
      <x v="131"/>
      <x v="564"/>
    </i>
    <i r="4">
      <x v="5"/>
      <x v="131"/>
      <x v="564"/>
    </i>
    <i r="4">
      <x v="35"/>
      <x v="131"/>
      <x v="563"/>
    </i>
    <i r="1">
      <x v="15"/>
      <x v="28"/>
      <x v="14"/>
      <x v="7"/>
      <x v="131"/>
      <x v="565"/>
    </i>
    <i>
      <x v="147"/>
      <x v="6"/>
      <x v="8"/>
      <x/>
      <x v="8"/>
      <x v="12"/>
      <x v="566"/>
    </i>
    <i r="4">
      <x v="9"/>
      <x v="12"/>
      <x v="566"/>
    </i>
    <i>
      <x v="148"/>
      <x/>
      <x/>
      <x/>
      <x v="4"/>
      <x v="275"/>
      <x v="567"/>
    </i>
    <i>
      <x v="149"/>
      <x/>
      <x/>
      <x/>
      <x v="10"/>
      <x v="12"/>
      <x v="568"/>
    </i>
    <i>
      <x v="150"/>
      <x/>
      <x/>
      <x/>
      <x v="19"/>
      <x v="101"/>
      <x v="569"/>
    </i>
    <i r="4">
      <x v="7"/>
      <x v="5"/>
      <x v="570"/>
    </i>
    <i r="4">
      <x v="38"/>
      <x v="101"/>
      <x v="569"/>
    </i>
    <i r="4">
      <x v="35"/>
      <x v="5"/>
      <x v="570"/>
    </i>
    <i r="3">
      <x v="1"/>
      <x v="25"/>
      <x v="154"/>
      <x v="571"/>
    </i>
    <i r="4">
      <x v="26"/>
      <x v="154"/>
      <x v="571"/>
    </i>
    <i>
      <x v="151"/>
      <x v="2"/>
      <x v="14"/>
      <x v="4"/>
      <x v="20"/>
      <x v="276"/>
      <x v="572"/>
    </i>
    <i r="4">
      <x v="4"/>
      <x v="276"/>
      <x v="572"/>
    </i>
    <i r="1">
      <x v="13"/>
      <x v="9"/>
      <x v="4"/>
      <x v="20"/>
      <x v="277"/>
      <x v="573"/>
    </i>
    <i r="4">
      <x v="21"/>
      <x v="277"/>
      <x v="573"/>
    </i>
    <i r="4">
      <x v="4"/>
      <x v="277"/>
      <x v="573"/>
    </i>
    <i r="4">
      <x v="5"/>
      <x v="277"/>
      <x v="573"/>
    </i>
    <i>
      <x v="152"/>
      <x v="20"/>
      <x v="8"/>
      <x/>
      <x v="22"/>
      <x v="232"/>
      <x v="574"/>
    </i>
    <i r="4">
      <x v="23"/>
      <x v="232"/>
      <x v="574"/>
    </i>
    <i r="4">
      <x v="24"/>
      <x v="232"/>
      <x v="574"/>
    </i>
    <i r="4">
      <x v="18"/>
      <x v="232"/>
      <x v="574"/>
    </i>
    <i r="3">
      <x v="4"/>
      <x v="25"/>
      <x v="232"/>
      <x v="574"/>
    </i>
    <i r="4">
      <x v="26"/>
      <x v="232"/>
      <x v="574"/>
    </i>
    <i r="1">
      <x v="2"/>
      <x v="9"/>
      <x v="4"/>
      <x v="7"/>
      <x v="269"/>
      <x v="575"/>
    </i>
    <i r="4">
      <x v="37"/>
      <x v="269"/>
      <x v="575"/>
    </i>
    <i r="4">
      <x v="33"/>
      <x v="269"/>
      <x v="575"/>
    </i>
    <i r="4">
      <x v="34"/>
      <x v="269"/>
      <x v="575"/>
    </i>
    <i r="4">
      <x v="4"/>
      <x v="269"/>
      <x v="575"/>
    </i>
    <i r="4">
      <x v="5"/>
      <x v="269"/>
      <x v="575"/>
    </i>
    <i r="4">
      <x v="22"/>
      <x v="269"/>
      <x v="575"/>
    </i>
    <i r="4">
      <x v="23"/>
      <x v="269"/>
      <x v="575"/>
    </i>
    <i r="1">
      <x v="26"/>
      <x v="9"/>
      <x v="4"/>
      <x v="7"/>
      <x v="269"/>
      <x v="576"/>
    </i>
    <i r="4">
      <x v="33"/>
      <x v="269"/>
      <x v="576"/>
    </i>
    <i r="4">
      <x v="34"/>
      <x v="269"/>
      <x v="576"/>
    </i>
    <i r="4">
      <x v="22"/>
      <x v="269"/>
      <x v="576"/>
    </i>
    <i r="1">
      <x v="13"/>
      <x v="9"/>
      <x v="4"/>
      <x v="7"/>
      <x v="269"/>
      <x v="577"/>
    </i>
    <i r="4">
      <x v="37"/>
      <x v="269"/>
      <x v="577"/>
    </i>
    <i r="4">
      <x v="33"/>
      <x v="269"/>
      <x v="577"/>
    </i>
    <i r="4">
      <x v="34"/>
      <x v="269"/>
      <x v="577"/>
    </i>
    <i r="4">
      <x v="4"/>
      <x v="269"/>
      <x v="577"/>
    </i>
    <i r="4">
      <x v="5"/>
      <x v="269"/>
      <x v="577"/>
    </i>
    <i r="1">
      <x v="16"/>
      <x v="14"/>
      <x v="4"/>
      <x v="7"/>
      <x v="278"/>
      <x v="578"/>
    </i>
    <i r="4">
      <x v="37"/>
      <x v="269"/>
      <x v="578"/>
    </i>
    <i r="4">
      <x v="33"/>
      <x v="269"/>
      <x v="578"/>
    </i>
    <i r="4">
      <x v="34"/>
      <x v="269"/>
      <x v="578"/>
    </i>
    <i r="4">
      <x v="4"/>
      <x v="269"/>
      <x v="578"/>
    </i>
    <i r="4">
      <x v="5"/>
      <x v="269"/>
      <x v="578"/>
    </i>
    <i r="1">
      <x v="18"/>
      <x v="22"/>
      <x v="4"/>
      <x v="7"/>
      <x v="279"/>
      <x v="579"/>
    </i>
    <i r="4">
      <x v="33"/>
      <x v="269"/>
      <x v="579"/>
    </i>
    <i r="4">
      <x v="34"/>
      <x v="269"/>
      <x v="579"/>
    </i>
    <i r="4">
      <x v="4"/>
      <x v="269"/>
      <x v="579"/>
    </i>
    <i r="4">
      <x v="5"/>
      <x v="269"/>
      <x v="579"/>
    </i>
    <i r="4">
      <x v="35"/>
      <x v="269"/>
      <x v="579"/>
    </i>
    <i>
      <x v="153"/>
      <x/>
      <x/>
      <x/>
      <x v="38"/>
      <x v="203"/>
      <x v="580"/>
    </i>
    <i r="6">
      <x v="581"/>
    </i>
    <i>
      <x v="154"/>
      <x/>
      <x/>
      <x/>
      <x v="15"/>
      <x v="37"/>
      <x v="582"/>
    </i>
    <i r="5">
      <x v="280"/>
      <x v="583"/>
    </i>
    <i r="5">
      <x v="220"/>
      <x v="584"/>
    </i>
    <i r="4">
      <x v="16"/>
      <x v="37"/>
      <x v="582"/>
    </i>
    <i r="5">
      <x v="281"/>
      <x v="583"/>
    </i>
    <i r="5">
      <x v="220"/>
      <x v="584"/>
    </i>
    <i r="4">
      <x v="17"/>
      <x v="37"/>
      <x v="582"/>
    </i>
    <i r="5">
      <x v="281"/>
      <x v="583"/>
    </i>
    <i r="5">
      <x v="220"/>
      <x v="584"/>
    </i>
    <i r="4">
      <x v="25"/>
      <x v="282"/>
      <x v="585"/>
    </i>
    <i r="5">
      <x v="144"/>
      <x v="586"/>
    </i>
    <i r="5">
      <x v="283"/>
      <x v="587"/>
    </i>
    <i r="5">
      <x v="90"/>
      <x v="588"/>
    </i>
    <i r="5">
      <x v="136"/>
      <x v="589"/>
    </i>
    <i r="5">
      <x v="55"/>
      <x v="590"/>
    </i>
    <i r="5">
      <x v="9"/>
      <x v="591"/>
    </i>
    <i r="5">
      <x v="219"/>
      <x v="376"/>
    </i>
    <i r="5">
      <x v="145"/>
      <x v="592"/>
    </i>
    <i r="6">
      <x v="593"/>
    </i>
    <i r="5">
      <x v="284"/>
      <x v="594"/>
    </i>
    <i r="5">
      <x v="137"/>
      <x v="595"/>
    </i>
    <i r="4">
      <x v="13"/>
      <x v="9"/>
      <x v="596"/>
    </i>
    <i r="4">
      <x v="33"/>
      <x v="194"/>
      <x v="597"/>
    </i>
    <i r="4">
      <x v="39"/>
      <x v="194"/>
      <x v="598"/>
    </i>
    <i r="4">
      <x v="26"/>
      <x v="282"/>
      <x v="585"/>
    </i>
    <i r="5">
      <x v="144"/>
      <x v="586"/>
    </i>
    <i r="5">
      <x v="283"/>
      <x v="587"/>
    </i>
    <i r="5">
      <x v="90"/>
      <x v="588"/>
    </i>
    <i r="5">
      <x v="136"/>
      <x v="589"/>
    </i>
    <i r="5">
      <x v="55"/>
      <x v="590"/>
    </i>
    <i r="5">
      <x v="9"/>
      <x v="591"/>
    </i>
    <i r="5">
      <x v="219"/>
      <x v="376"/>
    </i>
    <i r="5">
      <x v="145"/>
      <x v="592"/>
    </i>
    <i r="6">
      <x v="593"/>
    </i>
    <i r="5">
      <x v="284"/>
      <x v="594"/>
    </i>
    <i r="5">
      <x v="137"/>
      <x v="595"/>
    </i>
    <i r="4">
      <x v="28"/>
      <x v="285"/>
      <x v="599"/>
    </i>
    <i r="5">
      <x v="56"/>
      <x v="600"/>
    </i>
    <i r="5">
      <x v="138"/>
      <x v="601"/>
    </i>
    <i r="5">
      <x v="145"/>
      <x v="602"/>
    </i>
    <i r="4">
      <x v="29"/>
      <x v="241"/>
      <x v="603"/>
    </i>
    <i r="4">
      <x v="30"/>
      <x v="241"/>
      <x v="603"/>
    </i>
    <i r="4">
      <x v="14"/>
      <x v="286"/>
      <x v="604"/>
    </i>
    <i r="5">
      <x v="280"/>
      <x v="583"/>
    </i>
    <i r="5">
      <x v="219"/>
      <x v="605"/>
    </i>
    <i r="5">
      <x v="241"/>
      <x v="606"/>
    </i>
    <i r="5">
      <x v="287"/>
      <x v="607"/>
    </i>
    <i r="5">
      <x v="248"/>
      <x v="606"/>
    </i>
    <i r="5">
      <x v="145"/>
      <x v="608"/>
    </i>
    <i r="4">
      <x v="6"/>
      <x v="280"/>
      <x v="583"/>
    </i>
    <i r="4">
      <x v="1"/>
      <x v="220"/>
      <x v="584"/>
    </i>
    <i r="4">
      <x v="22"/>
      <x v="283"/>
      <x v="587"/>
    </i>
    <i r="5">
      <x v="136"/>
      <x v="589"/>
    </i>
    <i r="5">
      <x v="55"/>
      <x v="590"/>
    </i>
    <i r="5">
      <x v="145"/>
      <x v="592"/>
    </i>
    <i r="6">
      <x v="593"/>
    </i>
    <i r="5">
      <x v="137"/>
      <x v="595"/>
    </i>
    <i r="4">
      <x v="23"/>
      <x v="283"/>
      <x v="587"/>
    </i>
    <i r="5">
      <x v="136"/>
      <x v="589"/>
    </i>
    <i r="5">
      <x v="55"/>
      <x v="590"/>
    </i>
    <i r="5">
      <x v="145"/>
      <x v="592"/>
    </i>
    <i r="6">
      <x v="593"/>
    </i>
    <i r="5">
      <x v="137"/>
      <x v="595"/>
    </i>
    <i r="4">
      <x v="24"/>
      <x v="283"/>
      <x v="587"/>
    </i>
    <i r="5">
      <x v="136"/>
      <x v="589"/>
    </i>
    <i r="5">
      <x v="55"/>
      <x v="590"/>
    </i>
    <i r="5">
      <x v="145"/>
      <x v="592"/>
    </i>
    <i r="6">
      <x v="593"/>
    </i>
    <i r="5">
      <x v="284"/>
      <x v="594"/>
    </i>
    <i r="5">
      <x v="137"/>
      <x v="595"/>
    </i>
    <i r="4">
      <x v="18"/>
      <x v="283"/>
      <x v="587"/>
    </i>
    <i r="5">
      <x v="136"/>
      <x v="589"/>
    </i>
    <i r="5">
      <x v="37"/>
      <x v="582"/>
    </i>
    <i r="5">
      <x v="55"/>
      <x v="590"/>
    </i>
    <i r="5">
      <x v="145"/>
      <x v="592"/>
    </i>
    <i r="6">
      <x v="593"/>
    </i>
    <i r="5">
      <x v="137"/>
      <x v="595"/>
    </i>
    <i r="3">
      <x v="4"/>
      <x v="12"/>
      <x v="1"/>
      <x v="413"/>
    </i>
    <i r="2">
      <x v="8"/>
      <x v="1"/>
      <x v="33"/>
      <x v="194"/>
      <x v="609"/>
    </i>
    <i>
      <x v="155"/>
      <x/>
      <x/>
      <x/>
      <x v="38"/>
      <x v="205"/>
      <x v="610"/>
    </i>
    <i>
      <x v="156"/>
      <x/>
      <x/>
      <x/>
      <x v="10"/>
      <x v="38"/>
      <x v="611"/>
    </i>
    <i r="4">
      <x v="11"/>
      <x v="38"/>
      <x v="612"/>
    </i>
    <i r="4">
      <x v="15"/>
      <x v="135"/>
      <x v="613"/>
    </i>
    <i r="5">
      <x v="37"/>
      <x v="582"/>
    </i>
    <i r="4">
      <x v="16"/>
      <x v="37"/>
      <x v="582"/>
    </i>
    <i r="4">
      <x v="17"/>
      <x v="135"/>
      <x v="613"/>
    </i>
    <i r="5">
      <x v="37"/>
      <x v="582"/>
    </i>
    <i r="4">
      <x v="19"/>
      <x v="204"/>
      <x v="614"/>
    </i>
    <i r="5">
      <x v="99"/>
      <x v="615"/>
    </i>
    <i r="6">
      <x v="616"/>
    </i>
    <i r="6">
      <x v="617"/>
    </i>
    <i r="5">
      <x v="183"/>
      <x v="618"/>
    </i>
    <i r="5">
      <x v="281"/>
      <x v="619"/>
    </i>
    <i r="5">
      <x v="288"/>
      <x v="620"/>
    </i>
    <i r="6">
      <x v="621"/>
    </i>
    <i r="6">
      <x v="622"/>
    </i>
    <i r="4">
      <x v="28"/>
      <x v="145"/>
      <x v="602"/>
    </i>
    <i r="4">
      <x v="14"/>
      <x v="206"/>
      <x v="466"/>
    </i>
    <i r="5">
      <x v="245"/>
      <x v="623"/>
    </i>
    <i r="6">
      <x v="624"/>
    </i>
    <i r="4">
      <x v="6"/>
      <x v="183"/>
      <x v="625"/>
    </i>
    <i r="5">
      <x v="288"/>
      <x v="626"/>
    </i>
    <i r="5">
      <x v="289"/>
      <x v="627"/>
    </i>
    <i r="5">
      <x v="190"/>
      <x v="628"/>
    </i>
    <i r="4">
      <x v="38"/>
      <x v="99"/>
      <x v="615"/>
    </i>
    <i r="6">
      <x v="616"/>
    </i>
    <i r="6">
      <x v="617"/>
    </i>
    <i r="5">
      <x v="183"/>
      <x v="618"/>
    </i>
    <i r="5">
      <x v="281"/>
      <x v="619"/>
    </i>
    <i r="5">
      <x v="288"/>
      <x v="620"/>
    </i>
    <i r="6">
      <x v="621"/>
    </i>
    <i r="6">
      <x v="622"/>
    </i>
    <i r="5">
      <x v="205"/>
      <x v="610"/>
    </i>
    <i r="4">
      <x v="1"/>
      <x v="135"/>
      <x v="613"/>
    </i>
    <i r="5">
      <x v="37"/>
      <x v="582"/>
    </i>
    <i r="5">
      <x v="280"/>
      <x v="583"/>
    </i>
    <i>
      <x v="157"/>
      <x/>
      <x/>
      <x/>
      <x v="20"/>
      <x v="277"/>
      <x v="629"/>
    </i>
    <i r="4">
      <x v="21"/>
      <x v="277"/>
      <x v="629"/>
    </i>
    <i r="4">
      <x v="4"/>
      <x v="277"/>
      <x v="629"/>
    </i>
    <i r="4">
      <x v="5"/>
      <x v="277"/>
      <x v="629"/>
    </i>
    <i r="4">
      <x v="24"/>
      <x v="277"/>
      <x v="629"/>
    </i>
    <i>
      <x v="158"/>
      <x/>
      <x/>
      <x/>
      <x v="20"/>
      <x v="173"/>
      <x v="630"/>
    </i>
    <i r="4">
      <x v="21"/>
      <x v="173"/>
      <x v="630"/>
    </i>
    <i r="4">
      <x v="4"/>
      <x v="173"/>
      <x v="630"/>
    </i>
    <i r="4">
      <x v="5"/>
      <x v="173"/>
      <x v="630"/>
    </i>
    <i>
      <x v="159"/>
      <x/>
      <x/>
      <x/>
      <x v="25"/>
      <x v="290"/>
      <x v="631"/>
    </i>
    <i>
      <x v="160"/>
      <x/>
      <x/>
      <x v="4"/>
      <x v="33"/>
      <x v="291"/>
      <x v="632"/>
    </i>
    <i r="4">
      <x v="34"/>
      <x v="291"/>
      <x v="632"/>
    </i>
    <i r="4">
      <x v="20"/>
      <x v="291"/>
      <x v="633"/>
    </i>
    <i r="4">
      <x v="21"/>
      <x v="291"/>
      <x v="633"/>
    </i>
    <i r="4">
      <x v="4"/>
      <x v="291"/>
      <x v="632"/>
    </i>
    <i r="4">
      <x v="5"/>
      <x v="291"/>
      <x v="632"/>
    </i>
    <i>
      <x v="161"/>
      <x/>
      <x/>
      <x/>
      <x v="33"/>
      <x v="177"/>
      <x v="634"/>
    </i>
    <i>
      <x v="162"/>
      <x/>
      <x/>
      <x/>
      <x v="33"/>
      <x v="192"/>
      <x v="635"/>
    </i>
    <i>
      <x v="163"/>
      <x/>
      <x/>
      <x/>
      <x v="14"/>
      <x v="292"/>
      <x v="636"/>
    </i>
    <i>
      <x v="164"/>
      <x/>
      <x/>
      <x/>
      <x v="25"/>
      <x v="293"/>
      <x v="637"/>
    </i>
    <i r="5">
      <x v="138"/>
      <x v="638"/>
    </i>
    <i r="4">
      <x v="7"/>
      <x v="176"/>
      <x v="639"/>
    </i>
    <i r="5">
      <x v="177"/>
      <x v="640"/>
    </i>
    <i r="4">
      <x v="37"/>
      <x v="177"/>
      <x v="640"/>
    </i>
    <i r="4">
      <x v="33"/>
      <x v="176"/>
      <x v="639"/>
    </i>
    <i r="4">
      <x v="26"/>
      <x v="293"/>
      <x v="637"/>
    </i>
    <i r="5">
      <x v="138"/>
      <x v="638"/>
    </i>
    <i r="4">
      <x v="28"/>
      <x v="111"/>
      <x v="641"/>
    </i>
    <i r="4">
      <x v="29"/>
      <x v="294"/>
      <x v="642"/>
    </i>
    <i r="5">
      <x v="295"/>
      <x v="643"/>
    </i>
    <i r="5">
      <x v="62"/>
      <x v="644"/>
    </i>
    <i r="4">
      <x v="30"/>
      <x v="294"/>
      <x v="642"/>
    </i>
    <i r="5">
      <x v="295"/>
      <x v="643"/>
    </i>
    <i r="5">
      <x v="62"/>
      <x v="644"/>
    </i>
    <i r="4">
      <x v="4"/>
      <x v="176"/>
      <x v="639"/>
    </i>
    <i r="4">
      <x v="14"/>
      <x v="108"/>
      <x v="645"/>
    </i>
    <i r="4">
      <x v="6"/>
      <x v="296"/>
      <x v="646"/>
    </i>
    <i r="4">
      <x v="22"/>
      <x v="138"/>
      <x v="638"/>
    </i>
    <i r="4">
      <x v="23"/>
      <x v="138"/>
      <x v="638"/>
    </i>
    <i r="4">
      <x v="24"/>
      <x v="138"/>
      <x v="638"/>
    </i>
    <i r="4">
      <x v="18"/>
      <x v="138"/>
      <x v="638"/>
    </i>
    <i r="3">
      <x v="1"/>
      <x v="25"/>
      <x v="111"/>
      <x v="647"/>
    </i>
    <i r="4">
      <x v="26"/>
      <x v="111"/>
      <x v="647"/>
    </i>
    <i>
      <x v="165"/>
      <x/>
      <x/>
      <x/>
      <x v="29"/>
      <x v="195"/>
      <x v="648"/>
    </i>
    <i r="4">
      <x v="30"/>
      <x v="195"/>
      <x v="648"/>
    </i>
    <i>
      <x v="166"/>
      <x/>
      <x/>
      <x/>
      <x v="25"/>
      <x v="216"/>
      <x v="649"/>
    </i>
    <i r="4">
      <x v="26"/>
      <x v="216"/>
      <x v="649"/>
    </i>
    <i>
      <x v="167"/>
      <x/>
      <x/>
      <x/>
      <x v="8"/>
      <x v="6"/>
      <x v="650"/>
    </i>
    <i r="4">
      <x v="9"/>
      <x v="6"/>
      <x v="650"/>
    </i>
    <i>
      <x v="168"/>
      <x/>
      <x/>
      <x/>
      <x v="25"/>
      <x v="219"/>
      <x v="651"/>
    </i>
    <i r="5">
      <x v="53"/>
      <x v="651"/>
    </i>
    <i r="4">
      <x v="7"/>
      <x v="177"/>
      <x v="217"/>
    </i>
    <i r="4">
      <x v="26"/>
      <x v="219"/>
      <x v="651"/>
    </i>
    <i r="5">
      <x v="53"/>
      <x v="651"/>
    </i>
    <i r="4">
      <x v="22"/>
      <x v="297"/>
      <x v="651"/>
    </i>
    <i r="4">
      <x v="23"/>
      <x v="297"/>
      <x v="651"/>
    </i>
    <i r="4">
      <x v="24"/>
      <x v="297"/>
      <x v="651"/>
    </i>
    <i r="4">
      <x v="18"/>
      <x v="297"/>
      <x v="651"/>
    </i>
    <i>
      <x v="169"/>
      <x/>
      <x/>
      <x/>
      <x v="7"/>
      <x v="177"/>
      <x v="652"/>
    </i>
    <i r="6">
      <x v="653"/>
    </i>
    <i>
      <x v="170"/>
      <x/>
      <x/>
      <x/>
      <x v="28"/>
      <x v="298"/>
      <x v="654"/>
    </i>
    <i>
      <x v="171"/>
      <x/>
      <x/>
      <x/>
      <x v="28"/>
      <x v="111"/>
      <x v="655"/>
    </i>
    <i>
      <x v="172"/>
      <x/>
      <x v="18"/>
      <x v="4"/>
      <x v="7"/>
      <x v="299"/>
      <x v="656"/>
    </i>
    <i r="4">
      <x v="37"/>
      <x v="299"/>
      <x v="656"/>
    </i>
    <i>
      <x v="173"/>
      <x/>
      <x/>
      <x/>
      <x v="28"/>
      <x v="78"/>
      <x v="657"/>
    </i>
    <i>
      <x v="174"/>
      <x/>
      <x/>
      <x/>
      <x v="26"/>
      <x v="254"/>
      <x v="658"/>
    </i>
    <i>
      <x v="175"/>
      <x v="18"/>
      <x/>
      <x/>
      <x v="20"/>
      <x v="300"/>
      <x v="659"/>
    </i>
    <i r="4">
      <x v="21"/>
      <x v="300"/>
      <x v="659"/>
    </i>
    <i>
      <x v="176"/>
      <x/>
      <x/>
      <x/>
      <x v="25"/>
      <x v="301"/>
      <x v="660"/>
    </i>
    <i>
      <x v="177"/>
      <x/>
      <x/>
      <x/>
      <x v="25"/>
      <x v="301"/>
      <x v="660"/>
    </i>
    <i r="5">
      <x v="64"/>
      <x v="661"/>
    </i>
    <i r="5">
      <x v="58"/>
      <x v="662"/>
    </i>
    <i r="5">
      <x v="302"/>
      <x v="663"/>
    </i>
    <i r="5">
      <x v="117"/>
      <x v="664"/>
    </i>
    <i r="5">
      <x v="62"/>
      <x v="663"/>
    </i>
    <i r="4">
      <x v="26"/>
      <x v="301"/>
      <x v="660"/>
    </i>
    <i r="5">
      <x v="64"/>
      <x v="661"/>
    </i>
    <i r="5">
      <x v="58"/>
      <x v="662"/>
    </i>
    <i r="5">
      <x v="302"/>
      <x v="663"/>
    </i>
    <i r="5">
      <x v="117"/>
      <x v="664"/>
    </i>
    <i r="5">
      <x v="62"/>
      <x v="663"/>
    </i>
    <i r="2">
      <x v="29"/>
      <x/>
      <x v="25"/>
      <x v="58"/>
      <x v="662"/>
    </i>
    <i r="4">
      <x v="26"/>
      <x v="58"/>
      <x v="662"/>
    </i>
    <i>
      <x v="178"/>
      <x/>
      <x/>
      <x/>
      <x v="15"/>
      <x v="202"/>
      <x v="665"/>
    </i>
    <i r="5">
      <x v="99"/>
      <x v="666"/>
    </i>
    <i r="5">
      <x v="303"/>
      <x v="667"/>
    </i>
    <i r="5">
      <x v="93"/>
      <x v="668"/>
    </i>
    <i r="5">
      <x v="37"/>
      <x v="669"/>
    </i>
    <i r="5">
      <x v="125"/>
      <x v="670"/>
    </i>
    <i r="5">
      <x v="243"/>
      <x v="671"/>
    </i>
    <i r="5">
      <x v="183"/>
      <x v="672"/>
    </i>
    <i r="5">
      <x v="288"/>
      <x v="673"/>
    </i>
    <i r="5">
      <x v="123"/>
      <x v="674"/>
    </i>
    <i r="4">
      <x v="16"/>
      <x v="202"/>
      <x v="665"/>
    </i>
    <i r="5">
      <x v="99"/>
      <x v="666"/>
    </i>
    <i r="5">
      <x v="93"/>
      <x v="668"/>
    </i>
    <i r="5">
      <x v="37"/>
      <x v="669"/>
    </i>
    <i r="5">
      <x v="125"/>
      <x v="670"/>
    </i>
    <i r="5">
      <x v="243"/>
      <x v="671"/>
    </i>
    <i r="5">
      <x v="288"/>
      <x v="673"/>
    </i>
    <i r="5">
      <x v="123"/>
      <x v="674"/>
    </i>
    <i r="4">
      <x v="17"/>
      <x v="202"/>
      <x v="665"/>
    </i>
    <i r="5">
      <x v="99"/>
      <x v="666"/>
    </i>
    <i r="5">
      <x v="303"/>
      <x v="667"/>
    </i>
    <i r="5">
      <x v="93"/>
      <x v="668"/>
    </i>
    <i r="5">
      <x v="37"/>
      <x v="675"/>
    </i>
    <i r="5">
      <x v="125"/>
      <x v="670"/>
    </i>
    <i r="5">
      <x v="243"/>
      <x v="671"/>
    </i>
    <i r="5">
      <x v="183"/>
      <x v="672"/>
    </i>
    <i r="5">
      <x v="288"/>
      <x v="673"/>
    </i>
    <i r="4">
      <x v="19"/>
      <x v="212"/>
      <x v="676"/>
    </i>
    <i r="5">
      <x v="135"/>
      <x v="677"/>
    </i>
    <i r="5">
      <x v="304"/>
      <x v="678"/>
    </i>
    <i r="5">
      <x v="96"/>
      <x v="679"/>
    </i>
    <i r="6">
      <x v="485"/>
    </i>
    <i r="5">
      <x v="303"/>
      <x v="680"/>
    </i>
    <i r="5">
      <x v="305"/>
      <x v="681"/>
    </i>
    <i r="5">
      <x v="125"/>
      <x v="682"/>
    </i>
    <i r="5">
      <x v="306"/>
      <x v="551"/>
    </i>
    <i r="5">
      <x v="307"/>
      <x v="683"/>
    </i>
    <i r="5">
      <x v="288"/>
      <x v="684"/>
    </i>
    <i r="6">
      <x v="685"/>
    </i>
    <i r="6">
      <x v="686"/>
    </i>
    <i r="4">
      <x v="25"/>
      <x/>
      <x v="687"/>
    </i>
    <i r="6">
      <x v="688"/>
    </i>
    <i r="5">
      <x v="144"/>
      <x v="141"/>
    </i>
    <i r="5">
      <x v="47"/>
      <x v="689"/>
    </i>
    <i r="5">
      <x v="66"/>
      <x v="690"/>
    </i>
    <i r="5">
      <x v="54"/>
      <x v="691"/>
    </i>
    <i r="5">
      <x v="56"/>
      <x v="692"/>
    </i>
    <i r="5">
      <x v="218"/>
      <x v="693"/>
    </i>
    <i r="5">
      <x v="53"/>
      <x v="694"/>
    </i>
    <i r="4">
      <x v="12"/>
      <x/>
      <x v="695"/>
    </i>
    <i r="5">
      <x v="212"/>
      <x v="676"/>
    </i>
    <i r="5">
      <x v="233"/>
      <x v="696"/>
    </i>
    <i r="4">
      <x v="13"/>
      <x/>
      <x v="695"/>
    </i>
    <i r="5">
      <x v="212"/>
      <x v="676"/>
    </i>
    <i r="5">
      <x v="233"/>
      <x v="696"/>
    </i>
    <i r="4">
      <x v="33"/>
      <x v="308"/>
      <x v="697"/>
    </i>
    <i r="5">
      <x v="146"/>
      <x v="698"/>
    </i>
    <i r="5">
      <x v="177"/>
      <x v="699"/>
    </i>
    <i r="5">
      <x v="165"/>
      <x v="700"/>
    </i>
    <i r="6">
      <x v="701"/>
    </i>
    <i r="4">
      <x v="34"/>
      <x v="308"/>
      <x v="697"/>
    </i>
    <i r="5">
      <x v="146"/>
      <x v="698"/>
    </i>
    <i r="5">
      <x v="165"/>
      <x v="700"/>
    </i>
    <i r="6">
      <x v="701"/>
    </i>
    <i r="4">
      <x v="26"/>
      <x/>
      <x v="687"/>
    </i>
    <i r="6">
      <x v="688"/>
    </i>
    <i r="5">
      <x v="144"/>
      <x v="141"/>
    </i>
    <i r="5">
      <x v="47"/>
      <x v="689"/>
    </i>
    <i r="5">
      <x v="309"/>
      <x v="702"/>
    </i>
    <i r="6">
      <x v="703"/>
    </i>
    <i r="5">
      <x v="66"/>
      <x v="690"/>
    </i>
    <i r="5">
      <x v="54"/>
      <x v="691"/>
    </i>
    <i r="5">
      <x v="264"/>
      <x v="704"/>
    </i>
    <i r="5">
      <x v="56"/>
      <x v="692"/>
    </i>
    <i r="5">
      <x v="218"/>
      <x v="693"/>
    </i>
    <i r="5">
      <x v="53"/>
      <x v="694"/>
    </i>
    <i r="4">
      <x v="28"/>
      <x v="66"/>
      <x v="705"/>
    </i>
    <i r="5">
      <x v="215"/>
      <x v="706"/>
    </i>
    <i r="5">
      <x v="154"/>
      <x v="707"/>
    </i>
    <i r="4">
      <x v="14"/>
      <x v="99"/>
      <x v="666"/>
    </i>
    <i r="5">
      <x v="303"/>
      <x v="667"/>
    </i>
    <i r="4">
      <x v="6"/>
      <x v="96"/>
      <x v="708"/>
    </i>
    <i r="5">
      <x v="303"/>
      <x v="667"/>
    </i>
    <i r="5">
      <x v="97"/>
      <x v="514"/>
    </i>
    <i r="5">
      <x v="243"/>
      <x v="671"/>
    </i>
    <i r="5">
      <x v="183"/>
      <x v="672"/>
    </i>
    <i r="5">
      <x v="288"/>
      <x v="673"/>
    </i>
    <i r="4">
      <x v="38"/>
      <x v="96"/>
      <x v="679"/>
    </i>
    <i r="6">
      <x v="485"/>
    </i>
    <i r="5">
      <x v="303"/>
      <x v="680"/>
    </i>
    <i r="5">
      <x v="307"/>
      <x v="683"/>
    </i>
    <i r="5">
      <x v="203"/>
      <x v="709"/>
    </i>
    <i r="5">
      <x v="288"/>
      <x v="684"/>
    </i>
    <i r="6">
      <x v="685"/>
    </i>
    <i r="6">
      <x v="686"/>
    </i>
    <i r="5">
      <x v="310"/>
      <x v="710"/>
    </i>
    <i r="4">
      <x v="1"/>
      <x v="99"/>
      <x v="666"/>
    </i>
    <i r="5">
      <x v="303"/>
      <x v="667"/>
    </i>
    <i r="5">
      <x v="243"/>
      <x v="671"/>
    </i>
    <i r="5">
      <x v="183"/>
      <x v="672"/>
    </i>
    <i r="5">
      <x v="288"/>
      <x v="673"/>
    </i>
    <i r="4">
      <x v="22"/>
      <x v="47"/>
      <x v="689"/>
    </i>
    <i r="4">
      <x v="18"/>
      <x v="93"/>
      <x v="668"/>
    </i>
    <i r="3">
      <x v="4"/>
      <x v="25"/>
      <x v="311"/>
      <x v="711"/>
    </i>
    <i r="4">
      <x v="33"/>
      <x v="146"/>
      <x v="712"/>
    </i>
    <i r="4">
      <x v="26"/>
      <x v="2"/>
      <x v="713"/>
    </i>
    <i r="4">
      <x v="4"/>
      <x v="312"/>
      <x v="714"/>
    </i>
    <i r="4">
      <x v="5"/>
      <x v="312"/>
      <x v="714"/>
    </i>
    <i r="3">
      <x v="15"/>
      <x v="12"/>
      <x v="7"/>
      <x v="715"/>
    </i>
    <i r="3">
      <x v="9"/>
      <x v="20"/>
      <x v="97"/>
      <x v="716"/>
    </i>
    <i r="4">
      <x v="21"/>
      <x v="97"/>
      <x v="716"/>
    </i>
    <i r="4">
      <x v="4"/>
      <x v="97"/>
      <x v="717"/>
    </i>
    <i r="4">
      <x v="5"/>
      <x v="97"/>
      <x v="716"/>
    </i>
    <i r="4">
      <x v="14"/>
      <x v="97"/>
      <x v="718"/>
    </i>
    <i r="3">
      <x v="6"/>
      <x v="4"/>
      <x v="148"/>
      <x v="719"/>
    </i>
    <i r="4">
      <x v="5"/>
      <x v="148"/>
      <x v="719"/>
    </i>
    <i r="4">
      <x v="38"/>
      <x v="211"/>
      <x v="720"/>
    </i>
    <i r="3">
      <x v="1"/>
      <x v="8"/>
      <x v="24"/>
      <x v="721"/>
    </i>
    <i r="4">
      <x v="9"/>
      <x v="24"/>
      <x v="721"/>
    </i>
    <i r="4">
      <x v="15"/>
      <x v="313"/>
      <x v="722"/>
    </i>
    <i r="5">
      <x v="209"/>
      <x v="723"/>
    </i>
    <i r="4">
      <x v="16"/>
      <x v="209"/>
      <x v="723"/>
    </i>
    <i r="4">
      <x v="17"/>
      <x v="209"/>
      <x v="723"/>
    </i>
    <i r="4">
      <x v="19"/>
      <x v="204"/>
      <x v="724"/>
    </i>
    <i r="5">
      <x v="127"/>
      <x v="725"/>
    </i>
    <i r="4">
      <x v="25"/>
      <x v="2"/>
      <x v="134"/>
    </i>
    <i r="6">
      <x v="726"/>
    </i>
    <i r="6">
      <x v="727"/>
    </i>
    <i r="6">
      <x v="713"/>
    </i>
    <i r="5">
      <x v="73"/>
      <x v="728"/>
    </i>
    <i r="5">
      <x v="55"/>
      <x v="729"/>
    </i>
    <i r="5">
      <x v="70"/>
      <x v="730"/>
    </i>
    <i r="5">
      <x v="111"/>
      <x v="711"/>
    </i>
    <i r="4">
      <x v="7"/>
      <x v="4"/>
      <x v="731"/>
    </i>
    <i r="5">
      <x v="150"/>
      <x v="732"/>
    </i>
    <i r="5">
      <x v="245"/>
      <x v="733"/>
    </i>
    <i r="6">
      <x v="734"/>
    </i>
    <i r="6">
      <x v="735"/>
    </i>
    <i r="4">
      <x v="33"/>
      <x v="146"/>
      <x v="736"/>
    </i>
    <i r="4">
      <x v="34"/>
      <x v="146"/>
      <x v="736"/>
    </i>
    <i r="4">
      <x v="26"/>
      <x v="311"/>
      <x v="711"/>
    </i>
    <i r="5">
      <x v="2"/>
      <x v="134"/>
    </i>
    <i r="6">
      <x v="726"/>
    </i>
    <i r="6">
      <x v="737"/>
    </i>
    <i r="6">
      <x v="713"/>
    </i>
    <i r="5">
      <x v="73"/>
      <x v="728"/>
    </i>
    <i r="5">
      <x v="55"/>
      <x v="729"/>
    </i>
    <i r="5">
      <x v="70"/>
      <x v="730"/>
    </i>
    <i r="4">
      <x v="20"/>
      <x v="162"/>
      <x v="738"/>
    </i>
    <i r="5">
      <x v="209"/>
      <x v="723"/>
    </i>
    <i r="4">
      <x v="21"/>
      <x v="162"/>
      <x v="738"/>
    </i>
    <i r="5">
      <x v="209"/>
      <x v="723"/>
    </i>
    <i r="4">
      <x v="4"/>
      <x v="162"/>
      <x v="738"/>
    </i>
    <i r="4">
      <x v="5"/>
      <x v="162"/>
      <x v="738"/>
    </i>
    <i r="4">
      <x v="14"/>
      <x v="205"/>
      <x v="723"/>
    </i>
    <i r="4">
      <x v="6"/>
      <x v="205"/>
      <x v="739"/>
    </i>
    <i r="4">
      <x v="38"/>
      <x v="203"/>
      <x v="740"/>
    </i>
    <i r="5">
      <x v="205"/>
      <x v="741"/>
    </i>
    <i r="6">
      <x v="742"/>
    </i>
    <i r="4">
      <x v="1"/>
      <x v="209"/>
      <x v="723"/>
    </i>
    <i r="2">
      <x v="3"/>
      <x v="1"/>
      <x v="26"/>
      <x v="295"/>
      <x v="392"/>
    </i>
    <i r="2">
      <x v="7"/>
      <x v="1"/>
      <x v="29"/>
      <x v="219"/>
      <x v="743"/>
    </i>
    <i r="4">
      <x v="30"/>
      <x v="219"/>
      <x v="743"/>
    </i>
    <i r="2">
      <x v="30"/>
      <x v="1"/>
      <x v="25"/>
      <x v="55"/>
      <x v="729"/>
    </i>
    <i r="2">
      <x v="8"/>
      <x v="1"/>
      <x v="1"/>
      <x v="104"/>
      <x v="744"/>
    </i>
    <i t="grand">
      <x/>
    </i>
  </rowItems>
  <pageFields count="1">
    <pageField fld="0" hier="3" name="[Bereich].[Fachbereich].[All]" cap="All"/>
  </pageFields>
  <formats count="4">
    <format dxfId="3">
      <pivotArea field="0" type="button" dataOnly="0" labelOnly="1" outline="0" axis="axisPage" fieldPosition="0"/>
    </format>
    <format dxfId="2">
      <pivotArea field="1" type="button" dataOnly="0" labelOnly="1" outline="0" axis="axisRow" fieldPosition="0"/>
    </format>
    <format dxfId="1">
      <pivotArea dataOnly="0" labelOnly="1" fieldPosition="0">
        <references count="1">
          <reference field="1" count="0"/>
        </references>
      </pivotArea>
    </format>
    <format dxfId="0">
      <pivotArea dataOnly="0" labelOnly="1" grandRow="1" outline="0" fieldPosition="0"/>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6" dataOnRows="1" applyNumberFormats="0" applyBorderFormats="0" applyFontFormats="0" applyPatternFormats="0" applyAlignmentFormats="0" applyWidthHeightFormats="1" dataCaption="Daten" updatedVersion="7" minRefreshableVersion="3" showMemberPropertyTips="0" useAutoFormatting="1" rowGrandTotals="0" colGrandTotals="0" itemPrintTitles="1" createdVersion="5" indent="0" compact="0" compactData="0" gridDropZones="1">
  <location ref="A3:JI675"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48">
        <item x="2"/>
        <item x="3"/>
        <item x="25"/>
        <item x="26"/>
        <item x="6"/>
        <item x="22"/>
        <item x="8"/>
        <item x="14"/>
        <item x="36"/>
        <item x="4"/>
        <item x="5"/>
        <item x="17"/>
        <item x="7"/>
        <item x="13"/>
        <item x="20"/>
        <item x="15"/>
        <item x="28"/>
        <item x="10"/>
        <item x="12"/>
        <item x="29"/>
        <item x="33"/>
        <item x="30"/>
        <item x="1"/>
        <item x="0"/>
        <item x="38"/>
        <item x="23"/>
        <item x="24"/>
        <item x="19"/>
        <item x="11"/>
        <item x="42"/>
        <item x="47"/>
        <item x="35"/>
        <item x="31"/>
        <item x="16"/>
        <item x="21"/>
        <item x="37"/>
        <item x="39"/>
        <item x="40"/>
        <item x="34"/>
        <item x="18"/>
        <item x="9"/>
        <item x="46"/>
        <item x="32"/>
        <item x="44"/>
        <item x="45"/>
        <item x="41"/>
        <item x="27"/>
        <item x="43"/>
      </items>
    </pivotField>
    <pivotField axis="axisRow" compact="0" outline="0" subtotalTop="0" showAll="0" includeNewItemsInFilter="1" defaultSubtotal="0">
      <items count="10">
        <item x="6"/>
        <item x="7"/>
        <item x="4"/>
        <item x="0"/>
        <item x="5"/>
        <item x="1"/>
        <item x="2"/>
        <item x="8"/>
        <item x="3"/>
        <item x="9"/>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690">
        <item x="16"/>
        <item x="17"/>
        <item x="18"/>
        <item x="20"/>
        <item x="21"/>
        <item x="24"/>
        <item x="33"/>
        <item x="35"/>
        <item x="37"/>
        <item x="41"/>
        <item x="42"/>
        <item x="50"/>
        <item x="53"/>
        <item x="54"/>
        <item x="55"/>
        <item x="57"/>
        <item x="69"/>
        <item x="71"/>
        <item x="73"/>
        <item x="80"/>
        <item x="85"/>
        <item x="86"/>
        <item x="87"/>
        <item x="94"/>
        <item x="101"/>
        <item x="105"/>
        <item x="106"/>
        <item x="108"/>
        <item x="109"/>
        <item x="115"/>
        <item x="120"/>
        <item x="122"/>
        <item x="124"/>
        <item x="126"/>
        <item x="129"/>
        <item x="130"/>
        <item x="133"/>
        <item x="135"/>
        <item x="143"/>
        <item x="153"/>
        <item x="154"/>
        <item x="161"/>
        <item x="165"/>
        <item x="166"/>
        <item x="167"/>
        <item x="171"/>
        <item x="172"/>
        <item x="174"/>
        <item x="175"/>
        <item x="189"/>
        <item x="196"/>
        <item x="204"/>
        <item x="206"/>
        <item x="207"/>
        <item x="209"/>
        <item x="210"/>
        <item x="218"/>
        <item x="222"/>
        <item x="230"/>
        <item x="244"/>
        <item x="247"/>
        <item x="256"/>
        <item x="257"/>
        <item x="258"/>
        <item x="261"/>
        <item x="276"/>
        <item x="283"/>
        <item x="291"/>
        <item x="294"/>
        <item x="295"/>
        <item x="297"/>
        <item x="308"/>
        <item x="310"/>
        <item x="311"/>
        <item x="312"/>
        <item x="314"/>
        <item x="316"/>
        <item x="318"/>
        <item x="320"/>
        <item x="321"/>
        <item x="328"/>
        <item x="329"/>
        <item x="330"/>
        <item x="333"/>
        <item x="335"/>
        <item x="336"/>
        <item x="337"/>
        <item x="339"/>
        <item x="341"/>
        <item x="343"/>
        <item x="346"/>
        <item x="355"/>
        <item x="360"/>
        <item x="361"/>
        <item x="366"/>
        <item x="375"/>
        <item x="388"/>
        <item x="389"/>
        <item x="394"/>
        <item x="395"/>
        <item x="399"/>
        <item x="400"/>
        <item x="401"/>
        <item x="402"/>
        <item x="403"/>
        <item x="414"/>
        <item x="418"/>
        <item x="422"/>
        <item x="423"/>
        <item x="429"/>
        <item x="433"/>
        <item x="445"/>
        <item x="450"/>
        <item x="451"/>
        <item x="458"/>
        <item x="464"/>
        <item x="471"/>
        <item x="476"/>
        <item x="488"/>
        <item x="493"/>
        <item x="495"/>
        <item x="496"/>
        <item x="500"/>
        <item x="501"/>
        <item x="506"/>
        <item x="508"/>
        <item x="514"/>
        <item x="516"/>
        <item x="519"/>
        <item x="520"/>
        <item x="525"/>
        <item x="529"/>
        <item x="534"/>
        <item x="538"/>
        <item x="542"/>
        <item x="543"/>
        <item x="544"/>
        <item x="545"/>
        <item x="546"/>
        <item x="550"/>
        <item x="551"/>
        <item x="555"/>
        <item x="565"/>
        <item x="567"/>
        <item x="572"/>
        <item x="574"/>
        <item x="575"/>
        <item x="579"/>
        <item x="585"/>
        <item x="589"/>
        <item x="590"/>
        <item x="594"/>
        <item x="595"/>
        <item x="598"/>
        <item x="599"/>
        <item x="600"/>
        <item x="603"/>
        <item x="610"/>
        <item x="611"/>
        <item x="614"/>
        <item x="615"/>
        <item x="618"/>
        <item x="622"/>
        <item x="630"/>
        <item x="636"/>
        <item x="637"/>
        <item x="638"/>
        <item x="643"/>
        <item x="648"/>
        <item x="656"/>
        <item x="659"/>
        <item x="661"/>
        <item x="665"/>
        <item x="666"/>
        <item x="667"/>
        <item x="668"/>
        <item x="669"/>
        <item x="672"/>
        <item x="673"/>
        <item x="676"/>
        <item x="678"/>
        <item x="679"/>
        <item x="44"/>
        <item x="384"/>
        <item x="6"/>
        <item x="19"/>
        <item x="38"/>
        <item x="51"/>
        <item x="59"/>
        <item x="81"/>
        <item x="82"/>
        <item x="84"/>
        <item x="93"/>
        <item x="123"/>
        <item x="146"/>
        <item x="148"/>
        <item x="188"/>
        <item x="194"/>
        <item x="200"/>
        <item x="234"/>
        <item x="235"/>
        <item x="236"/>
        <item x="249"/>
        <item x="251"/>
        <item x="252"/>
        <item x="253"/>
        <item x="254"/>
        <item x="270"/>
        <item x="280"/>
        <item x="282"/>
        <item x="284"/>
        <item x="288"/>
        <item x="303"/>
        <item x="315"/>
        <item x="323"/>
        <item x="324"/>
        <item x="325"/>
        <item x="334"/>
        <item x="376"/>
        <item x="377"/>
        <item x="390"/>
        <item x="410"/>
        <item x="416"/>
        <item x="417"/>
        <item x="436"/>
        <item x="437"/>
        <item x="438"/>
        <item x="439"/>
        <item x="440"/>
        <item x="453"/>
        <item x="484"/>
        <item x="494"/>
        <item x="499"/>
        <item x="511"/>
        <item x="521"/>
        <item x="523"/>
        <item x="532"/>
        <item x="537"/>
        <item x="588"/>
        <item x="593"/>
        <item x="623"/>
        <item x="645"/>
        <item x="654"/>
        <item x="674"/>
        <item x="680"/>
        <item x="682"/>
        <item x="97"/>
        <item x="411"/>
        <item x="509"/>
        <item x="265"/>
        <item x="274"/>
        <item x="540"/>
        <item x="541"/>
        <item x="628"/>
        <item x="5"/>
        <item x="15"/>
        <item x="43"/>
        <item x="77"/>
        <item x="98"/>
        <item x="112"/>
        <item x="125"/>
        <item x="164"/>
        <item x="187"/>
        <item x="259"/>
        <item x="285"/>
        <item x="304"/>
        <item x="305"/>
        <item x="313"/>
        <item x="356"/>
        <item x="358"/>
        <item x="369"/>
        <item x="420"/>
        <item x="419"/>
        <item x="432"/>
        <item x="482"/>
        <item x="524"/>
        <item x="531"/>
        <item x="547"/>
        <item x="566"/>
        <item x="582"/>
        <item x="584"/>
        <item x="617"/>
        <item x="642"/>
        <item x="48"/>
        <item x="52"/>
        <item x="183"/>
        <item x="232"/>
        <item x="393"/>
        <item x="530"/>
        <item x="627"/>
        <item x="629"/>
        <item x="633"/>
        <item x="689"/>
        <item x="7"/>
        <item x="13"/>
        <item x="39"/>
        <item x="78"/>
        <item x="88"/>
        <item x="113"/>
        <item x="117"/>
        <item x="137"/>
        <item x="149"/>
        <item x="231"/>
        <item x="237"/>
        <item x="260"/>
        <item x="379"/>
        <item x="382"/>
        <item x="392"/>
        <item x="475"/>
        <item x="498"/>
        <item x="586"/>
        <item x="609"/>
        <item x="634"/>
        <item x="677"/>
        <item x="681"/>
        <item x="36"/>
        <item x="45"/>
        <item x="47"/>
        <item x="49"/>
        <item x="58"/>
        <item x="79"/>
        <item x="83"/>
        <item x="114"/>
        <item x="142"/>
        <item x="151"/>
        <item x="156"/>
        <item x="169"/>
        <item x="185"/>
        <item x="10"/>
        <item x="201"/>
        <item x="245"/>
        <item x="267"/>
        <item x="331"/>
        <item x="340"/>
        <item x="372"/>
        <item x="348"/>
        <item x="380"/>
        <item x="397"/>
        <item x="404"/>
        <item x="425"/>
        <item x="431"/>
        <item x="443"/>
        <item x="446"/>
        <item x="447"/>
        <item x="470"/>
        <item x="473"/>
        <item x="481"/>
        <item x="486"/>
        <item x="487"/>
        <item x="503"/>
        <item x="512"/>
        <item x="564"/>
        <item x="569"/>
        <item x="570"/>
        <item x="573"/>
        <item x="587"/>
        <item x="591"/>
        <item x="596"/>
        <item x="653"/>
        <item x="655"/>
        <item x="660"/>
        <item x="663"/>
        <item x="359"/>
        <item x="2"/>
        <item x="62"/>
        <item x="90"/>
        <item x="103"/>
        <item x="110"/>
        <item x="140"/>
        <item x="286"/>
        <item x="332"/>
        <item x="342"/>
        <item x="362"/>
        <item x="398"/>
        <item x="430"/>
        <item x="444"/>
        <item x="449"/>
        <item x="452"/>
        <item x="578"/>
        <item x="275"/>
        <item x="650"/>
        <item x="26"/>
        <item x="64"/>
        <item x="170"/>
        <item x="606"/>
        <item x="651"/>
        <item x="29"/>
        <item x="30"/>
        <item x="211"/>
        <item x="228"/>
        <item x="229"/>
        <item x="226"/>
        <item x="227"/>
        <item x="272"/>
        <item x="301"/>
        <item x="302"/>
        <item x="306"/>
        <item x="357"/>
        <item x="378"/>
        <item x="381"/>
        <item x="427"/>
        <item x="517"/>
        <item x="102"/>
        <item x="138"/>
        <item x="338"/>
        <item x="607"/>
        <item x="664"/>
        <item x="70"/>
        <item x="203"/>
        <item x="592"/>
        <item x="562"/>
        <item x="217"/>
        <item x="448"/>
        <item x="605"/>
        <item x="363"/>
        <item x="317"/>
        <item x="128"/>
        <item x="32"/>
        <item x="8"/>
        <item x="136"/>
        <item x="144"/>
        <item x="22"/>
        <item x="391"/>
        <item x="568"/>
        <item x="604"/>
        <item x="277"/>
        <item x="608"/>
        <item x="23"/>
        <item x="576"/>
        <item x="3"/>
        <item x="99"/>
        <item x="127"/>
        <item x="163"/>
        <item x="197"/>
        <item x="202"/>
        <item x="192"/>
        <item x="199"/>
        <item x="215"/>
        <item x="296"/>
        <item x="298"/>
        <item x="322"/>
        <item x="539"/>
        <item x="662"/>
        <item x="177"/>
        <item x="299"/>
        <item x="191"/>
        <item x="223"/>
        <item x="383"/>
        <item x="468"/>
        <item x="510"/>
        <item x="513"/>
        <item x="683"/>
        <item x="1"/>
        <item x="155"/>
        <item x="612"/>
        <item x="74"/>
        <item x="246"/>
        <item x="104"/>
        <item x="273"/>
        <item x="350"/>
        <item x="454"/>
        <item x="455"/>
        <item x="472"/>
        <item x="619"/>
        <item x="150"/>
        <item x="556"/>
        <item x="620"/>
        <item x="46"/>
        <item x="442"/>
        <item x="613"/>
        <item x="483"/>
        <item x="687"/>
        <item x="139"/>
        <item x="365"/>
        <item x="459"/>
        <item x="462"/>
        <item x="0"/>
        <item x="76"/>
        <item x="224"/>
        <item x="466"/>
        <item x="616"/>
        <item x="119"/>
        <item x="250"/>
        <item x="66"/>
        <item x="205"/>
        <item x="632"/>
        <item x="67"/>
        <item x="396"/>
        <item x="456"/>
        <item x="168"/>
        <item x="162"/>
        <item x="180"/>
        <item x="526"/>
        <item x="405"/>
        <item x="406"/>
        <item x="407"/>
        <item x="408"/>
        <item x="625"/>
        <item x="409"/>
        <item x="68"/>
        <item x="354"/>
        <item x="421"/>
        <item x="489"/>
        <item x="492"/>
        <item x="491"/>
        <item x="198"/>
        <item x="415"/>
        <item x="485"/>
        <item x="581"/>
        <item x="190"/>
        <item x="233"/>
        <item x="107"/>
        <item x="184"/>
        <item x="186"/>
        <item x="441"/>
        <item x="370"/>
        <item x="371"/>
        <item x="374"/>
        <item x="549"/>
        <item x="671"/>
        <item x="31"/>
        <item x="111"/>
        <item x="116"/>
        <item x="118"/>
        <item x="134"/>
        <item x="225"/>
        <item x="290"/>
        <item x="344"/>
        <item x="428"/>
        <item x="434"/>
        <item x="435"/>
        <item x="602"/>
        <item x="640"/>
        <item x="641"/>
        <item x="652"/>
        <item x="326"/>
        <item x="63"/>
        <item x="307"/>
        <item x="688"/>
        <item x="65"/>
        <item x="535"/>
        <item x="14"/>
        <item x="173"/>
        <item x="300"/>
        <item x="460"/>
        <item x="461"/>
        <item x="467"/>
        <item x="477"/>
        <item x="478"/>
        <item x="480"/>
        <item x="502"/>
        <item x="504"/>
        <item x="505"/>
        <item x="213"/>
        <item x="518"/>
        <item x="527"/>
        <item x="528"/>
        <item x="533"/>
        <item x="649"/>
        <item x="56"/>
        <item x="214"/>
        <item x="248"/>
        <item x="262"/>
        <item x="263"/>
        <item x="264"/>
        <item x="289"/>
        <item x="387"/>
        <item x="412"/>
        <item x="424"/>
        <item x="426"/>
        <item x="457"/>
        <item x="465"/>
        <item x="469"/>
        <item x="515"/>
        <item x="522"/>
        <item x="552"/>
        <item x="553"/>
        <item x="577"/>
        <item x="639"/>
        <item x="72"/>
        <item x="367"/>
        <item x="147"/>
        <item x="635"/>
        <item x="9"/>
        <item x="269"/>
        <item x="271"/>
        <item x="281"/>
        <item x="75"/>
        <item x="353"/>
        <item x="352"/>
        <item x="40"/>
        <item x="91"/>
        <item x="95"/>
        <item x="96"/>
        <item x="131"/>
        <item x="132"/>
        <item x="179"/>
        <item x="239"/>
        <item x="240"/>
        <item x="255"/>
        <item x="293"/>
        <item x="646"/>
        <item x="647"/>
        <item x="670"/>
        <item x="34"/>
        <item x="216"/>
        <item x="193"/>
        <item x="61"/>
        <item x="92"/>
        <item x="182"/>
        <item x="208"/>
        <item x="413"/>
        <item x="497"/>
        <item x="597"/>
        <item x="675"/>
        <item x="243"/>
        <item x="181"/>
        <item x="241"/>
        <item x="624"/>
        <item x="278"/>
        <item x="644"/>
        <item x="554"/>
        <item x="563"/>
        <item x="141"/>
        <item x="220"/>
        <item x="266"/>
        <item x="621"/>
        <item x="12"/>
        <item x="60"/>
        <item x="158"/>
        <item x="159"/>
        <item x="160"/>
        <item x="195"/>
        <item x="219"/>
        <item x="242"/>
        <item x="345"/>
        <item x="349"/>
        <item x="351"/>
        <item x="368"/>
        <item x="507"/>
        <item x="548"/>
        <item x="560"/>
        <item x="561"/>
        <item x="580"/>
        <item x="657"/>
        <item x="686"/>
        <item x="100"/>
        <item x="221"/>
        <item x="309"/>
        <item x="319"/>
        <item x="583"/>
        <item x="601"/>
        <item x="11"/>
        <item x="28"/>
        <item x="212"/>
        <item x="571"/>
        <item x="4"/>
        <item x="238"/>
        <item x="287"/>
        <item x="327"/>
        <item x="373"/>
        <item x="385"/>
        <item x="490"/>
        <item x="626"/>
        <item x="631"/>
        <item x="685"/>
        <item x="558"/>
        <item x="559"/>
        <item x="145"/>
        <item x="152"/>
        <item x="279"/>
        <item x="157"/>
        <item x="536"/>
        <item x="684"/>
        <item x="463"/>
        <item x="27"/>
        <item x="89"/>
        <item x="268"/>
        <item x="292"/>
        <item x="347"/>
        <item x="386"/>
        <item x="479"/>
        <item x="557"/>
        <item x="121"/>
        <item x="364"/>
        <item x="658"/>
        <item x="176"/>
        <item x="178"/>
        <item x="474"/>
        <item x="25"/>
      </items>
    </pivotField>
    <pivotField axis="axisCol" compact="0" outline="0" subtotalTop="0" showAll="0" includeNewItemsInFilter="1">
      <items count="696">
        <item x="16"/>
        <item x="17"/>
        <item x="18"/>
        <item x="20"/>
        <item x="21"/>
        <item x="33"/>
        <item x="35"/>
        <item x="37"/>
        <item x="41"/>
        <item x="42"/>
        <item x="50"/>
        <item x="53"/>
        <item x="54"/>
        <item x="55"/>
        <item x="57"/>
        <item x="67"/>
        <item x="68"/>
        <item x="69"/>
        <item x="71"/>
        <item x="77"/>
        <item x="82"/>
        <item x="83"/>
        <item x="84"/>
        <item x="91"/>
        <item x="98"/>
        <item x="102"/>
        <item x="103"/>
        <item x="105"/>
        <item x="106"/>
        <item x="112"/>
        <item x="117"/>
        <item x="119"/>
        <item x="121"/>
        <item x="123"/>
        <item x="126"/>
        <item x="127"/>
        <item x="130"/>
        <item x="132"/>
        <item x="135"/>
        <item x="140"/>
        <item x="151"/>
        <item x="152"/>
        <item x="159"/>
        <item x="163"/>
        <item x="164"/>
        <item x="166"/>
        <item x="169"/>
        <item x="170"/>
        <item x="172"/>
        <item x="173"/>
        <item x="189"/>
        <item x="197"/>
        <item x="200"/>
        <item x="203"/>
        <item x="205"/>
        <item x="207"/>
        <item x="208"/>
        <item x="210"/>
        <item x="211"/>
        <item x="219"/>
        <item x="224"/>
        <item x="232"/>
        <item x="246"/>
        <item x="249"/>
        <item x="258"/>
        <item x="260"/>
        <item x="261"/>
        <item x="264"/>
        <item x="279"/>
        <item x="297"/>
        <item x="300"/>
        <item x="301"/>
        <item x="302"/>
        <item x="313"/>
        <item x="315"/>
        <item x="316"/>
        <item x="319"/>
        <item x="321"/>
        <item x="323"/>
        <item x="325"/>
        <item x="326"/>
        <item x="333"/>
        <item x="334"/>
        <item x="335"/>
        <item x="338"/>
        <item x="340"/>
        <item x="341"/>
        <item x="342"/>
        <item x="344"/>
        <item x="346"/>
        <item x="347"/>
        <item x="348"/>
        <item x="351"/>
        <item x="359"/>
        <item x="365"/>
        <item x="366"/>
        <item x="44"/>
        <item x="370"/>
        <item x="380"/>
        <item x="393"/>
        <item x="394"/>
        <item x="399"/>
        <item x="400"/>
        <item x="404"/>
        <item x="405"/>
        <item x="406"/>
        <item x="407"/>
        <item x="408"/>
        <item x="418"/>
        <item x="422"/>
        <item x="425"/>
        <item x="426"/>
        <item x="432"/>
        <item x="436"/>
        <item x="448"/>
        <item x="455"/>
        <item x="456"/>
        <item x="463"/>
        <item x="469"/>
        <item x="476"/>
        <item x="481"/>
        <item x="493"/>
        <item x="498"/>
        <item x="499"/>
        <item x="500"/>
        <item x="504"/>
        <item x="505"/>
        <item x="510"/>
        <item x="512"/>
        <item x="518"/>
        <item x="520"/>
        <item x="523"/>
        <item x="524"/>
        <item x="529"/>
        <item x="488"/>
        <item x="533"/>
        <item x="538"/>
        <item x="542"/>
        <item x="547"/>
        <item x="548"/>
        <item x="549"/>
        <item x="550"/>
        <item x="554"/>
        <item x="555"/>
        <item x="559"/>
        <item x="569"/>
        <item x="571"/>
        <item x="576"/>
        <item x="578"/>
        <item x="579"/>
        <item x="583"/>
        <item x="589"/>
        <item x="591"/>
        <item x="593"/>
        <item x="594"/>
        <item x="598"/>
        <item x="599"/>
        <item x="602"/>
        <item x="603"/>
        <item x="604"/>
        <item x="607"/>
        <item x="613"/>
        <item x="614"/>
        <item x="615"/>
        <item x="618"/>
        <item x="619"/>
        <item x="622"/>
        <item x="626"/>
        <item x="634"/>
        <item x="640"/>
        <item x="641"/>
        <item x="642"/>
        <item x="647"/>
        <item x="652"/>
        <item x="657"/>
        <item x="660"/>
        <item x="666"/>
        <item x="670"/>
        <item x="671"/>
        <item x="672"/>
        <item x="673"/>
        <item x="674"/>
        <item x="677"/>
        <item x="678"/>
        <item x="679"/>
        <item x="681"/>
        <item x="683"/>
        <item x="684"/>
        <item x="389"/>
        <item x="6"/>
        <item x="19"/>
        <item x="38"/>
        <item x="51"/>
        <item x="59"/>
        <item x="78"/>
        <item x="79"/>
        <item x="81"/>
        <item x="90"/>
        <item x="120"/>
        <item x="143"/>
        <item x="145"/>
        <item x="188"/>
        <item x="195"/>
        <item x="201"/>
        <item x="236"/>
        <item x="237"/>
        <item x="238"/>
        <item x="251"/>
        <item x="253"/>
        <item x="254"/>
        <item x="255"/>
        <item x="256"/>
        <item x="273"/>
        <item x="283"/>
        <item x="287"/>
        <item x="289"/>
        <item x="290"/>
        <item x="294"/>
        <item x="308"/>
        <item x="310"/>
        <item x="318"/>
        <item x="328"/>
        <item x="329"/>
        <item x="330"/>
        <item x="339"/>
        <item x="381"/>
        <item x="382"/>
        <item x="395"/>
        <item x="415"/>
        <item x="419"/>
        <item x="421"/>
        <item x="439"/>
        <item x="440"/>
        <item x="441"/>
        <item x="442"/>
        <item x="443"/>
        <item x="458"/>
        <item x="503"/>
        <item x="515"/>
        <item x="525"/>
        <item x="527"/>
        <item x="536"/>
        <item x="541"/>
        <item x="546"/>
        <item x="592"/>
        <item x="627"/>
        <item x="649"/>
        <item x="658"/>
        <item x="663"/>
        <item x="685"/>
        <item x="687"/>
        <item x="94"/>
        <item x="513"/>
        <item x="268"/>
        <item x="277"/>
        <item x="544"/>
        <item x="545"/>
        <item x="632"/>
        <item x="5"/>
        <item x="15"/>
        <item x="43"/>
        <item x="74"/>
        <item x="95"/>
        <item x="109"/>
        <item x="122"/>
        <item x="162"/>
        <item x="165"/>
        <item x="187"/>
        <item x="262"/>
        <item x="284"/>
        <item x="291"/>
        <item x="309"/>
        <item x="322"/>
        <item x="360"/>
        <item x="363"/>
        <item x="374"/>
        <item x="423"/>
        <item x="435"/>
        <item x="486"/>
        <item x="528"/>
        <item x="535"/>
        <item x="551"/>
        <item x="570"/>
        <item x="586"/>
        <item x="588"/>
        <item x="621"/>
        <item x="646"/>
        <item x="48"/>
        <item x="52"/>
        <item x="181"/>
        <item x="234"/>
        <item x="398"/>
        <item x="534"/>
        <item x="631"/>
        <item x="633"/>
        <item x="637"/>
        <item x="694"/>
        <item x="7"/>
        <item x="13"/>
        <item x="39"/>
        <item x="75"/>
        <item x="85"/>
        <item x="110"/>
        <item x="114"/>
        <item x="134"/>
        <item x="147"/>
        <item x="233"/>
        <item x="239"/>
        <item x="384"/>
        <item x="387"/>
        <item x="397"/>
        <item x="480"/>
        <item x="502"/>
        <item x="590"/>
        <item x="638"/>
        <item x="682"/>
        <item x="686"/>
        <item x="36"/>
        <item x="45"/>
        <item x="47"/>
        <item x="49"/>
        <item x="58"/>
        <item x="76"/>
        <item x="80"/>
        <item x="111"/>
        <item x="139"/>
        <item x="149"/>
        <item x="154"/>
        <item x="168"/>
        <item x="10"/>
        <item x="202"/>
        <item x="247"/>
        <item x="263"/>
        <item x="270"/>
        <item x="336"/>
        <item x="345"/>
        <item x="377"/>
        <item x="353"/>
        <item x="385"/>
        <item x="402"/>
        <item x="409"/>
        <item x="428"/>
        <item x="434"/>
        <item x="446"/>
        <item x="449"/>
        <item x="450"/>
        <item x="452"/>
        <item x="475"/>
        <item x="478"/>
        <item x="485"/>
        <item x="491"/>
        <item x="492"/>
        <item x="507"/>
        <item x="516"/>
        <item x="568"/>
        <item x="573"/>
        <item x="574"/>
        <item x="577"/>
        <item x="595"/>
        <item x="597"/>
        <item x="600"/>
        <item x="659"/>
        <item x="665"/>
        <item x="668"/>
        <item x="364"/>
        <item x="2"/>
        <item x="62"/>
        <item x="87"/>
        <item x="100"/>
        <item x="107"/>
        <item x="137"/>
        <item x="292"/>
        <item x="337"/>
        <item x="367"/>
        <item x="403"/>
        <item x="433"/>
        <item x="447"/>
        <item x="454"/>
        <item x="457"/>
        <item x="582"/>
        <item x="278"/>
        <item x="654"/>
        <item x="26"/>
        <item x="63"/>
        <item x="609"/>
        <item x="655"/>
        <item x="29"/>
        <item x="30"/>
        <item x="212"/>
        <item x="230"/>
        <item x="231"/>
        <item x="228"/>
        <item x="229"/>
        <item x="275"/>
        <item x="306"/>
        <item x="307"/>
        <item x="311"/>
        <item x="361"/>
        <item x="383"/>
        <item x="386"/>
        <item x="430"/>
        <item x="521"/>
        <item x="451"/>
        <item x="99"/>
        <item x="146"/>
        <item x="218"/>
        <item x="148"/>
        <item x="343"/>
        <item x="611"/>
        <item x="669"/>
        <item x="204"/>
        <item x="371"/>
        <item x="596"/>
        <item x="566"/>
        <item x="453"/>
        <item x="368"/>
        <item x="185"/>
        <item x="125"/>
        <item x="32"/>
        <item x="8"/>
        <item x="133"/>
        <item x="141"/>
        <item x="22"/>
        <item x="396"/>
        <item x="572"/>
        <item x="608"/>
        <item x="280"/>
        <item x="612"/>
        <item x="610"/>
        <item x="23"/>
        <item x="269"/>
        <item x="362"/>
        <item x="580"/>
        <item x="3"/>
        <item x="96"/>
        <item x="124"/>
        <item x="161"/>
        <item x="176"/>
        <item x="198"/>
        <item x="193"/>
        <item x="216"/>
        <item x="303"/>
        <item x="327"/>
        <item x="543"/>
        <item x="667"/>
        <item x="175"/>
        <item x="304"/>
        <item x="192"/>
        <item x="225"/>
        <item x="388"/>
        <item x="473"/>
        <item x="514"/>
        <item x="517"/>
        <item x="688"/>
        <item x="1"/>
        <item x="153"/>
        <item x="616"/>
        <item x="72"/>
        <item x="248"/>
        <item x="101"/>
        <item x="276"/>
        <item x="355"/>
        <item x="459"/>
        <item x="460"/>
        <item x="477"/>
        <item x="623"/>
        <item x="560"/>
        <item x="624"/>
        <item x="46"/>
        <item x="445"/>
        <item x="617"/>
        <item x="320"/>
        <item x="487"/>
        <item x="692"/>
        <item x="136"/>
        <item x="464"/>
        <item x="467"/>
        <item x="0"/>
        <item x="226"/>
        <item x="471"/>
        <item x="620"/>
        <item x="116"/>
        <item x="252"/>
        <item x="64"/>
        <item x="65"/>
        <item x="206"/>
        <item x="636"/>
        <item x="401"/>
        <item x="461"/>
        <item x="167"/>
        <item x="160"/>
        <item x="178"/>
        <item x="530"/>
        <item x="410"/>
        <item x="411"/>
        <item x="412"/>
        <item x="413"/>
        <item x="629"/>
        <item x="414"/>
        <item x="66"/>
        <item x="358"/>
        <item x="317"/>
        <item x="424"/>
        <item x="494"/>
        <item x="497"/>
        <item x="496"/>
        <item x="199"/>
        <item x="420"/>
        <item x="490"/>
        <item x="585"/>
        <item x="190"/>
        <item x="191"/>
        <item x="235"/>
        <item x="104"/>
        <item x="183"/>
        <item x="186"/>
        <item x="444"/>
        <item x="375"/>
        <item x="376"/>
        <item x="379"/>
        <item x="553"/>
        <item x="676"/>
        <item x="31"/>
        <item x="108"/>
        <item x="113"/>
        <item x="115"/>
        <item x="131"/>
        <item x="182"/>
        <item x="227"/>
        <item x="296"/>
        <item x="349"/>
        <item x="431"/>
        <item x="437"/>
        <item x="438"/>
        <item x="606"/>
        <item x="644"/>
        <item x="645"/>
        <item x="656"/>
        <item x="331"/>
        <item x="312"/>
        <item x="693"/>
        <item x="539"/>
        <item x="14"/>
        <item x="171"/>
        <item x="305"/>
        <item x="465"/>
        <item x="466"/>
        <item x="472"/>
        <item x="482"/>
        <item x="484"/>
        <item x="506"/>
        <item x="508"/>
        <item x="509"/>
        <item x="214"/>
        <item x="489"/>
        <item x="522"/>
        <item x="531"/>
        <item x="532"/>
        <item x="537"/>
        <item x="653"/>
        <item x="664"/>
        <item x="56"/>
        <item x="215"/>
        <item x="220"/>
        <item x="250"/>
        <item x="265"/>
        <item x="266"/>
        <item x="267"/>
        <item x="295"/>
        <item x="392"/>
        <item x="416"/>
        <item x="427"/>
        <item x="429"/>
        <item x="462"/>
        <item x="470"/>
        <item x="474"/>
        <item x="519"/>
        <item x="526"/>
        <item x="556"/>
        <item x="557"/>
        <item x="581"/>
        <item x="643"/>
        <item x="372"/>
        <item x="144"/>
        <item x="639"/>
        <item x="259"/>
        <item x="9"/>
        <item x="272"/>
        <item x="274"/>
        <item x="285"/>
        <item x="73"/>
        <item x="357"/>
        <item x="356"/>
        <item x="288"/>
        <item x="25"/>
        <item x="40"/>
        <item x="88"/>
        <item x="92"/>
        <item x="93"/>
        <item x="128"/>
        <item x="129"/>
        <item x="177"/>
        <item x="184"/>
        <item x="241"/>
        <item x="242"/>
        <item x="257"/>
        <item x="299"/>
        <item x="650"/>
        <item x="651"/>
        <item x="675"/>
        <item x="34"/>
        <item x="217"/>
        <item x="194"/>
        <item x="286"/>
        <item x="61"/>
        <item x="89"/>
        <item x="180"/>
        <item x="209"/>
        <item x="417"/>
        <item x="501"/>
        <item x="601"/>
        <item x="680"/>
        <item x="245"/>
        <item x="179"/>
        <item x="243"/>
        <item x="628"/>
        <item x="281"/>
        <item x="648"/>
        <item x="558"/>
        <item x="567"/>
        <item x="138"/>
        <item x="222"/>
        <item x="625"/>
        <item x="12"/>
        <item x="60"/>
        <item x="156"/>
        <item x="157"/>
        <item x="158"/>
        <item x="196"/>
        <item x="221"/>
        <item x="244"/>
        <item x="350"/>
        <item x="354"/>
        <item x="373"/>
        <item x="511"/>
        <item x="552"/>
        <item x="564"/>
        <item x="565"/>
        <item x="584"/>
        <item x="661"/>
        <item x="691"/>
        <item x="97"/>
        <item x="223"/>
        <item x="314"/>
        <item x="324"/>
        <item x="587"/>
        <item x="605"/>
        <item x="11"/>
        <item x="28"/>
        <item x="213"/>
        <item x="575"/>
        <item x="4"/>
        <item x="240"/>
        <item x="293"/>
        <item x="332"/>
        <item x="378"/>
        <item x="390"/>
        <item x="495"/>
        <item x="630"/>
        <item x="635"/>
        <item x="690"/>
        <item x="562"/>
        <item x="563"/>
        <item x="142"/>
        <item x="150"/>
        <item x="282"/>
        <item x="70"/>
        <item x="155"/>
        <item x="540"/>
        <item x="689"/>
        <item x="468"/>
        <item x="27"/>
        <item x="86"/>
        <item x="271"/>
        <item x="298"/>
        <item x="352"/>
        <item x="391"/>
        <item x="483"/>
        <item x="561"/>
        <item x="118"/>
        <item x="369"/>
        <item x="662"/>
        <item x="174"/>
        <item x="479"/>
        <item x="24"/>
        <item t="default"/>
      </items>
    </pivotField>
    <pivotField axis="axisPage" compact="0" outline="0" subtotalTop="0" multipleItemSelectionAllowed="1" showAll="0" includeNewItemsInFilter="1">
      <items count="293">
        <item h="1" x="77"/>
        <item h="1" x="5"/>
        <item h="1" x="180"/>
        <item h="1" x="253"/>
        <item h="1" x="6"/>
        <item x="16"/>
        <item h="1" x="12"/>
        <item h="1" x="86"/>
        <item h="1" x="81"/>
        <item h="1" x="202"/>
        <item h="1" x="59"/>
        <item h="1" x="40"/>
        <item h="1" x="49"/>
        <item h="1" x="18"/>
        <item h="1" x="231"/>
        <item h="1" x="189"/>
        <item h="1" x="170"/>
        <item h="1" x="57"/>
        <item h="1" x="23"/>
        <item h="1" x="15"/>
        <item h="1" x="61"/>
        <item h="1" x="67"/>
        <item h="1" x="171"/>
        <item h="1" x="21"/>
        <item h="1" x="160"/>
        <item h="1" x="2"/>
        <item h="1" x="39"/>
        <item h="1" x="257"/>
        <item h="1" x="131"/>
        <item h="1" x="37"/>
        <item h="1" x="70"/>
        <item h="1" x="194"/>
        <item h="1" x="50"/>
        <item h="1" x="125"/>
        <item h="1" x="11"/>
        <item h="1" x="113"/>
        <item h="1" x="269"/>
        <item h="1" x="36"/>
        <item h="1" x="107"/>
        <item h="1" x="9"/>
        <item h="1" x="88"/>
        <item h="1" x="38"/>
        <item h="1" x="191"/>
        <item h="1" x="255"/>
        <item h="1" x="13"/>
        <item h="1" x="204"/>
        <item h="1" x="182"/>
        <item h="1" x="221"/>
        <item h="1" x="222"/>
        <item h="1" x="71"/>
        <item h="1" x="58"/>
        <item h="1" x="134"/>
        <item h="1" x="127"/>
        <item h="1" x="242"/>
        <item h="1" x="157"/>
        <item h="1" x="123"/>
        <item h="1" x="97"/>
        <item h="1" x="165"/>
        <item h="1" x="281"/>
        <item h="1" x="143"/>
        <item h="1" x="218"/>
        <item h="1" x="27"/>
        <item h="1" x="29"/>
        <item h="1" x="201"/>
        <item h="1" x="19"/>
        <item h="1" x="79"/>
        <item h="1" x="78"/>
        <item h="1" x="64"/>
        <item h="1" x="7"/>
        <item h="1" x="45"/>
        <item h="1" x="90"/>
        <item h="1" x="103"/>
        <item h="1" x="87"/>
        <item h="1" x="232"/>
        <item h="1" x="32"/>
        <item h="1" x="14"/>
        <item h="1" x="52"/>
        <item h="1" x="190"/>
        <item h="1" x="209"/>
        <item h="1" x="145"/>
        <item h="1" x="188"/>
        <item h="1" x="198"/>
        <item h="1" x="42"/>
        <item h="1" x="60"/>
        <item h="1" x="66"/>
        <item h="1" x="270"/>
        <item h="1" x="219"/>
        <item h="1" x="128"/>
        <item h="1" x="146"/>
        <item h="1" x="129"/>
        <item h="1" x="181"/>
        <item h="1" x="124"/>
        <item h="1" x="244"/>
        <item h="1" x="246"/>
        <item h="1" x="256"/>
        <item h="1" x="267"/>
        <item h="1" x="212"/>
        <item h="1" x="220"/>
        <item h="1" x="178"/>
        <item h="1" x="120"/>
        <item h="1" x="89"/>
        <item h="1" x="174"/>
        <item h="1" x="208"/>
        <item h="1" x="80"/>
        <item h="1" x="44"/>
        <item h="1" x="144"/>
        <item h="1" x="179"/>
        <item h="1" x="54"/>
        <item h="1" x="258"/>
        <item h="1" x="279"/>
        <item h="1" x="109"/>
        <item h="1" x="56"/>
        <item h="1" x="1"/>
        <item h="1" x="73"/>
        <item h="1" x="192"/>
        <item h="1" x="22"/>
        <item h="1" x="205"/>
        <item h="1" x="229"/>
        <item h="1" x="24"/>
        <item h="1" x="102"/>
        <item h="1" x="55"/>
        <item h="1" x="277"/>
        <item h="1" x="8"/>
        <item h="1" x="177"/>
        <item h="1" x="139"/>
        <item h="1" x="95"/>
        <item h="1" x="184"/>
        <item h="1" x="183"/>
        <item h="1" x="185"/>
        <item h="1" x="62"/>
        <item h="1" x="108"/>
        <item h="1" x="53"/>
        <item h="1" x="203"/>
        <item h="1" x="20"/>
        <item x="133"/>
        <item x="104"/>
        <item x="206"/>
        <item x="111"/>
        <item x="147"/>
        <item x="278"/>
        <item x="148"/>
        <item x="223"/>
        <item x="83"/>
        <item x="137"/>
        <item x="17"/>
        <item x="264"/>
        <item x="187"/>
        <item x="84"/>
        <item x="235"/>
        <item x="199"/>
        <item x="243"/>
        <item x="245"/>
        <item x="273"/>
        <item x="274"/>
        <item x="217"/>
        <item x="161"/>
        <item x="285"/>
        <item x="101"/>
        <item x="250"/>
        <item x="164"/>
        <item x="31"/>
        <item x="48"/>
        <item x="213"/>
        <item x="132"/>
        <item x="215"/>
        <item x="93"/>
        <item x="121"/>
        <item x="118"/>
        <item x="193"/>
        <item x="288"/>
        <item x="275"/>
        <item x="94"/>
        <item x="96"/>
        <item x="216"/>
        <item x="106"/>
        <item x="119"/>
        <item x="290"/>
        <item x="251"/>
        <item x="271"/>
        <item x="291"/>
        <item x="224"/>
        <item x="261"/>
        <item x="115"/>
        <item x="234"/>
        <item x="141"/>
        <item x="286"/>
        <item x="151"/>
        <item x="152"/>
        <item x="186"/>
        <item x="262"/>
        <item x="173"/>
        <item x="117"/>
        <item x="197"/>
        <item x="240"/>
        <item x="266"/>
        <item x="149"/>
        <item x="287"/>
        <item x="156"/>
        <item x="47"/>
        <item x="211"/>
        <item x="238"/>
        <item x="241"/>
        <item x="135"/>
        <item x="196"/>
        <item x="226"/>
        <item x="126"/>
        <item x="26"/>
        <item x="72"/>
        <item x="227"/>
        <item x="85"/>
        <item x="34"/>
        <item x="65"/>
        <item x="91"/>
        <item x="114"/>
        <item x="282"/>
        <item x="28"/>
        <item x="276"/>
        <item x="268"/>
        <item x="176"/>
        <item x="122"/>
        <item x="210"/>
        <item x="138"/>
        <item x="280"/>
        <item x="233"/>
        <item x="99"/>
        <item x="166"/>
        <item x="110"/>
        <item x="3"/>
        <item x="248"/>
        <item x="130"/>
        <item x="142"/>
        <item x="254"/>
        <item x="82"/>
        <item x="140"/>
        <item x="136"/>
        <item x="30"/>
        <item x="100"/>
        <item x="35"/>
        <item x="154"/>
        <item x="237"/>
        <item x="4"/>
        <item x="10"/>
        <item x="163"/>
        <item x="195"/>
        <item x="263"/>
        <item x="265"/>
        <item x="0"/>
        <item x="63"/>
        <item x="225"/>
        <item x="230"/>
        <item x="260"/>
        <item x="25"/>
        <item x="159"/>
        <item x="236"/>
        <item x="116"/>
        <item x="158"/>
        <item x="289"/>
        <item x="41"/>
        <item x="105"/>
        <item x="150"/>
        <item x="172"/>
        <item x="207"/>
        <item x="259"/>
        <item x="46"/>
        <item x="43"/>
        <item x="74"/>
        <item x="75"/>
        <item x="92"/>
        <item x="153"/>
        <item x="155"/>
        <item x="76"/>
        <item x="167"/>
        <item x="168"/>
        <item x="175"/>
        <item x="200"/>
        <item x="228"/>
        <item x="252"/>
        <item x="283"/>
        <item x="284"/>
        <item x="33"/>
        <item x="51"/>
        <item x="68"/>
        <item x="69"/>
        <item x="214"/>
        <item x="239"/>
        <item x="247"/>
        <item x="249"/>
        <item x="272"/>
        <item x="98"/>
        <item x="112"/>
        <item x="162"/>
        <item x="169"/>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pivotFields>
  <rowFields count="3">
    <field x="8"/>
    <field x="4"/>
    <field x="5"/>
  </rowFields>
  <rowItems count="671">
    <i>
      <x v="2"/>
      <x v="6"/>
      <x v="3"/>
    </i>
    <i r="1">
      <x v="17"/>
      <x v="3"/>
    </i>
    <i r="1">
      <x v="39"/>
      <x v="3"/>
    </i>
    <i>
      <x v="8"/>
      <x v="6"/>
      <x v="3"/>
    </i>
    <i r="1">
      <x v="9"/>
      <x v="3"/>
    </i>
    <i r="1">
      <x v="10"/>
      <x v="3"/>
    </i>
    <i r="1">
      <x v="12"/>
      <x v="3"/>
    </i>
    <i r="1">
      <x v="13"/>
      <x v="3"/>
    </i>
    <i r="1">
      <x v="14"/>
      <x v="4"/>
    </i>
    <i r="1">
      <x v="17"/>
      <x v="3"/>
    </i>
    <i>
      <x v="9"/>
      <x v="4"/>
      <x v="2"/>
    </i>
    <i r="1">
      <x v="15"/>
      <x v="2"/>
    </i>
    <i>
      <x v="17"/>
      <x v="6"/>
      <x v="3"/>
    </i>
    <i>
      <x v="23"/>
      <x v="2"/>
      <x v="2"/>
    </i>
    <i r="1">
      <x v="3"/>
      <x v="2"/>
    </i>
    <i r="1">
      <x v="16"/>
      <x v="2"/>
    </i>
    <i r="1">
      <x v="21"/>
      <x v="3"/>
    </i>
    <i r="1">
      <x v="46"/>
      <x v="2"/>
    </i>
    <i>
      <x v="27"/>
      <x v="5"/>
      <x v="3"/>
    </i>
    <i r="2">
      <x v="6"/>
    </i>
    <i r="1">
      <x v="18"/>
      <x v="3"/>
    </i>
    <i r="1">
      <x v="19"/>
      <x v="3"/>
    </i>
    <i r="1">
      <x v="20"/>
      <x v="3"/>
    </i>
    <i r="1">
      <x v="21"/>
      <x v="3"/>
    </i>
    <i r="1">
      <x v="34"/>
      <x v="3"/>
    </i>
    <i r="2">
      <x v="6"/>
    </i>
    <i>
      <x v="28"/>
      <x v="5"/>
      <x v="6"/>
    </i>
    <i r="1">
      <x v="34"/>
      <x v="6"/>
    </i>
    <i>
      <x v="30"/>
      <x v="8"/>
      <x v="2"/>
    </i>
    <i>
      <x v="31"/>
      <x v="5"/>
      <x v="3"/>
    </i>
    <i r="2">
      <x v="6"/>
    </i>
    <i r="1">
      <x v="18"/>
      <x v="3"/>
    </i>
    <i r="1">
      <x v="19"/>
      <x v="3"/>
    </i>
    <i r="1">
      <x v="20"/>
      <x v="3"/>
    </i>
    <i r="1">
      <x v="21"/>
      <x v="3"/>
    </i>
    <i r="1">
      <x v="34"/>
      <x v="3"/>
    </i>
    <i r="2">
      <x v="6"/>
    </i>
    <i>
      <x v="36"/>
      <x v="5"/>
      <x v="3"/>
    </i>
    <i r="2">
      <x v="6"/>
    </i>
    <i r="1">
      <x v="34"/>
      <x v="3"/>
    </i>
    <i r="2">
      <x v="6"/>
    </i>
    <i>
      <x v="37"/>
      <x v="20"/>
      <x v="3"/>
    </i>
    <i>
      <x v="38"/>
      <x v="7"/>
      <x v="3"/>
    </i>
    <i r="1">
      <x v="40"/>
      <x v="3"/>
    </i>
    <i>
      <x v="42"/>
      <x v="6"/>
      <x v="3"/>
    </i>
    <i r="1">
      <x v="27"/>
      <x v="3"/>
    </i>
    <i>
      <x v="43"/>
      <x v="6"/>
      <x v="3"/>
    </i>
    <i r="1">
      <x v="27"/>
      <x v="3"/>
    </i>
    <i>
      <x v="44"/>
      <x v="18"/>
      <x v="3"/>
    </i>
    <i>
      <x v="51"/>
      <x v="9"/>
      <x v="3"/>
    </i>
    <i r="1">
      <x v="10"/>
      <x v="3"/>
    </i>
    <i r="1">
      <x v="20"/>
      <x v="3"/>
    </i>
    <i>
      <x v="54"/>
      <x v="42"/>
      <x v="6"/>
    </i>
    <i>
      <x v="56"/>
      <x v="6"/>
      <x v="3"/>
    </i>
    <i r="1">
      <x v="9"/>
      <x v="3"/>
    </i>
    <i r="1">
      <x v="10"/>
      <x v="3"/>
    </i>
    <i r="1">
      <x v="14"/>
      <x v="4"/>
    </i>
    <i r="1">
      <x v="18"/>
      <x v="3"/>
    </i>
    <i>
      <x v="58"/>
      <x v="25"/>
      <x/>
    </i>
    <i r="2">
      <x v="3"/>
    </i>
    <i r="1">
      <x v="26"/>
      <x v="3"/>
    </i>
    <i>
      <x v="62"/>
      <x v="14"/>
      <x v="4"/>
    </i>
    <i>
      <x v="63"/>
      <x v="15"/>
      <x v="2"/>
    </i>
    <i>
      <x v="66"/>
      <x v="14"/>
      <x v="4"/>
    </i>
    <i>
      <x v="74"/>
      <x v="4"/>
      <x v="2"/>
    </i>
    <i>
      <x v="91"/>
      <x v="8"/>
      <x v="2"/>
    </i>
    <i>
      <x v="92"/>
      <x v="18"/>
      <x v="3"/>
    </i>
    <i>
      <x v="96"/>
      <x v="6"/>
      <x v="3"/>
    </i>
    <i r="1">
      <x v="12"/>
      <x v="3"/>
    </i>
    <i r="1">
      <x v="13"/>
      <x v="3"/>
    </i>
    <i r="1">
      <x v="17"/>
      <x v="3"/>
    </i>
    <i r="1">
      <x v="39"/>
      <x v="3"/>
    </i>
    <i r="1">
      <x v="42"/>
      <x v="6"/>
    </i>
    <i>
      <x v="103"/>
      <x v="9"/>
      <x v="3"/>
    </i>
    <i r="1">
      <x v="10"/>
      <x v="3"/>
    </i>
    <i r="1">
      <x v="12"/>
      <x v="3"/>
    </i>
    <i r="1">
      <x v="13"/>
      <x v="3"/>
    </i>
    <i>
      <x v="104"/>
      <x v="14"/>
      <x v="4"/>
    </i>
    <i>
      <x v="105"/>
      <x v="2"/>
      <x v="2"/>
    </i>
    <i r="2">
      <x v="8"/>
    </i>
    <i r="1">
      <x v="3"/>
      <x v="2"/>
    </i>
    <i r="2">
      <x v="8"/>
    </i>
    <i r="1">
      <x v="9"/>
      <x v="3"/>
    </i>
    <i r="1">
      <x v="16"/>
      <x v="2"/>
    </i>
    <i r="2">
      <x v="8"/>
    </i>
    <i r="1">
      <x v="21"/>
      <x v="3"/>
    </i>
    <i r="1">
      <x v="42"/>
      <x v="6"/>
    </i>
    <i r="1">
      <x v="46"/>
      <x v="2"/>
    </i>
    <i r="2">
      <x v="8"/>
    </i>
    <i>
      <x v="106"/>
      <x v="2"/>
      <x v="2"/>
    </i>
    <i r="1">
      <x v="3"/>
      <x v="2"/>
    </i>
    <i r="1">
      <x v="9"/>
      <x v="3"/>
    </i>
    <i r="1">
      <x v="13"/>
      <x v="3"/>
    </i>
    <i r="1">
      <x v="16"/>
      <x v="2"/>
    </i>
    <i r="1">
      <x v="21"/>
      <x v="3"/>
    </i>
    <i r="1">
      <x v="42"/>
      <x v="6"/>
    </i>
    <i r="1">
      <x v="46"/>
      <x v="2"/>
    </i>
    <i>
      <x v="107"/>
      <x v="4"/>
      <x v="2"/>
    </i>
    <i r="2">
      <x v="8"/>
    </i>
    <i r="1">
      <x v="15"/>
      <x v="2"/>
    </i>
    <i r="2">
      <x v="8"/>
    </i>
    <i>
      <x v="123"/>
      <x v="17"/>
      <x v="3"/>
    </i>
    <i>
      <x v="126"/>
      <x v="5"/>
      <x v="3"/>
    </i>
    <i r="2">
      <x v="6"/>
    </i>
    <i r="1">
      <x v="18"/>
      <x v="3"/>
    </i>
    <i r="1">
      <x v="19"/>
      <x v="3"/>
    </i>
    <i r="1">
      <x v="20"/>
      <x v="3"/>
    </i>
    <i r="1">
      <x v="21"/>
      <x v="3"/>
    </i>
    <i r="1">
      <x v="34"/>
      <x v="3"/>
    </i>
    <i r="2">
      <x v="6"/>
    </i>
    <i>
      <x v="130"/>
      <x v="6"/>
      <x v="3"/>
    </i>
    <i r="1">
      <x v="27"/>
      <x v="3"/>
    </i>
    <i>
      <x v="136"/>
      <x v="6"/>
      <x v="3"/>
    </i>
    <i>
      <x v="139"/>
      <x v="8"/>
      <x v="2"/>
    </i>
    <i>
      <x v="141"/>
      <x v="7"/>
      <x v="3"/>
    </i>
    <i r="1">
      <x v="18"/>
      <x v="3"/>
    </i>
    <i r="1">
      <x v="20"/>
      <x v="3"/>
    </i>
    <i r="1">
      <x v="21"/>
      <x v="3"/>
    </i>
    <i r="1">
      <x v="27"/>
      <x v="3"/>
    </i>
    <i r="1">
      <x v="40"/>
      <x v="3"/>
    </i>
    <i>
      <x v="148"/>
      <x v="9"/>
      <x v="3"/>
    </i>
    <i r="1">
      <x v="10"/>
      <x v="3"/>
    </i>
    <i r="1">
      <x v="12"/>
      <x v="3"/>
    </i>
    <i r="1">
      <x v="13"/>
      <x v="3"/>
    </i>
    <i>
      <x v="149"/>
      <x v="8"/>
      <x v="2"/>
    </i>
    <i r="2">
      <x v="8"/>
    </i>
    <i>
      <x v="151"/>
      <x v="7"/>
      <x v="3"/>
    </i>
    <i r="1">
      <x v="9"/>
      <x v="3"/>
    </i>
    <i r="1">
      <x v="10"/>
      <x v="3"/>
    </i>
    <i r="1">
      <x v="12"/>
      <x v="3"/>
    </i>
    <i r="1">
      <x v="13"/>
      <x v="3"/>
    </i>
    <i r="1">
      <x v="20"/>
      <x v="3"/>
    </i>
    <i>
      <x v="155"/>
      <x v="4"/>
      <x v="2"/>
    </i>
    <i r="1">
      <x v="15"/>
      <x v="2"/>
    </i>
    <i>
      <x v="161"/>
      <x v="7"/>
      <x v="3"/>
    </i>
    <i r="1">
      <x v="40"/>
      <x v="3"/>
    </i>
    <i>
      <x v="170"/>
      <x v="14"/>
      <x v="4"/>
    </i>
    <i>
      <x v="171"/>
      <x v="7"/>
      <x v="3"/>
    </i>
    <i r="1">
      <x v="12"/>
      <x v="3"/>
    </i>
    <i r="1">
      <x v="13"/>
      <x v="3"/>
    </i>
    <i r="1">
      <x v="40"/>
      <x v="3"/>
    </i>
    <i>
      <x v="176"/>
      <x v="9"/>
      <x v="3"/>
    </i>
    <i r="1">
      <x v="10"/>
      <x v="3"/>
    </i>
    <i r="1">
      <x v="12"/>
      <x v="3"/>
    </i>
    <i r="1">
      <x v="13"/>
      <x v="3"/>
    </i>
    <i r="1">
      <x v="16"/>
      <x v="2"/>
    </i>
    <i r="1">
      <x v="21"/>
      <x v="3"/>
    </i>
    <i r="1">
      <x v="42"/>
      <x v="6"/>
    </i>
    <i>
      <x v="177"/>
      <x v="27"/>
      <x v="3"/>
    </i>
    <i r="1">
      <x v="41"/>
      <x v="3"/>
    </i>
    <i>
      <x v="178"/>
      <x v="18"/>
      <x v="3"/>
    </i>
    <i r="1">
      <x v="19"/>
      <x v="3"/>
    </i>
    <i>
      <x v="185"/>
      <x v="22"/>
      <x/>
    </i>
    <i r="1">
      <x v="23"/>
      <x/>
    </i>
    <i>
      <x v="196"/>
      <x v="22"/>
      <x/>
    </i>
    <i r="1">
      <x v="23"/>
      <x/>
    </i>
    <i r="1">
      <x v="25"/>
      <x/>
    </i>
    <i>
      <x v="199"/>
      <x v="22"/>
      <x/>
    </i>
    <i r="1">
      <x v="23"/>
      <x/>
    </i>
    <i r="1">
      <x v="25"/>
      <x/>
    </i>
    <i>
      <x v="200"/>
      <x v="25"/>
      <x v="3"/>
    </i>
    <i r="1">
      <x v="26"/>
      <x v="3"/>
    </i>
    <i>
      <x v="201"/>
      <x v="22"/>
      <x v="3"/>
    </i>
    <i>
      <x v="202"/>
      <x v="22"/>
      <x/>
    </i>
    <i r="1">
      <x v="23"/>
      <x/>
    </i>
    <i>
      <x v="204"/>
      <x v="22"/>
      <x/>
    </i>
    <i r="1">
      <x v="23"/>
      <x/>
    </i>
    <i>
      <x v="205"/>
      <x v="22"/>
      <x/>
    </i>
    <i r="1">
      <x v="23"/>
      <x/>
    </i>
    <i>
      <x v="206"/>
      <x v="22"/>
      <x/>
    </i>
    <i r="1">
      <x v="23"/>
      <x/>
    </i>
    <i>
      <x v="209"/>
      <x v="5"/>
      <x v="6"/>
    </i>
    <i>
      <x v="214"/>
      <x v="25"/>
      <x/>
    </i>
    <i>
      <x v="215"/>
      <x v="25"/>
      <x/>
    </i>
    <i>
      <x v="221"/>
      <x v="28"/>
      <x v="3"/>
    </i>
    <i r="1">
      <x v="40"/>
      <x v="3"/>
    </i>
    <i>
      <x v="222"/>
      <x v="10"/>
      <x v="3"/>
    </i>
    <i>
      <x v="223"/>
      <x v="20"/>
      <x v="3"/>
    </i>
    <i>
      <x v="224"/>
      <x v="25"/>
      <x/>
    </i>
    <i r="2">
      <x v="3"/>
    </i>
    <i r="1">
      <x v="26"/>
      <x v="3"/>
    </i>
    <i>
      <x v="235"/>
      <x v="7"/>
      <x v="3"/>
    </i>
    <i r="1">
      <x v="10"/>
      <x v="3"/>
    </i>
    <i r="1">
      <x v="40"/>
      <x v="3"/>
    </i>
    <i>
      <x v="236"/>
      <x v="16"/>
      <x v="2"/>
    </i>
    <i>
      <x v="237"/>
      <x v="25"/>
      <x v="3"/>
    </i>
    <i r="1">
      <x v="26"/>
      <x v="3"/>
    </i>
    <i>
      <x v="242"/>
      <x v="9"/>
      <x v="3"/>
    </i>
    <i r="1">
      <x v="12"/>
      <x v="3"/>
    </i>
    <i>
      <x v="246"/>
      <x v="12"/>
      <x v="3"/>
    </i>
    <i>
      <x v="247"/>
      <x v="18"/>
      <x v="3"/>
    </i>
    <i>
      <x v="248"/>
      <x v="9"/>
      <x v="3"/>
    </i>
    <i>
      <x v="249"/>
      <x v="4"/>
      <x v="2"/>
    </i>
    <i r="1">
      <x v="24"/>
      <x v="5"/>
    </i>
    <i r="1">
      <x v="36"/>
      <x v="5"/>
    </i>
    <i>
      <x v="250"/>
      <x v="19"/>
      <x v="3"/>
    </i>
    <i>
      <x v="257"/>
      <x v="2"/>
      <x v="2"/>
    </i>
    <i r="1">
      <x v="3"/>
      <x v="2"/>
    </i>
    <i r="1">
      <x v="42"/>
      <x v="6"/>
    </i>
    <i r="1">
      <x v="46"/>
      <x v="2"/>
    </i>
    <i>
      <x v="258"/>
      <x v="9"/>
      <x v="3"/>
    </i>
    <i>
      <x v="262"/>
      <x v="9"/>
      <x v="3"/>
    </i>
    <i>
      <x v="264"/>
      <x v="16"/>
      <x v="2"/>
    </i>
    <i>
      <x v="272"/>
      <x v="10"/>
      <x v="3"/>
    </i>
    <i>
      <x v="275"/>
      <x v="9"/>
      <x v="3"/>
    </i>
    <i r="1">
      <x v="12"/>
      <x v="3"/>
    </i>
    <i r="1">
      <x v="13"/>
      <x v="3"/>
    </i>
    <i r="1">
      <x v="20"/>
      <x v="3"/>
    </i>
    <i>
      <x v="276"/>
      <x v="16"/>
      <x v="2"/>
    </i>
    <i>
      <x v="279"/>
      <x v="22"/>
      <x v="3"/>
    </i>
    <i r="1">
      <x v="23"/>
      <x v="3"/>
    </i>
    <i>
      <x v="280"/>
      <x v="16"/>
      <x v="2"/>
    </i>
    <i>
      <x v="282"/>
      <x v="9"/>
      <x v="3"/>
    </i>
    <i r="1">
      <x v="10"/>
      <x v="3"/>
    </i>
    <i>
      <x v="285"/>
      <x v="3"/>
      <x v="2"/>
    </i>
    <i r="1">
      <x v="9"/>
      <x v="3"/>
    </i>
    <i r="1">
      <x v="10"/>
      <x v="3"/>
    </i>
    <i r="1">
      <x v="14"/>
      <x v="4"/>
    </i>
    <i r="1">
      <x v="16"/>
      <x v="2"/>
    </i>
    <i r="1">
      <x v="20"/>
      <x v="3"/>
    </i>
    <i r="1">
      <x v="32"/>
      <x v="2"/>
    </i>
    <i r="1">
      <x v="46"/>
      <x v="2"/>
    </i>
    <i>
      <x v="295"/>
      <x v="6"/>
      <x v="3"/>
    </i>
    <i r="1">
      <x v="19"/>
      <x v="3"/>
    </i>
    <i r="1">
      <x v="39"/>
      <x v="3"/>
    </i>
    <i>
      <x v="297"/>
      <x v="5"/>
      <x v="6"/>
    </i>
    <i r="1">
      <x v="34"/>
      <x v="6"/>
    </i>
    <i>
      <x v="300"/>
      <x v="9"/>
      <x v="3"/>
    </i>
    <i r="1">
      <x v="10"/>
      <x v="3"/>
    </i>
    <i>
      <x v="303"/>
      <x v="23"/>
      <x v="3"/>
    </i>
    <i>
      <x v="305"/>
      <x v="25"/>
      <x v="3"/>
    </i>
    <i r="1">
      <x v="26"/>
      <x v="3"/>
    </i>
    <i>
      <x v="307"/>
      <x v="11"/>
      <x v="4"/>
    </i>
    <i>
      <x v="308"/>
      <x v="11"/>
      <x v="4"/>
    </i>
    <i r="1">
      <x v="33"/>
      <x v="4"/>
    </i>
    <i>
      <x v="315"/>
      <x v="22"/>
      <x v="3"/>
    </i>
    <i r="1">
      <x v="23"/>
      <x v="3"/>
    </i>
    <i>
      <x v="324"/>
      <x v="4"/>
      <x v="2"/>
    </i>
    <i r="1">
      <x v="9"/>
      <x v="3"/>
    </i>
    <i r="1">
      <x v="12"/>
      <x v="3"/>
    </i>
    <i>
      <x v="326"/>
      <x v="14"/>
      <x v="4"/>
    </i>
    <i>
      <x v="333"/>
      <x v="4"/>
      <x v="2"/>
    </i>
    <i r="2">
      <x v="8"/>
    </i>
    <i r="1">
      <x v="15"/>
      <x v="2"/>
    </i>
    <i r="2">
      <x v="8"/>
    </i>
    <i r="1">
      <x v="24"/>
      <x v="5"/>
    </i>
    <i r="1">
      <x v="36"/>
      <x v="5"/>
    </i>
    <i>
      <x v="334"/>
      <x v="18"/>
      <x v="3"/>
    </i>
    <i r="1">
      <x v="19"/>
      <x v="3"/>
    </i>
    <i r="1">
      <x v="20"/>
      <x v="3"/>
    </i>
    <i r="1">
      <x v="21"/>
      <x v="3"/>
    </i>
    <i>
      <x v="347"/>
      <x v="33"/>
      <x v="4"/>
    </i>
    <i>
      <x v="348"/>
      <x v="22"/>
      <x v="3"/>
    </i>
    <i r="1">
      <x v="23"/>
      <x v="3"/>
    </i>
    <i>
      <x v="349"/>
      <x v="2"/>
      <x v="2"/>
    </i>
    <i r="1">
      <x v="3"/>
      <x v="2"/>
    </i>
    <i r="1">
      <x v="16"/>
      <x v="2"/>
    </i>
    <i r="1">
      <x v="46"/>
      <x v="2"/>
    </i>
    <i>
      <x v="354"/>
      <x v="22"/>
      <x v="3"/>
    </i>
    <i r="1">
      <x v="23"/>
      <x v="3"/>
    </i>
    <i>
      <x v="357"/>
      <x v="12"/>
      <x v="3"/>
    </i>
    <i>
      <x v="364"/>
      <x v="5"/>
      <x v="3"/>
    </i>
    <i>
      <x v="368"/>
      <x/>
      <x v="5"/>
    </i>
    <i r="1">
      <x v="1"/>
      <x v="6"/>
    </i>
    <i>
      <x v="369"/>
      <x/>
      <x v="5"/>
    </i>
    <i>
      <x v="374"/>
      <x v="14"/>
      <x v="4"/>
    </i>
    <i>
      <x v="376"/>
      <x v="34"/>
      <x v="3"/>
    </i>
    <i>
      <x v="377"/>
      <x v="42"/>
      <x v="6"/>
    </i>
    <i>
      <x v="379"/>
      <x v="14"/>
      <x v="4"/>
    </i>
    <i>
      <x v="382"/>
      <x v="18"/>
      <x v="3"/>
    </i>
    <i r="1">
      <x v="19"/>
      <x v="3"/>
    </i>
    <i r="1">
      <x v="20"/>
      <x v="3"/>
    </i>
    <i r="1">
      <x v="21"/>
      <x v="3"/>
    </i>
    <i>
      <x v="385"/>
      <x v="5"/>
      <x v="3"/>
    </i>
    <i r="2">
      <x v="6"/>
    </i>
    <i r="1">
      <x v="20"/>
      <x v="3"/>
    </i>
    <i r="1">
      <x v="34"/>
      <x v="3"/>
    </i>
    <i>
      <x v="387"/>
      <x v="25"/>
      <x v="3"/>
    </i>
    <i r="1">
      <x v="26"/>
      <x v="3"/>
    </i>
    <i>
      <x v="388"/>
      <x v="24"/>
      <x v="5"/>
    </i>
    <i>
      <x v="390"/>
      <x v="36"/>
      <x v="5"/>
    </i>
    <i>
      <x v="395"/>
      <x v="25"/>
      <x v="3"/>
    </i>
    <i r="1">
      <x v="26"/>
      <x v="3"/>
    </i>
    <i>
      <x v="398"/>
      <x v="22"/>
      <x v="3"/>
    </i>
    <i r="1">
      <x v="23"/>
      <x v="3"/>
    </i>
    <i>
      <x v="408"/>
      <x v="9"/>
      <x v="3"/>
    </i>
    <i r="1">
      <x v="10"/>
      <x v="3"/>
    </i>
    <i r="1">
      <x v="20"/>
      <x v="3"/>
    </i>
    <i>
      <x v="411"/>
      <x v="17"/>
      <x v="3"/>
    </i>
    <i>
      <x v="412"/>
      <x v="5"/>
      <x v="3"/>
    </i>
    <i r="2">
      <x v="6"/>
    </i>
    <i>
      <x v="413"/>
      <x v="18"/>
      <x v="3"/>
    </i>
    <i>
      <x v="422"/>
      <x v="36"/>
      <x v="5"/>
    </i>
    <i>
      <x v="424"/>
      <x v="24"/>
      <x v="5"/>
    </i>
    <i r="1">
      <x v="36"/>
      <x v="5"/>
    </i>
    <i>
      <x v="425"/>
      <x v="28"/>
      <x v="3"/>
    </i>
    <i r="1">
      <x v="40"/>
      <x v="3"/>
    </i>
    <i>
      <x v="428"/>
      <x/>
      <x v="5"/>
    </i>
    <i r="1">
      <x v="1"/>
      <x v="6"/>
    </i>
    <i>
      <x v="429"/>
      <x v="9"/>
      <x v="3"/>
    </i>
    <i r="1">
      <x v="10"/>
      <x v="3"/>
    </i>
    <i>
      <x v="430"/>
      <x v="9"/>
      <x v="3"/>
    </i>
    <i r="1">
      <x v="10"/>
      <x v="3"/>
    </i>
    <i r="1">
      <x v="12"/>
      <x v="3"/>
    </i>
    <i r="1">
      <x v="13"/>
      <x v="3"/>
    </i>
    <i r="1">
      <x v="20"/>
      <x v="3"/>
    </i>
    <i>
      <x v="433"/>
      <x v="9"/>
      <x v="3"/>
    </i>
    <i r="1">
      <x v="10"/>
      <x v="3"/>
    </i>
    <i r="1">
      <x v="20"/>
      <x v="3"/>
    </i>
    <i>
      <x v="434"/>
      <x v="9"/>
      <x v="3"/>
    </i>
    <i r="1">
      <x v="10"/>
      <x v="3"/>
    </i>
    <i>
      <x v="441"/>
      <x v="9"/>
      <x v="3"/>
    </i>
    <i r="1">
      <x v="10"/>
      <x v="3"/>
    </i>
    <i r="1">
      <x v="20"/>
      <x v="3"/>
    </i>
    <i>
      <x v="442"/>
      <x v="9"/>
      <x v="3"/>
    </i>
    <i r="1">
      <x v="10"/>
      <x v="3"/>
    </i>
    <i>
      <x v="452"/>
      <x v="22"/>
      <x v="3"/>
    </i>
    <i>
      <x v="457"/>
      <x v="6"/>
      <x v="3"/>
    </i>
    <i r="1">
      <x v="12"/>
      <x v="3"/>
    </i>
    <i r="1">
      <x v="13"/>
      <x v="3"/>
    </i>
    <i r="1">
      <x v="19"/>
      <x v="3"/>
    </i>
    <i r="1">
      <x v="39"/>
      <x v="3"/>
    </i>
    <i>
      <x v="458"/>
      <x v="22"/>
      <x v="3"/>
    </i>
    <i r="1">
      <x v="23"/>
      <x v="3"/>
    </i>
    <i r="1">
      <x v="25"/>
      <x v="3"/>
    </i>
    <i r="1">
      <x v="26"/>
      <x v="3"/>
    </i>
    <i>
      <x v="459"/>
      <x v="24"/>
      <x v="5"/>
    </i>
    <i r="1">
      <x v="36"/>
      <x v="5"/>
    </i>
    <i>
      <x v="460"/>
      <x v="24"/>
      <x v="5"/>
    </i>
    <i r="1">
      <x v="36"/>
      <x v="5"/>
    </i>
    <i>
      <x v="461"/>
      <x v="24"/>
      <x v="5"/>
    </i>
    <i r="1">
      <x v="36"/>
      <x v="5"/>
    </i>
    <i>
      <x v="465"/>
      <x v="6"/>
      <x v="3"/>
    </i>
    <i r="1">
      <x v="39"/>
      <x v="3"/>
    </i>
    <i>
      <x v="472"/>
      <x v="14"/>
      <x v="4"/>
    </i>
    <i>
      <x v="476"/>
      <x v="23"/>
      <x v="3"/>
    </i>
    <i>
      <x v="481"/>
      <x v="5"/>
      <x v="3"/>
    </i>
    <i r="2">
      <x v="6"/>
    </i>
    <i r="1">
      <x v="34"/>
      <x v="3"/>
    </i>
    <i r="2">
      <x v="6"/>
    </i>
    <i>
      <x v="482"/>
      <x v="22"/>
      <x v="3"/>
    </i>
    <i r="1">
      <x v="23"/>
      <x v="3"/>
    </i>
    <i>
      <x v="483"/>
      <x/>
      <x v="5"/>
    </i>
    <i r="1">
      <x v="1"/>
      <x v="6"/>
    </i>
    <i>
      <x v="484"/>
      <x/>
      <x v="5"/>
    </i>
    <i r="1">
      <x v="1"/>
      <x v="6"/>
    </i>
    <i>
      <x v="488"/>
      <x v="24"/>
      <x v="5"/>
    </i>
    <i r="1">
      <x v="36"/>
      <x v="5"/>
    </i>
    <i>
      <x v="490"/>
      <x v="12"/>
      <x v="3"/>
    </i>
    <i r="1">
      <x v="13"/>
      <x v="3"/>
    </i>
    <i>
      <x v="491"/>
      <x v="6"/>
      <x v="3"/>
    </i>
    <i>
      <x v="492"/>
      <x v="6"/>
      <x v="3"/>
    </i>
    <i r="1">
      <x v="27"/>
      <x v="3"/>
    </i>
    <i>
      <x v="493"/>
      <x v="2"/>
      <x v="2"/>
    </i>
    <i r="1">
      <x v="3"/>
      <x v="2"/>
    </i>
    <i r="1">
      <x v="21"/>
      <x v="3"/>
    </i>
    <i r="1">
      <x v="46"/>
      <x v="2"/>
    </i>
    <i>
      <x v="494"/>
      <x v="3"/>
      <x v="2"/>
    </i>
    <i r="1">
      <x v="21"/>
      <x v="3"/>
    </i>
    <i r="1">
      <x v="32"/>
      <x v="2"/>
    </i>
    <i r="1">
      <x v="46"/>
      <x v="2"/>
    </i>
    <i>
      <x v="495"/>
      <x v="2"/>
      <x v="2"/>
    </i>
    <i r="1">
      <x v="3"/>
      <x v="2"/>
    </i>
    <i r="1">
      <x v="46"/>
      <x v="2"/>
    </i>
    <i>
      <x v="496"/>
      <x v="2"/>
      <x v="2"/>
    </i>
    <i r="1">
      <x v="3"/>
      <x v="2"/>
    </i>
    <i r="1">
      <x v="46"/>
      <x v="2"/>
    </i>
    <i>
      <x v="497"/>
      <x v="4"/>
      <x v="2"/>
    </i>
    <i>
      <x v="498"/>
      <x v="4"/>
      <x v="2"/>
    </i>
    <i>
      <x v="499"/>
      <x v="4"/>
      <x v="2"/>
    </i>
    <i r="2">
      <x v="8"/>
    </i>
    <i>
      <x v="500"/>
      <x v="5"/>
      <x v="3"/>
    </i>
    <i r="2">
      <x v="6"/>
    </i>
    <i r="1">
      <x v="18"/>
      <x v="3"/>
    </i>
    <i r="1">
      <x v="19"/>
      <x v="3"/>
    </i>
    <i r="1">
      <x v="20"/>
      <x v="3"/>
    </i>
    <i r="1">
      <x v="21"/>
      <x v="3"/>
    </i>
    <i r="1">
      <x v="34"/>
      <x v="3"/>
    </i>
    <i r="2">
      <x v="6"/>
    </i>
    <i>
      <x v="501"/>
      <x v="4"/>
      <x v="2"/>
    </i>
    <i r="1">
      <x v="15"/>
      <x v="2"/>
    </i>
    <i>
      <x v="502"/>
      <x v="4"/>
      <x v="2"/>
    </i>
    <i r="1">
      <x v="15"/>
      <x v="2"/>
    </i>
    <i>
      <x v="503"/>
      <x v="32"/>
      <x v="2"/>
    </i>
    <i>
      <x v="504"/>
      <x v="16"/>
      <x v="2"/>
    </i>
    <i r="1">
      <x v="46"/>
      <x v="2"/>
    </i>
    <i>
      <x v="505"/>
      <x v="22"/>
      <x v="3"/>
    </i>
    <i r="1">
      <x v="23"/>
      <x v="3"/>
    </i>
    <i r="1">
      <x v="25"/>
      <x v="3"/>
    </i>
    <i r="1">
      <x v="26"/>
      <x v="3"/>
    </i>
    <i>
      <x v="509"/>
      <x v="9"/>
      <x v="3"/>
    </i>
    <i r="1">
      <x v="12"/>
      <x v="3"/>
    </i>
    <i>
      <x v="510"/>
      <x v="2"/>
      <x v="2"/>
    </i>
    <i r="1">
      <x v="3"/>
      <x v="2"/>
    </i>
    <i r="1">
      <x v="14"/>
      <x v="4"/>
    </i>
    <i r="1">
      <x v="16"/>
      <x v="2"/>
    </i>
    <i r="1">
      <x v="21"/>
      <x v="3"/>
    </i>
    <i r="1">
      <x v="46"/>
      <x v="2"/>
    </i>
    <i>
      <x v="511"/>
      <x v="5"/>
      <x v="3"/>
    </i>
    <i r="2">
      <x v="6"/>
    </i>
    <i r="1">
      <x v="18"/>
      <x v="3"/>
    </i>
    <i r="1">
      <x v="19"/>
      <x v="3"/>
    </i>
    <i r="1">
      <x v="20"/>
      <x v="3"/>
    </i>
    <i r="1">
      <x v="21"/>
      <x v="3"/>
    </i>
    <i r="1">
      <x v="34"/>
      <x v="3"/>
    </i>
    <i r="2">
      <x v="6"/>
    </i>
    <i>
      <x v="512"/>
      <x v="2"/>
      <x v="2"/>
    </i>
    <i r="1">
      <x v="3"/>
      <x v="2"/>
    </i>
    <i r="1">
      <x v="9"/>
      <x v="3"/>
    </i>
    <i r="1">
      <x v="10"/>
      <x v="3"/>
    </i>
    <i r="1">
      <x v="14"/>
      <x v="4"/>
    </i>
    <i r="1">
      <x v="16"/>
      <x v="2"/>
    </i>
    <i r="1">
      <x v="46"/>
      <x v="2"/>
    </i>
    <i>
      <x v="513"/>
      <x v="42"/>
      <x v="6"/>
    </i>
    <i>
      <x v="515"/>
      <x v="5"/>
      <x v="3"/>
    </i>
    <i r="2">
      <x v="6"/>
    </i>
    <i r="1">
      <x v="18"/>
      <x v="3"/>
    </i>
    <i r="1">
      <x v="20"/>
      <x v="3"/>
    </i>
    <i r="1">
      <x v="21"/>
      <x v="3"/>
    </i>
    <i r="1">
      <x v="27"/>
      <x v="3"/>
    </i>
    <i r="1">
      <x v="34"/>
      <x v="3"/>
    </i>
    <i r="2">
      <x v="6"/>
    </i>
    <i>
      <x v="516"/>
      <x v="5"/>
      <x v="3"/>
    </i>
    <i r="2">
      <x v="6"/>
    </i>
    <i r="1">
      <x v="18"/>
      <x v="3"/>
    </i>
    <i r="1">
      <x v="20"/>
      <x v="3"/>
    </i>
    <i r="1">
      <x v="21"/>
      <x v="3"/>
    </i>
    <i r="1">
      <x v="27"/>
      <x v="3"/>
    </i>
    <i r="1">
      <x v="34"/>
      <x v="3"/>
    </i>
    <i r="2">
      <x v="6"/>
    </i>
    <i>
      <x v="517"/>
      <x v="5"/>
      <x v="3"/>
    </i>
    <i r="1">
      <x v="34"/>
      <x v="3"/>
    </i>
    <i>
      <x v="518"/>
      <x v="22"/>
      <x/>
    </i>
    <i r="2">
      <x v="3"/>
    </i>
    <i r="1">
      <x v="23"/>
      <x/>
    </i>
    <i r="2">
      <x v="3"/>
    </i>
    <i>
      <x v="519"/>
      <x v="20"/>
      <x v="3"/>
    </i>
    <i>
      <x v="520"/>
      <x v="22"/>
      <x v="3"/>
    </i>
    <i r="1">
      <x v="23"/>
      <x v="3"/>
    </i>
    <i>
      <x v="523"/>
      <x v="22"/>
      <x/>
    </i>
    <i r="1">
      <x v="23"/>
      <x/>
    </i>
    <i>
      <x v="524"/>
      <x v="5"/>
      <x v="3"/>
    </i>
    <i r="2">
      <x v="6"/>
    </i>
    <i r="1">
      <x v="34"/>
      <x v="3"/>
    </i>
    <i r="2">
      <x v="6"/>
    </i>
    <i>
      <x v="526"/>
      <x v="9"/>
      <x v="3"/>
    </i>
    <i r="1">
      <x v="12"/>
      <x v="3"/>
    </i>
    <i>
      <x v="527"/>
      <x v="8"/>
      <x v="2"/>
    </i>
    <i>
      <x v="528"/>
      <x v="9"/>
      <x v="3"/>
    </i>
    <i r="1">
      <x v="10"/>
      <x v="3"/>
    </i>
    <i r="1">
      <x v="12"/>
      <x v="3"/>
    </i>
    <i r="1">
      <x v="13"/>
      <x v="3"/>
    </i>
    <i>
      <x v="529"/>
      <x v="9"/>
      <x v="3"/>
    </i>
    <i>
      <x v="531"/>
      <x v="5"/>
      <x v="3"/>
    </i>
    <i r="2">
      <x v="6"/>
    </i>
    <i r="1">
      <x v="34"/>
      <x v="3"/>
    </i>
    <i r="2">
      <x v="6"/>
    </i>
    <i>
      <x v="532"/>
      <x v="20"/>
      <x v="3"/>
    </i>
    <i>
      <x v="533"/>
      <x v="12"/>
      <x v="3"/>
    </i>
    <i r="1">
      <x v="13"/>
      <x v="3"/>
    </i>
    <i>
      <x v="534"/>
      <x v="5"/>
      <x v="3"/>
    </i>
    <i r="2">
      <x v="6"/>
    </i>
    <i r="1">
      <x v="34"/>
      <x v="3"/>
    </i>
    <i r="2">
      <x v="6"/>
    </i>
    <i>
      <x v="538"/>
      <x v="11"/>
      <x v="4"/>
    </i>
    <i r="1">
      <x v="33"/>
      <x v="4"/>
    </i>
    <i>
      <x v="540"/>
      <x v="9"/>
      <x v="3"/>
    </i>
    <i r="1">
      <x v="10"/>
      <x v="3"/>
    </i>
    <i r="1">
      <x v="12"/>
      <x v="3"/>
    </i>
    <i r="1">
      <x v="13"/>
      <x v="3"/>
    </i>
    <i>
      <x v="542"/>
      <x v="14"/>
      <x v="4"/>
    </i>
    <i>
      <x v="548"/>
      <x v="14"/>
      <x v="4"/>
    </i>
    <i>
      <x v="550"/>
      <x v="14"/>
      <x v="4"/>
    </i>
    <i>
      <x v="551"/>
      <x v="14"/>
      <x v="4"/>
    </i>
    <i>
      <x v="552"/>
      <x v="14"/>
      <x v="4"/>
    </i>
    <i>
      <x v="554"/>
      <x v="14"/>
      <x v="4"/>
    </i>
    <i>
      <x v="555"/>
      <x v="14"/>
      <x v="4"/>
    </i>
    <i>
      <x v="557"/>
      <x v="14"/>
      <x v="4"/>
    </i>
    <i>
      <x v="560"/>
      <x v="8"/>
      <x v="2"/>
    </i>
    <i>
      <x v="562"/>
      <x v="5"/>
      <x v="6"/>
    </i>
    <i>
      <x v="563"/>
      <x v="18"/>
      <x v="3"/>
    </i>
    <i r="1">
      <x v="19"/>
      <x v="3"/>
    </i>
    <i r="1">
      <x v="20"/>
      <x v="3"/>
    </i>
    <i r="1">
      <x v="21"/>
      <x v="3"/>
    </i>
    <i>
      <x v="564"/>
      <x v="34"/>
      <x v="6"/>
    </i>
    <i>
      <x v="573"/>
      <x v="5"/>
      <x v="3"/>
    </i>
    <i r="2">
      <x v="6"/>
    </i>
    <i r="1">
      <x v="18"/>
      <x v="3"/>
    </i>
    <i r="1">
      <x v="19"/>
      <x v="3"/>
    </i>
    <i r="1">
      <x v="20"/>
      <x v="3"/>
    </i>
    <i r="1">
      <x v="21"/>
      <x v="3"/>
    </i>
    <i r="1">
      <x v="34"/>
      <x v="3"/>
    </i>
    <i r="2">
      <x v="6"/>
    </i>
    <i>
      <x v="577"/>
      <x v="14"/>
      <x v="4"/>
    </i>
    <i>
      <x v="580"/>
      <x v="2"/>
      <x v="2"/>
    </i>
    <i>
      <x v="584"/>
      <x v="2"/>
      <x v="2"/>
    </i>
    <i r="1">
      <x v="3"/>
      <x v="2"/>
    </i>
    <i r="1">
      <x v="14"/>
      <x v="4"/>
    </i>
    <i r="1">
      <x v="16"/>
      <x v="2"/>
    </i>
    <i r="1">
      <x v="42"/>
      <x v="6"/>
    </i>
    <i r="1">
      <x v="46"/>
      <x v="2"/>
    </i>
    <i>
      <x v="585"/>
      <x v="42"/>
      <x v="6"/>
    </i>
    <i>
      <x v="586"/>
      <x v="5"/>
      <x v="6"/>
    </i>
    <i r="1">
      <x v="34"/>
      <x v="6"/>
    </i>
    <i>
      <x v="588"/>
      <x v="5"/>
      <x v="3"/>
    </i>
    <i r="2">
      <x v="6"/>
    </i>
    <i r="1">
      <x v="18"/>
      <x v="3"/>
    </i>
    <i r="1">
      <x v="19"/>
      <x v="3"/>
    </i>
    <i r="1">
      <x v="20"/>
      <x v="3"/>
    </i>
    <i r="1">
      <x v="21"/>
      <x v="3"/>
    </i>
    <i r="1">
      <x v="34"/>
      <x v="3"/>
    </i>
    <i r="2">
      <x v="6"/>
    </i>
    <i>
      <x v="589"/>
      <x v="5"/>
      <x v="3"/>
    </i>
    <i r="2">
      <x v="6"/>
    </i>
    <i r="1">
      <x v="18"/>
      <x v="3"/>
    </i>
    <i r="1">
      <x v="19"/>
      <x v="3"/>
    </i>
    <i r="1">
      <x v="20"/>
      <x v="3"/>
    </i>
    <i r="1">
      <x v="21"/>
      <x v="3"/>
    </i>
    <i r="1">
      <x v="34"/>
      <x v="3"/>
    </i>
    <i r="2">
      <x v="6"/>
    </i>
    <i>
      <x v="590"/>
      <x v="2"/>
      <x v="2"/>
    </i>
    <i r="2">
      <x v="8"/>
    </i>
    <i r="1">
      <x v="3"/>
      <x v="2"/>
    </i>
    <i r="2">
      <x v="8"/>
    </i>
    <i r="1">
      <x v="16"/>
      <x v="2"/>
    </i>
    <i r="1">
      <x v="21"/>
      <x v="3"/>
    </i>
    <i r="1">
      <x v="46"/>
      <x v="2"/>
    </i>
    <i r="2">
      <x v="8"/>
    </i>
    <i>
      <x v="591"/>
      <x v="2"/>
      <x v="2"/>
    </i>
    <i r="1">
      <x v="3"/>
      <x v="2"/>
    </i>
    <i r="1">
      <x v="16"/>
      <x v="2"/>
    </i>
    <i r="1">
      <x v="46"/>
      <x v="2"/>
    </i>
    <i>
      <x v="592"/>
      <x v="42"/>
      <x v="6"/>
    </i>
    <i>
      <x v="593"/>
      <x v="2"/>
      <x v="2"/>
    </i>
    <i r="1">
      <x v="3"/>
      <x v="2"/>
    </i>
    <i>
      <x v="594"/>
      <x v="15"/>
      <x v="2"/>
    </i>
    <i>
      <x v="595"/>
      <x v="15"/>
      <x v="2"/>
    </i>
    <i>
      <x v="596"/>
      <x v="42"/>
      <x v="6"/>
    </i>
    <i>
      <x v="597"/>
      <x v="15"/>
      <x v="2"/>
    </i>
    <i>
      <x v="598"/>
      <x v="15"/>
      <x v="2"/>
    </i>
    <i>
      <x v="599"/>
      <x v="42"/>
      <x v="6"/>
    </i>
    <i>
      <x v="600"/>
      <x v="15"/>
      <x v="2"/>
    </i>
    <i r="2">
      <x v="8"/>
    </i>
    <i>
      <x v="601"/>
      <x v="15"/>
      <x v="2"/>
    </i>
    <i>
      <x v="602"/>
      <x v="4"/>
      <x v="2"/>
    </i>
    <i r="2">
      <x v="8"/>
    </i>
    <i r="1">
      <x v="15"/>
      <x v="8"/>
    </i>
    <i>
      <x v="603"/>
      <x v="3"/>
      <x v="2"/>
    </i>
    <i r="1">
      <x v="32"/>
      <x v="2"/>
    </i>
    <i r="1">
      <x v="46"/>
      <x v="2"/>
    </i>
    <i>
      <x v="604"/>
      <x v="9"/>
      <x v="3"/>
    </i>
    <i r="1">
      <x v="10"/>
      <x v="3"/>
    </i>
    <i r="1">
      <x v="12"/>
      <x v="3"/>
    </i>
    <i r="1">
      <x v="13"/>
      <x v="3"/>
    </i>
    <i>
      <x v="609"/>
      <x v="42"/>
      <x v="6"/>
    </i>
    <i>
      <x v="610"/>
      <x v="2"/>
      <x v="2"/>
    </i>
    <i r="1">
      <x v="3"/>
      <x v="2"/>
    </i>
    <i r="1">
      <x v="46"/>
      <x v="2"/>
    </i>
    <i>
      <x v="611"/>
      <x v="9"/>
      <x v="3"/>
    </i>
    <i r="1">
      <x v="10"/>
      <x v="3"/>
    </i>
    <i r="1">
      <x v="12"/>
      <x v="3"/>
    </i>
    <i r="1">
      <x v="13"/>
      <x v="3"/>
    </i>
    <i>
      <x v="612"/>
      <x v="4"/>
      <x v="2"/>
    </i>
    <i>
      <x v="615"/>
      <x v="4"/>
      <x v="2"/>
    </i>
    <i r="2">
      <x v="8"/>
    </i>
    <i r="1">
      <x v="15"/>
      <x v="2"/>
    </i>
    <i r="2">
      <x v="8"/>
    </i>
    <i>
      <x v="616"/>
      <x v="9"/>
      <x v="3"/>
    </i>
    <i r="1">
      <x v="42"/>
      <x v="6"/>
    </i>
    <i>
      <x v="617"/>
      <x v="42"/>
      <x v="6"/>
    </i>
    <i>
      <x v="618"/>
      <x v="42"/>
      <x v="6"/>
    </i>
    <i>
      <x v="620"/>
      <x v="6"/>
      <x v="3"/>
    </i>
    <i r="1">
      <x v="9"/>
      <x v="3"/>
    </i>
    <i r="1">
      <x v="10"/>
      <x v="3"/>
    </i>
    <i r="1">
      <x v="12"/>
      <x v="3"/>
    </i>
    <i r="1">
      <x v="13"/>
      <x v="3"/>
    </i>
    <i>
      <x v="621"/>
      <x v="9"/>
      <x v="3"/>
    </i>
    <i r="1">
      <x v="10"/>
      <x v="3"/>
    </i>
    <i>
      <x v="622"/>
      <x v="5"/>
      <x v="3"/>
    </i>
    <i r="2">
      <x v="6"/>
    </i>
    <i r="1">
      <x v="18"/>
      <x v="3"/>
    </i>
    <i r="1">
      <x v="20"/>
      <x v="3"/>
    </i>
    <i r="1">
      <x v="21"/>
      <x v="3"/>
    </i>
    <i r="1">
      <x v="27"/>
      <x v="3"/>
    </i>
    <i r="1">
      <x v="34"/>
      <x v="3"/>
    </i>
    <i r="2">
      <x v="6"/>
    </i>
    <i>
      <x v="623"/>
      <x v="14"/>
      <x v="4"/>
    </i>
    <i>
      <x v="624"/>
      <x v="2"/>
      <x v="2"/>
    </i>
    <i r="1">
      <x v="14"/>
      <x v="4"/>
    </i>
    <i r="1">
      <x v="16"/>
      <x v="2"/>
    </i>
    <i r="1">
      <x v="42"/>
      <x v="6"/>
    </i>
    <i r="1">
      <x v="46"/>
      <x v="2"/>
    </i>
    <i>
      <x v="625"/>
      <x/>
      <x v="5"/>
    </i>
    <i r="1">
      <x v="1"/>
      <x v="6"/>
    </i>
    <i r="1">
      <x v="45"/>
      <x v="5"/>
    </i>
    <i>
      <x v="628"/>
      <x v="4"/>
      <x v="2"/>
    </i>
    <i>
      <x v="629"/>
      <x v="4"/>
      <x v="2"/>
    </i>
    <i r="1">
      <x v="15"/>
      <x v="2"/>
    </i>
    <i>
      <x v="630"/>
      <x v="3"/>
      <x v="2"/>
    </i>
    <i r="1">
      <x v="16"/>
      <x v="2"/>
    </i>
    <i r="1">
      <x v="32"/>
      <x v="2"/>
    </i>
    <i r="1">
      <x v="42"/>
      <x v="6"/>
    </i>
    <i r="1">
      <x v="46"/>
      <x v="2"/>
    </i>
    <i>
      <x v="631"/>
      <x v="4"/>
      <x v="2"/>
    </i>
    <i r="1">
      <x v="15"/>
      <x v="2"/>
    </i>
    <i>
      <x v="632"/>
      <x v="4"/>
      <x v="2"/>
    </i>
    <i r="1">
      <x v="15"/>
      <x v="2"/>
    </i>
    <i>
      <x v="633"/>
      <x v="2"/>
      <x v="2"/>
    </i>
    <i r="1">
      <x v="16"/>
      <x v="2"/>
    </i>
    <i r="1">
      <x v="42"/>
      <x v="6"/>
    </i>
    <i r="1">
      <x v="46"/>
      <x v="2"/>
    </i>
    <i>
      <x v="634"/>
      <x v="42"/>
      <x v="6"/>
    </i>
    <i>
      <x v="636"/>
      <x v="11"/>
      <x v="4"/>
    </i>
    <i r="1">
      <x v="33"/>
      <x v="4"/>
    </i>
    <i>
      <x v="637"/>
      <x v="8"/>
      <x v="2"/>
    </i>
    <i>
      <x v="638"/>
      <x v="5"/>
      <x v="3"/>
    </i>
    <i r="2">
      <x v="6"/>
    </i>
    <i r="1">
      <x v="34"/>
      <x v="3"/>
    </i>
    <i r="2">
      <x v="6"/>
    </i>
    <i>
      <x v="639"/>
      <x v="9"/>
      <x v="3"/>
    </i>
    <i r="1">
      <x v="10"/>
      <x v="3"/>
    </i>
    <i r="1">
      <x v="20"/>
      <x v="3"/>
    </i>
    <i>
      <x v="643"/>
      <x v="8"/>
      <x v="8"/>
    </i>
    <i>
      <x v="647"/>
      <x v="4"/>
      <x v="2"/>
    </i>
    <i r="2">
      <x v="8"/>
    </i>
    <i r="1">
      <x v="15"/>
      <x v="2"/>
    </i>
    <i r="2">
      <x v="8"/>
    </i>
    <i>
      <x v="651"/>
      <x v="4"/>
      <x v="8"/>
    </i>
    <i r="1">
      <x v="15"/>
      <x v="8"/>
    </i>
    <i>
      <x v="652"/>
      <x v="4"/>
      <x v="2"/>
    </i>
    <i r="2">
      <x v="8"/>
    </i>
    <i r="1">
      <x v="15"/>
      <x v="2"/>
    </i>
    <i r="2">
      <x v="8"/>
    </i>
    <i>
      <x v="654"/>
      <x v="4"/>
      <x v="8"/>
    </i>
    <i r="1">
      <x v="15"/>
      <x v="8"/>
    </i>
    <i>
      <x v="655"/>
      <x v="4"/>
      <x v="2"/>
    </i>
    <i r="2">
      <x v="8"/>
    </i>
    <i r="1">
      <x v="15"/>
      <x v="2"/>
    </i>
    <i r="2">
      <x v="8"/>
    </i>
    <i>
      <x v="656"/>
      <x v="4"/>
      <x v="2"/>
    </i>
    <i r="2">
      <x v="8"/>
    </i>
    <i>
      <x v="657"/>
      <x v="15"/>
      <x v="2"/>
    </i>
    <i r="2">
      <x v="8"/>
    </i>
    <i>
      <x v="661"/>
      <x v="15"/>
      <x v="8"/>
    </i>
    <i>
      <x v="662"/>
      <x v="4"/>
      <x v="8"/>
    </i>
    <i r="1">
      <x v="15"/>
      <x v="8"/>
    </i>
    <i>
      <x v="663"/>
      <x v="4"/>
      <x v="8"/>
    </i>
    <i>
      <x v="664"/>
      <x v="4"/>
      <x v="8"/>
    </i>
    <i>
      <x v="666"/>
      <x v="2"/>
      <x v="2"/>
    </i>
    <i r="1">
      <x v="3"/>
      <x v="2"/>
    </i>
    <i r="1">
      <x v="16"/>
      <x v="2"/>
    </i>
    <i r="1">
      <x v="42"/>
      <x v="6"/>
    </i>
    <i r="1">
      <x v="46"/>
      <x v="2"/>
    </i>
    <i>
      <x v="667"/>
      <x v="2"/>
      <x v="2"/>
    </i>
    <i r="1">
      <x v="3"/>
      <x v="2"/>
    </i>
    <i r="1">
      <x v="16"/>
      <x v="2"/>
    </i>
    <i r="1">
      <x v="42"/>
      <x v="6"/>
    </i>
    <i r="1">
      <x v="46"/>
      <x v="2"/>
    </i>
    <i>
      <x v="669"/>
      <x v="22"/>
      <x v="3"/>
    </i>
    <i r="1">
      <x v="23"/>
      <x v="3"/>
    </i>
    <i r="1">
      <x v="25"/>
      <x v="3"/>
    </i>
    <i r="1">
      <x v="26"/>
      <x v="3"/>
    </i>
    <i>
      <x v="671"/>
      <x v="42"/>
      <x v="6"/>
    </i>
    <i>
      <x v="677"/>
      <x v="5"/>
      <x v="6"/>
    </i>
    <i r="1">
      <x v="34"/>
      <x v="6"/>
    </i>
    <i>
      <x v="678"/>
      <x v="8"/>
      <x v="8"/>
    </i>
    <i>
      <x v="680"/>
      <x v="8"/>
      <x v="8"/>
    </i>
    <i>
      <x v="681"/>
      <x v="5"/>
      <x v="6"/>
    </i>
    <i r="1">
      <x v="34"/>
      <x v="6"/>
    </i>
    <i>
      <x v="682"/>
      <x v="8"/>
      <x v="8"/>
    </i>
    <i>
      <x v="685"/>
      <x v="6"/>
      <x v="3"/>
    </i>
  </rowItems>
  <colFields count="1">
    <field x="9"/>
  </colFields>
  <colItems count="266">
    <i>
      <x v="2"/>
    </i>
    <i>
      <x v="7"/>
    </i>
    <i>
      <x v="8"/>
    </i>
    <i>
      <x v="16"/>
    </i>
    <i>
      <x v="17"/>
    </i>
    <i>
      <x v="23"/>
    </i>
    <i>
      <x v="27"/>
    </i>
    <i>
      <x v="28"/>
    </i>
    <i>
      <x v="30"/>
    </i>
    <i>
      <x v="31"/>
    </i>
    <i>
      <x v="36"/>
    </i>
    <i>
      <x v="37"/>
    </i>
    <i>
      <x v="39"/>
    </i>
    <i>
      <x v="43"/>
    </i>
    <i>
      <x v="44"/>
    </i>
    <i>
      <x v="45"/>
    </i>
    <i>
      <x v="53"/>
    </i>
    <i>
      <x v="54"/>
    </i>
    <i>
      <x v="57"/>
    </i>
    <i>
      <x v="59"/>
    </i>
    <i>
      <x v="61"/>
    </i>
    <i>
      <x v="66"/>
    </i>
    <i>
      <x v="88"/>
    </i>
    <i>
      <x v="93"/>
    </i>
    <i>
      <x v="94"/>
    </i>
    <i>
      <x v="99"/>
    </i>
    <i>
      <x v="106"/>
    </i>
    <i>
      <x v="107"/>
    </i>
    <i>
      <x v="108"/>
    </i>
    <i>
      <x v="109"/>
    </i>
    <i>
      <x v="110"/>
    </i>
    <i>
      <x v="126"/>
    </i>
    <i>
      <x v="129"/>
    </i>
    <i>
      <x v="133"/>
    </i>
    <i>
      <x v="139"/>
    </i>
    <i>
      <x v="142"/>
    </i>
    <i>
      <x v="144"/>
    </i>
    <i>
      <x v="151"/>
    </i>
    <i>
      <x v="153"/>
    </i>
    <i>
      <x v="155"/>
    </i>
    <i>
      <x v="159"/>
    </i>
    <i>
      <x v="166"/>
    </i>
    <i>
      <x v="176"/>
    </i>
    <i>
      <x v="181"/>
    </i>
    <i>
      <x v="182"/>
    </i>
    <i>
      <x v="183"/>
    </i>
    <i>
      <x v="190"/>
    </i>
    <i>
      <x v="201"/>
    </i>
    <i>
      <x v="204"/>
    </i>
    <i>
      <x v="205"/>
    </i>
    <i>
      <x v="206"/>
    </i>
    <i>
      <x v="207"/>
    </i>
    <i>
      <x v="209"/>
    </i>
    <i>
      <x v="210"/>
    </i>
    <i>
      <x v="211"/>
    </i>
    <i>
      <x v="214"/>
    </i>
    <i>
      <x v="221"/>
    </i>
    <i>
      <x v="222"/>
    </i>
    <i>
      <x v="228"/>
    </i>
    <i>
      <x v="230"/>
    </i>
    <i>
      <x v="231"/>
    </i>
    <i>
      <x v="240"/>
    </i>
    <i>
      <x v="241"/>
    </i>
    <i>
      <x v="242"/>
    </i>
    <i>
      <x v="247"/>
    </i>
    <i>
      <x v="251"/>
    </i>
    <i>
      <x v="252"/>
    </i>
    <i>
      <x v="253"/>
    </i>
    <i>
      <x v="254"/>
    </i>
    <i>
      <x v="261"/>
    </i>
    <i>
      <x v="262"/>
    </i>
    <i>
      <x v="266"/>
    </i>
    <i>
      <x v="267"/>
    </i>
    <i>
      <x v="270"/>
    </i>
    <i>
      <x v="279"/>
    </i>
    <i>
      <x v="280"/>
    </i>
    <i>
      <x v="283"/>
    </i>
    <i>
      <x v="284"/>
    </i>
    <i>
      <x v="286"/>
    </i>
    <i>
      <x v="289"/>
    </i>
    <i>
      <x v="299"/>
    </i>
    <i>
      <x v="301"/>
    </i>
    <i>
      <x v="304"/>
    </i>
    <i>
      <x v="307"/>
    </i>
    <i>
      <x v="308"/>
    </i>
    <i>
      <x v="310"/>
    </i>
    <i>
      <x v="311"/>
    </i>
    <i>
      <x v="317"/>
    </i>
    <i>
      <x v="326"/>
    </i>
    <i>
      <x v="328"/>
    </i>
    <i>
      <x v="335"/>
    </i>
    <i>
      <x v="336"/>
    </i>
    <i>
      <x v="350"/>
    </i>
    <i>
      <x v="351"/>
    </i>
    <i>
      <x v="352"/>
    </i>
    <i>
      <x v="357"/>
    </i>
    <i>
      <x v="360"/>
    </i>
    <i>
      <x v="366"/>
    </i>
    <i>
      <x v="370"/>
    </i>
    <i>
      <x v="371"/>
    </i>
    <i>
      <x v="375"/>
    </i>
    <i>
      <x v="377"/>
    </i>
    <i>
      <x v="378"/>
    </i>
    <i>
      <x v="380"/>
    </i>
    <i>
      <x v="383"/>
    </i>
    <i>
      <x v="384"/>
    </i>
    <i>
      <x v="385"/>
    </i>
    <i>
      <x v="387"/>
    </i>
    <i>
      <x v="388"/>
    </i>
    <i>
      <x v="390"/>
    </i>
    <i>
      <x v="395"/>
    </i>
    <i>
      <x v="398"/>
    </i>
    <i>
      <x v="405"/>
    </i>
    <i>
      <x v="410"/>
    </i>
    <i>
      <x v="414"/>
    </i>
    <i>
      <x v="423"/>
    </i>
    <i>
      <x v="425"/>
    </i>
    <i>
      <x v="426"/>
    </i>
    <i>
      <x v="430"/>
    </i>
    <i>
      <x v="432"/>
    </i>
    <i>
      <x v="433"/>
    </i>
    <i>
      <x v="434"/>
    </i>
    <i>
      <x v="438"/>
    </i>
    <i>
      <x v="443"/>
    </i>
    <i>
      <x v="444"/>
    </i>
    <i>
      <x v="454"/>
    </i>
    <i>
      <x v="459"/>
    </i>
    <i>
      <x v="460"/>
    </i>
    <i>
      <x v="461"/>
    </i>
    <i>
      <x v="462"/>
    </i>
    <i>
      <x v="463"/>
    </i>
    <i>
      <x v="466"/>
    </i>
    <i>
      <x v="474"/>
    </i>
    <i>
      <x v="477"/>
    </i>
    <i>
      <x v="481"/>
    </i>
    <i>
      <x v="482"/>
    </i>
    <i>
      <x v="483"/>
    </i>
    <i>
      <x v="485"/>
    </i>
    <i>
      <x v="488"/>
    </i>
    <i>
      <x v="490"/>
    </i>
    <i>
      <x v="491"/>
    </i>
    <i>
      <x v="492"/>
    </i>
    <i>
      <x v="493"/>
    </i>
    <i>
      <x v="494"/>
    </i>
    <i>
      <x v="495"/>
    </i>
    <i>
      <x v="496"/>
    </i>
    <i>
      <x v="497"/>
    </i>
    <i>
      <x v="498"/>
    </i>
    <i>
      <x v="499"/>
    </i>
    <i>
      <x v="500"/>
    </i>
    <i>
      <x v="501"/>
    </i>
    <i>
      <x v="502"/>
    </i>
    <i>
      <x v="503"/>
    </i>
    <i>
      <x v="504"/>
    </i>
    <i>
      <x v="505"/>
    </i>
    <i>
      <x v="506"/>
    </i>
    <i>
      <x v="510"/>
    </i>
    <i>
      <x v="511"/>
    </i>
    <i>
      <x v="512"/>
    </i>
    <i>
      <x v="513"/>
    </i>
    <i>
      <x v="514"/>
    </i>
    <i>
      <x v="515"/>
    </i>
    <i>
      <x v="517"/>
    </i>
    <i>
      <x v="518"/>
    </i>
    <i>
      <x v="519"/>
    </i>
    <i>
      <x v="520"/>
    </i>
    <i>
      <x v="521"/>
    </i>
    <i>
      <x v="522"/>
    </i>
    <i>
      <x v="525"/>
    </i>
    <i>
      <x v="526"/>
    </i>
    <i>
      <x v="527"/>
    </i>
    <i>
      <x v="529"/>
    </i>
    <i>
      <x v="530"/>
    </i>
    <i>
      <x v="531"/>
    </i>
    <i>
      <x v="532"/>
    </i>
    <i>
      <x v="534"/>
    </i>
    <i>
      <x v="535"/>
    </i>
    <i>
      <x v="536"/>
    </i>
    <i>
      <x v="537"/>
    </i>
    <i>
      <x v="540"/>
    </i>
    <i>
      <x v="541"/>
    </i>
    <i>
      <x v="543"/>
    </i>
    <i>
      <x v="550"/>
    </i>
    <i>
      <x v="551"/>
    </i>
    <i>
      <x v="552"/>
    </i>
    <i>
      <x v="555"/>
    </i>
    <i>
      <x v="556"/>
    </i>
    <i>
      <x v="558"/>
    </i>
    <i>
      <x v="560"/>
    </i>
    <i>
      <x v="562"/>
    </i>
    <i>
      <x v="563"/>
    </i>
    <i>
      <x v="565"/>
    </i>
    <i>
      <x v="566"/>
    </i>
    <i>
      <x v="567"/>
    </i>
    <i>
      <x v="576"/>
    </i>
    <i>
      <x v="580"/>
    </i>
    <i>
      <x v="582"/>
    </i>
    <i>
      <x v="585"/>
    </i>
    <i>
      <x v="587"/>
    </i>
    <i>
      <x v="588"/>
    </i>
    <i>
      <x v="589"/>
    </i>
    <i>
      <x v="591"/>
    </i>
    <i>
      <x v="592"/>
    </i>
    <i>
      <x v="593"/>
    </i>
    <i>
      <x v="595"/>
    </i>
    <i>
      <x v="596"/>
    </i>
    <i>
      <x v="597"/>
    </i>
    <i>
      <x v="598"/>
    </i>
    <i>
      <x v="599"/>
    </i>
    <i>
      <x v="600"/>
    </i>
    <i>
      <x v="601"/>
    </i>
    <i>
      <x v="602"/>
    </i>
    <i>
      <x v="603"/>
    </i>
    <i>
      <x v="604"/>
    </i>
    <i>
      <x v="605"/>
    </i>
    <i>
      <x v="606"/>
    </i>
    <i>
      <x v="607"/>
    </i>
    <i>
      <x v="608"/>
    </i>
    <i>
      <x v="609"/>
    </i>
    <i>
      <x v="610"/>
    </i>
    <i>
      <x v="613"/>
    </i>
    <i>
      <x v="616"/>
    </i>
    <i>
      <x v="617"/>
    </i>
    <i>
      <x v="618"/>
    </i>
    <i>
      <x v="619"/>
    </i>
    <i>
      <x v="622"/>
    </i>
    <i>
      <x v="623"/>
    </i>
    <i>
      <x v="624"/>
    </i>
    <i>
      <x v="625"/>
    </i>
    <i>
      <x v="627"/>
    </i>
    <i>
      <x v="628"/>
    </i>
    <i>
      <x v="629"/>
    </i>
    <i>
      <x v="630"/>
    </i>
    <i>
      <x v="631"/>
    </i>
    <i>
      <x v="634"/>
    </i>
    <i>
      <x v="635"/>
    </i>
    <i>
      <x v="636"/>
    </i>
    <i>
      <x v="637"/>
    </i>
    <i>
      <x v="638"/>
    </i>
    <i>
      <x v="639"/>
    </i>
    <i>
      <x v="640"/>
    </i>
    <i>
      <x v="642"/>
    </i>
    <i>
      <x v="643"/>
    </i>
    <i>
      <x v="644"/>
    </i>
    <i>
      <x v="648"/>
    </i>
    <i>
      <x v="652"/>
    </i>
    <i>
      <x v="656"/>
    </i>
    <i>
      <x v="657"/>
    </i>
    <i>
      <x v="659"/>
    </i>
    <i>
      <x v="660"/>
    </i>
    <i>
      <x v="661"/>
    </i>
    <i>
      <x v="662"/>
    </i>
    <i>
      <x v="666"/>
    </i>
    <i>
      <x v="667"/>
    </i>
    <i>
      <x v="668"/>
    </i>
    <i>
      <x v="669"/>
    </i>
    <i>
      <x v="671"/>
    </i>
    <i>
      <x v="672"/>
    </i>
    <i>
      <x v="674"/>
    </i>
    <i>
      <x v="677"/>
    </i>
    <i>
      <x v="683"/>
    </i>
    <i>
      <x v="684"/>
    </i>
    <i>
      <x v="686"/>
    </i>
    <i>
      <x v="687"/>
    </i>
    <i>
      <x v="688"/>
    </i>
    <i>
      <x v="691"/>
    </i>
  </colItems>
  <pageFields count="1">
    <pageField fld="10" hier="-1"/>
  </pageFields>
  <dataFields count="1">
    <dataField name="Summe von Datum" fld="11" baseField="5" baseItem="4" numFmtId="14"/>
  </dataFields>
  <formats count="1">
    <format>
      <pivotArea outline="0" fieldPosition="0">
        <references count="4">
          <reference field="4" count="1" selected="0">
            <x v="14"/>
          </reference>
          <reference field="5" count="1" selected="0">
            <x v="1"/>
          </reference>
          <reference field="8" count="1" selected="0">
            <x v="8"/>
          </reference>
          <reference field="9" count="1" selected="0">
            <x v="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A1:XFC2266"/>
  <sheetViews>
    <sheetView tabSelected="1" topLeftCell="C1" zoomScale="85" zoomScaleNormal="85" zoomScaleSheetLayoutView="80" workbookViewId="0">
      <pane ySplit="1" topLeftCell="A2" activePane="bottomLeft" state="frozen"/>
      <selection activeCell="M3427" sqref="M3427"/>
      <selection pane="bottomLeft" activeCell="R1" sqref="R1:R1048576"/>
    </sheetView>
  </sheetViews>
  <sheetFormatPr baseColWidth="10" defaultColWidth="11.5703125" defaultRowHeight="15" customHeight="1" x14ac:dyDescent="0.2"/>
  <cols>
    <col min="1" max="1" width="63.42578125" hidden="1" customWidth="1"/>
    <col min="2" max="2" width="70.5703125" hidden="1" customWidth="1"/>
    <col min="3" max="3" width="37" customWidth="1"/>
    <col min="4" max="4" width="7.28515625" customWidth="1"/>
    <col min="5" max="5" width="12.28515625" customWidth="1"/>
    <col min="6" max="6" width="6.7109375" customWidth="1"/>
    <col min="7" max="7" width="27.42578125" customWidth="1"/>
    <col min="8" max="8" width="6.5703125" bestFit="1" customWidth="1"/>
    <col min="9" max="9" width="10.42578125" customWidth="1"/>
    <col min="10" max="10" width="7" customWidth="1"/>
    <col min="11" max="11" width="44.5703125" customWidth="1"/>
    <col min="12" max="12" width="53.5703125" customWidth="1"/>
    <col min="13" max="13" width="26.42578125" customWidth="1"/>
    <col min="14" max="14" width="12" customWidth="1"/>
    <col min="15" max="15" width="42.5703125" customWidth="1"/>
    <col min="16" max="16" width="19.28515625" customWidth="1"/>
    <col min="17" max="17" width="11.42578125" customWidth="1"/>
    <col min="18" max="18" width="13.7109375" hidden="1" customWidth="1"/>
    <col min="19" max="19" width="15.28515625" hidden="1" customWidth="1"/>
    <col min="20" max="20" width="25.42578125" hidden="1" customWidth="1"/>
    <col min="21" max="21" width="11.5703125" customWidth="1"/>
    <col min="22" max="22" width="19.7109375" customWidth="1"/>
  </cols>
  <sheetData>
    <row r="1" spans="1:22" ht="15" customHeight="1" x14ac:dyDescent="0.2">
      <c r="A1" s="6" t="s">
        <v>0</v>
      </c>
      <c r="B1" s="6" t="s">
        <v>1</v>
      </c>
      <c r="C1" s="6" t="s">
        <v>763</v>
      </c>
      <c r="D1" s="7" t="s">
        <v>2</v>
      </c>
      <c r="E1" s="7" t="s">
        <v>3</v>
      </c>
      <c r="F1" s="8" t="s">
        <v>4</v>
      </c>
      <c r="G1" s="7" t="s">
        <v>5</v>
      </c>
      <c r="H1" s="9" t="s">
        <v>6</v>
      </c>
      <c r="I1" s="7" t="s">
        <v>7</v>
      </c>
      <c r="J1" s="7" t="s">
        <v>8</v>
      </c>
      <c r="K1" s="7" t="s">
        <v>9</v>
      </c>
      <c r="L1" s="7" t="s">
        <v>10</v>
      </c>
      <c r="M1" s="7" t="s">
        <v>11</v>
      </c>
      <c r="N1" s="194" t="s">
        <v>12</v>
      </c>
      <c r="O1" s="10" t="s">
        <v>1554</v>
      </c>
      <c r="P1" s="11" t="s">
        <v>13</v>
      </c>
      <c r="Q1" s="10" t="s">
        <v>14</v>
      </c>
      <c r="R1" s="10" t="s">
        <v>1157</v>
      </c>
      <c r="S1" s="341" t="s">
        <v>2013</v>
      </c>
      <c r="T1" s="12" t="s">
        <v>15</v>
      </c>
      <c r="U1" s="5" t="s">
        <v>16</v>
      </c>
      <c r="V1" s="13">
        <f ca="1">TODAY()</f>
        <v>45931</v>
      </c>
    </row>
    <row r="2" spans="1:22" s="240" customFormat="1" ht="15" customHeight="1" x14ac:dyDescent="0.2">
      <c r="A2" s="167" t="str">
        <f t="shared" ref="A2:A41" si="0">K2&amp;J2&amp;H2&amp;F2&amp;M2</f>
        <v>3-D-Modelle und ihre Anwendung25412019K71Schmidt/Moos</v>
      </c>
      <c r="B2" s="213" t="s">
        <v>2191</v>
      </c>
      <c r="C2" s="212" t="s">
        <v>1286</v>
      </c>
      <c r="D2" s="212" t="s">
        <v>74</v>
      </c>
      <c r="E2" s="212" t="s">
        <v>27</v>
      </c>
      <c r="F2" s="225" t="s">
        <v>77</v>
      </c>
      <c r="G2" s="212" t="s">
        <v>78</v>
      </c>
      <c r="H2" s="221">
        <v>2019</v>
      </c>
      <c r="I2" s="222">
        <v>8</v>
      </c>
      <c r="J2" s="212">
        <v>2541</v>
      </c>
      <c r="K2" s="212" t="s">
        <v>1418</v>
      </c>
      <c r="L2" s="212" t="s">
        <v>1418</v>
      </c>
      <c r="M2" s="204" t="s">
        <v>2190</v>
      </c>
      <c r="N2" s="191"/>
      <c r="O2" s="192" t="str">
        <f>VLOOKUP($B2,$A$2:$T$1963,15,FALSE)</f>
        <v>mündl. Prüfung</v>
      </c>
      <c r="P2" s="193" t="str">
        <f>VLOOKUP($B2,$A$2:$T$1963,16,FALSE)</f>
        <v>ab 09:00:00</v>
      </c>
      <c r="Q2" s="291">
        <v>30</v>
      </c>
      <c r="S2" s="253"/>
      <c r="U2" s="224"/>
      <c r="V2" s="224"/>
    </row>
    <row r="3" spans="1:22" s="210" customFormat="1" ht="15" customHeight="1" x14ac:dyDescent="0.2">
      <c r="A3" s="218" t="str">
        <f t="shared" si="0"/>
        <v>3D-Modelle und ihre Anwendung 25412019771Schmidt/Moos</v>
      </c>
      <c r="B3" s="169"/>
      <c r="C3" s="204" t="s">
        <v>1286</v>
      </c>
      <c r="D3" s="204" t="s">
        <v>74</v>
      </c>
      <c r="E3" s="204" t="s">
        <v>27</v>
      </c>
      <c r="F3" s="205">
        <v>771</v>
      </c>
      <c r="G3" s="204" t="s">
        <v>75</v>
      </c>
      <c r="H3" s="206">
        <v>2019</v>
      </c>
      <c r="I3" s="207">
        <v>6</v>
      </c>
      <c r="J3" s="207">
        <v>2541</v>
      </c>
      <c r="K3" s="204" t="s">
        <v>1262</v>
      </c>
      <c r="L3" s="204" t="s">
        <v>1262</v>
      </c>
      <c r="M3" s="204" t="s">
        <v>2190</v>
      </c>
      <c r="N3" s="208"/>
      <c r="O3" s="406" t="s">
        <v>391</v>
      </c>
      <c r="P3" s="209" t="s">
        <v>1491</v>
      </c>
      <c r="Q3" s="587">
        <v>30</v>
      </c>
      <c r="R3" s="588"/>
      <c r="S3" s="169"/>
      <c r="T3" s="233"/>
      <c r="U3" s="169"/>
      <c r="V3" s="169"/>
    </row>
    <row r="4" spans="1:22" s="160" customFormat="1" ht="15" customHeight="1" x14ac:dyDescent="0.2">
      <c r="A4" s="251" t="str">
        <f t="shared" si="0"/>
        <v>Accounting11412021ACCHendler/Reichmann/Theile</v>
      </c>
      <c r="B4" s="224" t="s">
        <v>1447</v>
      </c>
      <c r="C4" s="212" t="s">
        <v>1003</v>
      </c>
      <c r="D4" s="246" t="s">
        <v>17</v>
      </c>
      <c r="E4" s="246" t="s">
        <v>18</v>
      </c>
      <c r="F4" s="333" t="s">
        <v>21</v>
      </c>
      <c r="G4" s="246" t="s">
        <v>22</v>
      </c>
      <c r="H4" s="382">
        <v>2021</v>
      </c>
      <c r="I4" s="263">
        <v>1</v>
      </c>
      <c r="J4" s="263">
        <v>1141</v>
      </c>
      <c r="K4" s="246" t="s">
        <v>1000</v>
      </c>
      <c r="L4" s="246" t="s">
        <v>1000</v>
      </c>
      <c r="M4" s="212" t="s">
        <v>1059</v>
      </c>
      <c r="N4" s="191">
        <f>VLOOKUP($B4,$A$2:$T$1963,14,FALSE)</f>
        <v>46055</v>
      </c>
      <c r="O4" s="192" t="str">
        <f>VLOOKUP($B4,$A$2:$T$1963,15,FALSE)</f>
        <v>AW4-25</v>
      </c>
      <c r="P4" s="193">
        <f>VLOOKUP($B4,$A$2:$T$1963,16,FALSE)</f>
        <v>0.5</v>
      </c>
      <c r="Q4" s="226">
        <v>240</v>
      </c>
      <c r="R4" s="226"/>
      <c r="S4" s="167"/>
      <c r="T4" s="167"/>
      <c r="U4" s="16"/>
      <c r="V4" s="16"/>
    </row>
    <row r="5" spans="1:22" s="1" customFormat="1" ht="15" customHeight="1" x14ac:dyDescent="0.2">
      <c r="A5" s="5" t="str">
        <f t="shared" si="0"/>
        <v>Accounting12412022MATHendler/Theile</v>
      </c>
      <c r="B5" s="5"/>
      <c r="C5" s="25" t="s">
        <v>1444</v>
      </c>
      <c r="D5" s="25" t="s">
        <v>17</v>
      </c>
      <c r="E5" s="25" t="s">
        <v>18</v>
      </c>
      <c r="F5" s="26" t="s">
        <v>19</v>
      </c>
      <c r="G5" s="25" t="s">
        <v>20</v>
      </c>
      <c r="H5" s="27">
        <v>2022</v>
      </c>
      <c r="I5" s="28">
        <v>2</v>
      </c>
      <c r="J5" s="28">
        <v>1241</v>
      </c>
      <c r="K5" s="25" t="s">
        <v>1000</v>
      </c>
      <c r="L5" s="25" t="s">
        <v>1000</v>
      </c>
      <c r="M5" s="25" t="s">
        <v>24</v>
      </c>
      <c r="N5" s="13">
        <v>46055</v>
      </c>
      <c r="O5" s="25" t="s">
        <v>1682</v>
      </c>
      <c r="P5" s="30">
        <v>0.5</v>
      </c>
      <c r="Q5" s="51">
        <v>240</v>
      </c>
      <c r="R5" s="5"/>
      <c r="S5" s="5"/>
      <c r="T5" s="5"/>
      <c r="U5" s="16"/>
      <c r="V5" s="16"/>
    </row>
    <row r="6" spans="1:22" ht="15" customHeight="1" x14ac:dyDescent="0.2">
      <c r="A6" s="260" t="str">
        <f t="shared" si="0"/>
        <v>Additive Fertigungsverfahren 30412019704Sinnemann</v>
      </c>
      <c r="B6" s="260"/>
      <c r="C6" s="204" t="s">
        <v>1222</v>
      </c>
      <c r="D6" s="204" t="s">
        <v>26</v>
      </c>
      <c r="E6" s="204" t="s">
        <v>27</v>
      </c>
      <c r="F6" s="321">
        <v>704</v>
      </c>
      <c r="G6" s="204" t="s">
        <v>28</v>
      </c>
      <c r="H6" s="322">
        <v>2019</v>
      </c>
      <c r="I6" s="207" t="s">
        <v>1263</v>
      </c>
      <c r="J6" s="323">
        <v>3041</v>
      </c>
      <c r="K6" s="211" t="s">
        <v>1219</v>
      </c>
      <c r="L6" s="211" t="s">
        <v>1220</v>
      </c>
      <c r="M6" s="204" t="s">
        <v>2009</v>
      </c>
      <c r="N6" s="281">
        <v>46052</v>
      </c>
      <c r="O6" s="285" t="s">
        <v>956</v>
      </c>
      <c r="P6" s="286">
        <v>0.6875</v>
      </c>
      <c r="Q6" s="323">
        <v>90</v>
      </c>
      <c r="R6" s="324"/>
      <c r="S6" s="243"/>
      <c r="T6" s="167"/>
      <c r="U6" s="16"/>
      <c r="V6" s="16"/>
    </row>
    <row r="7" spans="1:22" ht="15" customHeight="1" x14ac:dyDescent="0.2">
      <c r="A7" s="167" t="str">
        <f t="shared" si="0"/>
        <v>Additive Fertigungsverfahren 30412019K04Sinnemann</v>
      </c>
      <c r="B7" s="167" t="s">
        <v>2101</v>
      </c>
      <c r="C7" s="212" t="s">
        <v>1247</v>
      </c>
      <c r="D7" s="212" t="s">
        <v>26</v>
      </c>
      <c r="E7" s="212" t="s">
        <v>27</v>
      </c>
      <c r="F7" s="220" t="s">
        <v>67</v>
      </c>
      <c r="G7" s="212" t="s">
        <v>68</v>
      </c>
      <c r="H7" s="221">
        <v>2019</v>
      </c>
      <c r="I7" s="222">
        <v>8</v>
      </c>
      <c r="J7" s="222">
        <v>3041</v>
      </c>
      <c r="K7" s="212" t="s">
        <v>1219</v>
      </c>
      <c r="L7" s="212" t="s">
        <v>1220</v>
      </c>
      <c r="M7" s="212" t="s">
        <v>2009</v>
      </c>
      <c r="N7" s="191">
        <f>VLOOKUP($B7,$A$2:$T$1963,14,FALSE)</f>
        <v>46052</v>
      </c>
      <c r="O7" s="192" t="str">
        <f>VLOOKUP($B7,$A$2:$T$1963,15,FALSE)</f>
        <v>C1-06, C1-07</v>
      </c>
      <c r="P7" s="193">
        <f>VLOOKUP($B7,$A$2:$T$1963,16,FALSE)</f>
        <v>0.6875</v>
      </c>
      <c r="Q7" s="226">
        <v>90</v>
      </c>
      <c r="R7" s="226"/>
      <c r="S7" s="167"/>
      <c r="T7" s="169"/>
      <c r="U7" s="16"/>
      <c r="V7" s="16"/>
    </row>
    <row r="8" spans="1:22" s="236" customFormat="1" ht="15" customHeight="1" x14ac:dyDescent="0.2">
      <c r="A8" s="169" t="str">
        <f t="shared" si="0"/>
        <v>Advanced Building Information Modeling60212025MBIAlsahly</v>
      </c>
      <c r="B8" s="169"/>
      <c r="C8" s="204" t="s">
        <v>2256</v>
      </c>
      <c r="D8" s="204" t="s">
        <v>82</v>
      </c>
      <c r="E8" s="204" t="s">
        <v>18</v>
      </c>
      <c r="F8" s="258" t="s">
        <v>92</v>
      </c>
      <c r="G8" s="204" t="s">
        <v>93</v>
      </c>
      <c r="H8" s="206">
        <v>2025</v>
      </c>
      <c r="I8" s="207" t="s">
        <v>2235</v>
      </c>
      <c r="J8" s="207">
        <v>6021</v>
      </c>
      <c r="K8" s="204" t="s">
        <v>2183</v>
      </c>
      <c r="L8" s="204" t="s">
        <v>2183</v>
      </c>
      <c r="M8" s="204" t="s">
        <v>2087</v>
      </c>
      <c r="N8" s="208"/>
      <c r="O8" s="178" t="s">
        <v>806</v>
      </c>
      <c r="P8" s="209"/>
      <c r="Q8" s="216"/>
      <c r="R8" s="216"/>
      <c r="S8" s="169"/>
      <c r="T8" s="169"/>
      <c r="U8" s="169"/>
      <c r="V8" s="169"/>
    </row>
    <row r="9" spans="1:22" s="248" customFormat="1" ht="15" customHeight="1" x14ac:dyDescent="0.2">
      <c r="A9" s="167" t="str">
        <f t="shared" ref="A9" si="1">K9&amp;J9&amp;H9&amp;F9&amp;M9</f>
        <v>Advanced Building Information Modeling60212018MBIAlsahly</v>
      </c>
      <c r="B9" s="167" t="s">
        <v>2304</v>
      </c>
      <c r="C9" s="212" t="s">
        <v>2256</v>
      </c>
      <c r="D9" s="212" t="s">
        <v>82</v>
      </c>
      <c r="E9" s="212" t="s">
        <v>18</v>
      </c>
      <c r="F9" s="220" t="s">
        <v>92</v>
      </c>
      <c r="G9" s="212" t="s">
        <v>93</v>
      </c>
      <c r="H9" s="221">
        <v>2018</v>
      </c>
      <c r="I9" s="222" t="s">
        <v>2235</v>
      </c>
      <c r="J9" s="222">
        <v>6021</v>
      </c>
      <c r="K9" s="212" t="s">
        <v>2183</v>
      </c>
      <c r="L9" s="212" t="s">
        <v>2183</v>
      </c>
      <c r="M9" s="212" t="s">
        <v>2087</v>
      </c>
      <c r="N9" s="191"/>
      <c r="O9" s="192" t="str">
        <f>VLOOKUP($B9,$A$2:$T$1963,15,FALSE)</f>
        <v>Hausarbeit mit Präsentation</v>
      </c>
      <c r="P9" s="193"/>
      <c r="Q9" s="226"/>
      <c r="R9" s="226"/>
      <c r="S9" s="167"/>
      <c r="T9" s="167"/>
      <c r="U9" s="167"/>
      <c r="V9" s="167"/>
    </row>
    <row r="10" spans="1:22" ht="15" customHeight="1" x14ac:dyDescent="0.2">
      <c r="A10" s="16" t="str">
        <f t="shared" si="0"/>
        <v>Aktorik und Leistungselektronik12112019MMTBergmann</v>
      </c>
      <c r="B10" s="16" t="s">
        <v>37</v>
      </c>
      <c r="C10" s="17" t="s">
        <v>786</v>
      </c>
      <c r="D10" s="17" t="s">
        <v>26</v>
      </c>
      <c r="E10" s="17" t="s">
        <v>18</v>
      </c>
      <c r="F10" s="18" t="s">
        <v>40</v>
      </c>
      <c r="G10" s="17" t="s">
        <v>30</v>
      </c>
      <c r="H10" s="19">
        <v>2019</v>
      </c>
      <c r="I10" s="20">
        <v>1</v>
      </c>
      <c r="J10" s="20">
        <v>1211</v>
      </c>
      <c r="K10" s="17" t="s">
        <v>42</v>
      </c>
      <c r="L10" s="17" t="s">
        <v>43</v>
      </c>
      <c r="M10" s="17" t="s">
        <v>32</v>
      </c>
      <c r="N10" s="21">
        <f>VLOOKUP($B10,$A$2:$T$3627,14,FALSE)</f>
        <v>46052</v>
      </c>
      <c r="O10" s="34" t="str">
        <f>VLOOKUP($B10,$A$2:$T$3627,15,FALSE)</f>
        <v>C7-10</v>
      </c>
      <c r="P10" s="22">
        <f>VLOOKUP($B10,$A$2:$T$3627,16,FALSE)</f>
        <v>0.375</v>
      </c>
      <c r="Q10" s="20">
        <v>90</v>
      </c>
      <c r="R10" s="35"/>
      <c r="S10" s="16"/>
      <c r="T10" s="16"/>
      <c r="U10" s="134"/>
      <c r="V10" s="134"/>
    </row>
    <row r="11" spans="1:22" ht="15" customHeight="1" x14ac:dyDescent="0.2">
      <c r="A11" s="5" t="str">
        <f t="shared" si="0"/>
        <v>Aktorik und Leistungselektronik 11412019METBergmann</v>
      </c>
      <c r="B11" s="41"/>
      <c r="C11" s="42" t="s">
        <v>1594</v>
      </c>
      <c r="D11" s="42" t="s">
        <v>38</v>
      </c>
      <c r="E11" s="42" t="s">
        <v>18</v>
      </c>
      <c r="F11" s="83" t="s">
        <v>39</v>
      </c>
      <c r="G11" s="42" t="s">
        <v>44</v>
      </c>
      <c r="H11" s="43">
        <v>2019</v>
      </c>
      <c r="I11" s="44">
        <v>1</v>
      </c>
      <c r="J11" s="44">
        <v>1141</v>
      </c>
      <c r="K11" s="211" t="s">
        <v>45</v>
      </c>
      <c r="L11" s="42" t="s">
        <v>45</v>
      </c>
      <c r="M11" s="42" t="s">
        <v>32</v>
      </c>
      <c r="N11" s="13">
        <v>46052</v>
      </c>
      <c r="O11" s="45" t="s">
        <v>958</v>
      </c>
      <c r="P11" s="30">
        <v>0.375</v>
      </c>
      <c r="Q11" s="45">
        <v>90</v>
      </c>
      <c r="R11" s="45"/>
      <c r="S11" s="5"/>
      <c r="T11" s="41"/>
      <c r="U11" s="122"/>
      <c r="V11" s="122"/>
    </row>
    <row r="12" spans="1:22" ht="15" customHeight="1" x14ac:dyDescent="0.2">
      <c r="A12" s="16" t="str">
        <f t="shared" si="0"/>
        <v>Algorithmen und Datenstrukturen20312019K79Blunck</v>
      </c>
      <c r="B12" s="16" t="s">
        <v>1154</v>
      </c>
      <c r="C12" s="15" t="s">
        <v>777</v>
      </c>
      <c r="D12" s="69" t="s">
        <v>38</v>
      </c>
      <c r="E12" s="15" t="s">
        <v>27</v>
      </c>
      <c r="F12" s="185" t="s">
        <v>1170</v>
      </c>
      <c r="G12" s="15" t="s">
        <v>1189</v>
      </c>
      <c r="H12" s="71">
        <v>2019</v>
      </c>
      <c r="I12" s="15">
        <v>5</v>
      </c>
      <c r="J12" s="15">
        <v>2031</v>
      </c>
      <c r="K12" s="15" t="s">
        <v>712</v>
      </c>
      <c r="L12" s="15" t="s">
        <v>712</v>
      </c>
      <c r="M12" s="15" t="s">
        <v>48</v>
      </c>
      <c r="N12" s="21">
        <f>VLOOKUP($B12,$A$2:$T$1963,14,FALSE)</f>
        <v>46113</v>
      </c>
      <c r="O12" s="40" t="str">
        <f>VLOOKUP($B12,$A$2:$T$1963,15,FALSE)</f>
        <v>D3-12, D3-33, H9</v>
      </c>
      <c r="P12" s="22">
        <v>0.35416666666666669</v>
      </c>
      <c r="Q12" s="16">
        <v>120</v>
      </c>
      <c r="R12" s="16"/>
      <c r="S12" s="16"/>
      <c r="T12" s="224"/>
      <c r="U12" s="14"/>
      <c r="V12" s="14"/>
    </row>
    <row r="13" spans="1:22" ht="15" customHeight="1" x14ac:dyDescent="0.2">
      <c r="A13" s="167" t="str">
        <f t="shared" si="0"/>
        <v>Algorithmen und Datenstrukturen40312019748Blunck</v>
      </c>
      <c r="B13" s="167" t="s">
        <v>1154</v>
      </c>
      <c r="C13" s="213" t="s">
        <v>1612</v>
      </c>
      <c r="D13" s="237" t="s">
        <v>38</v>
      </c>
      <c r="E13" s="213" t="s">
        <v>27</v>
      </c>
      <c r="F13" s="220">
        <v>748</v>
      </c>
      <c r="G13" s="212" t="s">
        <v>44</v>
      </c>
      <c r="H13" s="221">
        <v>2019</v>
      </c>
      <c r="I13" s="222">
        <v>5</v>
      </c>
      <c r="J13" s="222">
        <v>4031</v>
      </c>
      <c r="K13" s="212" t="s">
        <v>712</v>
      </c>
      <c r="L13" s="212" t="s">
        <v>712</v>
      </c>
      <c r="M13" s="213" t="s">
        <v>48</v>
      </c>
      <c r="N13" s="191">
        <f>VLOOKUP($B13,$A$2:$T$1963,14,FALSE)</f>
        <v>46113</v>
      </c>
      <c r="O13" s="223" t="str">
        <f>VLOOKUP($B13,$A$2:$T$1963,15,FALSE)</f>
        <v>D3-12, D3-33, H9</v>
      </c>
      <c r="P13" s="193">
        <f>VLOOKUP($B13,$A$2:$T$1963,16,FALSE)</f>
        <v>0.35416666666666669</v>
      </c>
      <c r="Q13" s="226">
        <v>120</v>
      </c>
      <c r="R13" s="226"/>
      <c r="S13" s="167"/>
      <c r="T13" s="14"/>
      <c r="U13" s="16"/>
      <c r="V13" s="16"/>
    </row>
    <row r="14" spans="1:22" ht="15" customHeight="1" x14ac:dyDescent="0.2">
      <c r="A14" s="167" t="str">
        <f t="shared" si="0"/>
        <v>Algorithmen und Datenstrukturen40312019H48Blunck</v>
      </c>
      <c r="B14" s="167" t="s">
        <v>1154</v>
      </c>
      <c r="C14" s="213" t="s">
        <v>1612</v>
      </c>
      <c r="D14" s="237" t="s">
        <v>38</v>
      </c>
      <c r="E14" s="213" t="s">
        <v>27</v>
      </c>
      <c r="F14" s="225" t="s">
        <v>56</v>
      </c>
      <c r="G14" s="212" t="s">
        <v>57</v>
      </c>
      <c r="H14" s="221">
        <v>2019</v>
      </c>
      <c r="I14" s="222">
        <v>7</v>
      </c>
      <c r="J14" s="222">
        <v>4031</v>
      </c>
      <c r="K14" s="212" t="s">
        <v>712</v>
      </c>
      <c r="L14" s="212" t="s">
        <v>712</v>
      </c>
      <c r="M14" s="213" t="s">
        <v>48</v>
      </c>
      <c r="N14" s="191">
        <f>VLOOKUP($B14,$A$2:$T$1963,14,FALSE)</f>
        <v>46113</v>
      </c>
      <c r="O14" s="223" t="str">
        <f>VLOOKUP($B14,$A$2:$T$1963,15,FALSE)</f>
        <v>D3-12, D3-33, H9</v>
      </c>
      <c r="P14" s="193">
        <f>VLOOKUP($B14,$A$2:$T$1963,16,FALSE)</f>
        <v>0.35416666666666669</v>
      </c>
      <c r="Q14" s="226">
        <v>120</v>
      </c>
      <c r="R14" s="226"/>
      <c r="S14" s="167"/>
      <c r="T14" s="224"/>
      <c r="U14" s="5"/>
      <c r="V14" s="5"/>
    </row>
    <row r="15" spans="1:22" ht="15" customHeight="1" x14ac:dyDescent="0.2">
      <c r="A15" s="5" t="str">
        <f t="shared" si="0"/>
        <v>Algorithmen und Datenstrukturen20312019779Blunck</v>
      </c>
      <c r="B15" s="5"/>
      <c r="C15" s="51" t="s">
        <v>777</v>
      </c>
      <c r="D15" s="77" t="s">
        <v>38</v>
      </c>
      <c r="E15" s="51" t="s">
        <v>27</v>
      </c>
      <c r="F15" s="186">
        <v>779</v>
      </c>
      <c r="G15" s="51" t="s">
        <v>255</v>
      </c>
      <c r="H15" s="79">
        <v>2019</v>
      </c>
      <c r="I15" s="51">
        <v>3</v>
      </c>
      <c r="J15" s="51">
        <v>2031</v>
      </c>
      <c r="K15" s="51" t="s">
        <v>712</v>
      </c>
      <c r="L15" s="51" t="s">
        <v>712</v>
      </c>
      <c r="M15" s="51" t="s">
        <v>48</v>
      </c>
      <c r="N15" s="13">
        <v>46113</v>
      </c>
      <c r="O15" s="46" t="s">
        <v>2100</v>
      </c>
      <c r="P15" s="30">
        <v>0.35416666666666669</v>
      </c>
      <c r="Q15" s="5">
        <v>120</v>
      </c>
      <c r="R15" s="5"/>
      <c r="S15" s="5"/>
      <c r="T15" s="224"/>
      <c r="U15" s="5"/>
      <c r="V15" s="5"/>
    </row>
    <row r="16" spans="1:22" ht="15" customHeight="1" x14ac:dyDescent="0.2">
      <c r="A16" s="16" t="str">
        <f t="shared" si="0"/>
        <v>Algorithmen und Datenstrukturen20512019WIIBlunck</v>
      </c>
      <c r="B16" s="167" t="s">
        <v>1154</v>
      </c>
      <c r="C16" s="15" t="s">
        <v>777</v>
      </c>
      <c r="D16" s="69" t="s">
        <v>17</v>
      </c>
      <c r="E16" s="15" t="s">
        <v>27</v>
      </c>
      <c r="F16" s="70" t="s">
        <v>46</v>
      </c>
      <c r="G16" s="15" t="s">
        <v>47</v>
      </c>
      <c r="H16" s="71">
        <v>2019</v>
      </c>
      <c r="I16" s="15">
        <v>3</v>
      </c>
      <c r="J16" s="15">
        <v>2051</v>
      </c>
      <c r="K16" s="15" t="s">
        <v>712</v>
      </c>
      <c r="L16" s="15" t="s">
        <v>712</v>
      </c>
      <c r="M16" s="15" t="s">
        <v>48</v>
      </c>
      <c r="N16" s="21">
        <f>VLOOKUP($B16,$A$2:$T$1963,14,FALSE)</f>
        <v>46113</v>
      </c>
      <c r="O16" s="57" t="str">
        <f>VLOOKUP($B16,$A$2:$T$1963,15,FALSE)</f>
        <v>D3-12, D3-33, H9</v>
      </c>
      <c r="P16" s="22">
        <f>VLOOKUP($B16,$A$2:$T$1963,16,FALSE)</f>
        <v>0.35416666666666669</v>
      </c>
      <c r="Q16" s="16">
        <v>120</v>
      </c>
      <c r="R16" s="16"/>
      <c r="S16" s="16"/>
      <c r="T16" s="179"/>
      <c r="U16" s="16"/>
      <c r="V16" s="16"/>
    </row>
    <row r="17" spans="1:22" ht="15" customHeight="1" x14ac:dyDescent="0.2">
      <c r="A17" s="167" t="str">
        <f t="shared" si="0"/>
        <v>Algorithmen und Datenstrukturen40612019757Blunck</v>
      </c>
      <c r="B17" s="167" t="s">
        <v>1154</v>
      </c>
      <c r="C17" s="212" t="s">
        <v>822</v>
      </c>
      <c r="D17" s="212" t="s">
        <v>26</v>
      </c>
      <c r="E17" s="212" t="s">
        <v>27</v>
      </c>
      <c r="F17" s="220">
        <v>757</v>
      </c>
      <c r="G17" s="212" t="s">
        <v>30</v>
      </c>
      <c r="H17" s="221">
        <v>2019</v>
      </c>
      <c r="I17" s="222">
        <v>5</v>
      </c>
      <c r="J17" s="222">
        <v>4061</v>
      </c>
      <c r="K17" s="212" t="s">
        <v>712</v>
      </c>
      <c r="L17" s="212" t="s">
        <v>712</v>
      </c>
      <c r="M17" s="212" t="s">
        <v>48</v>
      </c>
      <c r="N17" s="191">
        <f>VLOOKUP($B17,$A$2:$T$1963,14,FALSE)</f>
        <v>46113</v>
      </c>
      <c r="O17" s="192" t="str">
        <f>VLOOKUP($B17,$A$2:$T$1963,15,FALSE)</f>
        <v>D3-12, D3-33, H9</v>
      </c>
      <c r="P17" s="193">
        <f>VLOOKUP($B17,$A$2:$T$1963,16,FALSE)</f>
        <v>0.35416666666666669</v>
      </c>
      <c r="Q17" s="167">
        <v>120</v>
      </c>
      <c r="R17" s="167"/>
      <c r="S17" s="167"/>
      <c r="T17" s="175"/>
      <c r="U17" s="5"/>
      <c r="V17" s="5"/>
    </row>
    <row r="18" spans="1:22" ht="15" customHeight="1" x14ac:dyDescent="0.2">
      <c r="A18" s="167" t="str">
        <f t="shared" si="0"/>
        <v>Algorithmen und Datenstrukturen40612019K57Blunck</v>
      </c>
      <c r="B18" s="167" t="s">
        <v>1154</v>
      </c>
      <c r="C18" s="212" t="s">
        <v>822</v>
      </c>
      <c r="D18" s="212" t="s">
        <v>26</v>
      </c>
      <c r="E18" s="212" t="s">
        <v>27</v>
      </c>
      <c r="F18" s="225" t="s">
        <v>33</v>
      </c>
      <c r="G18" s="212" t="s">
        <v>34</v>
      </c>
      <c r="H18" s="221">
        <v>2019</v>
      </c>
      <c r="I18" s="222">
        <v>7</v>
      </c>
      <c r="J18" s="222">
        <v>4061</v>
      </c>
      <c r="K18" s="212" t="s">
        <v>712</v>
      </c>
      <c r="L18" s="212" t="s">
        <v>712</v>
      </c>
      <c r="M18" s="212" t="s">
        <v>48</v>
      </c>
      <c r="N18" s="191">
        <f>VLOOKUP($B18,$A$2:$T$1963,14,FALSE)</f>
        <v>46113</v>
      </c>
      <c r="O18" s="192" t="str">
        <f>VLOOKUP($B18,$A$2:$T$1963,15,FALSE)</f>
        <v>D3-12, D3-33, H9</v>
      </c>
      <c r="P18" s="193">
        <f>VLOOKUP($B18,$A$2:$T$1963,16,FALSE)</f>
        <v>0.35416666666666669</v>
      </c>
      <c r="Q18" s="167">
        <v>120</v>
      </c>
      <c r="R18" s="167"/>
      <c r="S18" s="167"/>
      <c r="T18" s="167"/>
      <c r="U18" s="16"/>
      <c r="V18" s="16"/>
    </row>
    <row r="19" spans="1:22" s="248" customFormat="1" ht="15" customHeight="1" x14ac:dyDescent="0.2">
      <c r="A19" s="260" t="str">
        <f t="shared" si="0"/>
        <v>Algorithmen und Datenstrukturen21412019771Schmidt</v>
      </c>
      <c r="B19" s="260"/>
      <c r="C19" s="204" t="s">
        <v>1927</v>
      </c>
      <c r="D19" s="214" t="s">
        <v>74</v>
      </c>
      <c r="E19" s="214" t="s">
        <v>737</v>
      </c>
      <c r="F19" s="321">
        <v>771</v>
      </c>
      <c r="G19" s="214" t="s">
        <v>75</v>
      </c>
      <c r="H19" s="322">
        <v>2019</v>
      </c>
      <c r="I19" s="323">
        <v>3</v>
      </c>
      <c r="J19" s="323">
        <v>2141</v>
      </c>
      <c r="K19" s="204" t="s">
        <v>712</v>
      </c>
      <c r="L19" s="214" t="s">
        <v>712</v>
      </c>
      <c r="M19" s="214" t="s">
        <v>170</v>
      </c>
      <c r="N19" s="281">
        <v>46059</v>
      </c>
      <c r="O19" s="285" t="s">
        <v>957</v>
      </c>
      <c r="P19" s="286">
        <v>0.45833333333333331</v>
      </c>
      <c r="Q19" s="324">
        <v>120</v>
      </c>
      <c r="R19" s="324"/>
      <c r="S19" s="243"/>
      <c r="T19" s="337"/>
      <c r="U19" s="167"/>
      <c r="V19" s="167"/>
    </row>
    <row r="20" spans="1:22" s="210" customFormat="1" ht="15" customHeight="1" x14ac:dyDescent="0.2">
      <c r="A20" s="167" t="str">
        <f t="shared" si="0"/>
        <v>Algorithmen und Datenstrukturen21412019K71Schmidt</v>
      </c>
      <c r="B20" s="167" t="s">
        <v>1144</v>
      </c>
      <c r="C20" s="212" t="s">
        <v>1927</v>
      </c>
      <c r="D20" s="212" t="s">
        <v>74</v>
      </c>
      <c r="E20" s="212" t="s">
        <v>737</v>
      </c>
      <c r="F20" s="220" t="s">
        <v>77</v>
      </c>
      <c r="G20" s="212" t="s">
        <v>78</v>
      </c>
      <c r="H20" s="221">
        <v>2019</v>
      </c>
      <c r="I20" s="222">
        <v>5</v>
      </c>
      <c r="J20" s="222">
        <v>2141</v>
      </c>
      <c r="K20" s="212" t="s">
        <v>712</v>
      </c>
      <c r="L20" s="212" t="s">
        <v>712</v>
      </c>
      <c r="M20" s="212" t="s">
        <v>170</v>
      </c>
      <c r="N20" s="270">
        <f>VLOOKUP($B20,$A$2:$T$1963,14,FALSE)</f>
        <v>46059</v>
      </c>
      <c r="O20" s="271" t="str">
        <f>VLOOKUP($B20,$A$2:$T$1963,15,FALSE)</f>
        <v>A0-17</v>
      </c>
      <c r="P20" s="294">
        <f>VLOOKUP($B20,$A$2:$T$1963,16,FALSE)</f>
        <v>0.45833333333333331</v>
      </c>
      <c r="Q20" s="226">
        <v>120</v>
      </c>
      <c r="R20" s="226"/>
      <c r="S20" s="289"/>
      <c r="T20" s="224"/>
      <c r="U20" s="167"/>
      <c r="V20" s="167"/>
    </row>
    <row r="21" spans="1:22" ht="15" customHeight="1" x14ac:dyDescent="0.2">
      <c r="A21" s="122" t="str">
        <f t="shared" si="0"/>
        <v>Algorithmische Aspekte von Industrie 4.0 40612019779Scheffer</v>
      </c>
      <c r="B21" s="122"/>
      <c r="C21" s="25" t="s">
        <v>1184</v>
      </c>
      <c r="D21" s="25" t="s">
        <v>38</v>
      </c>
      <c r="E21" s="123" t="s">
        <v>737</v>
      </c>
      <c r="F21" s="187">
        <v>779</v>
      </c>
      <c r="G21" s="25" t="s">
        <v>49</v>
      </c>
      <c r="H21" s="125">
        <v>2019</v>
      </c>
      <c r="I21" s="126">
        <v>5</v>
      </c>
      <c r="J21" s="126">
        <v>4061</v>
      </c>
      <c r="K21" s="211" t="s">
        <v>1183</v>
      </c>
      <c r="L21" s="211" t="s">
        <v>1183</v>
      </c>
      <c r="M21" s="25" t="s">
        <v>1161</v>
      </c>
      <c r="N21" s="95"/>
      <c r="O21" s="90" t="s">
        <v>192</v>
      </c>
      <c r="P21" s="96"/>
      <c r="Q21" s="139"/>
      <c r="R21" s="139"/>
      <c r="S21" s="172"/>
      <c r="T21" s="167"/>
      <c r="U21" s="169"/>
      <c r="V21" s="169"/>
    </row>
    <row r="22" spans="1:22" ht="15" customHeight="1" x14ac:dyDescent="0.2">
      <c r="A22" s="16" t="str">
        <f t="shared" si="0"/>
        <v>Algorithmische Aspekte von Industrie 4.0 40612019K79Scheffer</v>
      </c>
      <c r="B22" s="16" t="s">
        <v>2535</v>
      </c>
      <c r="C22" s="17" t="s">
        <v>1184</v>
      </c>
      <c r="D22" s="17" t="s">
        <v>38</v>
      </c>
      <c r="E22" s="17" t="s">
        <v>737</v>
      </c>
      <c r="F22" s="183" t="s">
        <v>1170</v>
      </c>
      <c r="G22" s="17" t="s">
        <v>1189</v>
      </c>
      <c r="H22" s="19">
        <v>2019</v>
      </c>
      <c r="I22" s="20">
        <v>7</v>
      </c>
      <c r="J22" s="20">
        <v>4061</v>
      </c>
      <c r="K22" s="215" t="s">
        <v>1183</v>
      </c>
      <c r="L22" s="215" t="s">
        <v>1183</v>
      </c>
      <c r="M22" s="17" t="s">
        <v>1161</v>
      </c>
      <c r="N22" s="92"/>
      <c r="O22" s="85" t="str">
        <f>VLOOKUP($B22,$A$2:$T$1963,15,FALSE)</f>
        <v>wird nicht angeboten</v>
      </c>
      <c r="P22" s="93"/>
      <c r="Q22" s="20"/>
      <c r="R22" s="35"/>
      <c r="S22" s="171"/>
      <c r="T22" s="167"/>
      <c r="U22" s="16"/>
      <c r="V22" s="16"/>
    </row>
    <row r="23" spans="1:22" s="236" customFormat="1" ht="14.25" customHeight="1" x14ac:dyDescent="0.2">
      <c r="A23" s="169" t="str">
        <f t="shared" si="0"/>
        <v>Algorithmische Geometrie2019779Scheffer</v>
      </c>
      <c r="B23" s="169"/>
      <c r="C23" s="204" t="s">
        <v>1744</v>
      </c>
      <c r="D23" s="204" t="s">
        <v>38</v>
      </c>
      <c r="E23" s="204" t="s">
        <v>27</v>
      </c>
      <c r="F23" s="258">
        <v>779</v>
      </c>
      <c r="G23" s="204" t="s">
        <v>49</v>
      </c>
      <c r="H23" s="206">
        <v>2019</v>
      </c>
      <c r="I23" s="207">
        <v>5</v>
      </c>
      <c r="J23" s="383"/>
      <c r="K23" s="211" t="s">
        <v>1743</v>
      </c>
      <c r="L23" s="211" t="s">
        <v>1743</v>
      </c>
      <c r="M23" s="204" t="s">
        <v>1161</v>
      </c>
      <c r="N23" s="281"/>
      <c r="O23" s="285" t="s">
        <v>192</v>
      </c>
      <c r="P23" s="286"/>
      <c r="Q23" s="207"/>
      <c r="R23" s="216"/>
      <c r="S23" s="243"/>
      <c r="T23" s="169"/>
      <c r="U23" s="169"/>
      <c r="V23" s="169"/>
    </row>
    <row r="24" spans="1:22" s="210" customFormat="1" ht="15" customHeight="1" x14ac:dyDescent="0.2">
      <c r="A24" s="167" t="str">
        <f t="shared" si="0"/>
        <v>Algorithmische Geometrie2019K79Scheffer</v>
      </c>
      <c r="B24" s="167" t="s">
        <v>1745</v>
      </c>
      <c r="C24" s="212" t="s">
        <v>1744</v>
      </c>
      <c r="D24" s="212" t="s">
        <v>38</v>
      </c>
      <c r="E24" s="212" t="s">
        <v>27</v>
      </c>
      <c r="F24" s="220" t="s">
        <v>1170</v>
      </c>
      <c r="G24" s="212" t="s">
        <v>1189</v>
      </c>
      <c r="H24" s="221">
        <v>2019</v>
      </c>
      <c r="I24" s="222">
        <v>7</v>
      </c>
      <c r="J24" s="384"/>
      <c r="K24" s="215" t="s">
        <v>1743</v>
      </c>
      <c r="L24" s="215" t="s">
        <v>1743</v>
      </c>
      <c r="M24" s="212" t="s">
        <v>1161</v>
      </c>
      <c r="N24" s="270"/>
      <c r="O24" s="271" t="str">
        <f>VLOOKUP($B24,$A$2:$T$1963,15,FALSE)</f>
        <v>wird nicht angeboten</v>
      </c>
      <c r="P24" s="294"/>
      <c r="Q24" s="222"/>
      <c r="R24" s="226"/>
      <c r="S24" s="289"/>
      <c r="T24" s="167"/>
      <c r="U24" s="167"/>
      <c r="V24" s="167"/>
    </row>
    <row r="25" spans="1:22" ht="15" customHeight="1" x14ac:dyDescent="0.2">
      <c r="A25" s="5" t="str">
        <f t="shared" si="0"/>
        <v>Alternativ angetriebene Fahrzeuge40712019704Lützig</v>
      </c>
      <c r="B25" s="5"/>
      <c r="C25" s="25" t="s">
        <v>1562</v>
      </c>
      <c r="D25" s="25" t="s">
        <v>26</v>
      </c>
      <c r="E25" s="25" t="s">
        <v>27</v>
      </c>
      <c r="F25" s="26">
        <v>704</v>
      </c>
      <c r="G25" s="25" t="s">
        <v>28</v>
      </c>
      <c r="H25" s="27">
        <v>2019</v>
      </c>
      <c r="I25" s="28" t="s">
        <v>1263</v>
      </c>
      <c r="J25" s="28">
        <v>4071</v>
      </c>
      <c r="K25" s="25" t="s">
        <v>927</v>
      </c>
      <c r="L25" s="25" t="s">
        <v>927</v>
      </c>
      <c r="M25" s="25" t="s">
        <v>261</v>
      </c>
      <c r="N25" s="13"/>
      <c r="O25" s="24" t="s">
        <v>1562</v>
      </c>
      <c r="P25" s="30"/>
      <c r="Q25" s="51"/>
      <c r="R25" s="5"/>
      <c r="S25" s="5"/>
      <c r="T25" s="155"/>
      <c r="U25" s="169"/>
      <c r="V25" s="169"/>
    </row>
    <row r="26" spans="1:22" ht="15" customHeight="1" x14ac:dyDescent="0.2">
      <c r="A26" s="16" t="str">
        <f t="shared" si="0"/>
        <v>Alternativ angetriebene Fahrzeuge40712019757Lützig</v>
      </c>
      <c r="B26" s="16" t="s">
        <v>928</v>
      </c>
      <c r="C26" s="17" t="s">
        <v>1562</v>
      </c>
      <c r="D26" s="17" t="s">
        <v>26</v>
      </c>
      <c r="E26" s="17" t="s">
        <v>27</v>
      </c>
      <c r="F26" s="183">
        <v>757</v>
      </c>
      <c r="G26" s="17" t="s">
        <v>30</v>
      </c>
      <c r="H26" s="19">
        <v>2019</v>
      </c>
      <c r="I26" s="20">
        <v>4</v>
      </c>
      <c r="J26" s="20">
        <v>4071</v>
      </c>
      <c r="K26" s="17" t="s">
        <v>927</v>
      </c>
      <c r="L26" s="17" t="s">
        <v>927</v>
      </c>
      <c r="M26" s="17" t="s">
        <v>261</v>
      </c>
      <c r="N26" s="21"/>
      <c r="O26" s="40" t="str">
        <f t="shared" ref="O26:O32" si="2">VLOOKUP($B26,$A$2:$T$1963,15,FALSE)</f>
        <v>Portfolioprüfung (Elemente: Projektbearbeitung [30 %], Projektbericht inkl. Lernprozess-Reflektion [40%], Referat [30 %])</v>
      </c>
      <c r="P26" s="30"/>
      <c r="Q26" s="28"/>
      <c r="R26" s="31"/>
      <c r="S26" s="5"/>
      <c r="T26" s="5"/>
      <c r="U26" s="16"/>
      <c r="V26" s="16"/>
    </row>
    <row r="27" spans="1:22" ht="15" customHeight="1" x14ac:dyDescent="0.2">
      <c r="A27" s="16" t="str">
        <f t="shared" si="0"/>
        <v>Alternativ angetriebene Fahrzeuge40712019K04Lützig</v>
      </c>
      <c r="B27" s="16" t="s">
        <v>928</v>
      </c>
      <c r="C27" s="17" t="s">
        <v>1562</v>
      </c>
      <c r="D27" s="17" t="s">
        <v>26</v>
      </c>
      <c r="E27" s="17" t="s">
        <v>27</v>
      </c>
      <c r="F27" s="18" t="s">
        <v>67</v>
      </c>
      <c r="G27" s="17" t="s">
        <v>68</v>
      </c>
      <c r="H27" s="19">
        <v>2019</v>
      </c>
      <c r="I27" s="20">
        <v>6</v>
      </c>
      <c r="J27" s="20">
        <v>4071</v>
      </c>
      <c r="K27" s="17" t="s">
        <v>927</v>
      </c>
      <c r="L27" s="17" t="s">
        <v>927</v>
      </c>
      <c r="M27" s="17" t="s">
        <v>261</v>
      </c>
      <c r="N27" s="21"/>
      <c r="O27" s="40" t="str">
        <f t="shared" si="2"/>
        <v>Portfolioprüfung (Elemente: Projektbearbeitung [30 %], Projektbericht inkl. Lernprozess-Reflektion [40%], Referat [30 %])</v>
      </c>
      <c r="P27" s="22"/>
      <c r="Q27" s="20"/>
      <c r="R27" s="35"/>
      <c r="S27" s="16"/>
      <c r="T27" s="14"/>
      <c r="U27" s="16"/>
      <c r="V27" s="16"/>
    </row>
    <row r="28" spans="1:22" ht="15" customHeight="1" x14ac:dyDescent="0.2">
      <c r="A28" s="16" t="str">
        <f t="shared" si="0"/>
        <v>Alternativ angetriebene Fahrzeuge40712019K57Lützig</v>
      </c>
      <c r="B28" s="16" t="s">
        <v>928</v>
      </c>
      <c r="C28" s="17" t="s">
        <v>1562</v>
      </c>
      <c r="D28" s="17" t="s">
        <v>26</v>
      </c>
      <c r="E28" s="17" t="s">
        <v>27</v>
      </c>
      <c r="F28" s="18" t="s">
        <v>33</v>
      </c>
      <c r="G28" s="17" t="s">
        <v>34</v>
      </c>
      <c r="H28" s="19">
        <v>2019</v>
      </c>
      <c r="I28" s="20">
        <v>6</v>
      </c>
      <c r="J28" s="20">
        <v>4071</v>
      </c>
      <c r="K28" s="17" t="s">
        <v>927</v>
      </c>
      <c r="L28" s="17" t="s">
        <v>927</v>
      </c>
      <c r="M28" s="17" t="s">
        <v>261</v>
      </c>
      <c r="N28" s="21"/>
      <c r="O28" s="40" t="str">
        <f t="shared" si="2"/>
        <v>Portfolioprüfung (Elemente: Projektbearbeitung [30 %], Projektbericht inkl. Lernprozess-Reflektion [40%], Referat [30 %])</v>
      </c>
      <c r="P28" s="22"/>
      <c r="Q28" s="20"/>
      <c r="R28" s="35"/>
      <c r="S28" s="16"/>
      <c r="T28" s="14"/>
      <c r="U28" s="5"/>
      <c r="V28" s="5"/>
    </row>
    <row r="29" spans="1:22" ht="15" customHeight="1" x14ac:dyDescent="0.2">
      <c r="A29" s="16" t="str">
        <f t="shared" si="0"/>
        <v>Alternativ angetriebene Fahrzeuge40712019757Lützig</v>
      </c>
      <c r="B29" s="16" t="s">
        <v>928</v>
      </c>
      <c r="C29" s="17" t="s">
        <v>1562</v>
      </c>
      <c r="D29" s="237" t="s">
        <v>26</v>
      </c>
      <c r="E29" s="213" t="s">
        <v>27</v>
      </c>
      <c r="F29" s="238">
        <v>757</v>
      </c>
      <c r="G29" s="213" t="s">
        <v>30</v>
      </c>
      <c r="H29" s="239">
        <v>2019</v>
      </c>
      <c r="I29" s="213">
        <v>6</v>
      </c>
      <c r="J29" s="213">
        <v>4071</v>
      </c>
      <c r="K29" s="213" t="s">
        <v>927</v>
      </c>
      <c r="L29" s="213" t="s">
        <v>927</v>
      </c>
      <c r="M29" s="213" t="s">
        <v>261</v>
      </c>
      <c r="N29" s="21"/>
      <c r="O29" s="34" t="str">
        <f t="shared" si="2"/>
        <v>Portfolioprüfung (Elemente: Projektbearbeitung [30 %], Projektbericht inkl. Lernprozess-Reflektion [40%], Referat [30 %])</v>
      </c>
      <c r="P29" s="22"/>
      <c r="Q29" s="16"/>
      <c r="R29" s="16"/>
      <c r="S29" s="16"/>
      <c r="T29" s="179"/>
      <c r="U29" s="5"/>
      <c r="V29" s="5"/>
    </row>
    <row r="30" spans="1:22" ht="15" customHeight="1" x14ac:dyDescent="0.2">
      <c r="A30" s="167" t="str">
        <f t="shared" si="0"/>
        <v>Alternativ angetriebene Fahrzeuge40712019K57Lützig</v>
      </c>
      <c r="B30" s="16" t="s">
        <v>928</v>
      </c>
      <c r="C30" s="212" t="s">
        <v>1562</v>
      </c>
      <c r="D30" s="212" t="s">
        <v>26</v>
      </c>
      <c r="E30" s="212" t="s">
        <v>27</v>
      </c>
      <c r="F30" s="220" t="s">
        <v>33</v>
      </c>
      <c r="G30" s="212" t="s">
        <v>34</v>
      </c>
      <c r="H30" s="221">
        <v>2019</v>
      </c>
      <c r="I30" s="222">
        <v>8</v>
      </c>
      <c r="J30" s="222">
        <v>4071</v>
      </c>
      <c r="K30" s="212" t="s">
        <v>927</v>
      </c>
      <c r="L30" s="212" t="s">
        <v>927</v>
      </c>
      <c r="M30" s="212" t="s">
        <v>261</v>
      </c>
      <c r="N30" s="191"/>
      <c r="O30" s="192" t="str">
        <f t="shared" si="2"/>
        <v>Portfolioprüfung (Elemente: Projektbearbeitung [30 %], Projektbericht inkl. Lernprozess-Reflektion [40%], Referat [30 %])</v>
      </c>
      <c r="P30" s="193"/>
      <c r="Q30" s="167"/>
      <c r="R30" s="167"/>
      <c r="S30" s="167"/>
      <c r="T30" s="175"/>
      <c r="U30" s="16"/>
      <c r="V30" s="16"/>
    </row>
    <row r="31" spans="1:22" ht="15" customHeight="1" x14ac:dyDescent="0.2">
      <c r="A31" s="16" t="str">
        <f t="shared" si="0"/>
        <v>Alternativ angetriebene Fahrzeuge40712019704Lützig</v>
      </c>
      <c r="B31" s="16" t="s">
        <v>928</v>
      </c>
      <c r="C31" s="17" t="s">
        <v>1562</v>
      </c>
      <c r="D31" s="212" t="s">
        <v>26</v>
      </c>
      <c r="E31" s="212" t="s">
        <v>27</v>
      </c>
      <c r="F31" s="225">
        <v>704</v>
      </c>
      <c r="G31" s="212" t="s">
        <v>28</v>
      </c>
      <c r="H31" s="221">
        <v>2019</v>
      </c>
      <c r="I31" s="222">
        <v>6</v>
      </c>
      <c r="J31" s="222">
        <v>4071</v>
      </c>
      <c r="K31" s="212" t="s">
        <v>927</v>
      </c>
      <c r="L31" s="212" t="s">
        <v>927</v>
      </c>
      <c r="M31" s="212" t="s">
        <v>261</v>
      </c>
      <c r="N31" s="21"/>
      <c r="O31" s="34" t="str">
        <f t="shared" si="2"/>
        <v>Portfolioprüfung (Elemente: Projektbearbeitung [30 %], Projektbericht inkl. Lernprozess-Reflektion [40%], Referat [30 %])</v>
      </c>
      <c r="P31" s="22"/>
      <c r="Q31" s="15"/>
      <c r="R31" s="16"/>
      <c r="S31" s="16"/>
      <c r="T31" s="16"/>
      <c r="U31" s="14"/>
      <c r="V31" s="14"/>
    </row>
    <row r="32" spans="1:22" ht="15" customHeight="1" x14ac:dyDescent="0.2">
      <c r="A32" s="16" t="str">
        <f t="shared" si="0"/>
        <v>Alternativ angetriebene Fahrzeuge40712019K04Lützig</v>
      </c>
      <c r="B32" s="16" t="s">
        <v>928</v>
      </c>
      <c r="C32" s="17" t="s">
        <v>1562</v>
      </c>
      <c r="D32" s="212" t="s">
        <v>26</v>
      </c>
      <c r="E32" s="212" t="s">
        <v>27</v>
      </c>
      <c r="F32" s="225" t="s">
        <v>67</v>
      </c>
      <c r="G32" s="212" t="s">
        <v>68</v>
      </c>
      <c r="H32" s="221">
        <v>2019</v>
      </c>
      <c r="I32" s="222">
        <v>8</v>
      </c>
      <c r="J32" s="222">
        <v>4071</v>
      </c>
      <c r="K32" s="212" t="s">
        <v>927</v>
      </c>
      <c r="L32" s="212" t="s">
        <v>927</v>
      </c>
      <c r="M32" s="212" t="s">
        <v>261</v>
      </c>
      <c r="N32" s="21"/>
      <c r="O32" s="17" t="str">
        <f t="shared" si="2"/>
        <v>Portfolioprüfung (Elemente: Projektbearbeitung [30 %], Projektbericht inkl. Lernprozess-Reflektion [40%], Referat [30 %])</v>
      </c>
      <c r="P32" s="22"/>
      <c r="Q32" s="20"/>
      <c r="R32" s="35"/>
      <c r="S32" s="16"/>
      <c r="T32" s="16"/>
      <c r="U32" s="23"/>
      <c r="V32" s="23"/>
    </row>
    <row r="33" spans="1:22" s="236" customFormat="1" ht="15" customHeight="1" x14ac:dyDescent="0.2">
      <c r="A33" s="169" t="str">
        <f t="shared" si="0"/>
        <v>Alternative Kraftstoffe und Antriebe50812025UMMSchnieder</v>
      </c>
      <c r="B33" s="169"/>
      <c r="C33" s="204" t="s">
        <v>2258</v>
      </c>
      <c r="D33" s="204" t="s">
        <v>82</v>
      </c>
      <c r="E33" s="204" t="s">
        <v>18</v>
      </c>
      <c r="F33" s="205" t="s">
        <v>83</v>
      </c>
      <c r="G33" s="204" t="s">
        <v>84</v>
      </c>
      <c r="H33" s="206">
        <v>2025</v>
      </c>
      <c r="I33" s="207" t="s">
        <v>2234</v>
      </c>
      <c r="J33" s="207">
        <v>5081</v>
      </c>
      <c r="K33" s="204" t="s">
        <v>2165</v>
      </c>
      <c r="L33" s="204" t="s">
        <v>2165</v>
      </c>
      <c r="M33" s="204" t="s">
        <v>2107</v>
      </c>
      <c r="N33" s="208"/>
      <c r="O33" s="227" t="s">
        <v>1214</v>
      </c>
      <c r="P33" s="209"/>
      <c r="Q33" s="216"/>
      <c r="R33" s="216"/>
      <c r="S33" s="169"/>
      <c r="T33" s="169"/>
      <c r="U33" s="233"/>
      <c r="V33" s="233"/>
    </row>
    <row r="34" spans="1:22" s="210" customFormat="1" ht="15" customHeight="1" x14ac:dyDescent="0.2">
      <c r="A34" s="167" t="str">
        <f t="shared" si="0"/>
        <v>Alternative Kraftstoffe und Antriebe50812025MBISchnieder</v>
      </c>
      <c r="B34" s="167" t="s">
        <v>2273</v>
      </c>
      <c r="C34" s="212" t="s">
        <v>2258</v>
      </c>
      <c r="D34" s="212" t="s">
        <v>82</v>
      </c>
      <c r="E34" s="212" t="s">
        <v>18</v>
      </c>
      <c r="F34" s="225" t="s">
        <v>92</v>
      </c>
      <c r="G34" s="212" t="s">
        <v>93</v>
      </c>
      <c r="H34" s="221">
        <v>2025</v>
      </c>
      <c r="I34" s="222" t="s">
        <v>2235</v>
      </c>
      <c r="J34" s="222">
        <v>5081</v>
      </c>
      <c r="K34" s="212" t="s">
        <v>2165</v>
      </c>
      <c r="L34" s="212" t="s">
        <v>2165</v>
      </c>
      <c r="M34" s="212" t="s">
        <v>2107</v>
      </c>
      <c r="N34" s="191"/>
      <c r="O34" s="251" t="str">
        <f>VLOOKUP($B34,$A$2:$T$1963,15,FALSE)</f>
        <v>Portfolioprüfung</v>
      </c>
      <c r="P34" s="193"/>
      <c r="Q34" s="226"/>
      <c r="R34" s="226"/>
      <c r="S34" s="167"/>
      <c r="T34" s="167"/>
      <c r="U34" s="233"/>
      <c r="V34" s="233"/>
    </row>
    <row r="35" spans="1:22" s="210" customFormat="1" ht="15" customHeight="1" x14ac:dyDescent="0.2">
      <c r="A35" s="167" t="str">
        <f t="shared" ref="A35:A36" si="3">K35&amp;J35&amp;H35&amp;F35&amp;M35</f>
        <v>Alternative Kraftstoffe und Antriebe50812018UMMSchnieder</v>
      </c>
      <c r="B35" s="167" t="s">
        <v>2273</v>
      </c>
      <c r="C35" s="212" t="s">
        <v>2258</v>
      </c>
      <c r="D35" s="212" t="s">
        <v>82</v>
      </c>
      <c r="E35" s="212" t="s">
        <v>18</v>
      </c>
      <c r="F35" s="225" t="s">
        <v>83</v>
      </c>
      <c r="G35" s="212" t="s">
        <v>84</v>
      </c>
      <c r="H35" s="221">
        <v>2018</v>
      </c>
      <c r="I35" s="222" t="s">
        <v>2235</v>
      </c>
      <c r="J35" s="222">
        <v>5081</v>
      </c>
      <c r="K35" s="212" t="s">
        <v>2165</v>
      </c>
      <c r="L35" s="212" t="s">
        <v>2165</v>
      </c>
      <c r="M35" s="212" t="s">
        <v>2107</v>
      </c>
      <c r="N35" s="191"/>
      <c r="O35" s="251" t="str">
        <f>VLOOKUP($B35,$A$2:$T$1963,15,FALSE)</f>
        <v>Portfolioprüfung</v>
      </c>
      <c r="P35" s="193"/>
      <c r="Q35" s="226"/>
      <c r="R35" s="226"/>
      <c r="S35" s="167"/>
      <c r="T35" s="167"/>
      <c r="U35" s="233"/>
      <c r="V35" s="233"/>
    </row>
    <row r="36" spans="1:22" s="210" customFormat="1" ht="15" customHeight="1" x14ac:dyDescent="0.2">
      <c r="A36" s="167" t="str">
        <f t="shared" si="3"/>
        <v>Alternative Kraftstoffe und Antriebe50812018MBISchnieder</v>
      </c>
      <c r="B36" s="167" t="s">
        <v>2273</v>
      </c>
      <c r="C36" s="212" t="s">
        <v>2258</v>
      </c>
      <c r="D36" s="212" t="s">
        <v>82</v>
      </c>
      <c r="E36" s="212" t="s">
        <v>18</v>
      </c>
      <c r="F36" s="225" t="s">
        <v>92</v>
      </c>
      <c r="G36" s="212" t="s">
        <v>93</v>
      </c>
      <c r="H36" s="221">
        <v>2018</v>
      </c>
      <c r="I36" s="222" t="s">
        <v>2235</v>
      </c>
      <c r="J36" s="222">
        <v>5081</v>
      </c>
      <c r="K36" s="212" t="s">
        <v>2165</v>
      </c>
      <c r="L36" s="212" t="s">
        <v>2165</v>
      </c>
      <c r="M36" s="212" t="s">
        <v>2107</v>
      </c>
      <c r="N36" s="191"/>
      <c r="O36" s="251" t="str">
        <f>VLOOKUP($B36,$A$2:$T$1963,15,FALSE)</f>
        <v>Portfolioprüfung</v>
      </c>
      <c r="P36" s="193"/>
      <c r="Q36" s="226"/>
      <c r="R36" s="226"/>
      <c r="S36" s="167"/>
      <c r="T36" s="167"/>
      <c r="U36" s="233"/>
      <c r="V36" s="233"/>
    </row>
    <row r="37" spans="1:22" s="441" customFormat="1" ht="15" customHeight="1" x14ac:dyDescent="0.2">
      <c r="A37" s="429" t="str">
        <f t="shared" si="0"/>
        <v>Alternative Wirtschaftssysteme29812020MNEKronenberg</v>
      </c>
      <c r="B37" s="429"/>
      <c r="C37" s="25" t="s">
        <v>806</v>
      </c>
      <c r="D37" s="25" t="s">
        <v>38</v>
      </c>
      <c r="E37" s="25" t="s">
        <v>18</v>
      </c>
      <c r="F37" s="26" t="s">
        <v>62</v>
      </c>
      <c r="G37" s="25" t="s">
        <v>731</v>
      </c>
      <c r="H37" s="27">
        <v>2020</v>
      </c>
      <c r="I37" s="28">
        <v>2</v>
      </c>
      <c r="J37" s="28">
        <v>2981</v>
      </c>
      <c r="K37" s="25" t="s">
        <v>2102</v>
      </c>
      <c r="L37" s="25" t="s">
        <v>2102</v>
      </c>
      <c r="M37" s="25" t="s">
        <v>200</v>
      </c>
      <c r="N37" s="470"/>
      <c r="O37" s="547" t="s">
        <v>806</v>
      </c>
      <c r="P37" s="471"/>
      <c r="Q37" s="472"/>
      <c r="R37" s="472"/>
      <c r="S37" s="429"/>
      <c r="T37" s="429"/>
      <c r="U37" s="448"/>
      <c r="V37" s="448"/>
    </row>
    <row r="38" spans="1:22" s="432" customFormat="1" ht="15" customHeight="1" x14ac:dyDescent="0.2">
      <c r="A38" s="437" t="str">
        <f t="shared" si="0"/>
        <v>Alternative Wirtschaftssysteme29812020MANKronenberg</v>
      </c>
      <c r="B38" s="437" t="s">
        <v>2103</v>
      </c>
      <c r="C38" s="17" t="s">
        <v>806</v>
      </c>
      <c r="D38" s="17" t="s">
        <v>38</v>
      </c>
      <c r="E38" s="17" t="s">
        <v>18</v>
      </c>
      <c r="F38" s="18" t="s">
        <v>58</v>
      </c>
      <c r="G38" s="17" t="s">
        <v>59</v>
      </c>
      <c r="H38" s="19">
        <v>2020</v>
      </c>
      <c r="I38" s="20">
        <v>2</v>
      </c>
      <c r="J38" s="20">
        <v>2981</v>
      </c>
      <c r="K38" s="17" t="s">
        <v>2102</v>
      </c>
      <c r="L38" s="17" t="s">
        <v>2102</v>
      </c>
      <c r="M38" s="17" t="s">
        <v>200</v>
      </c>
      <c r="N38" s="434"/>
      <c r="O38" s="442" t="str">
        <f>VLOOKUP($B38,$A$2:$T$2100,15,FALSE)</f>
        <v>Hausarbeit mit Präsentation</v>
      </c>
      <c r="P38" s="436"/>
      <c r="Q38" s="445"/>
      <c r="R38" s="445"/>
      <c r="S38" s="437"/>
      <c r="T38" s="437"/>
      <c r="U38" s="448"/>
      <c r="V38" s="448"/>
    </row>
    <row r="39" spans="1:22" s="160" customFormat="1" ht="15" customHeight="1" x14ac:dyDescent="0.2">
      <c r="A39" s="5" t="str">
        <f t="shared" si="0"/>
        <v>Analoge Schaltungstechnik20412019748Bosselmann</v>
      </c>
      <c r="B39" s="5"/>
      <c r="C39" s="51" t="s">
        <v>786</v>
      </c>
      <c r="D39" s="77" t="s">
        <v>38</v>
      </c>
      <c r="E39" s="51" t="s">
        <v>27</v>
      </c>
      <c r="F39" s="186">
        <v>748</v>
      </c>
      <c r="G39" s="51" t="s">
        <v>44</v>
      </c>
      <c r="H39" s="79">
        <v>2019</v>
      </c>
      <c r="I39" s="51">
        <v>3</v>
      </c>
      <c r="J39" s="51">
        <v>2041</v>
      </c>
      <c r="K39" s="51" t="s">
        <v>718</v>
      </c>
      <c r="L39" s="51" t="s">
        <v>718</v>
      </c>
      <c r="M39" s="51" t="s">
        <v>55</v>
      </c>
      <c r="N39" s="13">
        <v>46055</v>
      </c>
      <c r="O39" s="29" t="s">
        <v>2083</v>
      </c>
      <c r="P39" s="30">
        <v>0.5</v>
      </c>
      <c r="Q39" s="51">
        <v>90</v>
      </c>
      <c r="R39" s="5"/>
      <c r="S39" s="5"/>
      <c r="T39" s="16"/>
      <c r="U39" s="5"/>
      <c r="V39" s="5"/>
    </row>
    <row r="40" spans="1:22" ht="15" customHeight="1" x14ac:dyDescent="0.2">
      <c r="A40" s="16" t="str">
        <f t="shared" si="0"/>
        <v>Analoge Schaltungstechnik20412019H48Bosselmann</v>
      </c>
      <c r="B40" s="16" t="s">
        <v>1064</v>
      </c>
      <c r="C40" s="15" t="s">
        <v>786</v>
      </c>
      <c r="D40" s="69" t="s">
        <v>38</v>
      </c>
      <c r="E40" s="15" t="s">
        <v>27</v>
      </c>
      <c r="F40" s="185" t="s">
        <v>56</v>
      </c>
      <c r="G40" s="15" t="s">
        <v>1175</v>
      </c>
      <c r="H40" s="71">
        <v>2019</v>
      </c>
      <c r="I40" s="15">
        <v>5</v>
      </c>
      <c r="J40" s="15">
        <v>2041</v>
      </c>
      <c r="K40" s="15" t="s">
        <v>718</v>
      </c>
      <c r="L40" s="15" t="s">
        <v>718</v>
      </c>
      <c r="M40" s="15" t="s">
        <v>55</v>
      </c>
      <c r="N40" s="21">
        <f>VLOOKUP($B40,$A$2:$T$1963,14,FALSE)</f>
        <v>46055</v>
      </c>
      <c r="O40" s="34" t="str">
        <f>VLOOKUP($B40,$A$2:$T$1963,15,FALSE)</f>
        <v>D3-16, D3-33, C7-09, C7-10</v>
      </c>
      <c r="P40" s="22">
        <f>VLOOKUP($B40,$A$2:$T$1963,16,FALSE)</f>
        <v>0.5</v>
      </c>
      <c r="Q40" s="15">
        <v>90</v>
      </c>
      <c r="R40" s="16"/>
      <c r="S40" s="16"/>
      <c r="T40" s="179"/>
      <c r="U40" s="16"/>
      <c r="V40" s="16"/>
    </row>
    <row r="41" spans="1:22" ht="15" customHeight="1" x14ac:dyDescent="0.2">
      <c r="A41" s="167" t="str">
        <f t="shared" si="0"/>
        <v>Analoge Schaltungstechnik30312019757Bosselmann</v>
      </c>
      <c r="B41" s="167" t="s">
        <v>1064</v>
      </c>
      <c r="C41" s="212" t="s">
        <v>892</v>
      </c>
      <c r="D41" s="212" t="s">
        <v>26</v>
      </c>
      <c r="E41" s="212" t="s">
        <v>27</v>
      </c>
      <c r="F41" s="220">
        <v>757</v>
      </c>
      <c r="G41" s="212" t="s">
        <v>30</v>
      </c>
      <c r="H41" s="221">
        <v>2019</v>
      </c>
      <c r="I41" s="222">
        <v>5</v>
      </c>
      <c r="J41" s="222">
        <v>3031</v>
      </c>
      <c r="K41" s="212" t="s">
        <v>718</v>
      </c>
      <c r="L41" s="212" t="s">
        <v>718</v>
      </c>
      <c r="M41" s="212" t="s">
        <v>55</v>
      </c>
      <c r="N41" s="191">
        <f>VLOOKUP($B41,$A$2:$T$1963,14,FALSE)</f>
        <v>46055</v>
      </c>
      <c r="O41" s="192" t="str">
        <f>VLOOKUP($B41,$A$2:$T$1963,15,FALSE)</f>
        <v>D3-16, D3-33, C7-09, C7-10</v>
      </c>
      <c r="P41" s="193">
        <f>VLOOKUP($B41,$A$2:$T$1963,16,FALSE)</f>
        <v>0.5</v>
      </c>
      <c r="Q41" s="167">
        <v>90</v>
      </c>
      <c r="R41" s="167"/>
      <c r="S41" s="167"/>
      <c r="T41" s="175"/>
      <c r="U41" s="169"/>
      <c r="V41" s="169"/>
    </row>
    <row r="42" spans="1:22" ht="15" customHeight="1" x14ac:dyDescent="0.2">
      <c r="A42" s="167" t="str">
        <f t="shared" ref="A42:A59" si="4">K42&amp;J42&amp;H42&amp;F42&amp;M42</f>
        <v>Analoge Schaltungstechnik30312019K57Bosselmann</v>
      </c>
      <c r="B42" s="167" t="s">
        <v>1064</v>
      </c>
      <c r="C42" s="212" t="s">
        <v>892</v>
      </c>
      <c r="D42" s="212" t="s">
        <v>26</v>
      </c>
      <c r="E42" s="212" t="s">
        <v>27</v>
      </c>
      <c r="F42" s="225" t="s">
        <v>33</v>
      </c>
      <c r="G42" s="212" t="s">
        <v>34</v>
      </c>
      <c r="H42" s="221">
        <v>2019</v>
      </c>
      <c r="I42" s="222">
        <v>7</v>
      </c>
      <c r="J42" s="222">
        <v>3031</v>
      </c>
      <c r="K42" s="212" t="s">
        <v>718</v>
      </c>
      <c r="L42" s="212" t="s">
        <v>718</v>
      </c>
      <c r="M42" s="212" t="s">
        <v>55</v>
      </c>
      <c r="N42" s="191">
        <f>VLOOKUP($B42,$A$2:$T$1963,14,FALSE)</f>
        <v>46055</v>
      </c>
      <c r="O42" s="192" t="str">
        <f>VLOOKUP($B42,$A$2:$T$1963,15,FALSE)</f>
        <v>D3-16, D3-33, C7-09, C7-10</v>
      </c>
      <c r="P42" s="193">
        <f>VLOOKUP($B42,$A$2:$T$1963,16,FALSE)</f>
        <v>0.5</v>
      </c>
      <c r="Q42" s="167">
        <v>90</v>
      </c>
      <c r="R42" s="167"/>
      <c r="S42" s="167"/>
      <c r="T42" s="167"/>
      <c r="U42" s="5"/>
      <c r="V42" s="5"/>
    </row>
    <row r="43" spans="1:22" ht="15" customHeight="1" x14ac:dyDescent="0.2">
      <c r="A43" s="167" t="str">
        <f t="shared" si="4"/>
        <v>Analoge Schaltungstechnik30412019WIEBosselmann</v>
      </c>
      <c r="B43" s="167" t="s">
        <v>1064</v>
      </c>
      <c r="C43" s="213" t="s">
        <v>786</v>
      </c>
      <c r="D43" s="237" t="s">
        <v>17</v>
      </c>
      <c r="E43" s="213" t="s">
        <v>27</v>
      </c>
      <c r="F43" s="238" t="s">
        <v>53</v>
      </c>
      <c r="G43" s="213" t="s">
        <v>236</v>
      </c>
      <c r="H43" s="239">
        <v>2019</v>
      </c>
      <c r="I43" s="213">
        <v>5</v>
      </c>
      <c r="J43" s="213">
        <v>3041</v>
      </c>
      <c r="K43" s="213" t="s">
        <v>718</v>
      </c>
      <c r="L43" s="213" t="s">
        <v>718</v>
      </c>
      <c r="M43" s="213" t="s">
        <v>55</v>
      </c>
      <c r="N43" s="191">
        <f>VLOOKUP($B43,$A$2:$T$1963,14,FALSE)</f>
        <v>46055</v>
      </c>
      <c r="O43" s="192" t="str">
        <f>VLOOKUP($B43,$A$2:$T$1963,15,FALSE)</f>
        <v>D3-16, D3-33, C7-09, C7-10</v>
      </c>
      <c r="P43" s="193">
        <f>VLOOKUP($B43,$A$2:$T$1963,16,FALSE)</f>
        <v>0.5</v>
      </c>
      <c r="Q43" s="167">
        <v>90</v>
      </c>
      <c r="R43" s="167"/>
      <c r="S43" s="167"/>
      <c r="T43" s="167"/>
      <c r="U43" s="16"/>
      <c r="V43" s="16"/>
    </row>
    <row r="44" spans="1:22" s="160" customFormat="1" ht="15" customHeight="1" x14ac:dyDescent="0.2">
      <c r="A44" s="253" t="str">
        <f t="shared" si="4"/>
        <v>Analyse räumlicher Prozesse35712020F04Moos</v>
      </c>
      <c r="B44" s="167" t="s">
        <v>2196</v>
      </c>
      <c r="C44" s="329" t="s">
        <v>1645</v>
      </c>
      <c r="D44" s="329" t="s">
        <v>38</v>
      </c>
      <c r="E44" s="329" t="s">
        <v>27</v>
      </c>
      <c r="F44" s="329" t="s">
        <v>51</v>
      </c>
      <c r="G44" s="329" t="s">
        <v>52</v>
      </c>
      <c r="H44" s="329">
        <v>2020</v>
      </c>
      <c r="I44" s="329">
        <v>6</v>
      </c>
      <c r="J44" s="94">
        <v>3571</v>
      </c>
      <c r="K44" s="94" t="s">
        <v>1652</v>
      </c>
      <c r="L44" s="94" t="s">
        <v>1652</v>
      </c>
      <c r="M44" s="94" t="s">
        <v>541</v>
      </c>
      <c r="N44" s="21">
        <f>VLOOKUP($B44,$A$2:$T$1963,14,FALSE)</f>
        <v>46107</v>
      </c>
      <c r="O44" s="82" t="str">
        <f>VLOOKUP($B44,$A$2:$T$1963,15,FALSE)</f>
        <v>A0-22</v>
      </c>
      <c r="P44" s="93">
        <f>VLOOKUP($B44,$A$2:$T$1963,16,FALSE)</f>
        <v>0.41666666666666669</v>
      </c>
      <c r="Q44" s="94">
        <v>120</v>
      </c>
      <c r="R44" s="84"/>
      <c r="S44" s="82"/>
      <c r="T44" s="82"/>
      <c r="U44" s="16"/>
      <c r="V44" s="16"/>
    </row>
    <row r="45" spans="1:22" s="156" customFormat="1" ht="15" customHeight="1" x14ac:dyDescent="0.2">
      <c r="A45" s="5" t="str">
        <f t="shared" si="4"/>
        <v>Ang transd Nachhaltigk 21312019METSeverengiz</v>
      </c>
      <c r="B45" s="5"/>
      <c r="C45" s="25" t="s">
        <v>850</v>
      </c>
      <c r="D45" s="25" t="s">
        <v>38</v>
      </c>
      <c r="E45" s="25" t="s">
        <v>18</v>
      </c>
      <c r="F45" s="26" t="s">
        <v>39</v>
      </c>
      <c r="G45" s="25" t="s">
        <v>44</v>
      </c>
      <c r="H45" s="27">
        <v>2019</v>
      </c>
      <c r="I45" s="28">
        <v>1</v>
      </c>
      <c r="J45" s="28">
        <v>2131</v>
      </c>
      <c r="K45" s="204" t="s">
        <v>63</v>
      </c>
      <c r="L45" s="25" t="s">
        <v>63</v>
      </c>
      <c r="M45" s="25" t="s">
        <v>61</v>
      </c>
      <c r="N45" s="13"/>
      <c r="O45" s="29" t="s">
        <v>791</v>
      </c>
      <c r="P45" s="30"/>
      <c r="Q45" s="5"/>
      <c r="R45" s="5"/>
      <c r="S45" s="5"/>
      <c r="T45" s="5"/>
      <c r="U45" s="75"/>
      <c r="V45" s="75"/>
    </row>
    <row r="46" spans="1:22" ht="15" customHeight="1" x14ac:dyDescent="0.2">
      <c r="A46" s="169" t="str">
        <f t="shared" si="4"/>
        <v>Ang. Strömungssimulation41612019704Gurris</v>
      </c>
      <c r="B46" s="169"/>
      <c r="C46" s="204" t="s">
        <v>1563</v>
      </c>
      <c r="D46" s="204" t="s">
        <v>26</v>
      </c>
      <c r="E46" s="204" t="s">
        <v>27</v>
      </c>
      <c r="F46" s="205">
        <v>704</v>
      </c>
      <c r="G46" s="204" t="s">
        <v>28</v>
      </c>
      <c r="H46" s="206">
        <v>2019</v>
      </c>
      <c r="I46" s="207">
        <v>6</v>
      </c>
      <c r="J46" s="207">
        <v>4161</v>
      </c>
      <c r="K46" s="204" t="s">
        <v>65</v>
      </c>
      <c r="L46" s="204" t="s">
        <v>65</v>
      </c>
      <c r="M46" s="204" t="s">
        <v>66</v>
      </c>
      <c r="N46" s="208">
        <v>46049</v>
      </c>
      <c r="O46" s="178" t="s">
        <v>1159</v>
      </c>
      <c r="P46" s="209">
        <v>0.33333333333333331</v>
      </c>
      <c r="Q46" s="216">
        <v>60</v>
      </c>
      <c r="R46" s="216"/>
      <c r="S46" s="243"/>
      <c r="T46" s="233"/>
      <c r="U46" s="167"/>
      <c r="V46" s="167"/>
    </row>
    <row r="47" spans="1:22" ht="15" customHeight="1" x14ac:dyDescent="0.2">
      <c r="A47" s="167" t="str">
        <f t="shared" si="4"/>
        <v>Ang. Strömungssimulation41612019K04Gurris</v>
      </c>
      <c r="B47" s="167" t="s">
        <v>1553</v>
      </c>
      <c r="C47" s="212" t="s">
        <v>1563</v>
      </c>
      <c r="D47" s="212" t="s">
        <v>26</v>
      </c>
      <c r="E47" s="212" t="s">
        <v>27</v>
      </c>
      <c r="F47" s="225" t="s">
        <v>67</v>
      </c>
      <c r="G47" s="212" t="s">
        <v>68</v>
      </c>
      <c r="H47" s="221">
        <v>2019</v>
      </c>
      <c r="I47" s="222">
        <v>8</v>
      </c>
      <c r="J47" s="222">
        <v>4161</v>
      </c>
      <c r="K47" s="212" t="s">
        <v>65</v>
      </c>
      <c r="L47" s="212" t="s">
        <v>65</v>
      </c>
      <c r="M47" s="212" t="s">
        <v>66</v>
      </c>
      <c r="N47" s="191">
        <f>VLOOKUP($B47,$A$2:$T$1963,14,FALSE)</f>
        <v>46049</v>
      </c>
      <c r="O47" s="192" t="str">
        <f>VLOOKUP($B47,$A$2:$T$1963,15,FALSE)</f>
        <v>C3-14</v>
      </c>
      <c r="P47" s="193">
        <f>VLOOKUP($B47,$A$2:$T$1963,16,FALSE)</f>
        <v>0.33333333333333331</v>
      </c>
      <c r="Q47" s="222">
        <v>60</v>
      </c>
      <c r="R47" s="226"/>
      <c r="S47" s="167"/>
      <c r="T47" s="224"/>
      <c r="U47" s="224"/>
      <c r="V47" s="224"/>
    </row>
    <row r="48" spans="1:22" ht="15" customHeight="1" x14ac:dyDescent="0.2">
      <c r="A48" s="5" t="str">
        <f t="shared" si="4"/>
        <v>Ans u Meth d Nachhaltigk.12102020MANSeverengiz</v>
      </c>
      <c r="B48" s="5"/>
      <c r="C48" s="24" t="s">
        <v>846</v>
      </c>
      <c r="D48" s="25" t="s">
        <v>38</v>
      </c>
      <c r="E48" s="25" t="s">
        <v>18</v>
      </c>
      <c r="F48" s="26" t="s">
        <v>58</v>
      </c>
      <c r="G48" s="25" t="s">
        <v>59</v>
      </c>
      <c r="H48" s="27">
        <v>2020</v>
      </c>
      <c r="I48" s="28">
        <v>1</v>
      </c>
      <c r="J48" s="28">
        <v>1210</v>
      </c>
      <c r="K48" s="25" t="s">
        <v>71</v>
      </c>
      <c r="L48" s="25" t="s">
        <v>71</v>
      </c>
      <c r="M48" s="25" t="s">
        <v>61</v>
      </c>
      <c r="N48" s="13">
        <v>46051</v>
      </c>
      <c r="O48" s="24" t="s">
        <v>1148</v>
      </c>
      <c r="P48" s="50" t="s">
        <v>72</v>
      </c>
      <c r="Q48" s="5">
        <v>45</v>
      </c>
      <c r="R48" s="1"/>
      <c r="S48" s="5"/>
      <c r="T48" s="14"/>
      <c r="U48" s="82"/>
      <c r="V48" s="82"/>
    </row>
    <row r="49" spans="1:22" ht="15" customHeight="1" x14ac:dyDescent="0.2">
      <c r="A49" s="5" t="str">
        <f t="shared" si="4"/>
        <v>Antriebstechnik20812019748Bock</v>
      </c>
      <c r="B49" s="5"/>
      <c r="C49" s="24" t="s">
        <v>1615</v>
      </c>
      <c r="D49" s="39" t="s">
        <v>38</v>
      </c>
      <c r="E49" s="25" t="s">
        <v>27</v>
      </c>
      <c r="F49" s="26">
        <v>748</v>
      </c>
      <c r="G49" s="25" t="s">
        <v>44</v>
      </c>
      <c r="H49" s="27">
        <v>2019</v>
      </c>
      <c r="I49" s="28">
        <v>4</v>
      </c>
      <c r="J49" s="28">
        <v>2081</v>
      </c>
      <c r="K49" s="25" t="s">
        <v>73</v>
      </c>
      <c r="L49" s="25" t="s">
        <v>73</v>
      </c>
      <c r="M49" s="25" t="s">
        <v>41</v>
      </c>
      <c r="N49" s="59">
        <v>46108</v>
      </c>
      <c r="O49" s="52" t="s">
        <v>1774</v>
      </c>
      <c r="P49" s="378"/>
      <c r="Q49" s="31" t="s">
        <v>1773</v>
      </c>
      <c r="R49" s="31"/>
      <c r="S49" s="5"/>
      <c r="T49" s="16"/>
      <c r="U49" s="16"/>
      <c r="V49" s="16"/>
    </row>
    <row r="50" spans="1:22" ht="15" customHeight="1" x14ac:dyDescent="0.2">
      <c r="A50" s="16" t="str">
        <f t="shared" si="4"/>
        <v>Antriebstechnik20812019H48Bock</v>
      </c>
      <c r="B50" s="16" t="s">
        <v>839</v>
      </c>
      <c r="C50" s="64" t="s">
        <v>1615</v>
      </c>
      <c r="D50" s="38" t="s">
        <v>38</v>
      </c>
      <c r="E50" s="17" t="s">
        <v>27</v>
      </c>
      <c r="F50" s="18" t="s">
        <v>56</v>
      </c>
      <c r="G50" s="17" t="s">
        <v>57</v>
      </c>
      <c r="H50" s="19">
        <v>2019</v>
      </c>
      <c r="I50" s="20">
        <v>6</v>
      </c>
      <c r="J50" s="20">
        <v>2081</v>
      </c>
      <c r="K50" s="17" t="s">
        <v>73</v>
      </c>
      <c r="L50" s="17" t="s">
        <v>73</v>
      </c>
      <c r="M50" s="64" t="s">
        <v>41</v>
      </c>
      <c r="N50" s="21">
        <f>VLOOKUP($B50,$A$2:$T$1963,14,FALSE)</f>
        <v>46108</v>
      </c>
      <c r="O50" s="40" t="str">
        <f>VLOOKUP($B50,$A$2:$T$1963,15,FALSE)</f>
        <v>D3-32a, mündl. Prüfung</v>
      </c>
      <c r="P50" s="55"/>
      <c r="Q50" s="35" t="s">
        <v>1773</v>
      </c>
      <c r="R50" s="35"/>
      <c r="S50" s="16"/>
      <c r="T50" s="5"/>
      <c r="U50" s="167"/>
      <c r="V50" s="167"/>
    </row>
    <row r="51" spans="1:22" ht="15" customHeight="1" x14ac:dyDescent="0.2">
      <c r="A51" s="16" t="str">
        <f t="shared" si="4"/>
        <v>Antriebstechnik20812019H48Bock</v>
      </c>
      <c r="B51" s="16" t="s">
        <v>839</v>
      </c>
      <c r="C51" s="64" t="s">
        <v>1615</v>
      </c>
      <c r="D51" s="38" t="s">
        <v>38</v>
      </c>
      <c r="E51" s="17" t="s">
        <v>27</v>
      </c>
      <c r="F51" s="18" t="s">
        <v>56</v>
      </c>
      <c r="G51" s="17" t="s">
        <v>1175</v>
      </c>
      <c r="H51" s="19">
        <v>2019</v>
      </c>
      <c r="I51" s="20">
        <v>4</v>
      </c>
      <c r="J51" s="20">
        <v>2081</v>
      </c>
      <c r="K51" s="17" t="s">
        <v>73</v>
      </c>
      <c r="L51" s="17" t="s">
        <v>73</v>
      </c>
      <c r="M51" s="64" t="s">
        <v>41</v>
      </c>
      <c r="N51" s="21">
        <f>VLOOKUP($B51,$A$2:$T$1963,14,FALSE)</f>
        <v>46108</v>
      </c>
      <c r="O51" s="40" t="str">
        <f>VLOOKUP($B51,$A$2:$T$1963,15,FALSE)</f>
        <v>D3-32a, mündl. Prüfung</v>
      </c>
      <c r="P51" s="55"/>
      <c r="Q51" s="35" t="s">
        <v>1773</v>
      </c>
      <c r="R51" s="35"/>
      <c r="S51" s="16"/>
      <c r="T51" s="16"/>
      <c r="U51" s="169"/>
      <c r="V51" s="169"/>
    </row>
    <row r="52" spans="1:22" s="210" customFormat="1" ht="15" customHeight="1" x14ac:dyDescent="0.2">
      <c r="A52" s="169" t="str">
        <f t="shared" si="4"/>
        <v>Anwendungen der GI16102012771Schmidt/Lohmar/Klein</v>
      </c>
      <c r="B52" s="233"/>
      <c r="C52" s="204" t="s">
        <v>752</v>
      </c>
      <c r="D52" s="296" t="s">
        <v>74</v>
      </c>
      <c r="E52" s="204" t="s">
        <v>27</v>
      </c>
      <c r="F52" s="258">
        <v>771</v>
      </c>
      <c r="G52" s="204" t="s">
        <v>75</v>
      </c>
      <c r="H52" s="206">
        <v>2012</v>
      </c>
      <c r="I52" s="207">
        <v>5</v>
      </c>
      <c r="J52" s="207">
        <v>1610</v>
      </c>
      <c r="K52" s="204" t="s">
        <v>76</v>
      </c>
      <c r="L52" s="204" t="s">
        <v>76</v>
      </c>
      <c r="M52" s="204" t="s">
        <v>1448</v>
      </c>
      <c r="N52" s="281">
        <v>46059</v>
      </c>
      <c r="O52" s="249" t="s">
        <v>957</v>
      </c>
      <c r="P52" s="209">
        <v>0.58333333333333337</v>
      </c>
      <c r="Q52" s="216">
        <v>120</v>
      </c>
      <c r="R52" s="216"/>
      <c r="S52" s="243"/>
      <c r="T52" s="224"/>
      <c r="U52" s="260"/>
      <c r="V52" s="260"/>
    </row>
    <row r="53" spans="1:22" s="210" customFormat="1" ht="15" customHeight="1" x14ac:dyDescent="0.2">
      <c r="A53" s="167" t="str">
        <f t="shared" si="4"/>
        <v>Anwendungen der GI16102012K71Schmidt/Lohmar/Klein</v>
      </c>
      <c r="B53" s="167" t="s">
        <v>1859</v>
      </c>
      <c r="C53" s="212" t="s">
        <v>752</v>
      </c>
      <c r="D53" s="273" t="s">
        <v>74</v>
      </c>
      <c r="E53" s="212" t="s">
        <v>27</v>
      </c>
      <c r="F53" s="225" t="s">
        <v>77</v>
      </c>
      <c r="G53" s="212" t="s">
        <v>78</v>
      </c>
      <c r="H53" s="221">
        <v>2012</v>
      </c>
      <c r="I53" s="222">
        <v>7</v>
      </c>
      <c r="J53" s="222">
        <v>1610</v>
      </c>
      <c r="K53" s="212" t="s">
        <v>76</v>
      </c>
      <c r="L53" s="212" t="s">
        <v>76</v>
      </c>
      <c r="M53" s="212" t="s">
        <v>1448</v>
      </c>
      <c r="N53" s="191">
        <f>VLOOKUP($B53,$A$2:$T$1963,14,FALSE)</f>
        <v>46059</v>
      </c>
      <c r="O53" s="254" t="str">
        <f>VLOOKUP($B53,$A$2:$T$1963,15,FALSE)</f>
        <v>A0-17</v>
      </c>
      <c r="P53" s="193">
        <f>VLOOKUP($B53,$A$2:$T$1963,16,FALSE)</f>
        <v>0.58333333333333337</v>
      </c>
      <c r="Q53" s="226">
        <v>120</v>
      </c>
      <c r="R53" s="226"/>
      <c r="S53" s="167"/>
      <c r="T53" s="224"/>
      <c r="U53" s="167"/>
      <c r="V53" s="167"/>
    </row>
    <row r="54" spans="1:22" ht="15" customHeight="1" x14ac:dyDescent="0.2">
      <c r="A54" s="169" t="str">
        <f t="shared" si="4"/>
        <v>Anwendungsprogrammierung42412019704Eikelberg</v>
      </c>
      <c r="B54" s="169"/>
      <c r="C54" s="204" t="s">
        <v>1360</v>
      </c>
      <c r="D54" s="204" t="s">
        <v>26</v>
      </c>
      <c r="E54" s="204" t="s">
        <v>27</v>
      </c>
      <c r="F54" s="258">
        <v>704</v>
      </c>
      <c r="G54" s="204" t="s">
        <v>28</v>
      </c>
      <c r="H54" s="206">
        <v>2019</v>
      </c>
      <c r="I54" s="207">
        <v>6</v>
      </c>
      <c r="J54" s="207">
        <v>4241</v>
      </c>
      <c r="K54" s="204" t="s">
        <v>79</v>
      </c>
      <c r="L54" s="204" t="s">
        <v>79</v>
      </c>
      <c r="M54" s="204" t="s">
        <v>64</v>
      </c>
      <c r="N54" s="95">
        <v>46059</v>
      </c>
      <c r="O54" s="249" t="s">
        <v>1159</v>
      </c>
      <c r="P54" s="209">
        <v>0.54166666666666663</v>
      </c>
      <c r="Q54" s="218">
        <v>60</v>
      </c>
      <c r="R54" s="169"/>
      <c r="S54" s="169"/>
      <c r="T54" s="256"/>
      <c r="U54" s="16"/>
      <c r="V54" s="16"/>
    </row>
    <row r="55" spans="1:22" ht="15" customHeight="1" x14ac:dyDescent="0.2">
      <c r="A55" s="167" t="str">
        <f t="shared" si="4"/>
        <v>Anwendungsprogrammierung42412019K04Eikelberg</v>
      </c>
      <c r="B55" s="167" t="s">
        <v>1274</v>
      </c>
      <c r="C55" s="212" t="s">
        <v>1360</v>
      </c>
      <c r="D55" s="212" t="s">
        <v>26</v>
      </c>
      <c r="E55" s="212" t="s">
        <v>27</v>
      </c>
      <c r="F55" s="225" t="s">
        <v>67</v>
      </c>
      <c r="G55" s="212" t="s">
        <v>68</v>
      </c>
      <c r="H55" s="221">
        <v>2019</v>
      </c>
      <c r="I55" s="222">
        <v>8</v>
      </c>
      <c r="J55" s="222">
        <v>4241</v>
      </c>
      <c r="K55" s="212" t="s">
        <v>79</v>
      </c>
      <c r="L55" s="212" t="s">
        <v>79</v>
      </c>
      <c r="M55" s="212" t="s">
        <v>64</v>
      </c>
      <c r="N55" s="316">
        <f>VLOOKUP($B55,$A$2:$T$1963,14,FALSE)</f>
        <v>46059</v>
      </c>
      <c r="O55" s="223" t="str">
        <f>VLOOKUP($B55,$A$2:$T$1963,15,FALSE)</f>
        <v>C3-14</v>
      </c>
      <c r="P55" s="193">
        <f>VLOOKUP($B55,$A$2:$T$1963,16,FALSE)</f>
        <v>0.54166666666666663</v>
      </c>
      <c r="Q55" s="222">
        <v>60</v>
      </c>
      <c r="R55" s="226"/>
      <c r="S55" s="167"/>
      <c r="T55" s="167"/>
      <c r="U55" s="167"/>
      <c r="V55" s="167"/>
    </row>
    <row r="56" spans="1:22" s="210" customFormat="1" ht="15" customHeight="1" x14ac:dyDescent="0.2">
      <c r="A56" s="169" t="str">
        <f t="shared" si="4"/>
        <v>Applied Geophysics16112018UMMSaenger</v>
      </c>
      <c r="B56" s="233"/>
      <c r="C56" s="204" t="s">
        <v>2284</v>
      </c>
      <c r="D56" s="204" t="s">
        <v>82</v>
      </c>
      <c r="E56" s="204" t="s">
        <v>18</v>
      </c>
      <c r="F56" s="205" t="s">
        <v>83</v>
      </c>
      <c r="G56" s="204" t="s">
        <v>84</v>
      </c>
      <c r="H56" s="206">
        <v>2018</v>
      </c>
      <c r="I56" s="207">
        <v>2</v>
      </c>
      <c r="J56" s="207">
        <v>1611</v>
      </c>
      <c r="K56" s="204" t="s">
        <v>85</v>
      </c>
      <c r="L56" s="204" t="s">
        <v>85</v>
      </c>
      <c r="M56" s="204" t="s">
        <v>86</v>
      </c>
      <c r="N56" s="208"/>
      <c r="O56" s="178" t="s">
        <v>2171</v>
      </c>
      <c r="P56" s="209"/>
      <c r="Q56" s="218"/>
      <c r="R56" s="169"/>
      <c r="S56" s="169"/>
      <c r="T56" s="224"/>
      <c r="U56" s="169"/>
      <c r="V56" s="169"/>
    </row>
    <row r="57" spans="1:22" s="248" customFormat="1" ht="15" customHeight="1" x14ac:dyDescent="0.2">
      <c r="A57" s="167" t="str">
        <f t="shared" ref="A57" si="5">K57&amp;J57&amp;H57&amp;F57&amp;M57</f>
        <v>Applied Geophysics2025UMMSaenger</v>
      </c>
      <c r="B57" s="224" t="s">
        <v>2316</v>
      </c>
      <c r="C57" s="212" t="s">
        <v>2284</v>
      </c>
      <c r="D57" s="212" t="s">
        <v>82</v>
      </c>
      <c r="E57" s="212" t="s">
        <v>18</v>
      </c>
      <c r="F57" s="225" t="s">
        <v>83</v>
      </c>
      <c r="G57" s="212" t="s">
        <v>84</v>
      </c>
      <c r="H57" s="221">
        <v>2025</v>
      </c>
      <c r="I57" s="222" t="s">
        <v>2235</v>
      </c>
      <c r="J57" s="384"/>
      <c r="K57" s="212" t="s">
        <v>85</v>
      </c>
      <c r="L57" s="212" t="s">
        <v>85</v>
      </c>
      <c r="M57" s="212" t="s">
        <v>86</v>
      </c>
      <c r="N57" s="191"/>
      <c r="O57" s="192" t="str">
        <f>VLOOKUP($B57,$A$2:$T$1963,15,FALSE)</f>
        <v>Oral exam</v>
      </c>
      <c r="P57" s="193"/>
      <c r="Q57" s="213"/>
      <c r="R57" s="167"/>
      <c r="S57" s="167"/>
      <c r="T57" s="224"/>
      <c r="U57" s="167"/>
      <c r="V57" s="167"/>
    </row>
    <row r="58" spans="1:22" ht="15" customHeight="1" x14ac:dyDescent="0.2">
      <c r="A58" s="16" t="str">
        <f t="shared" si="4"/>
        <v>Arbeitsrecht40112022IBMÜnsal</v>
      </c>
      <c r="B58" s="16" t="s">
        <v>1297</v>
      </c>
      <c r="C58" s="17" t="s">
        <v>2344</v>
      </c>
      <c r="D58" s="17" t="s">
        <v>17</v>
      </c>
      <c r="E58" s="17" t="s">
        <v>27</v>
      </c>
      <c r="F58" s="18" t="s">
        <v>890</v>
      </c>
      <c r="G58" s="17" t="s">
        <v>891</v>
      </c>
      <c r="H58" s="19">
        <v>2022</v>
      </c>
      <c r="I58" s="20" t="s">
        <v>1391</v>
      </c>
      <c r="J58" s="20">
        <v>4011</v>
      </c>
      <c r="K58" s="17" t="s">
        <v>87</v>
      </c>
      <c r="L58" s="17" t="s">
        <v>87</v>
      </c>
      <c r="M58" s="17" t="s">
        <v>1296</v>
      </c>
      <c r="N58" s="21"/>
      <c r="O58" s="34" t="str">
        <f>VLOOKUP($B58,$A$2:$T$1963,15,FALSE)</f>
        <v xml:space="preserve">Referat </v>
      </c>
      <c r="P58" s="22"/>
      <c r="Q58" s="35">
        <v>90</v>
      </c>
      <c r="R58" s="35"/>
      <c r="S58" s="16"/>
      <c r="T58" s="16"/>
      <c r="U58" s="288"/>
      <c r="V58" s="288"/>
    </row>
    <row r="59" spans="1:22" ht="15" customHeight="1" x14ac:dyDescent="0.2">
      <c r="A59" s="169" t="str">
        <f t="shared" si="4"/>
        <v>Arbeitsrecht40112019A67Ünsal</v>
      </c>
      <c r="B59" s="169"/>
      <c r="C59" s="204" t="s">
        <v>2344</v>
      </c>
      <c r="D59" s="218" t="s">
        <v>17</v>
      </c>
      <c r="E59" s="218" t="s">
        <v>27</v>
      </c>
      <c r="F59" s="241" t="s">
        <v>88</v>
      </c>
      <c r="G59" s="204" t="s">
        <v>89</v>
      </c>
      <c r="H59" s="242">
        <v>2019</v>
      </c>
      <c r="I59" s="218">
        <v>5</v>
      </c>
      <c r="J59" s="218">
        <v>4011</v>
      </c>
      <c r="K59" s="218" t="s">
        <v>87</v>
      </c>
      <c r="L59" s="218" t="s">
        <v>87</v>
      </c>
      <c r="M59" s="211" t="s">
        <v>1296</v>
      </c>
      <c r="N59" s="208"/>
      <c r="O59" s="227" t="s">
        <v>1967</v>
      </c>
      <c r="P59" s="209"/>
      <c r="Q59" s="339">
        <v>90</v>
      </c>
      <c r="R59" s="243"/>
      <c r="S59" s="169"/>
      <c r="T59" s="16"/>
      <c r="U59" s="16"/>
      <c r="V59" s="16"/>
    </row>
    <row r="60" spans="1:22" s="431" customFormat="1" ht="15" customHeight="1" x14ac:dyDescent="0.2">
      <c r="A60" s="437" t="s">
        <v>1297</v>
      </c>
      <c r="B60" s="437" t="s">
        <v>1297</v>
      </c>
      <c r="C60" s="17" t="s">
        <v>2344</v>
      </c>
      <c r="D60" s="15" t="s">
        <v>17</v>
      </c>
      <c r="E60" s="15" t="s">
        <v>27</v>
      </c>
      <c r="F60" s="70" t="s">
        <v>88</v>
      </c>
      <c r="G60" s="17" t="s">
        <v>89</v>
      </c>
      <c r="H60" s="71">
        <v>2022</v>
      </c>
      <c r="I60" s="15">
        <v>5</v>
      </c>
      <c r="J60" s="15">
        <v>4011</v>
      </c>
      <c r="K60" s="15" t="s">
        <v>87</v>
      </c>
      <c r="L60" s="15" t="s">
        <v>87</v>
      </c>
      <c r="M60" s="62" t="s">
        <v>1296</v>
      </c>
      <c r="N60" s="434"/>
      <c r="O60" s="442" t="str">
        <f>VLOOKUP($B60,$A$2:$T$1963,15,FALSE)</f>
        <v xml:space="preserve">Referat </v>
      </c>
      <c r="P60" s="436"/>
      <c r="Q60" s="381">
        <v>90</v>
      </c>
      <c r="R60" s="443"/>
      <c r="S60" s="437"/>
      <c r="T60" s="437"/>
      <c r="U60" s="437"/>
      <c r="V60" s="437"/>
    </row>
    <row r="61" spans="1:22" ht="15" customHeight="1" x14ac:dyDescent="0.2">
      <c r="A61" s="167" t="str">
        <f t="shared" ref="A61:A68" si="6">K61&amp;J61&amp;H61&amp;F61&amp;M61</f>
        <v>Arbeitsrecht40112019IBMÜnsal</v>
      </c>
      <c r="B61" s="167" t="s">
        <v>1297</v>
      </c>
      <c r="C61" s="17" t="s">
        <v>2344</v>
      </c>
      <c r="D61" s="213" t="s">
        <v>17</v>
      </c>
      <c r="E61" s="213" t="s">
        <v>27</v>
      </c>
      <c r="F61" s="244" t="s">
        <v>890</v>
      </c>
      <c r="G61" s="212" t="s">
        <v>891</v>
      </c>
      <c r="H61" s="239">
        <v>2019</v>
      </c>
      <c r="I61" s="213">
        <v>8</v>
      </c>
      <c r="J61" s="213">
        <v>4011</v>
      </c>
      <c r="K61" s="213" t="s">
        <v>87</v>
      </c>
      <c r="L61" s="213" t="s">
        <v>87</v>
      </c>
      <c r="M61" s="213" t="s">
        <v>1296</v>
      </c>
      <c r="N61" s="191"/>
      <c r="O61" s="223" t="str">
        <f>VLOOKUP($B61,$A$2:$T$3476,15,FALSE)</f>
        <v xml:space="preserve">Referat </v>
      </c>
      <c r="P61" s="193"/>
      <c r="Q61" s="213">
        <v>90</v>
      </c>
      <c r="R61" s="167"/>
      <c r="S61" s="167"/>
      <c r="T61" s="169"/>
      <c r="U61" s="16"/>
      <c r="V61" s="16"/>
    </row>
    <row r="62" spans="1:22" ht="15" customHeight="1" x14ac:dyDescent="0.2">
      <c r="A62" s="251" t="str">
        <f t="shared" si="6"/>
        <v>Auditing11312022MATHannemann</v>
      </c>
      <c r="B62" s="167" t="s">
        <v>1266</v>
      </c>
      <c r="C62" s="212" t="s">
        <v>1265</v>
      </c>
      <c r="D62" s="212" t="s">
        <v>17</v>
      </c>
      <c r="E62" s="212" t="s">
        <v>18</v>
      </c>
      <c r="F62" s="225" t="s">
        <v>19</v>
      </c>
      <c r="G62" s="212" t="s">
        <v>20</v>
      </c>
      <c r="H62" s="221">
        <v>2022</v>
      </c>
      <c r="I62" s="222">
        <v>1</v>
      </c>
      <c r="J62" s="222">
        <v>1131</v>
      </c>
      <c r="K62" s="212" t="s">
        <v>1217</v>
      </c>
      <c r="L62" s="212" t="s">
        <v>1217</v>
      </c>
      <c r="M62" s="212" t="s">
        <v>593</v>
      </c>
      <c r="N62" s="191">
        <f>VLOOKUP($B62,$A$2:$T$1963,14,FALSE)</f>
        <v>46052</v>
      </c>
      <c r="O62" s="192" t="str">
        <f>VLOOKUP($B62,$A$2:$T$3627,15,FALSE)</f>
        <v>AW3-35</v>
      </c>
      <c r="P62" s="22">
        <f>VLOOKUP($B62,$A$2:$T$3627,16,FALSE)</f>
        <v>0.54166666666666663</v>
      </c>
      <c r="Q62" s="20">
        <v>120</v>
      </c>
      <c r="R62" s="210"/>
      <c r="S62" s="16"/>
      <c r="T62" s="210"/>
      <c r="U62" s="16"/>
      <c r="V62" s="16"/>
    </row>
    <row r="63" spans="1:22" ht="15" customHeight="1" x14ac:dyDescent="0.2">
      <c r="A63" s="227" t="str">
        <f t="shared" si="6"/>
        <v>Auditing11912021ACCHannemann</v>
      </c>
      <c r="B63" s="236"/>
      <c r="C63" s="204" t="s">
        <v>1265</v>
      </c>
      <c r="D63" s="204" t="s">
        <v>17</v>
      </c>
      <c r="E63" s="204" t="s">
        <v>18</v>
      </c>
      <c r="F63" s="205" t="s">
        <v>21</v>
      </c>
      <c r="G63" s="204" t="s">
        <v>22</v>
      </c>
      <c r="H63" s="206">
        <v>2021</v>
      </c>
      <c r="I63" s="207">
        <v>2</v>
      </c>
      <c r="J63" s="207">
        <v>1191</v>
      </c>
      <c r="K63" s="204" t="s">
        <v>1217</v>
      </c>
      <c r="L63" s="204" t="s">
        <v>1217</v>
      </c>
      <c r="M63" s="204" t="s">
        <v>593</v>
      </c>
      <c r="N63" s="208">
        <v>46052</v>
      </c>
      <c r="O63" s="178" t="s">
        <v>1303</v>
      </c>
      <c r="P63" s="30">
        <v>0.54166666666666663</v>
      </c>
      <c r="Q63" s="28">
        <v>120</v>
      </c>
      <c r="R63" s="236"/>
      <c r="S63" s="172"/>
      <c r="T63" s="236"/>
      <c r="U63" s="253"/>
      <c r="V63" s="253"/>
    </row>
    <row r="64" spans="1:22" s="210" customFormat="1" ht="15" customHeight="1" x14ac:dyDescent="0.2">
      <c r="A64" s="167" t="str">
        <f t="shared" si="6"/>
        <v>Ausgew. Kapitel SiWaWi14312018UMMHense</v>
      </c>
      <c r="B64" s="167" t="s">
        <v>1126</v>
      </c>
      <c r="C64" s="212" t="s">
        <v>806</v>
      </c>
      <c r="D64" s="212" t="s">
        <v>82</v>
      </c>
      <c r="E64" s="212" t="s">
        <v>18</v>
      </c>
      <c r="F64" s="225" t="s">
        <v>83</v>
      </c>
      <c r="G64" s="212" t="s">
        <v>84</v>
      </c>
      <c r="H64" s="221">
        <v>2018</v>
      </c>
      <c r="I64" s="222">
        <v>2</v>
      </c>
      <c r="J64" s="222">
        <v>1431</v>
      </c>
      <c r="K64" s="212" t="s">
        <v>94</v>
      </c>
      <c r="L64" s="212" t="s">
        <v>94</v>
      </c>
      <c r="M64" s="212" t="s">
        <v>1125</v>
      </c>
      <c r="N64" s="191"/>
      <c r="O64" s="192" t="str">
        <f>VLOOKUP($B64,$A$2:$T$1963,15,FALSE)</f>
        <v>wird nicht angeboten</v>
      </c>
      <c r="P64" s="193"/>
      <c r="Q64" s="167"/>
      <c r="R64" s="167"/>
      <c r="S64" s="167"/>
      <c r="T64" s="169"/>
    </row>
    <row r="65" spans="1:22" s="210" customFormat="1" ht="15" customHeight="1" x14ac:dyDescent="0.2">
      <c r="A65" s="169" t="str">
        <f t="shared" si="6"/>
        <v>Ausgew. Kapitel SiWaWi14312018MBIHense</v>
      </c>
      <c r="B65" s="169"/>
      <c r="C65" s="204" t="s">
        <v>806</v>
      </c>
      <c r="D65" s="204" t="s">
        <v>82</v>
      </c>
      <c r="E65" s="204" t="s">
        <v>18</v>
      </c>
      <c r="F65" s="205" t="s">
        <v>92</v>
      </c>
      <c r="G65" s="204" t="s">
        <v>93</v>
      </c>
      <c r="H65" s="206">
        <v>2018</v>
      </c>
      <c r="I65" s="207">
        <v>2</v>
      </c>
      <c r="J65" s="207">
        <v>1431</v>
      </c>
      <c r="K65" s="204" t="s">
        <v>94</v>
      </c>
      <c r="L65" s="204" t="s">
        <v>94</v>
      </c>
      <c r="M65" s="204" t="s">
        <v>1125</v>
      </c>
      <c r="N65" s="208"/>
      <c r="O65" s="227" t="s">
        <v>192</v>
      </c>
      <c r="P65" s="209"/>
      <c r="Q65" s="169"/>
      <c r="R65" s="169"/>
      <c r="S65" s="169"/>
      <c r="T65" s="169"/>
      <c r="U65" s="247"/>
      <c r="V65" s="247"/>
    </row>
    <row r="66" spans="1:22" s="210" customFormat="1" ht="15" customHeight="1" x14ac:dyDescent="0.2">
      <c r="A66" s="167" t="str">
        <f t="shared" ref="A66:A67" si="7">K66&amp;J66&amp;H66&amp;F66&amp;M66</f>
        <v>Ausgew. Kapitel der Umwelttechnik40412018UMMHense</v>
      </c>
      <c r="B66" s="167" t="s">
        <v>2534</v>
      </c>
      <c r="C66" s="212" t="s">
        <v>2256</v>
      </c>
      <c r="D66" s="212" t="s">
        <v>82</v>
      </c>
      <c r="E66" s="212" t="s">
        <v>18</v>
      </c>
      <c r="F66" s="225" t="s">
        <v>83</v>
      </c>
      <c r="G66" s="212" t="s">
        <v>84</v>
      </c>
      <c r="H66" s="221">
        <v>2018</v>
      </c>
      <c r="I66" s="222" t="s">
        <v>2234</v>
      </c>
      <c r="J66" s="222">
        <v>4041</v>
      </c>
      <c r="K66" s="212" t="s">
        <v>1805</v>
      </c>
      <c r="L66" s="212" t="s">
        <v>1805</v>
      </c>
      <c r="M66" s="212" t="s">
        <v>1125</v>
      </c>
      <c r="N66" s="191"/>
      <c r="O66" s="192" t="str">
        <f>VLOOKUP($B66,$A$2:$T$1963,15,FALSE)</f>
        <v>Hausarbeit mit Präsentation</v>
      </c>
      <c r="P66" s="193"/>
      <c r="Q66" s="167"/>
      <c r="R66" s="167"/>
      <c r="S66" s="167"/>
      <c r="T66" s="169"/>
    </row>
    <row r="67" spans="1:22" s="210" customFormat="1" ht="15" customHeight="1" x14ac:dyDescent="0.2">
      <c r="A67" s="169" t="str">
        <f t="shared" si="7"/>
        <v>Ausgew. Kapitel der Umwelttechnik40412018MBIHense</v>
      </c>
      <c r="B67" s="169"/>
      <c r="C67" s="204" t="s">
        <v>2256</v>
      </c>
      <c r="D67" s="204" t="s">
        <v>82</v>
      </c>
      <c r="E67" s="204" t="s">
        <v>18</v>
      </c>
      <c r="F67" s="205" t="s">
        <v>92</v>
      </c>
      <c r="G67" s="204" t="s">
        <v>93</v>
      </c>
      <c r="H67" s="206">
        <v>2018</v>
      </c>
      <c r="I67" s="207" t="s">
        <v>2234</v>
      </c>
      <c r="J67" s="207">
        <v>4041</v>
      </c>
      <c r="K67" s="204" t="s">
        <v>1805</v>
      </c>
      <c r="L67" s="204" t="s">
        <v>1805</v>
      </c>
      <c r="M67" s="204" t="s">
        <v>1125</v>
      </c>
      <c r="N67" s="208"/>
      <c r="O67" s="227" t="s">
        <v>806</v>
      </c>
      <c r="P67" s="209"/>
      <c r="Q67" s="169"/>
      <c r="R67" s="169"/>
      <c r="S67" s="169"/>
      <c r="T67" s="169"/>
      <c r="U67" s="247"/>
      <c r="V67" s="247"/>
    </row>
    <row r="68" spans="1:22" ht="15" customHeight="1" x14ac:dyDescent="0.2">
      <c r="A68" s="169" t="str">
        <f t="shared" si="6"/>
        <v>Ausgewählte Fragen des Personalmanagements40212019A67Gieselmann</v>
      </c>
      <c r="B68" s="233"/>
      <c r="C68" s="218" t="s">
        <v>772</v>
      </c>
      <c r="D68" s="204" t="s">
        <v>17</v>
      </c>
      <c r="E68" s="204" t="s">
        <v>27</v>
      </c>
      <c r="F68" s="205" t="s">
        <v>88</v>
      </c>
      <c r="G68" s="204" t="s">
        <v>89</v>
      </c>
      <c r="H68" s="206">
        <v>2019</v>
      </c>
      <c r="I68" s="207">
        <v>5</v>
      </c>
      <c r="J68" s="218">
        <v>4021</v>
      </c>
      <c r="K68" s="218" t="s">
        <v>1007</v>
      </c>
      <c r="L68" s="218" t="s">
        <v>1007</v>
      </c>
      <c r="M68" s="204" t="s">
        <v>95</v>
      </c>
      <c r="N68" s="208"/>
      <c r="O68" s="195" t="s">
        <v>192</v>
      </c>
      <c r="P68" s="209"/>
      <c r="Q68" s="207"/>
      <c r="R68" s="216"/>
      <c r="S68" s="169"/>
      <c r="T68" s="16"/>
      <c r="U68" s="16"/>
      <c r="V68" s="16"/>
    </row>
    <row r="69" spans="1:22" s="431" customFormat="1" ht="15" customHeight="1" x14ac:dyDescent="0.2">
      <c r="A69" s="437" t="s">
        <v>1068</v>
      </c>
      <c r="B69" s="430" t="s">
        <v>1068</v>
      </c>
      <c r="C69" s="15" t="s">
        <v>772</v>
      </c>
      <c r="D69" s="17" t="s">
        <v>17</v>
      </c>
      <c r="E69" s="17" t="s">
        <v>27</v>
      </c>
      <c r="F69" s="18" t="s">
        <v>88</v>
      </c>
      <c r="G69" s="17" t="s">
        <v>89</v>
      </c>
      <c r="H69" s="19">
        <v>2022</v>
      </c>
      <c r="I69" s="20">
        <v>5</v>
      </c>
      <c r="J69" s="15">
        <v>4021</v>
      </c>
      <c r="K69" s="15" t="s">
        <v>1007</v>
      </c>
      <c r="L69" s="15" t="s">
        <v>1007</v>
      </c>
      <c r="M69" s="17" t="s">
        <v>95</v>
      </c>
      <c r="N69" s="434"/>
      <c r="O69" s="444" t="s">
        <v>192</v>
      </c>
      <c r="P69" s="436"/>
      <c r="Q69" s="20"/>
      <c r="R69" s="445"/>
      <c r="S69" s="437"/>
      <c r="T69" s="437"/>
    </row>
    <row r="70" spans="1:22" ht="15" customHeight="1" x14ac:dyDescent="0.2">
      <c r="A70" s="167" t="str">
        <f t="shared" ref="A70:A88" si="8">K70&amp;J70&amp;H70&amp;F70&amp;M70</f>
        <v>Ausgewählte Fragen des Personalmanagements40212019IBMGieselmann</v>
      </c>
      <c r="B70" s="167" t="s">
        <v>1068</v>
      </c>
      <c r="C70" s="246" t="s">
        <v>985</v>
      </c>
      <c r="D70" s="213" t="s">
        <v>17</v>
      </c>
      <c r="E70" s="213" t="s">
        <v>27</v>
      </c>
      <c r="F70" s="244" t="s">
        <v>890</v>
      </c>
      <c r="G70" s="212" t="s">
        <v>891</v>
      </c>
      <c r="H70" s="239">
        <v>2019</v>
      </c>
      <c r="I70" s="213">
        <v>8</v>
      </c>
      <c r="J70" s="213">
        <v>4021</v>
      </c>
      <c r="K70" s="213" t="s">
        <v>1007</v>
      </c>
      <c r="L70" s="213" t="s">
        <v>1007</v>
      </c>
      <c r="M70" s="212" t="s">
        <v>95</v>
      </c>
      <c r="N70" s="191"/>
      <c r="O70" s="223" t="str">
        <f>VLOOKUP($B70,$A$2:$T$1963,15,FALSE)</f>
        <v>wird nicht angeboten</v>
      </c>
      <c r="P70" s="325"/>
      <c r="Q70" s="252"/>
      <c r="R70" s="252"/>
      <c r="S70" s="167"/>
      <c r="T70" s="252"/>
      <c r="U70" s="16"/>
      <c r="V70" s="16"/>
    </row>
    <row r="71" spans="1:22" s="1" customFormat="1" ht="15" customHeight="1" x14ac:dyDescent="0.2">
      <c r="A71" s="16" t="str">
        <f t="shared" si="8"/>
        <v>Ausgewählte Fragen des Personalmanagements40212022IBMGieselmann</v>
      </c>
      <c r="B71" s="16" t="s">
        <v>1068</v>
      </c>
      <c r="C71" s="15" t="s">
        <v>772</v>
      </c>
      <c r="D71" s="17" t="s">
        <v>17</v>
      </c>
      <c r="E71" s="17" t="s">
        <v>27</v>
      </c>
      <c r="F71" s="18" t="s">
        <v>890</v>
      </c>
      <c r="G71" s="17" t="s">
        <v>891</v>
      </c>
      <c r="H71" s="19">
        <v>2022</v>
      </c>
      <c r="I71" s="20" t="s">
        <v>1391</v>
      </c>
      <c r="J71" s="20">
        <v>4021</v>
      </c>
      <c r="K71" s="15" t="s">
        <v>1007</v>
      </c>
      <c r="L71" s="15" t="s">
        <v>1007</v>
      </c>
      <c r="M71" s="17" t="s">
        <v>95</v>
      </c>
      <c r="N71" s="21"/>
      <c r="O71" s="34" t="str">
        <f>VLOOKUP($B71,$A$2:$T$1963,15,FALSE)</f>
        <v>wird nicht angeboten</v>
      </c>
      <c r="P71" s="22"/>
      <c r="Q71" s="15"/>
      <c r="R71" s="16"/>
      <c r="S71" s="16"/>
      <c r="T71" s="16"/>
      <c r="U71" s="5"/>
      <c r="V71" s="5"/>
    </row>
    <row r="72" spans="1:22" s="156" customFormat="1" ht="15" customHeight="1" x14ac:dyDescent="0.2">
      <c r="A72" s="169" t="str">
        <f t="shared" si="8"/>
        <v>Ausgewählte Fragen der Rechnungslegung und Finanzberichterstattung2022A67Hendler/Theile</v>
      </c>
      <c r="B72" s="169"/>
      <c r="C72" s="234" t="s">
        <v>2345</v>
      </c>
      <c r="D72" s="204" t="s">
        <v>17</v>
      </c>
      <c r="E72" s="204" t="s">
        <v>27</v>
      </c>
      <c r="F72" s="205" t="s">
        <v>88</v>
      </c>
      <c r="G72" s="204" t="s">
        <v>89</v>
      </c>
      <c r="H72" s="242">
        <v>2022</v>
      </c>
      <c r="I72" s="218">
        <v>5</v>
      </c>
      <c r="J72" s="535"/>
      <c r="K72" s="218" t="s">
        <v>2346</v>
      </c>
      <c r="L72" s="218" t="s">
        <v>2346</v>
      </c>
      <c r="M72" s="204" t="s">
        <v>24</v>
      </c>
      <c r="N72" s="208"/>
      <c r="O72" s="195" t="s">
        <v>806</v>
      </c>
      <c r="P72" s="325"/>
      <c r="Q72" s="252"/>
      <c r="R72" s="252"/>
      <c r="S72" s="169"/>
      <c r="T72" s="252"/>
      <c r="U72" s="5"/>
      <c r="V72" s="5"/>
    </row>
    <row r="73" spans="1:22" s="1" customFormat="1" ht="15" customHeight="1" x14ac:dyDescent="0.2">
      <c r="A73" s="167" t="s">
        <v>2347</v>
      </c>
      <c r="B73" s="167" t="s">
        <v>2348</v>
      </c>
      <c r="C73" s="246" t="s">
        <v>2345</v>
      </c>
      <c r="D73" s="213" t="s">
        <v>17</v>
      </c>
      <c r="E73" s="213" t="s">
        <v>27</v>
      </c>
      <c r="F73" s="244" t="s">
        <v>890</v>
      </c>
      <c r="G73" s="212" t="s">
        <v>891</v>
      </c>
      <c r="H73" s="239">
        <v>2022</v>
      </c>
      <c r="I73" s="213">
        <v>5</v>
      </c>
      <c r="J73" s="647"/>
      <c r="K73" s="213" t="s">
        <v>2346</v>
      </c>
      <c r="L73" s="213" t="s">
        <v>2346</v>
      </c>
      <c r="M73" s="212" t="s">
        <v>24</v>
      </c>
      <c r="N73" s="191"/>
      <c r="O73" s="223" t="str">
        <f>VLOOKUP($B73,$A$2:$T$1963,15,FALSE)</f>
        <v>Hausarbeit mit Präsentation</v>
      </c>
      <c r="P73" s="325"/>
      <c r="Q73" s="252"/>
      <c r="R73" s="252"/>
      <c r="S73" s="167"/>
      <c r="T73" s="252"/>
      <c r="U73" s="16"/>
      <c r="V73" s="16"/>
    </row>
    <row r="74" spans="1:22" s="248" customFormat="1" ht="15" customHeight="1" x14ac:dyDescent="0.2">
      <c r="A74" s="167" t="str">
        <f t="shared" si="8"/>
        <v>Ausgewählte Kapitel der Umwelttechnik40412025UMMHense</v>
      </c>
      <c r="B74" s="167" t="s">
        <v>1126</v>
      </c>
      <c r="C74" s="246" t="s">
        <v>2256</v>
      </c>
      <c r="D74" s="213" t="s">
        <v>82</v>
      </c>
      <c r="E74" s="213" t="s">
        <v>18</v>
      </c>
      <c r="F74" s="244" t="s">
        <v>83</v>
      </c>
      <c r="G74" s="212" t="s">
        <v>84</v>
      </c>
      <c r="H74" s="239">
        <v>2025</v>
      </c>
      <c r="I74" s="222" t="s">
        <v>2235</v>
      </c>
      <c r="J74" s="213">
        <v>4041</v>
      </c>
      <c r="K74" s="213" t="s">
        <v>2162</v>
      </c>
      <c r="L74" s="213" t="s">
        <v>2162</v>
      </c>
      <c r="M74" s="212" t="s">
        <v>1125</v>
      </c>
      <c r="N74" s="191"/>
      <c r="O74" s="223" t="s">
        <v>806</v>
      </c>
      <c r="P74" s="645"/>
      <c r="Q74" s="247"/>
      <c r="R74" s="247"/>
      <c r="S74" s="167"/>
      <c r="T74" s="247"/>
      <c r="U74" s="167"/>
      <c r="V74" s="167"/>
    </row>
    <row r="75" spans="1:22" s="210" customFormat="1" ht="15" customHeight="1" x14ac:dyDescent="0.2">
      <c r="A75" s="167" t="str">
        <f t="shared" si="8"/>
        <v>Ausgewählte Kapitel der Umwelttechnik40412025MBIHense</v>
      </c>
      <c r="B75" s="167" t="s">
        <v>2332</v>
      </c>
      <c r="C75" s="246" t="s">
        <v>2256</v>
      </c>
      <c r="D75" s="213" t="s">
        <v>82</v>
      </c>
      <c r="E75" s="213" t="s">
        <v>18</v>
      </c>
      <c r="F75" s="244" t="s">
        <v>92</v>
      </c>
      <c r="G75" s="212" t="s">
        <v>93</v>
      </c>
      <c r="H75" s="239">
        <v>2025</v>
      </c>
      <c r="I75" s="222" t="s">
        <v>2235</v>
      </c>
      <c r="J75" s="213">
        <v>4041</v>
      </c>
      <c r="K75" s="213" t="s">
        <v>2162</v>
      </c>
      <c r="L75" s="213" t="s">
        <v>2162</v>
      </c>
      <c r="M75" s="212" t="s">
        <v>1125</v>
      </c>
      <c r="N75" s="191"/>
      <c r="O75" s="223" t="str">
        <f>VLOOKUP($B75,$A$2:$T$1963,15,FALSE)</f>
        <v>Hausarbeit mit Präsentation</v>
      </c>
      <c r="P75" s="325"/>
      <c r="Q75" s="252"/>
      <c r="R75" s="252"/>
      <c r="S75" s="167"/>
      <c r="T75" s="252"/>
      <c r="U75" s="167"/>
      <c r="V75" s="167"/>
    </row>
    <row r="76" spans="1:22" s="210" customFormat="1" ht="15" customHeight="1" x14ac:dyDescent="0.2">
      <c r="A76" s="169" t="str">
        <f t="shared" si="8"/>
        <v>Ausgewählte Methoden der Ingenieurvermessung31102019718Eling/Lipkowski</v>
      </c>
      <c r="B76" s="169"/>
      <c r="C76" s="204" t="s">
        <v>391</v>
      </c>
      <c r="D76" s="204" t="s">
        <v>74</v>
      </c>
      <c r="E76" s="204" t="s">
        <v>27</v>
      </c>
      <c r="F76" s="258">
        <v>718</v>
      </c>
      <c r="G76" s="204" t="s">
        <v>159</v>
      </c>
      <c r="H76" s="206">
        <v>2019</v>
      </c>
      <c r="I76" s="207">
        <v>5</v>
      </c>
      <c r="J76" s="207">
        <v>3110</v>
      </c>
      <c r="K76" s="204" t="s">
        <v>1017</v>
      </c>
      <c r="L76" s="204" t="s">
        <v>1017</v>
      </c>
      <c r="M76" s="204" t="s">
        <v>1142</v>
      </c>
      <c r="N76" s="208">
        <v>46058</v>
      </c>
      <c r="O76" s="201" t="s">
        <v>1350</v>
      </c>
      <c r="P76" s="209" t="s">
        <v>1735</v>
      </c>
      <c r="Q76" s="207"/>
      <c r="R76" s="216"/>
      <c r="S76" s="243"/>
      <c r="T76" s="169"/>
    </row>
    <row r="77" spans="1:22" s="210" customFormat="1" ht="15" customHeight="1" x14ac:dyDescent="0.2">
      <c r="A77" s="167" t="str">
        <f t="shared" si="8"/>
        <v>Ausgewählte Methoden der Ingenieurvermessung31102019K18Eling/Lipkowski</v>
      </c>
      <c r="B77" s="167" t="s">
        <v>1178</v>
      </c>
      <c r="C77" s="212" t="s">
        <v>391</v>
      </c>
      <c r="D77" s="212" t="s">
        <v>74</v>
      </c>
      <c r="E77" s="212" t="s">
        <v>27</v>
      </c>
      <c r="F77" s="220" t="s">
        <v>162</v>
      </c>
      <c r="G77" s="212" t="s">
        <v>163</v>
      </c>
      <c r="H77" s="221">
        <v>2019</v>
      </c>
      <c r="I77" s="222">
        <v>7</v>
      </c>
      <c r="J77" s="222">
        <v>3110</v>
      </c>
      <c r="K77" s="212" t="s">
        <v>1017</v>
      </c>
      <c r="L77" s="212" t="s">
        <v>1017</v>
      </c>
      <c r="M77" s="212" t="s">
        <v>1142</v>
      </c>
      <c r="N77" s="191">
        <f>VLOOKUP($B77,$A$2:$T$3917,14,FALSE)</f>
        <v>46058</v>
      </c>
      <c r="O77" s="313" t="str">
        <f>VLOOKUP($B77,$A$2:$T$3917,15,FALSE)</f>
        <v>A0-16 mündl. Prüfung</v>
      </c>
      <c r="P77" s="193" t="str">
        <f>VLOOKUP($B77,$A$2:$T$3917,16,FALSE)</f>
        <v>ab 09:30</v>
      </c>
      <c r="Q77" s="222"/>
      <c r="R77" s="226"/>
      <c r="S77" s="167"/>
      <c r="T77" s="169"/>
    </row>
    <row r="78" spans="1:22" s="210" customFormat="1" ht="15" customHeight="1" x14ac:dyDescent="0.2">
      <c r="A78" s="167" t="str">
        <f t="shared" si="8"/>
        <v>Ausgewählte Themen der Geoinformatik33102019K18Moos/Keßler</v>
      </c>
      <c r="B78" s="167" t="s">
        <v>2227</v>
      </c>
      <c r="C78" s="246" t="s">
        <v>791</v>
      </c>
      <c r="D78" s="212" t="s">
        <v>74</v>
      </c>
      <c r="E78" s="212" t="s">
        <v>27</v>
      </c>
      <c r="F78" s="220" t="s">
        <v>162</v>
      </c>
      <c r="G78" s="212" t="s">
        <v>163</v>
      </c>
      <c r="H78" s="221">
        <v>2019</v>
      </c>
      <c r="I78" s="222">
        <v>7</v>
      </c>
      <c r="J78" s="222">
        <v>3310</v>
      </c>
      <c r="K78" s="212" t="s">
        <v>1019</v>
      </c>
      <c r="L78" s="212" t="s">
        <v>1019</v>
      </c>
      <c r="M78" s="582" t="s">
        <v>2226</v>
      </c>
      <c r="O78" s="192" t="str">
        <f>VLOOKUP($B78,$A$2:$T$1963,15,FALSE)</f>
        <v>Hausarbeit und mündl. Prüfung</v>
      </c>
      <c r="Q78" s="358"/>
      <c r="U78" s="224"/>
      <c r="V78" s="224"/>
    </row>
    <row r="79" spans="1:22" s="210" customFormat="1" ht="15" customHeight="1" x14ac:dyDescent="0.2">
      <c r="A79" s="169" t="str">
        <f t="shared" si="8"/>
        <v>Ausgewählte Themen der Geoinformatik33102019718Moos/Keßler</v>
      </c>
      <c r="B79" s="169"/>
      <c r="C79" s="204" t="s">
        <v>791</v>
      </c>
      <c r="D79" s="204" t="s">
        <v>74</v>
      </c>
      <c r="E79" s="204" t="s">
        <v>27</v>
      </c>
      <c r="F79" s="258">
        <v>718</v>
      </c>
      <c r="G79" s="204" t="s">
        <v>159</v>
      </c>
      <c r="H79" s="206">
        <v>2019</v>
      </c>
      <c r="I79" s="207">
        <v>5</v>
      </c>
      <c r="J79" s="207">
        <v>3310</v>
      </c>
      <c r="K79" s="204" t="s">
        <v>1019</v>
      </c>
      <c r="L79" s="204" t="s">
        <v>1019</v>
      </c>
      <c r="M79" s="204" t="s">
        <v>2226</v>
      </c>
      <c r="N79" s="208"/>
      <c r="O79" s="178" t="s">
        <v>1164</v>
      </c>
      <c r="P79" s="209"/>
      <c r="Q79" s="207"/>
      <c r="R79" s="216"/>
      <c r="S79" s="169"/>
      <c r="T79" s="167"/>
      <c r="U79" s="167"/>
      <c r="V79" s="167"/>
    </row>
    <row r="80" spans="1:22" ht="15" customHeight="1" x14ac:dyDescent="0.2">
      <c r="A80" s="16" t="str">
        <f t="shared" si="8"/>
        <v>Ausgewählte Themen der Programmierung25612019K71Appel</v>
      </c>
      <c r="B80" s="167" t="s">
        <v>2042</v>
      </c>
      <c r="C80" s="246" t="s">
        <v>1929</v>
      </c>
      <c r="D80" s="212" t="s">
        <v>74</v>
      </c>
      <c r="E80" s="212" t="s">
        <v>27</v>
      </c>
      <c r="F80" s="225" t="s">
        <v>77</v>
      </c>
      <c r="G80" s="212" t="s">
        <v>78</v>
      </c>
      <c r="H80" s="221">
        <v>2019</v>
      </c>
      <c r="I80" s="222">
        <v>8</v>
      </c>
      <c r="J80" s="222">
        <v>2561</v>
      </c>
      <c r="K80" s="212" t="s">
        <v>1310</v>
      </c>
      <c r="L80" s="212" t="s">
        <v>1310</v>
      </c>
      <c r="M80" s="17" t="s">
        <v>1789</v>
      </c>
      <c r="N80" s="21"/>
      <c r="O80" s="73" t="str">
        <f>VLOOKUP($B80,$A$2:$T$3626,15,FALSE)</f>
        <v>wird nicht angeboten</v>
      </c>
      <c r="P80" s="22"/>
      <c r="Q80" s="20">
        <v>90</v>
      </c>
      <c r="R80" s="1"/>
      <c r="S80" s="1"/>
      <c r="T80" s="1"/>
      <c r="U80" s="16"/>
      <c r="V80" s="16"/>
    </row>
    <row r="81" spans="1:22" ht="15" customHeight="1" x14ac:dyDescent="0.2">
      <c r="A81" s="169" t="str">
        <f t="shared" si="8"/>
        <v>Ausgewählte Themen der Programmierung25612019771Appel</v>
      </c>
      <c r="B81" s="255"/>
      <c r="C81" s="227" t="s">
        <v>1929</v>
      </c>
      <c r="D81" s="169" t="s">
        <v>74</v>
      </c>
      <c r="E81" s="169" t="s">
        <v>27</v>
      </c>
      <c r="F81" s="327">
        <v>771</v>
      </c>
      <c r="G81" s="234" t="s">
        <v>75</v>
      </c>
      <c r="H81" s="346">
        <v>2019</v>
      </c>
      <c r="I81" s="169">
        <v>6</v>
      </c>
      <c r="J81" s="169">
        <v>2561</v>
      </c>
      <c r="K81" s="169" t="s">
        <v>1310</v>
      </c>
      <c r="L81" s="169" t="s">
        <v>1310</v>
      </c>
      <c r="M81" s="169" t="s">
        <v>1789</v>
      </c>
      <c r="N81" s="13"/>
      <c r="O81" s="178" t="s">
        <v>192</v>
      </c>
      <c r="P81" s="209"/>
      <c r="Q81" s="169">
        <v>90</v>
      </c>
      <c r="R81" s="169"/>
      <c r="S81" s="169"/>
      <c r="T81" s="169"/>
      <c r="U81" s="16"/>
      <c r="V81" s="16"/>
    </row>
    <row r="82" spans="1:22" ht="15" customHeight="1" x14ac:dyDescent="0.2">
      <c r="A82" s="169" t="str">
        <f t="shared" si="8"/>
        <v>Automotive Bussysteme25212019METRitschel</v>
      </c>
      <c r="B82" s="252"/>
      <c r="C82" s="204" t="s">
        <v>799</v>
      </c>
      <c r="D82" s="204" t="s">
        <v>38</v>
      </c>
      <c r="E82" s="204" t="s">
        <v>18</v>
      </c>
      <c r="F82" s="205" t="s">
        <v>39</v>
      </c>
      <c r="G82" s="204" t="s">
        <v>44</v>
      </c>
      <c r="H82" s="206">
        <v>2019</v>
      </c>
      <c r="I82" s="207">
        <v>2</v>
      </c>
      <c r="J82" s="207">
        <v>2521</v>
      </c>
      <c r="K82" s="204" t="s">
        <v>1179</v>
      </c>
      <c r="L82" s="204" t="s">
        <v>1179</v>
      </c>
      <c r="M82" s="204" t="s">
        <v>100</v>
      </c>
      <c r="N82" s="366"/>
      <c r="O82" s="178" t="s">
        <v>799</v>
      </c>
      <c r="P82" s="325"/>
      <c r="Q82" s="390"/>
      <c r="R82" s="252"/>
      <c r="S82" s="169"/>
      <c r="T82" s="224"/>
      <c r="U82" s="122"/>
      <c r="V82" s="122"/>
    </row>
    <row r="83" spans="1:22" ht="15" customHeight="1" x14ac:dyDescent="0.2">
      <c r="A83" s="5" t="str">
        <f t="shared" si="8"/>
        <v>Automotive Radarsensorik12112019METRitschel</v>
      </c>
      <c r="B83" s="41"/>
      <c r="C83" s="25" t="s">
        <v>1597</v>
      </c>
      <c r="D83" s="25" t="s">
        <v>38</v>
      </c>
      <c r="E83" s="25" t="s">
        <v>18</v>
      </c>
      <c r="F83" s="26" t="s">
        <v>39</v>
      </c>
      <c r="G83" s="25" t="s">
        <v>44</v>
      </c>
      <c r="H83" s="27">
        <v>2019</v>
      </c>
      <c r="I83" s="28">
        <v>1</v>
      </c>
      <c r="J83" s="28">
        <v>1211</v>
      </c>
      <c r="K83" s="204" t="s">
        <v>101</v>
      </c>
      <c r="L83" s="25" t="s">
        <v>101</v>
      </c>
      <c r="M83" s="25" t="s">
        <v>100</v>
      </c>
      <c r="N83" s="180"/>
      <c r="O83" s="29" t="s">
        <v>799</v>
      </c>
      <c r="P83" s="181"/>
      <c r="Q83" s="41"/>
      <c r="R83" s="41"/>
      <c r="S83" s="5"/>
      <c r="T83" s="41"/>
      <c r="U83" s="122"/>
      <c r="V83" s="122"/>
    </row>
    <row r="84" spans="1:22" s="1" customFormat="1" ht="15" customHeight="1" x14ac:dyDescent="0.2">
      <c r="A84" s="5" t="str">
        <f t="shared" si="8"/>
        <v>Autonomous Mobile Robots44512019704Arockiadoss</v>
      </c>
      <c r="B84" s="41"/>
      <c r="C84" s="25" t="s">
        <v>892</v>
      </c>
      <c r="D84" s="25" t="s">
        <v>26</v>
      </c>
      <c r="E84" s="25" t="s">
        <v>27</v>
      </c>
      <c r="F84" s="26" t="s">
        <v>1570</v>
      </c>
      <c r="G84" s="25" t="s">
        <v>28</v>
      </c>
      <c r="H84" s="27">
        <v>2019</v>
      </c>
      <c r="I84" s="28">
        <v>5</v>
      </c>
      <c r="J84" s="207">
        <v>4451</v>
      </c>
      <c r="K84" s="204" t="s">
        <v>1809</v>
      </c>
      <c r="L84" s="25" t="s">
        <v>1809</v>
      </c>
      <c r="M84" s="25" t="s">
        <v>1810</v>
      </c>
      <c r="N84" s="425">
        <v>46104</v>
      </c>
      <c r="O84" s="29" t="s">
        <v>1484</v>
      </c>
      <c r="P84" s="428">
        <v>0.54166666666666663</v>
      </c>
      <c r="Q84" s="5">
        <v>90</v>
      </c>
      <c r="R84" s="41"/>
      <c r="S84" s="5"/>
      <c r="T84" s="41"/>
      <c r="U84" s="122"/>
      <c r="V84" s="122"/>
    </row>
    <row r="85" spans="1:22" s="160" customFormat="1" ht="15" customHeight="1" x14ac:dyDescent="0.2">
      <c r="A85" s="16" t="str">
        <f t="shared" si="8"/>
        <v>Autonomous Mobile Robots44512019757Arockiadoss</v>
      </c>
      <c r="B85" s="16" t="s">
        <v>1814</v>
      </c>
      <c r="C85" s="17" t="s">
        <v>892</v>
      </c>
      <c r="D85" s="17" t="s">
        <v>26</v>
      </c>
      <c r="E85" s="17" t="s">
        <v>27</v>
      </c>
      <c r="F85" s="18" t="s">
        <v>1548</v>
      </c>
      <c r="G85" s="17" t="s">
        <v>30</v>
      </c>
      <c r="H85" s="19">
        <v>2019</v>
      </c>
      <c r="I85" s="20">
        <v>5</v>
      </c>
      <c r="J85" s="222">
        <v>4451</v>
      </c>
      <c r="K85" s="212" t="s">
        <v>1809</v>
      </c>
      <c r="L85" s="17" t="s">
        <v>1809</v>
      </c>
      <c r="M85" s="17" t="s">
        <v>1810</v>
      </c>
      <c r="N85" s="426">
        <f>VLOOKUP($B85,$A$2:$T$1963,14,FALSE)</f>
        <v>46104</v>
      </c>
      <c r="O85" s="34" t="str">
        <f>VLOOKUP($B85,$A$2:$T$1963,15,FALSE)</f>
        <v>C2-11</v>
      </c>
      <c r="P85" s="427">
        <f>VLOOKUP($B85,$A$2:$T$1963,16,FALSE)</f>
        <v>0.54166666666666663</v>
      </c>
      <c r="Q85" s="16">
        <v>90</v>
      </c>
      <c r="R85" s="66"/>
      <c r="S85" s="16"/>
      <c r="T85" s="66"/>
      <c r="U85" s="16"/>
      <c r="V85" s="16"/>
    </row>
    <row r="86" spans="1:22" s="160" customFormat="1" ht="15" customHeight="1" x14ac:dyDescent="0.2">
      <c r="A86" s="16" t="str">
        <f t="shared" si="8"/>
        <v>Autonomous Mobile Robots44512019K57Arockiadoss</v>
      </c>
      <c r="B86" s="16" t="s">
        <v>1814</v>
      </c>
      <c r="C86" s="17" t="s">
        <v>892</v>
      </c>
      <c r="D86" s="17" t="s">
        <v>26</v>
      </c>
      <c r="E86" s="17" t="s">
        <v>27</v>
      </c>
      <c r="F86" s="18" t="s">
        <v>33</v>
      </c>
      <c r="G86" s="17" t="s">
        <v>34</v>
      </c>
      <c r="H86" s="19">
        <v>2019</v>
      </c>
      <c r="I86" s="20">
        <v>7</v>
      </c>
      <c r="J86" s="222">
        <v>4451</v>
      </c>
      <c r="K86" s="212" t="s">
        <v>1809</v>
      </c>
      <c r="L86" s="17" t="s">
        <v>1809</v>
      </c>
      <c r="M86" s="17" t="s">
        <v>1810</v>
      </c>
      <c r="N86" s="426">
        <f>VLOOKUP($B86,$A$2:$T$1963,14,FALSE)</f>
        <v>46104</v>
      </c>
      <c r="O86" s="34" t="str">
        <f>VLOOKUP($B86,$A$2:$T$1963,15,FALSE)</f>
        <v>C2-11</v>
      </c>
      <c r="P86" s="427">
        <f>VLOOKUP($B86,$A$2:$T$1963,16,FALSE)</f>
        <v>0.54166666666666663</v>
      </c>
      <c r="Q86" s="16">
        <v>90</v>
      </c>
      <c r="R86" s="66"/>
      <c r="S86" s="16"/>
      <c r="T86" s="66"/>
      <c r="U86" s="16"/>
      <c r="V86" s="16"/>
    </row>
    <row r="87" spans="1:22" s="160" customFormat="1" ht="15" customHeight="1" x14ac:dyDescent="0.2">
      <c r="A87" s="16" t="str">
        <f t="shared" si="8"/>
        <v>Autonomous Mobile Robots44512019K04Arockiadoss</v>
      </c>
      <c r="B87" s="16" t="s">
        <v>1814</v>
      </c>
      <c r="C87" s="17" t="s">
        <v>892</v>
      </c>
      <c r="D87" s="17" t="s">
        <v>26</v>
      </c>
      <c r="E87" s="17" t="s">
        <v>27</v>
      </c>
      <c r="F87" s="18" t="s">
        <v>67</v>
      </c>
      <c r="G87" s="17" t="s">
        <v>68</v>
      </c>
      <c r="H87" s="19">
        <v>2019</v>
      </c>
      <c r="I87" s="20">
        <v>7</v>
      </c>
      <c r="J87" s="222">
        <v>4451</v>
      </c>
      <c r="K87" s="212" t="s">
        <v>1809</v>
      </c>
      <c r="L87" s="17" t="s">
        <v>1809</v>
      </c>
      <c r="M87" s="17" t="s">
        <v>1810</v>
      </c>
      <c r="N87" s="426">
        <f>VLOOKUP($B87,$A$2:$T$3627,14,FALSE)</f>
        <v>46104</v>
      </c>
      <c r="O87" s="34" t="str">
        <f>VLOOKUP($B87,$A$2:$T$3627,15,FALSE)</f>
        <v>C2-11</v>
      </c>
      <c r="P87" s="427">
        <f>VLOOKUP($B87,$A$2:$T$3627,16,FALSE)</f>
        <v>0.54166666666666663</v>
      </c>
      <c r="Q87" s="16">
        <v>90</v>
      </c>
      <c r="R87" s="66"/>
      <c r="S87" s="16"/>
      <c r="T87" s="66"/>
      <c r="U87" s="16"/>
      <c r="V87" s="16"/>
    </row>
    <row r="88" spans="1:22" ht="15" customHeight="1" x14ac:dyDescent="0.2">
      <c r="A88" s="169" t="str">
        <f t="shared" si="8"/>
        <v>B2B-Marketing40312019A67Ritzerfeld-Zell</v>
      </c>
      <c r="B88" s="252"/>
      <c r="C88" s="204" t="s">
        <v>1972</v>
      </c>
      <c r="D88" s="204" t="s">
        <v>17</v>
      </c>
      <c r="E88" s="204" t="s">
        <v>27</v>
      </c>
      <c r="F88" s="205" t="s">
        <v>88</v>
      </c>
      <c r="G88" s="204" t="s">
        <v>89</v>
      </c>
      <c r="H88" s="206">
        <v>2019</v>
      </c>
      <c r="I88" s="207">
        <v>5</v>
      </c>
      <c r="J88" s="207">
        <v>4031</v>
      </c>
      <c r="K88" s="204" t="s">
        <v>102</v>
      </c>
      <c r="L88" s="204" t="s">
        <v>102</v>
      </c>
      <c r="M88" s="204" t="s">
        <v>103</v>
      </c>
      <c r="N88" s="208">
        <v>46062</v>
      </c>
      <c r="O88" s="407" t="s">
        <v>1308</v>
      </c>
      <c r="P88" s="209">
        <v>0.54166666666666663</v>
      </c>
      <c r="Q88" s="207">
        <v>90</v>
      </c>
      <c r="R88" s="216"/>
      <c r="S88" s="169"/>
      <c r="T88" s="252"/>
      <c r="U88" s="23"/>
      <c r="V88" s="23"/>
    </row>
    <row r="89" spans="1:22" s="431" customFormat="1" ht="15" customHeight="1" x14ac:dyDescent="0.2">
      <c r="A89" s="437" t="s">
        <v>1069</v>
      </c>
      <c r="B89" s="437" t="s">
        <v>1069</v>
      </c>
      <c r="C89" s="17" t="s">
        <v>1972</v>
      </c>
      <c r="D89" s="17" t="s">
        <v>17</v>
      </c>
      <c r="E89" s="17" t="s">
        <v>27</v>
      </c>
      <c r="F89" s="18" t="s">
        <v>88</v>
      </c>
      <c r="G89" s="17" t="s">
        <v>89</v>
      </c>
      <c r="H89" s="19">
        <v>2022</v>
      </c>
      <c r="I89" s="20">
        <v>5</v>
      </c>
      <c r="J89" s="20">
        <v>4031</v>
      </c>
      <c r="K89" s="17" t="s">
        <v>102</v>
      </c>
      <c r="L89" s="17" t="s">
        <v>102</v>
      </c>
      <c r="M89" s="17" t="s">
        <v>103</v>
      </c>
      <c r="N89" s="434">
        <f>VLOOKUP($B89,$A$2:$T$3627,14,FALSE)</f>
        <v>46062</v>
      </c>
      <c r="O89" s="442" t="str">
        <f>VLOOKUP($B89,$A$2:$T$3627,15,FALSE)</f>
        <v>AW0-38</v>
      </c>
      <c r="P89" s="436">
        <f>VLOOKUP($B89,$A$2:$T$3627,16,FALSE)</f>
        <v>0.54166666666666663</v>
      </c>
      <c r="Q89" s="445">
        <v>90</v>
      </c>
      <c r="R89" s="445"/>
      <c r="S89" s="437"/>
      <c r="T89" s="446"/>
      <c r="U89" s="447"/>
      <c r="V89" s="447"/>
    </row>
    <row r="90" spans="1:22" s="210" customFormat="1" ht="15" customHeight="1" x14ac:dyDescent="0.2">
      <c r="A90" s="167" t="str">
        <f t="shared" ref="A90:A122" si="9">K90&amp;J90&amp;H90&amp;F90&amp;M90</f>
        <v>B2B-Marketing40312019IBMRitzerfeld-Zell</v>
      </c>
      <c r="B90" s="253" t="s">
        <v>1069</v>
      </c>
      <c r="C90" s="212" t="s">
        <v>984</v>
      </c>
      <c r="D90" s="213" t="s">
        <v>17</v>
      </c>
      <c r="E90" s="213" t="s">
        <v>27</v>
      </c>
      <c r="F90" s="244" t="s">
        <v>890</v>
      </c>
      <c r="G90" s="246" t="s">
        <v>891</v>
      </c>
      <c r="H90" s="239">
        <v>2019</v>
      </c>
      <c r="I90" s="213">
        <v>8</v>
      </c>
      <c r="J90" s="213">
        <v>4031</v>
      </c>
      <c r="K90" s="213" t="s">
        <v>102</v>
      </c>
      <c r="L90" s="213" t="s">
        <v>102</v>
      </c>
      <c r="M90" s="213" t="s">
        <v>103</v>
      </c>
      <c r="N90" s="191">
        <f>VLOOKUP($B90,$A$2:$T$3627,14,FALSE)</f>
        <v>46062</v>
      </c>
      <c r="O90" s="192" t="str">
        <f>VLOOKUP($B90,$A$2:$T$3627,15,FALSE)</f>
        <v>AW0-38</v>
      </c>
      <c r="P90" s="193">
        <f>VLOOKUP($B90,$A$2:$T$3627,16,FALSE)</f>
        <v>0.54166666666666663</v>
      </c>
      <c r="Q90" s="213">
        <v>90</v>
      </c>
      <c r="R90" s="167"/>
      <c r="S90" s="167"/>
      <c r="T90" s="167"/>
      <c r="U90" s="240"/>
      <c r="V90" s="240"/>
    </row>
    <row r="91" spans="1:22" s="210" customFormat="1" ht="15" customHeight="1" x14ac:dyDescent="0.2">
      <c r="A91" s="167" t="str">
        <f t="shared" si="9"/>
        <v>B2B-Marketing40312022IBMRitzerfeld-Zell</v>
      </c>
      <c r="B91" s="253" t="s">
        <v>1069</v>
      </c>
      <c r="C91" s="212" t="s">
        <v>984</v>
      </c>
      <c r="D91" s="213" t="s">
        <v>17</v>
      </c>
      <c r="E91" s="213" t="s">
        <v>27</v>
      </c>
      <c r="F91" s="244" t="s">
        <v>890</v>
      </c>
      <c r="G91" s="246" t="s">
        <v>891</v>
      </c>
      <c r="H91" s="239">
        <v>2022</v>
      </c>
      <c r="I91" s="213">
        <v>8</v>
      </c>
      <c r="J91" s="213">
        <v>4031</v>
      </c>
      <c r="K91" s="213" t="s">
        <v>102</v>
      </c>
      <c r="L91" s="213" t="s">
        <v>102</v>
      </c>
      <c r="M91" s="213" t="s">
        <v>103</v>
      </c>
      <c r="N91" s="191">
        <f>VLOOKUP($B91,$A$2:$T$3627,14,FALSE)</f>
        <v>46062</v>
      </c>
      <c r="O91" s="192" t="str">
        <f>VLOOKUP($B91,$A$2:$T$3627,15,FALSE)</f>
        <v>AW0-38</v>
      </c>
      <c r="P91" s="193">
        <f>VLOOKUP($B91,$A$2:$T$3627,16,FALSE)</f>
        <v>0.54166666666666663</v>
      </c>
      <c r="Q91" s="213">
        <v>90</v>
      </c>
      <c r="R91" s="167"/>
      <c r="S91" s="167"/>
      <c r="T91" s="167"/>
      <c r="U91" s="240"/>
      <c r="V91" s="240"/>
    </row>
    <row r="92" spans="1:22" s="210" customFormat="1" ht="15" customHeight="1" x14ac:dyDescent="0.2">
      <c r="A92" s="167" t="str">
        <f t="shared" si="9"/>
        <v>Basismodelle der Geoinformatik21212019K71Mischke/Appel</v>
      </c>
      <c r="B92" s="253" t="s">
        <v>2044</v>
      </c>
      <c r="C92" s="215" t="s">
        <v>1927</v>
      </c>
      <c r="D92" s="213" t="s">
        <v>74</v>
      </c>
      <c r="E92" s="213" t="s">
        <v>27</v>
      </c>
      <c r="F92" s="244" t="s">
        <v>77</v>
      </c>
      <c r="G92" s="246" t="s">
        <v>78</v>
      </c>
      <c r="H92" s="239">
        <v>2019</v>
      </c>
      <c r="I92" s="213">
        <v>6</v>
      </c>
      <c r="J92" s="213">
        <v>2121</v>
      </c>
      <c r="K92" s="215" t="s">
        <v>870</v>
      </c>
      <c r="L92" s="215" t="s">
        <v>870</v>
      </c>
      <c r="M92" s="215" t="s">
        <v>2043</v>
      </c>
      <c r="N92" s="191">
        <f>VLOOKUP($B92,$A$2:$T$1963,14,FALSE)</f>
        <v>46107</v>
      </c>
      <c r="O92" s="192" t="str">
        <f>VLOOKUP($B92,$A$2:$T$1963,15,FALSE)</f>
        <v>A0-16</v>
      </c>
      <c r="P92" s="193">
        <f>VLOOKUP($B92,$A$2:$T$1963,16,FALSE)</f>
        <v>0.54166666666666663</v>
      </c>
      <c r="Q92" s="213">
        <v>120</v>
      </c>
      <c r="R92" s="167"/>
      <c r="S92" s="167"/>
      <c r="T92" s="167"/>
      <c r="U92" s="167"/>
      <c r="V92" s="167"/>
    </row>
    <row r="93" spans="1:22" s="210" customFormat="1" ht="15" customHeight="1" x14ac:dyDescent="0.2">
      <c r="A93" s="169" t="str">
        <f t="shared" si="9"/>
        <v>Basismodelle der Geoinformatik21212019771Mischke/Appel</v>
      </c>
      <c r="B93" s="169"/>
      <c r="C93" s="211" t="s">
        <v>1927</v>
      </c>
      <c r="D93" s="211" t="s">
        <v>74</v>
      </c>
      <c r="E93" s="211" t="s">
        <v>27</v>
      </c>
      <c r="F93" s="261">
        <v>771</v>
      </c>
      <c r="G93" s="211" t="s">
        <v>75</v>
      </c>
      <c r="H93" s="262">
        <v>2019</v>
      </c>
      <c r="I93" s="262">
        <v>4</v>
      </c>
      <c r="J93" s="262">
        <v>2121</v>
      </c>
      <c r="K93" s="211" t="s">
        <v>870</v>
      </c>
      <c r="L93" s="211" t="s">
        <v>870</v>
      </c>
      <c r="M93" s="211" t="s">
        <v>2043</v>
      </c>
      <c r="N93" s="281">
        <v>46107</v>
      </c>
      <c r="O93" s="195" t="s">
        <v>961</v>
      </c>
      <c r="P93" s="286">
        <v>0.54166666666666663</v>
      </c>
      <c r="Q93" s="255">
        <v>120</v>
      </c>
      <c r="R93" s="255"/>
      <c r="S93" s="169"/>
      <c r="T93" s="240"/>
      <c r="U93" s="169"/>
      <c r="V93" s="169"/>
    </row>
    <row r="94" spans="1:22" ht="15" customHeight="1" x14ac:dyDescent="0.2">
      <c r="A94" s="16" t="str">
        <f t="shared" si="9"/>
        <v>Batterietechnik40812019757Albers</v>
      </c>
      <c r="B94" s="167" t="s">
        <v>1521</v>
      </c>
      <c r="C94" s="17" t="s">
        <v>777</v>
      </c>
      <c r="D94" s="212" t="s">
        <v>26</v>
      </c>
      <c r="E94" s="212" t="s">
        <v>27</v>
      </c>
      <c r="F94" s="220">
        <v>757</v>
      </c>
      <c r="G94" s="212" t="s">
        <v>30</v>
      </c>
      <c r="H94" s="221">
        <v>2019</v>
      </c>
      <c r="I94" s="222">
        <v>6</v>
      </c>
      <c r="J94" s="222">
        <v>4081</v>
      </c>
      <c r="K94" s="212" t="s">
        <v>104</v>
      </c>
      <c r="L94" s="212" t="s">
        <v>104</v>
      </c>
      <c r="M94" s="212" t="s">
        <v>105</v>
      </c>
      <c r="N94" s="21">
        <f>VLOOKUP($B94,$A$2:$T$3627,14,FALSE)</f>
        <v>46057</v>
      </c>
      <c r="O94" s="34" t="str">
        <f>VLOOKUP($B94,$A$2:$T$3627,15,FALSE)</f>
        <v>C5-07</v>
      </c>
      <c r="P94" s="22">
        <f>VLOOKUP($B94,$A$2:$T$3627,16,FALSE)</f>
        <v>0.5</v>
      </c>
      <c r="Q94" s="20">
        <v>120</v>
      </c>
      <c r="R94" s="35"/>
      <c r="S94" s="16"/>
      <c r="T94" s="167"/>
      <c r="U94" s="16"/>
      <c r="V94" s="16"/>
    </row>
    <row r="95" spans="1:22" s="210" customFormat="1" ht="15" customHeight="1" x14ac:dyDescent="0.2">
      <c r="A95" s="16" t="str">
        <f t="shared" si="9"/>
        <v>Batterietechnik40812019K57Albers</v>
      </c>
      <c r="B95" s="167" t="s">
        <v>1521</v>
      </c>
      <c r="C95" s="17" t="s">
        <v>777</v>
      </c>
      <c r="D95" s="273" t="s">
        <v>26</v>
      </c>
      <c r="E95" s="212" t="s">
        <v>27</v>
      </c>
      <c r="F95" s="225" t="s">
        <v>33</v>
      </c>
      <c r="G95" s="212" t="s">
        <v>34</v>
      </c>
      <c r="H95" s="221">
        <v>2019</v>
      </c>
      <c r="I95" s="222">
        <v>8</v>
      </c>
      <c r="J95" s="222">
        <v>4081</v>
      </c>
      <c r="K95" s="212" t="s">
        <v>104</v>
      </c>
      <c r="L95" s="212" t="s">
        <v>104</v>
      </c>
      <c r="M95" s="212" t="s">
        <v>105</v>
      </c>
      <c r="N95" s="21">
        <f>VLOOKUP($B95,$A$2:$T$3627,14,FALSE)</f>
        <v>46057</v>
      </c>
      <c r="O95" s="34" t="str">
        <f>VLOOKUP($B95,$A$2:$T$3627,15,FALSE)</f>
        <v>C5-07</v>
      </c>
      <c r="P95" s="22">
        <f>VLOOKUP($B95,$A$2:$T$3627,16,FALSE)</f>
        <v>0.5</v>
      </c>
      <c r="Q95" s="20">
        <v>120</v>
      </c>
      <c r="R95" s="35"/>
      <c r="S95" s="16"/>
      <c r="T95" s="14"/>
      <c r="U95" s="16"/>
      <c r="V95" s="16"/>
    </row>
    <row r="96" spans="1:22" ht="15" customHeight="1" x14ac:dyDescent="0.2">
      <c r="A96" s="169" t="str">
        <f t="shared" si="9"/>
        <v>Batterietechnik42312019748Albers</v>
      </c>
      <c r="B96" s="169"/>
      <c r="C96" s="204" t="s">
        <v>777</v>
      </c>
      <c r="D96" s="204" t="s">
        <v>38</v>
      </c>
      <c r="E96" s="204" t="s">
        <v>27</v>
      </c>
      <c r="F96" s="258">
        <v>748</v>
      </c>
      <c r="G96" s="204" t="s">
        <v>44</v>
      </c>
      <c r="H96" s="206">
        <v>2019</v>
      </c>
      <c r="I96" s="207">
        <v>6</v>
      </c>
      <c r="J96" s="207">
        <v>4231</v>
      </c>
      <c r="K96" s="204" t="s">
        <v>104</v>
      </c>
      <c r="L96" s="204" t="s">
        <v>104</v>
      </c>
      <c r="M96" s="204" t="s">
        <v>105</v>
      </c>
      <c r="N96" s="208">
        <v>46057</v>
      </c>
      <c r="O96" s="178" t="s">
        <v>963</v>
      </c>
      <c r="P96" s="209">
        <v>0.5</v>
      </c>
      <c r="Q96" s="207">
        <v>120</v>
      </c>
      <c r="R96" s="216"/>
      <c r="S96" s="169"/>
      <c r="T96" s="14"/>
      <c r="U96" s="16"/>
      <c r="V96" s="16"/>
    </row>
    <row r="97" spans="1:22" ht="15" customHeight="1" x14ac:dyDescent="0.2">
      <c r="A97" s="167" t="str">
        <f t="shared" si="9"/>
        <v>Batterietechnik42312019H48Albers</v>
      </c>
      <c r="B97" s="167" t="s">
        <v>1521</v>
      </c>
      <c r="C97" s="212" t="s">
        <v>777</v>
      </c>
      <c r="D97" s="212" t="s">
        <v>38</v>
      </c>
      <c r="E97" s="212" t="s">
        <v>27</v>
      </c>
      <c r="F97" s="225" t="s">
        <v>56</v>
      </c>
      <c r="G97" s="212" t="s">
        <v>57</v>
      </c>
      <c r="H97" s="221">
        <v>2019</v>
      </c>
      <c r="I97" s="222">
        <v>8</v>
      </c>
      <c r="J97" s="222">
        <v>4231</v>
      </c>
      <c r="K97" s="212" t="s">
        <v>104</v>
      </c>
      <c r="L97" s="212" t="s">
        <v>104</v>
      </c>
      <c r="M97" s="212" t="s">
        <v>105</v>
      </c>
      <c r="N97" s="191">
        <f>VLOOKUP($B97,$A$2:$T$1963,14,FALSE)</f>
        <v>46057</v>
      </c>
      <c r="O97" s="192" t="str">
        <f>VLOOKUP($B97,$A$2:$T$1963,15,FALSE)</f>
        <v>C5-07</v>
      </c>
      <c r="P97" s="193">
        <f>VLOOKUP($B97,$A$2:$T$1963,16,FALSE)</f>
        <v>0.5</v>
      </c>
      <c r="Q97" s="222">
        <v>120</v>
      </c>
      <c r="R97" s="226"/>
      <c r="S97" s="167"/>
      <c r="T97" s="233"/>
      <c r="U97" s="156"/>
      <c r="V97" s="156"/>
    </row>
    <row r="98" spans="1:22" ht="15" customHeight="1" x14ac:dyDescent="0.2">
      <c r="A98" s="16" t="str">
        <f t="shared" si="9"/>
        <v>Batterietechnik40812019704Albers</v>
      </c>
      <c r="B98" s="167" t="s">
        <v>1521</v>
      </c>
      <c r="C98" s="17" t="s">
        <v>777</v>
      </c>
      <c r="D98" s="212" t="s">
        <v>26</v>
      </c>
      <c r="E98" s="212" t="s">
        <v>27</v>
      </c>
      <c r="F98" s="220">
        <v>704</v>
      </c>
      <c r="G98" s="212" t="s">
        <v>28</v>
      </c>
      <c r="H98" s="221">
        <v>2019</v>
      </c>
      <c r="I98" s="222">
        <v>6</v>
      </c>
      <c r="J98" s="222">
        <v>4081</v>
      </c>
      <c r="K98" s="212" t="s">
        <v>104</v>
      </c>
      <c r="L98" s="212" t="s">
        <v>104</v>
      </c>
      <c r="M98" s="212" t="s">
        <v>105</v>
      </c>
      <c r="N98" s="21">
        <f>VLOOKUP($B98,$A$2:$T$1963,14,FALSE)</f>
        <v>46057</v>
      </c>
      <c r="O98" s="34" t="str">
        <f>VLOOKUP($B98,$A$2:$T$1963,15,FALSE)</f>
        <v>C5-07</v>
      </c>
      <c r="P98" s="22">
        <f>VLOOKUP($B98,$A$2:$T$1963,16,FALSE)</f>
        <v>0.5</v>
      </c>
      <c r="Q98" s="15">
        <v>120</v>
      </c>
      <c r="R98" s="16"/>
      <c r="S98" s="16"/>
      <c r="T98" s="240"/>
      <c r="U98" s="16"/>
      <c r="V98" s="16"/>
    </row>
    <row r="99" spans="1:22" ht="15" customHeight="1" x14ac:dyDescent="0.2">
      <c r="A99" s="16" t="str">
        <f t="shared" si="9"/>
        <v>Batterietechnik40812019K04Albers</v>
      </c>
      <c r="B99" s="167" t="s">
        <v>1521</v>
      </c>
      <c r="C99" s="17" t="s">
        <v>777</v>
      </c>
      <c r="D99" s="212" t="s">
        <v>26</v>
      </c>
      <c r="E99" s="212" t="s">
        <v>27</v>
      </c>
      <c r="F99" s="225" t="s">
        <v>67</v>
      </c>
      <c r="G99" s="212" t="s">
        <v>68</v>
      </c>
      <c r="H99" s="221">
        <v>2019</v>
      </c>
      <c r="I99" s="222">
        <v>8</v>
      </c>
      <c r="J99" s="222">
        <v>4081</v>
      </c>
      <c r="K99" s="212" t="s">
        <v>104</v>
      </c>
      <c r="L99" s="212" t="s">
        <v>104</v>
      </c>
      <c r="M99" s="212" t="s">
        <v>105</v>
      </c>
      <c r="N99" s="182">
        <f>VLOOKUP($B99,$A$2:$T$1963,14,FALSE)</f>
        <v>46057</v>
      </c>
      <c r="O99" s="40" t="str">
        <f>VLOOKUP($B99,$A$2:$T$1963,15,FALSE)</f>
        <v>C5-07</v>
      </c>
      <c r="P99" s="22">
        <f>VLOOKUP($B99,$A$2:$T$1963,16,FALSE)</f>
        <v>0.5</v>
      </c>
      <c r="Q99" s="20">
        <v>120</v>
      </c>
      <c r="R99" s="35"/>
      <c r="S99" s="16"/>
      <c r="T99" s="16"/>
      <c r="U99" s="16"/>
      <c r="V99" s="16"/>
    </row>
    <row r="100" spans="1:22" ht="15" customHeight="1" x14ac:dyDescent="0.2">
      <c r="A100" s="253" t="str">
        <f t="shared" si="9"/>
        <v>Batterietechnik30912020F04Albers</v>
      </c>
      <c r="B100" s="253" t="s">
        <v>1521</v>
      </c>
      <c r="C100" s="329" t="s">
        <v>1645</v>
      </c>
      <c r="D100" s="329" t="s">
        <v>38</v>
      </c>
      <c r="E100" s="329" t="s">
        <v>27</v>
      </c>
      <c r="F100" s="329" t="s">
        <v>51</v>
      </c>
      <c r="G100" s="329" t="s">
        <v>52</v>
      </c>
      <c r="H100" s="329">
        <v>2020</v>
      </c>
      <c r="I100" s="329">
        <v>6</v>
      </c>
      <c r="J100" s="94">
        <v>3091</v>
      </c>
      <c r="K100" s="94" t="s">
        <v>104</v>
      </c>
      <c r="L100" s="94" t="s">
        <v>104</v>
      </c>
      <c r="M100" s="94" t="s">
        <v>105</v>
      </c>
      <c r="N100" s="191">
        <f>VLOOKUP($B100,$A$2:$T$1963,14,FALSE)</f>
        <v>46057</v>
      </c>
      <c r="O100" s="82" t="str">
        <f>VLOOKUP($B100,$A$2:$T$1963,15,FALSE)</f>
        <v>C5-07</v>
      </c>
      <c r="P100" s="193">
        <f>VLOOKUP($B100,$A$2:$T$1963,16,FALSE)</f>
        <v>0.5</v>
      </c>
      <c r="Q100" s="82">
        <v>120</v>
      </c>
      <c r="R100" s="82"/>
      <c r="S100" s="82"/>
      <c r="T100" s="82"/>
      <c r="U100" s="16"/>
      <c r="V100" s="16"/>
    </row>
    <row r="101" spans="1:22" ht="15" customHeight="1" x14ac:dyDescent="0.2">
      <c r="A101" s="5" t="str">
        <f t="shared" si="9"/>
        <v>Bau- und Betrieb von Verkehrsanlagen20912018758Seipel</v>
      </c>
      <c r="B101" s="16"/>
      <c r="C101" s="25" t="s">
        <v>786</v>
      </c>
      <c r="D101" s="25" t="s">
        <v>82</v>
      </c>
      <c r="E101" s="25" t="s">
        <v>27</v>
      </c>
      <c r="F101" s="26">
        <v>758</v>
      </c>
      <c r="G101" s="25" t="s">
        <v>113</v>
      </c>
      <c r="H101" s="27">
        <v>2018</v>
      </c>
      <c r="I101" s="28">
        <v>3</v>
      </c>
      <c r="J101" s="28">
        <v>2091</v>
      </c>
      <c r="K101" s="25" t="s">
        <v>109</v>
      </c>
      <c r="L101" s="25" t="s">
        <v>109</v>
      </c>
      <c r="M101" s="25" t="s">
        <v>110</v>
      </c>
      <c r="N101" s="208">
        <v>46057</v>
      </c>
      <c r="O101" s="29" t="s">
        <v>953</v>
      </c>
      <c r="P101" s="30">
        <v>0.52083333333333337</v>
      </c>
      <c r="Q101" s="5">
        <v>90</v>
      </c>
      <c r="R101" s="1"/>
      <c r="S101" s="5"/>
      <c r="T101" s="14"/>
      <c r="U101" s="167"/>
      <c r="V101" s="167"/>
    </row>
    <row r="102" spans="1:22" ht="15" customHeight="1" x14ac:dyDescent="0.2">
      <c r="A102" s="16" t="str">
        <f t="shared" si="9"/>
        <v>Bau- und Betrieb von Verkehrsanlagen20912018K58Seipel</v>
      </c>
      <c r="B102" s="16" t="s">
        <v>106</v>
      </c>
      <c r="C102" s="15" t="s">
        <v>786</v>
      </c>
      <c r="D102" s="69" t="s">
        <v>82</v>
      </c>
      <c r="E102" s="15" t="s">
        <v>27</v>
      </c>
      <c r="F102" s="70" t="s">
        <v>111</v>
      </c>
      <c r="G102" s="15" t="s">
        <v>112</v>
      </c>
      <c r="H102" s="71">
        <v>2018</v>
      </c>
      <c r="I102" s="15">
        <v>5</v>
      </c>
      <c r="J102" s="15">
        <v>2091</v>
      </c>
      <c r="K102" s="15" t="s">
        <v>109</v>
      </c>
      <c r="L102" s="15" t="s">
        <v>109</v>
      </c>
      <c r="M102" s="15" t="s">
        <v>110</v>
      </c>
      <c r="N102" s="21">
        <f>VLOOKUP($B102,$A$2:$T$2630,14,FALSE)</f>
        <v>46057</v>
      </c>
      <c r="O102" s="34" t="str">
        <f>VLOOKUP($B102,$A$2:$T$2630,15,FALSE)</f>
        <v>Blue Box</v>
      </c>
      <c r="P102" s="22">
        <f>VLOOKUP($B102,$A$2:$T$2630,16,FALSE)</f>
        <v>0.52083333333333337</v>
      </c>
      <c r="Q102" s="15">
        <v>90</v>
      </c>
      <c r="R102" s="1"/>
      <c r="S102" s="16"/>
      <c r="T102" s="16"/>
      <c r="U102" s="16"/>
      <c r="V102" s="16"/>
    </row>
    <row r="103" spans="1:22" ht="15" customHeight="1" x14ac:dyDescent="0.2">
      <c r="A103" s="16" t="str">
        <f t="shared" si="9"/>
        <v>Bau- und Betrieb von Verkehrsanlagen20912018298Seipel</v>
      </c>
      <c r="B103" s="16" t="s">
        <v>106</v>
      </c>
      <c r="C103" s="15" t="s">
        <v>786</v>
      </c>
      <c r="D103" s="69" t="s">
        <v>82</v>
      </c>
      <c r="E103" s="15" t="s">
        <v>27</v>
      </c>
      <c r="F103" s="70">
        <v>298</v>
      </c>
      <c r="G103" s="15" t="s">
        <v>2184</v>
      </c>
      <c r="H103" s="71">
        <v>2018</v>
      </c>
      <c r="I103" s="15">
        <v>3</v>
      </c>
      <c r="J103" s="15">
        <v>2091</v>
      </c>
      <c r="K103" s="15" t="s">
        <v>109</v>
      </c>
      <c r="L103" s="15" t="s">
        <v>109</v>
      </c>
      <c r="M103" s="15" t="s">
        <v>110</v>
      </c>
      <c r="N103" s="21">
        <f>VLOOKUP($B103,$A$2:$T$2630,14,FALSE)</f>
        <v>46057</v>
      </c>
      <c r="O103" s="34" t="str">
        <f>VLOOKUP($B103,$A$2:$T$2630,15,FALSE)</f>
        <v>Blue Box</v>
      </c>
      <c r="P103" s="22">
        <f>VLOOKUP($B103,$A$2:$T$2630,16,FALSE)</f>
        <v>0.52083333333333337</v>
      </c>
      <c r="Q103" s="15">
        <v>90</v>
      </c>
      <c r="R103" s="1"/>
      <c r="S103" s="16"/>
      <c r="T103" s="66"/>
      <c r="U103" s="167"/>
      <c r="V103" s="167"/>
    </row>
    <row r="104" spans="1:22" ht="15" customHeight="1" x14ac:dyDescent="0.2">
      <c r="A104" s="16" t="str">
        <f t="shared" si="9"/>
        <v>Bau- und Betrieb von Verkehrsanlagen20912018UMTSeipel</v>
      </c>
      <c r="B104" s="16" t="s">
        <v>106</v>
      </c>
      <c r="C104" s="15" t="s">
        <v>786</v>
      </c>
      <c r="D104" s="69" t="s">
        <v>82</v>
      </c>
      <c r="E104" s="15" t="s">
        <v>27</v>
      </c>
      <c r="F104" s="70" t="s">
        <v>107</v>
      </c>
      <c r="G104" s="15" t="s">
        <v>108</v>
      </c>
      <c r="H104" s="71">
        <v>2018</v>
      </c>
      <c r="I104" s="15">
        <v>3</v>
      </c>
      <c r="J104" s="15">
        <v>2091</v>
      </c>
      <c r="K104" s="213" t="s">
        <v>109</v>
      </c>
      <c r="L104" s="15" t="s">
        <v>109</v>
      </c>
      <c r="M104" s="15" t="s">
        <v>110</v>
      </c>
      <c r="N104" s="21">
        <f>VLOOKUP($B104,$A$2:$T$2630,14,FALSE)</f>
        <v>46057</v>
      </c>
      <c r="O104" s="34" t="str">
        <f>VLOOKUP($B104,$A$2:$T$2630,15,FALSE)</f>
        <v>Blue Box</v>
      </c>
      <c r="P104" s="22">
        <f>VLOOKUP($B104,$A$2:$T$2630,16,FALSE)</f>
        <v>0.52083333333333337</v>
      </c>
      <c r="Q104" s="15">
        <v>90</v>
      </c>
      <c r="R104" s="1"/>
      <c r="S104" s="16"/>
      <c r="T104" s="66"/>
      <c r="U104" s="16"/>
      <c r="V104" s="16"/>
    </row>
    <row r="105" spans="1:22" ht="15" customHeight="1" x14ac:dyDescent="0.2">
      <c r="A105" s="167" t="str">
        <f t="shared" si="9"/>
        <v>Bau- und Betrieb von Verkehrsanlagen34212020F04Seipel</v>
      </c>
      <c r="B105" s="167" t="s">
        <v>106</v>
      </c>
      <c r="C105" s="213" t="s">
        <v>786</v>
      </c>
      <c r="D105" s="237" t="s">
        <v>38</v>
      </c>
      <c r="E105" s="213" t="s">
        <v>27</v>
      </c>
      <c r="F105" s="244" t="s">
        <v>51</v>
      </c>
      <c r="G105" s="213" t="s">
        <v>52</v>
      </c>
      <c r="H105" s="239">
        <v>2020</v>
      </c>
      <c r="I105" s="213">
        <v>3</v>
      </c>
      <c r="J105" s="213">
        <v>3421</v>
      </c>
      <c r="K105" s="213" t="s">
        <v>109</v>
      </c>
      <c r="L105" s="213" t="s">
        <v>109</v>
      </c>
      <c r="M105" s="213" t="s">
        <v>110</v>
      </c>
      <c r="N105" s="191">
        <f>VLOOKUP($B105,$A$2:$T$2630,14,FALSE)</f>
        <v>46057</v>
      </c>
      <c r="O105" s="192" t="str">
        <f>VLOOKUP($B105,$A$2:$T$2630,15,FALSE)</f>
        <v>Blue Box</v>
      </c>
      <c r="P105" s="193">
        <f>VLOOKUP($B105,$A$2:$T$2630,16,FALSE)</f>
        <v>0.52083333333333337</v>
      </c>
      <c r="Q105" s="167">
        <v>90</v>
      </c>
      <c r="R105" s="1"/>
      <c r="S105" s="167"/>
      <c r="T105" s="66"/>
      <c r="U105" s="16"/>
      <c r="V105" s="16"/>
    </row>
    <row r="106" spans="1:22" ht="15" customHeight="1" x14ac:dyDescent="0.2">
      <c r="A106" s="82" t="str">
        <f t="shared" si="9"/>
        <v>Bauelemente20212019H48Jobs</v>
      </c>
      <c r="B106" s="82" t="s">
        <v>2424</v>
      </c>
      <c r="C106" s="15" t="s">
        <v>1615</v>
      </c>
      <c r="D106" s="69" t="s">
        <v>38</v>
      </c>
      <c r="E106" s="15" t="s">
        <v>27</v>
      </c>
      <c r="F106" s="185" t="s">
        <v>56</v>
      </c>
      <c r="G106" s="17" t="s">
        <v>1175</v>
      </c>
      <c r="H106" s="71">
        <v>2019</v>
      </c>
      <c r="I106" s="15">
        <v>5</v>
      </c>
      <c r="J106" s="15">
        <v>2021</v>
      </c>
      <c r="K106" s="15" t="s">
        <v>716</v>
      </c>
      <c r="L106" s="15" t="s">
        <v>716</v>
      </c>
      <c r="M106" s="15" t="s">
        <v>2423</v>
      </c>
      <c r="N106" s="21">
        <f>VLOOKUP($B106,$A$2:$T$1963,14,FALSE)</f>
        <v>46058</v>
      </c>
      <c r="O106" s="34" t="str">
        <f>VLOOKUP($B106,$A$2:$T$1963,15,FALSE)</f>
        <v>D3-33</v>
      </c>
      <c r="P106" s="22">
        <f>VLOOKUP($B106,$A$2:$T$1963,16,FALSE)</f>
        <v>0.5</v>
      </c>
      <c r="Q106" s="171">
        <v>90</v>
      </c>
      <c r="R106" s="16"/>
      <c r="S106" s="16"/>
      <c r="T106" s="247"/>
      <c r="U106" s="14"/>
      <c r="V106" s="14"/>
    </row>
    <row r="107" spans="1:22" ht="15" customHeight="1" x14ac:dyDescent="0.2">
      <c r="A107" s="84" t="str">
        <f t="shared" si="9"/>
        <v>Bauelemente20212019748Jobs</v>
      </c>
      <c r="B107" s="84"/>
      <c r="C107" s="51" t="s">
        <v>1615</v>
      </c>
      <c r="D107" s="77" t="s">
        <v>38</v>
      </c>
      <c r="E107" s="51" t="s">
        <v>27</v>
      </c>
      <c r="F107" s="186">
        <v>748</v>
      </c>
      <c r="G107" s="25" t="s">
        <v>44</v>
      </c>
      <c r="H107" s="79">
        <v>2019</v>
      </c>
      <c r="I107" s="51">
        <v>3</v>
      </c>
      <c r="J107" s="51">
        <v>2021</v>
      </c>
      <c r="K107" s="51" t="s">
        <v>716</v>
      </c>
      <c r="L107" s="51" t="s">
        <v>716</v>
      </c>
      <c r="M107" s="51" t="s">
        <v>2423</v>
      </c>
      <c r="N107" s="208">
        <v>46058</v>
      </c>
      <c r="O107" s="29" t="s">
        <v>1841</v>
      </c>
      <c r="P107" s="30">
        <v>0.5</v>
      </c>
      <c r="Q107" s="417">
        <v>90</v>
      </c>
      <c r="R107" s="5"/>
      <c r="S107" s="5"/>
      <c r="T107" s="247"/>
      <c r="U107" s="5"/>
      <c r="V107" s="5"/>
    </row>
    <row r="108" spans="1:22" ht="15" customHeight="1" x14ac:dyDescent="0.2">
      <c r="A108" s="82" t="str">
        <f t="shared" si="9"/>
        <v>Bauelemente20212019WIEJobs</v>
      </c>
      <c r="B108" s="82" t="s">
        <v>2424</v>
      </c>
      <c r="C108" s="15" t="s">
        <v>1615</v>
      </c>
      <c r="D108" s="69" t="s">
        <v>17</v>
      </c>
      <c r="E108" s="15" t="s">
        <v>27</v>
      </c>
      <c r="F108" s="70" t="s">
        <v>53</v>
      </c>
      <c r="G108" s="17" t="s">
        <v>54</v>
      </c>
      <c r="H108" s="71">
        <v>2019</v>
      </c>
      <c r="I108" s="15">
        <v>3</v>
      </c>
      <c r="J108" s="15">
        <v>2021</v>
      </c>
      <c r="K108" s="15" t="s">
        <v>716</v>
      </c>
      <c r="L108" s="15" t="s">
        <v>716</v>
      </c>
      <c r="M108" s="15" t="s">
        <v>2423</v>
      </c>
      <c r="N108" s="21">
        <f>VLOOKUP($B108,$A$2:$T$1963,14,FALSE)</f>
        <v>46058</v>
      </c>
      <c r="O108" s="34" t="str">
        <f>VLOOKUP($B108,$A$2:$T$1963,15,FALSE)</f>
        <v>D3-33</v>
      </c>
      <c r="P108" s="22">
        <f>VLOOKUP($B108,$A$2:$T$1963,16,FALSE)</f>
        <v>0.5</v>
      </c>
      <c r="Q108" s="381">
        <v>90</v>
      </c>
      <c r="R108" s="16"/>
      <c r="S108" s="16"/>
      <c r="T108" s="82"/>
      <c r="U108" s="167"/>
      <c r="V108" s="167"/>
    </row>
    <row r="109" spans="1:22" ht="15" customHeight="1" x14ac:dyDescent="0.2">
      <c r="A109" s="5" t="str">
        <f t="shared" si="9"/>
        <v>Bauinformatik10312018758Vogel</v>
      </c>
      <c r="B109" s="5"/>
      <c r="C109" s="25" t="s">
        <v>777</v>
      </c>
      <c r="D109" s="25" t="s">
        <v>82</v>
      </c>
      <c r="E109" s="25" t="s">
        <v>27</v>
      </c>
      <c r="F109" s="26">
        <v>758</v>
      </c>
      <c r="G109" s="25" t="s">
        <v>113</v>
      </c>
      <c r="H109" s="27">
        <v>2018</v>
      </c>
      <c r="I109" s="28">
        <v>1</v>
      </c>
      <c r="J109" s="28">
        <v>1031</v>
      </c>
      <c r="K109" s="25" t="s">
        <v>116</v>
      </c>
      <c r="L109" s="25" t="s">
        <v>116</v>
      </c>
      <c r="M109" s="25" t="s">
        <v>117</v>
      </c>
      <c r="N109" s="13">
        <v>46105</v>
      </c>
      <c r="O109" s="29" t="s">
        <v>953</v>
      </c>
      <c r="P109" s="50">
        <v>0.375</v>
      </c>
      <c r="Q109" s="51">
        <v>120</v>
      </c>
      <c r="R109" s="5"/>
      <c r="S109" s="5"/>
      <c r="T109" s="14"/>
      <c r="U109" s="5"/>
      <c r="V109" s="5"/>
    </row>
    <row r="110" spans="1:22" ht="15" customHeight="1" x14ac:dyDescent="0.2">
      <c r="A110" s="16" t="str">
        <f t="shared" si="9"/>
        <v>Bauinformatik10312018K58Vogel</v>
      </c>
      <c r="B110" s="16" t="s">
        <v>115</v>
      </c>
      <c r="C110" s="17" t="s">
        <v>777</v>
      </c>
      <c r="D110" s="17" t="s">
        <v>82</v>
      </c>
      <c r="E110" s="17" t="s">
        <v>27</v>
      </c>
      <c r="F110" s="18" t="s">
        <v>111</v>
      </c>
      <c r="G110" s="17" t="s">
        <v>112</v>
      </c>
      <c r="H110" s="19">
        <v>2018</v>
      </c>
      <c r="I110" s="20">
        <v>1</v>
      </c>
      <c r="J110" s="20">
        <v>1031</v>
      </c>
      <c r="K110" s="17" t="s">
        <v>116</v>
      </c>
      <c r="L110" s="17" t="s">
        <v>116</v>
      </c>
      <c r="M110" s="17" t="s">
        <v>117</v>
      </c>
      <c r="N110" s="21">
        <f t="shared" ref="N110:N116" si="10">VLOOKUP($B110,$A$2:$T$4163,14,FALSE)</f>
        <v>46105</v>
      </c>
      <c r="O110" s="34" t="str">
        <f t="shared" ref="O110:O116" si="11">VLOOKUP($B110,$A$2:$T$4163,15,FALSE)</f>
        <v>Blue Box</v>
      </c>
      <c r="P110" s="22">
        <f t="shared" ref="P110:P116" si="12">VLOOKUP($B110,$A$2:$T$4163,16,FALSE)</f>
        <v>0.375</v>
      </c>
      <c r="Q110" s="16">
        <v>120</v>
      </c>
      <c r="R110" s="16"/>
      <c r="S110" s="16"/>
      <c r="T110" s="16"/>
      <c r="U110" s="16"/>
      <c r="V110" s="16"/>
    </row>
    <row r="111" spans="1:22" ht="15" customHeight="1" x14ac:dyDescent="0.2">
      <c r="A111" s="16" t="str">
        <f t="shared" si="9"/>
        <v>Bauinformatik10312018298Vogel</v>
      </c>
      <c r="B111" s="16" t="s">
        <v>115</v>
      </c>
      <c r="C111" s="17" t="s">
        <v>777</v>
      </c>
      <c r="D111" s="17" t="s">
        <v>82</v>
      </c>
      <c r="E111" s="17" t="s">
        <v>27</v>
      </c>
      <c r="F111" s="18">
        <v>298</v>
      </c>
      <c r="G111" s="15" t="s">
        <v>2184</v>
      </c>
      <c r="H111" s="19">
        <v>2018</v>
      </c>
      <c r="I111" s="20">
        <v>1</v>
      </c>
      <c r="J111" s="20">
        <v>1031</v>
      </c>
      <c r="K111" s="17" t="s">
        <v>116</v>
      </c>
      <c r="L111" s="17" t="s">
        <v>116</v>
      </c>
      <c r="M111" s="17" t="s">
        <v>117</v>
      </c>
      <c r="N111" s="21">
        <f t="shared" si="10"/>
        <v>46105</v>
      </c>
      <c r="O111" s="34" t="str">
        <f t="shared" si="11"/>
        <v>Blue Box</v>
      </c>
      <c r="P111" s="22">
        <f t="shared" si="12"/>
        <v>0.375</v>
      </c>
      <c r="Q111" s="16">
        <v>120</v>
      </c>
      <c r="R111" s="16"/>
      <c r="S111" s="16"/>
      <c r="T111" s="16"/>
      <c r="U111" s="16"/>
      <c r="V111" s="16"/>
    </row>
    <row r="112" spans="1:22" ht="15" customHeight="1" x14ac:dyDescent="0.2">
      <c r="A112" s="16" t="str">
        <f t="shared" si="9"/>
        <v>Bauinformatik40312019WIBVogel</v>
      </c>
      <c r="B112" s="16" t="s">
        <v>115</v>
      </c>
      <c r="C112" s="17" t="s">
        <v>1683</v>
      </c>
      <c r="D112" s="17" t="s">
        <v>17</v>
      </c>
      <c r="E112" s="17" t="s">
        <v>27</v>
      </c>
      <c r="F112" s="18" t="s">
        <v>96</v>
      </c>
      <c r="G112" s="15" t="s">
        <v>97</v>
      </c>
      <c r="H112" s="19">
        <v>2019</v>
      </c>
      <c r="I112" s="20">
        <v>1</v>
      </c>
      <c r="J112" s="20">
        <v>4031</v>
      </c>
      <c r="K112" s="17" t="s">
        <v>116</v>
      </c>
      <c r="L112" s="17" t="s">
        <v>116</v>
      </c>
      <c r="M112" s="17" t="s">
        <v>117</v>
      </c>
      <c r="N112" s="21">
        <f t="shared" si="10"/>
        <v>46105</v>
      </c>
      <c r="O112" s="34" t="str">
        <f t="shared" si="11"/>
        <v>Blue Box</v>
      </c>
      <c r="P112" s="22">
        <f t="shared" si="12"/>
        <v>0.375</v>
      </c>
      <c r="Q112" s="16">
        <v>120</v>
      </c>
      <c r="R112" s="16"/>
      <c r="S112" s="16"/>
      <c r="T112" s="16"/>
      <c r="U112" s="167"/>
      <c r="V112" s="167"/>
    </row>
    <row r="113" spans="1:22" ht="15" customHeight="1" x14ac:dyDescent="0.2">
      <c r="A113" s="16" t="str">
        <f t="shared" si="9"/>
        <v>Bauinformatik10312018UMTVogel</v>
      </c>
      <c r="B113" s="16" t="s">
        <v>115</v>
      </c>
      <c r="C113" s="17" t="s">
        <v>777</v>
      </c>
      <c r="D113" s="17" t="s">
        <v>82</v>
      </c>
      <c r="E113" s="17" t="s">
        <v>27</v>
      </c>
      <c r="F113" s="18" t="s">
        <v>107</v>
      </c>
      <c r="G113" s="17" t="s">
        <v>108</v>
      </c>
      <c r="H113" s="19">
        <v>2018</v>
      </c>
      <c r="I113" s="20">
        <v>1</v>
      </c>
      <c r="J113" s="20">
        <v>1031</v>
      </c>
      <c r="K113" s="212" t="s">
        <v>116</v>
      </c>
      <c r="L113" s="17" t="s">
        <v>116</v>
      </c>
      <c r="M113" s="17" t="s">
        <v>117</v>
      </c>
      <c r="N113" s="21">
        <f t="shared" si="10"/>
        <v>46105</v>
      </c>
      <c r="O113" s="34" t="str">
        <f t="shared" si="11"/>
        <v>Blue Box</v>
      </c>
      <c r="P113" s="55">
        <f t="shared" si="12"/>
        <v>0.375</v>
      </c>
      <c r="Q113" s="16">
        <v>120</v>
      </c>
      <c r="R113" s="16"/>
      <c r="S113" s="16"/>
      <c r="T113" s="16"/>
      <c r="U113" s="16"/>
      <c r="V113" s="16"/>
    </row>
    <row r="114" spans="1:22" s="1" customFormat="1" ht="15" customHeight="1" x14ac:dyDescent="0.2">
      <c r="A114" s="16" t="str">
        <f t="shared" si="9"/>
        <v>Bauinformatik10312025758Vogel</v>
      </c>
      <c r="B114" s="16" t="s">
        <v>115</v>
      </c>
      <c r="C114" s="17" t="s">
        <v>777</v>
      </c>
      <c r="D114" s="17" t="s">
        <v>82</v>
      </c>
      <c r="E114" s="17" t="s">
        <v>27</v>
      </c>
      <c r="F114" s="18" t="s">
        <v>1692</v>
      </c>
      <c r="G114" s="17" t="s">
        <v>113</v>
      </c>
      <c r="H114" s="19">
        <v>2025</v>
      </c>
      <c r="I114" s="20">
        <v>1</v>
      </c>
      <c r="J114" s="20">
        <v>1031</v>
      </c>
      <c r="K114" s="17" t="s">
        <v>116</v>
      </c>
      <c r="L114" s="17" t="s">
        <v>116</v>
      </c>
      <c r="M114" s="17" t="s">
        <v>117</v>
      </c>
      <c r="N114" s="21">
        <f t="shared" si="10"/>
        <v>46105</v>
      </c>
      <c r="O114" s="34" t="str">
        <f t="shared" si="11"/>
        <v>Blue Box</v>
      </c>
      <c r="P114" s="22">
        <f t="shared" si="12"/>
        <v>0.375</v>
      </c>
      <c r="Q114" s="16">
        <v>120</v>
      </c>
      <c r="R114" s="16"/>
      <c r="S114" s="16"/>
      <c r="T114" s="16"/>
      <c r="U114" s="16"/>
      <c r="V114" s="16"/>
    </row>
    <row r="115" spans="1:22" s="1" customFormat="1" ht="15" customHeight="1" x14ac:dyDescent="0.2">
      <c r="A115" s="16" t="str">
        <f t="shared" ref="A115:A116" si="13">K115&amp;J115&amp;H115&amp;F115&amp;M115</f>
        <v>Bauinformatik10312025K58Vogel</v>
      </c>
      <c r="B115" s="16" t="s">
        <v>115</v>
      </c>
      <c r="C115" s="17" t="s">
        <v>777</v>
      </c>
      <c r="D115" s="17" t="s">
        <v>82</v>
      </c>
      <c r="E115" s="17" t="s">
        <v>27</v>
      </c>
      <c r="F115" s="18" t="s">
        <v>111</v>
      </c>
      <c r="G115" s="17" t="s">
        <v>112</v>
      </c>
      <c r="H115" s="19">
        <v>2025</v>
      </c>
      <c r="I115" s="20">
        <v>1</v>
      </c>
      <c r="J115" s="20">
        <v>1031</v>
      </c>
      <c r="K115" s="17" t="s">
        <v>116</v>
      </c>
      <c r="L115" s="17" t="s">
        <v>116</v>
      </c>
      <c r="M115" s="17" t="s">
        <v>117</v>
      </c>
      <c r="N115" s="21">
        <f t="shared" si="10"/>
        <v>46105</v>
      </c>
      <c r="O115" s="34" t="str">
        <f t="shared" si="11"/>
        <v>Blue Box</v>
      </c>
      <c r="P115" s="22">
        <f t="shared" si="12"/>
        <v>0.375</v>
      </c>
      <c r="Q115" s="16">
        <v>120</v>
      </c>
      <c r="R115" s="16"/>
      <c r="S115" s="16"/>
      <c r="T115" s="16"/>
      <c r="U115" s="16"/>
      <c r="V115" s="16"/>
    </row>
    <row r="116" spans="1:22" s="1" customFormat="1" ht="15" customHeight="1" x14ac:dyDescent="0.2">
      <c r="A116" s="16" t="str">
        <f t="shared" si="13"/>
        <v>Bauinformatik10312025298Vogel</v>
      </c>
      <c r="B116" s="16" t="s">
        <v>115</v>
      </c>
      <c r="C116" s="17" t="s">
        <v>777</v>
      </c>
      <c r="D116" s="17" t="s">
        <v>82</v>
      </c>
      <c r="E116" s="17" t="s">
        <v>27</v>
      </c>
      <c r="F116" s="18">
        <v>298</v>
      </c>
      <c r="G116" s="15" t="s">
        <v>2184</v>
      </c>
      <c r="H116" s="19">
        <v>2025</v>
      </c>
      <c r="I116" s="20">
        <v>1</v>
      </c>
      <c r="J116" s="20">
        <v>1031</v>
      </c>
      <c r="K116" s="17" t="s">
        <v>116</v>
      </c>
      <c r="L116" s="17" t="s">
        <v>116</v>
      </c>
      <c r="M116" s="17" t="s">
        <v>117</v>
      </c>
      <c r="N116" s="21">
        <f t="shared" si="10"/>
        <v>46105</v>
      </c>
      <c r="O116" s="34" t="str">
        <f t="shared" si="11"/>
        <v>Blue Box</v>
      </c>
      <c r="P116" s="22">
        <f t="shared" si="12"/>
        <v>0.375</v>
      </c>
      <c r="Q116" s="16">
        <v>120</v>
      </c>
      <c r="R116" s="16"/>
      <c r="S116" s="16"/>
      <c r="T116" s="16"/>
      <c r="U116" s="16"/>
      <c r="V116" s="16"/>
    </row>
    <row r="117" spans="1:22" s="210" customFormat="1" ht="15" customHeight="1" x14ac:dyDescent="0.2">
      <c r="A117" s="167" t="str">
        <f t="shared" si="9"/>
        <v>Bauklimatik12812018UMMHöfker/Rath</v>
      </c>
      <c r="B117" s="167" t="s">
        <v>2266</v>
      </c>
      <c r="C117" s="212" t="s">
        <v>2260</v>
      </c>
      <c r="D117" s="212" t="s">
        <v>82</v>
      </c>
      <c r="E117" s="212" t="s">
        <v>18</v>
      </c>
      <c r="F117" s="225" t="s">
        <v>83</v>
      </c>
      <c r="G117" s="212" t="s">
        <v>84</v>
      </c>
      <c r="H117" s="221">
        <v>2018</v>
      </c>
      <c r="I117" s="222">
        <v>1</v>
      </c>
      <c r="J117" s="222">
        <v>1281</v>
      </c>
      <c r="K117" s="212" t="s">
        <v>118</v>
      </c>
      <c r="L117" s="212" t="s">
        <v>118</v>
      </c>
      <c r="M117" s="212" t="s">
        <v>2056</v>
      </c>
      <c r="N117" s="191"/>
      <c r="O117" s="192" t="str">
        <f>VLOOKUP($B117,$A$2:$T$3471,15,FALSE)</f>
        <v>wird nicht angeboten</v>
      </c>
      <c r="P117" s="193"/>
      <c r="Q117" s="213"/>
      <c r="R117" s="167"/>
      <c r="S117" s="167"/>
      <c r="T117" s="169"/>
      <c r="U117" s="169"/>
      <c r="V117" s="169"/>
    </row>
    <row r="118" spans="1:22" s="210" customFormat="1" ht="15" customHeight="1" x14ac:dyDescent="0.2">
      <c r="A118" s="169" t="str">
        <f t="shared" si="9"/>
        <v>Bauklimatik12812018MBIHöfker/Rath</v>
      </c>
      <c r="B118" s="169"/>
      <c r="C118" s="204" t="s">
        <v>2260</v>
      </c>
      <c r="D118" s="204" t="s">
        <v>82</v>
      </c>
      <c r="E118" s="204" t="s">
        <v>18</v>
      </c>
      <c r="F118" s="205" t="s">
        <v>92</v>
      </c>
      <c r="G118" s="204" t="s">
        <v>93</v>
      </c>
      <c r="H118" s="206">
        <v>2018</v>
      </c>
      <c r="I118" s="207">
        <v>1</v>
      </c>
      <c r="J118" s="207">
        <v>1281</v>
      </c>
      <c r="K118" s="204" t="s">
        <v>118</v>
      </c>
      <c r="L118" s="204" t="s">
        <v>118</v>
      </c>
      <c r="M118" s="204" t="s">
        <v>2056</v>
      </c>
      <c r="N118" s="208"/>
      <c r="O118" s="178" t="s">
        <v>192</v>
      </c>
      <c r="P118" s="209"/>
      <c r="Q118" s="218"/>
      <c r="R118" s="169"/>
      <c r="S118" s="169"/>
      <c r="T118" s="167"/>
      <c r="U118" s="167"/>
      <c r="V118" s="167"/>
    </row>
    <row r="119" spans="1:22" ht="15" customHeight="1" x14ac:dyDescent="0.2">
      <c r="A119" s="5" t="str">
        <f t="shared" si="9"/>
        <v>Baukonstruktion 110612018758Löring</v>
      </c>
      <c r="B119" s="5"/>
      <c r="C119" s="25" t="s">
        <v>2305</v>
      </c>
      <c r="D119" s="25" t="s">
        <v>82</v>
      </c>
      <c r="E119" s="25" t="s">
        <v>27</v>
      </c>
      <c r="F119" s="26">
        <v>758</v>
      </c>
      <c r="G119" s="25" t="s">
        <v>113</v>
      </c>
      <c r="H119" s="27">
        <v>2018</v>
      </c>
      <c r="I119" s="28">
        <v>1</v>
      </c>
      <c r="J119" s="28">
        <v>1061</v>
      </c>
      <c r="K119" s="25" t="s">
        <v>121</v>
      </c>
      <c r="L119" s="25" t="s">
        <v>121</v>
      </c>
      <c r="M119" s="25" t="s">
        <v>122</v>
      </c>
      <c r="N119" s="13"/>
      <c r="O119" s="29" t="s">
        <v>750</v>
      </c>
      <c r="P119" s="30"/>
      <c r="Q119" s="51"/>
      <c r="R119" s="5"/>
      <c r="S119" s="5"/>
      <c r="T119" s="16"/>
      <c r="U119" s="16"/>
      <c r="V119" s="16"/>
    </row>
    <row r="120" spans="1:22" ht="15" customHeight="1" x14ac:dyDescent="0.2">
      <c r="A120" s="16" t="str">
        <f t="shared" si="9"/>
        <v>Baukonstruktion 110612018K58Löring</v>
      </c>
      <c r="B120" s="16" t="s">
        <v>120</v>
      </c>
      <c r="C120" s="17" t="s">
        <v>801</v>
      </c>
      <c r="D120" s="17" t="s">
        <v>82</v>
      </c>
      <c r="E120" s="17" t="s">
        <v>27</v>
      </c>
      <c r="F120" s="18" t="s">
        <v>111</v>
      </c>
      <c r="G120" s="17" t="s">
        <v>112</v>
      </c>
      <c r="H120" s="19">
        <v>2018</v>
      </c>
      <c r="I120" s="20">
        <v>1</v>
      </c>
      <c r="J120" s="20">
        <v>1061</v>
      </c>
      <c r="K120" s="17" t="s">
        <v>121</v>
      </c>
      <c r="L120" s="17" t="s">
        <v>121</v>
      </c>
      <c r="M120" s="17" t="s">
        <v>122</v>
      </c>
      <c r="N120" s="21"/>
      <c r="O120" s="57" t="str">
        <f>VLOOKUP($B120,$A$2:$T$1963,15,FALSE)</f>
        <v>Portfolio</v>
      </c>
      <c r="P120" s="22"/>
      <c r="Q120" s="15"/>
      <c r="R120" s="16"/>
      <c r="S120" s="16"/>
      <c r="T120" s="5"/>
      <c r="U120" s="16"/>
      <c r="V120" s="16"/>
    </row>
    <row r="121" spans="1:22" ht="15" customHeight="1" x14ac:dyDescent="0.2">
      <c r="A121" s="16" t="str">
        <f t="shared" si="9"/>
        <v>Baukonstruktion 110612018298Löring</v>
      </c>
      <c r="B121" s="16" t="s">
        <v>120</v>
      </c>
      <c r="C121" s="17" t="s">
        <v>801</v>
      </c>
      <c r="D121" s="17" t="s">
        <v>82</v>
      </c>
      <c r="E121" s="17" t="s">
        <v>27</v>
      </c>
      <c r="F121" s="18">
        <v>298</v>
      </c>
      <c r="G121" s="15" t="s">
        <v>2184</v>
      </c>
      <c r="H121" s="19">
        <v>2018</v>
      </c>
      <c r="I121" s="20">
        <v>1</v>
      </c>
      <c r="J121" s="20">
        <v>1061</v>
      </c>
      <c r="K121" s="17" t="s">
        <v>121</v>
      </c>
      <c r="L121" s="17" t="s">
        <v>121</v>
      </c>
      <c r="M121" s="17" t="s">
        <v>122</v>
      </c>
      <c r="N121" s="21"/>
      <c r="O121" s="34" t="str">
        <f>VLOOKUP($B121,$A$2:$T$1963,15,FALSE)</f>
        <v>Portfolio</v>
      </c>
      <c r="P121" s="72"/>
      <c r="Q121" s="15"/>
      <c r="R121" s="16"/>
      <c r="S121" s="16"/>
      <c r="T121" s="16"/>
      <c r="U121" s="236"/>
      <c r="V121" s="236"/>
    </row>
    <row r="122" spans="1:22" ht="15" customHeight="1" x14ac:dyDescent="0.2">
      <c r="A122" s="16" t="str">
        <f t="shared" si="9"/>
        <v>Baukonstruktion 111512019WIBLöring</v>
      </c>
      <c r="B122" s="16" t="s">
        <v>120</v>
      </c>
      <c r="C122" s="17" t="s">
        <v>801</v>
      </c>
      <c r="D122" s="17" t="s">
        <v>17</v>
      </c>
      <c r="E122" s="17" t="s">
        <v>27</v>
      </c>
      <c r="F122" s="18" t="s">
        <v>96</v>
      </c>
      <c r="G122" s="17" t="s">
        <v>97</v>
      </c>
      <c r="H122" s="19">
        <v>2019</v>
      </c>
      <c r="I122" s="20">
        <v>1</v>
      </c>
      <c r="J122" s="20">
        <v>1151</v>
      </c>
      <c r="K122" s="17" t="s">
        <v>121</v>
      </c>
      <c r="L122" s="17" t="s">
        <v>121</v>
      </c>
      <c r="M122" s="17" t="s">
        <v>122</v>
      </c>
      <c r="N122" s="21"/>
      <c r="O122" s="34" t="str">
        <f>VLOOKUP($B122,$A$2:$T$1963,15,FALSE)</f>
        <v>Portfolio</v>
      </c>
      <c r="P122" s="72"/>
      <c r="Q122" s="15"/>
      <c r="R122" s="16"/>
      <c r="S122" s="16"/>
      <c r="T122" s="16"/>
      <c r="U122" s="167"/>
      <c r="V122" s="167"/>
    </row>
    <row r="123" spans="1:22" s="156" customFormat="1" ht="15" customHeight="1" x14ac:dyDescent="0.2">
      <c r="A123" s="5" t="str">
        <f t="shared" ref="A123" si="14">K123&amp;J123&amp;H123&amp;F123&amp;M123</f>
        <v>Baukonstruktion 110612025758Löring</v>
      </c>
      <c r="B123" s="5"/>
      <c r="C123" s="25" t="s">
        <v>1214</v>
      </c>
      <c r="D123" s="25" t="s">
        <v>82</v>
      </c>
      <c r="E123" s="25" t="s">
        <v>27</v>
      </c>
      <c r="F123" s="26" t="s">
        <v>1692</v>
      </c>
      <c r="G123" s="25" t="s">
        <v>113</v>
      </c>
      <c r="H123" s="27">
        <v>2025</v>
      </c>
      <c r="I123" s="28">
        <v>1</v>
      </c>
      <c r="J123" s="28">
        <v>1061</v>
      </c>
      <c r="K123" s="25" t="s">
        <v>121</v>
      </c>
      <c r="L123" s="25" t="s">
        <v>121</v>
      </c>
      <c r="M123" s="25" t="s">
        <v>122</v>
      </c>
      <c r="N123" s="13"/>
      <c r="O123" s="29" t="s">
        <v>1214</v>
      </c>
      <c r="P123" s="570"/>
      <c r="Q123" s="51"/>
      <c r="R123" s="5"/>
      <c r="S123" s="5"/>
      <c r="T123" s="5"/>
      <c r="U123" s="236"/>
      <c r="V123" s="236"/>
    </row>
    <row r="124" spans="1:22" s="1" customFormat="1" ht="15" customHeight="1" x14ac:dyDescent="0.2">
      <c r="A124" s="16" t="str">
        <f t="shared" ref="A124:A125" si="15">K124&amp;J124&amp;H124&amp;F124&amp;M124</f>
        <v>Baukonstruktion 110612025K58Löring</v>
      </c>
      <c r="B124" s="16" t="s">
        <v>2152</v>
      </c>
      <c r="C124" s="17" t="s">
        <v>1214</v>
      </c>
      <c r="D124" s="17" t="s">
        <v>82</v>
      </c>
      <c r="E124" s="17" t="s">
        <v>27</v>
      </c>
      <c r="F124" s="18" t="s">
        <v>111</v>
      </c>
      <c r="G124" s="17" t="s">
        <v>112</v>
      </c>
      <c r="H124" s="19">
        <v>2025</v>
      </c>
      <c r="I124" s="20">
        <v>1</v>
      </c>
      <c r="J124" s="20">
        <v>1061</v>
      </c>
      <c r="K124" s="17" t="s">
        <v>121</v>
      </c>
      <c r="L124" s="17" t="s">
        <v>121</v>
      </c>
      <c r="M124" s="17" t="s">
        <v>122</v>
      </c>
      <c r="N124" s="21"/>
      <c r="O124" s="57" t="str">
        <f>VLOOKUP($B124,$A$2:$T$1963,15,FALSE)</f>
        <v>Portfolioprüfung</v>
      </c>
      <c r="P124" s="22"/>
      <c r="Q124" s="15"/>
      <c r="R124" s="16"/>
      <c r="S124" s="16"/>
      <c r="T124" s="5"/>
      <c r="U124" s="16"/>
      <c r="V124" s="16"/>
    </row>
    <row r="125" spans="1:22" s="1" customFormat="1" ht="15" customHeight="1" x14ac:dyDescent="0.2">
      <c r="A125" s="16" t="str">
        <f t="shared" si="15"/>
        <v>Baukonstruktion 110612025298Löring</v>
      </c>
      <c r="B125" s="16" t="s">
        <v>2152</v>
      </c>
      <c r="C125" s="17" t="s">
        <v>1214</v>
      </c>
      <c r="D125" s="17" t="s">
        <v>82</v>
      </c>
      <c r="E125" s="17" t="s">
        <v>27</v>
      </c>
      <c r="F125" s="18">
        <v>298</v>
      </c>
      <c r="G125" s="15" t="s">
        <v>2184</v>
      </c>
      <c r="H125" s="19">
        <v>2025</v>
      </c>
      <c r="I125" s="20">
        <v>1</v>
      </c>
      <c r="J125" s="20">
        <v>1061</v>
      </c>
      <c r="K125" s="17" t="s">
        <v>121</v>
      </c>
      <c r="L125" s="17" t="s">
        <v>121</v>
      </c>
      <c r="M125" s="17" t="s">
        <v>122</v>
      </c>
      <c r="N125" s="21"/>
      <c r="O125" s="34" t="str">
        <f>VLOOKUP($B125,$A$2:$T$1963,15,FALSE)</f>
        <v>Portfolioprüfung</v>
      </c>
      <c r="P125" s="72"/>
      <c r="Q125" s="15"/>
      <c r="R125" s="16"/>
      <c r="S125" s="16"/>
      <c r="T125" s="16"/>
      <c r="U125" s="236"/>
      <c r="V125" s="236"/>
    </row>
    <row r="126" spans="1:22" s="1" customFormat="1" ht="15" customHeight="1" x14ac:dyDescent="0.2">
      <c r="A126" s="16" t="str">
        <f t="shared" ref="A126" si="16">K126&amp;J126&amp;H126&amp;F126&amp;M126</f>
        <v>Baukonstruktion 110612025UMTLöring</v>
      </c>
      <c r="B126" s="16" t="s">
        <v>2152</v>
      </c>
      <c r="C126" s="17" t="s">
        <v>1214</v>
      </c>
      <c r="D126" s="17" t="s">
        <v>82</v>
      </c>
      <c r="E126" s="17" t="s">
        <v>27</v>
      </c>
      <c r="F126" s="18" t="s">
        <v>107</v>
      </c>
      <c r="G126" s="17" t="s">
        <v>108</v>
      </c>
      <c r="H126" s="19">
        <v>2025</v>
      </c>
      <c r="I126" s="20">
        <v>1</v>
      </c>
      <c r="J126" s="20">
        <v>1061</v>
      </c>
      <c r="K126" s="17" t="s">
        <v>121</v>
      </c>
      <c r="L126" s="17" t="s">
        <v>121</v>
      </c>
      <c r="M126" s="17" t="s">
        <v>122</v>
      </c>
      <c r="N126" s="21"/>
      <c r="O126" s="34" t="str">
        <f>VLOOKUP($B126,$A$2:$T$1963,15,FALSE)</f>
        <v>Portfolioprüfung</v>
      </c>
      <c r="P126" s="72"/>
      <c r="Q126" s="15"/>
      <c r="R126" s="16"/>
      <c r="S126" s="16"/>
      <c r="T126" s="16"/>
      <c r="U126" s="236"/>
      <c r="V126" s="236"/>
    </row>
    <row r="127" spans="1:22" ht="15" customHeight="1" x14ac:dyDescent="0.2">
      <c r="A127" s="16" t="str">
        <f t="shared" ref="A127:A159" si="17">K127&amp;J127&amp;H127&amp;F127&amp;M127</f>
        <v>Baukonstruktion 2 - Technisches Darstellen11912019WIBLöring</v>
      </c>
      <c r="B127" s="16" t="s">
        <v>123</v>
      </c>
      <c r="C127" s="15" t="s">
        <v>777</v>
      </c>
      <c r="D127" s="15" t="s">
        <v>17</v>
      </c>
      <c r="E127" s="15" t="s">
        <v>27</v>
      </c>
      <c r="F127" s="70" t="s">
        <v>96</v>
      </c>
      <c r="G127" s="15" t="s">
        <v>97</v>
      </c>
      <c r="H127" s="15">
        <v>2019</v>
      </c>
      <c r="I127" s="15">
        <v>2</v>
      </c>
      <c r="J127" s="15">
        <v>1191</v>
      </c>
      <c r="K127" s="15" t="s">
        <v>124</v>
      </c>
      <c r="L127" s="15" t="s">
        <v>124</v>
      </c>
      <c r="M127" s="15" t="s">
        <v>122</v>
      </c>
      <c r="N127" s="21">
        <f>VLOOKUP($B127,$A$2:$T$1963,14,FALSE)</f>
        <v>46056</v>
      </c>
      <c r="O127" s="16" t="str">
        <f>VLOOKUP($B127,$A$2:$T$1963,15,FALSE)</f>
        <v>A0-22, A1-19, A0-18/19</v>
      </c>
      <c r="P127" s="22">
        <f>VLOOKUP($B127,$A$2:$T$1963,16,FALSE)</f>
        <v>0.375</v>
      </c>
      <c r="Q127" s="15">
        <v>120</v>
      </c>
      <c r="R127" s="16"/>
      <c r="S127" s="16"/>
      <c r="T127" s="16"/>
      <c r="U127" s="14"/>
      <c r="V127" s="14"/>
    </row>
    <row r="128" spans="1:22" ht="15" customHeight="1" x14ac:dyDescent="0.2">
      <c r="A128" s="5" t="str">
        <f t="shared" si="17"/>
        <v>Baukonstruktion 2 und Technisches Darstellen10712018758Löring</v>
      </c>
      <c r="B128" s="23"/>
      <c r="C128" s="25" t="s">
        <v>777</v>
      </c>
      <c r="D128" s="39" t="s">
        <v>82</v>
      </c>
      <c r="E128" s="25" t="s">
        <v>27</v>
      </c>
      <c r="F128" s="26">
        <v>758</v>
      </c>
      <c r="G128" s="25" t="s">
        <v>113</v>
      </c>
      <c r="H128" s="27">
        <v>2018</v>
      </c>
      <c r="I128" s="28">
        <v>2</v>
      </c>
      <c r="J128" s="28">
        <v>1071</v>
      </c>
      <c r="K128" s="25" t="s">
        <v>125</v>
      </c>
      <c r="L128" s="25" t="s">
        <v>126</v>
      </c>
      <c r="M128" s="25" t="s">
        <v>122</v>
      </c>
      <c r="N128" s="13">
        <v>46056</v>
      </c>
      <c r="O128" s="29" t="s">
        <v>2094</v>
      </c>
      <c r="P128" s="30">
        <v>0.375</v>
      </c>
      <c r="Q128" s="28">
        <v>120</v>
      </c>
      <c r="R128" s="31"/>
      <c r="S128" s="5"/>
      <c r="T128" s="16"/>
      <c r="U128" s="16"/>
      <c r="V128" s="16"/>
    </row>
    <row r="129" spans="1:22" ht="15" customHeight="1" x14ac:dyDescent="0.2">
      <c r="A129" s="16" t="str">
        <f t="shared" si="17"/>
        <v>Baukonstruktion 2 und Technisches Darstellen10712018298Löring</v>
      </c>
      <c r="B129" s="16" t="s">
        <v>123</v>
      </c>
      <c r="C129" s="15" t="s">
        <v>777</v>
      </c>
      <c r="D129" s="17" t="s">
        <v>82</v>
      </c>
      <c r="E129" s="17" t="s">
        <v>27</v>
      </c>
      <c r="F129" s="183">
        <v>298</v>
      </c>
      <c r="G129" s="15" t="s">
        <v>2184</v>
      </c>
      <c r="H129" s="19">
        <v>2018</v>
      </c>
      <c r="I129" s="20">
        <v>2</v>
      </c>
      <c r="J129" s="20">
        <v>1071</v>
      </c>
      <c r="K129" s="17" t="s">
        <v>125</v>
      </c>
      <c r="L129" s="17" t="s">
        <v>126</v>
      </c>
      <c r="M129" s="17" t="s">
        <v>122</v>
      </c>
      <c r="N129" s="21">
        <f>VLOOKUP($B129,$A$2:$T$1963,14,FALSE)</f>
        <v>46056</v>
      </c>
      <c r="O129" s="34" t="str">
        <f>VLOOKUP($B129,$A$2:$T$1963,15,FALSE)</f>
        <v>A0-22, A1-19, A0-18/19</v>
      </c>
      <c r="P129" s="55">
        <f>VLOOKUP($B129,$A$2:$T$1963,16,FALSE)</f>
        <v>0.375</v>
      </c>
      <c r="Q129" s="15">
        <v>120</v>
      </c>
      <c r="R129" s="16"/>
      <c r="S129" s="16"/>
      <c r="T129" s="5"/>
      <c r="U129" s="167"/>
      <c r="V129" s="167"/>
    </row>
    <row r="130" spans="1:22" ht="15" customHeight="1" x14ac:dyDescent="0.2">
      <c r="A130" s="16" t="str">
        <f t="shared" si="17"/>
        <v>Baukonstruktion 2 und Technisches Darstellen10712018K58Löring</v>
      </c>
      <c r="B130" s="16" t="s">
        <v>123</v>
      </c>
      <c r="C130" s="15" t="s">
        <v>777</v>
      </c>
      <c r="D130" s="17" t="s">
        <v>82</v>
      </c>
      <c r="E130" s="17" t="s">
        <v>27</v>
      </c>
      <c r="F130" s="18" t="s">
        <v>111</v>
      </c>
      <c r="G130" s="17" t="s">
        <v>112</v>
      </c>
      <c r="H130" s="19">
        <v>2018</v>
      </c>
      <c r="I130" s="20">
        <v>2</v>
      </c>
      <c r="J130" s="20">
        <v>1071</v>
      </c>
      <c r="K130" s="17" t="s">
        <v>125</v>
      </c>
      <c r="L130" s="17" t="s">
        <v>126</v>
      </c>
      <c r="M130" s="17" t="s">
        <v>122</v>
      </c>
      <c r="N130" s="21">
        <f>VLOOKUP($B130,$A$2:$T$1963,14,FALSE)</f>
        <v>46056</v>
      </c>
      <c r="O130" s="34" t="str">
        <f>VLOOKUP($B130,$A$2:$T$1963,15,FALSE)</f>
        <v>A0-22, A1-19, A0-18/19</v>
      </c>
      <c r="P130" s="55">
        <f>VLOOKUP($B130,$A$2:$T$1963,16,FALSE)</f>
        <v>0.375</v>
      </c>
      <c r="Q130" s="15">
        <v>120</v>
      </c>
      <c r="R130" s="16"/>
      <c r="S130" s="16"/>
      <c r="T130" s="16"/>
      <c r="U130" s="23"/>
      <c r="V130" s="23"/>
    </row>
    <row r="131" spans="1:22" s="156" customFormat="1" ht="15" customHeight="1" x14ac:dyDescent="0.2">
      <c r="A131" s="5" t="str">
        <f t="shared" si="17"/>
        <v>Baukonstruktion 3 - Skelettbauten31212018758Löring</v>
      </c>
      <c r="B131" s="5"/>
      <c r="C131" s="25" t="s">
        <v>2256</v>
      </c>
      <c r="D131" s="25" t="s">
        <v>82</v>
      </c>
      <c r="E131" s="25" t="s">
        <v>27</v>
      </c>
      <c r="F131" s="184">
        <v>758</v>
      </c>
      <c r="G131" s="25" t="s">
        <v>685</v>
      </c>
      <c r="H131" s="27">
        <v>2018</v>
      </c>
      <c r="I131" s="28">
        <v>5</v>
      </c>
      <c r="J131" s="28">
        <v>3121</v>
      </c>
      <c r="K131" s="25" t="s">
        <v>886</v>
      </c>
      <c r="L131" s="25" t="s">
        <v>886</v>
      </c>
      <c r="M131" s="25" t="s">
        <v>122</v>
      </c>
      <c r="N131" s="13"/>
      <c r="O131" s="29" t="s">
        <v>1572</v>
      </c>
      <c r="P131" s="30"/>
      <c r="Q131" s="51"/>
      <c r="R131" s="5"/>
      <c r="S131" s="5"/>
      <c r="T131" s="5"/>
      <c r="U131" s="16"/>
      <c r="V131" s="16"/>
    </row>
    <row r="132" spans="1:22" ht="15" customHeight="1" x14ac:dyDescent="0.2">
      <c r="A132" s="16" t="str">
        <f t="shared" si="17"/>
        <v>Baukonstruktion 3 - Skelettbauten31212018K58Löring</v>
      </c>
      <c r="B132" s="16" t="s">
        <v>1787</v>
      </c>
      <c r="C132" s="17" t="s">
        <v>2256</v>
      </c>
      <c r="D132" s="17" t="s">
        <v>82</v>
      </c>
      <c r="E132" s="17" t="s">
        <v>27</v>
      </c>
      <c r="F132" s="18" t="s">
        <v>111</v>
      </c>
      <c r="G132" s="17" t="s">
        <v>112</v>
      </c>
      <c r="H132" s="19">
        <v>2018</v>
      </c>
      <c r="I132" s="20">
        <v>7</v>
      </c>
      <c r="J132" s="20">
        <v>3121</v>
      </c>
      <c r="K132" s="17" t="s">
        <v>886</v>
      </c>
      <c r="L132" s="17" t="s">
        <v>886</v>
      </c>
      <c r="M132" s="17" t="s">
        <v>122</v>
      </c>
      <c r="N132" s="21"/>
      <c r="O132" s="34" t="str">
        <f>VLOOKUP($B132,$A$2:$T$1963,15,FALSE)</f>
        <v xml:space="preserve">Hausarbeit mit Präsentation </v>
      </c>
      <c r="P132" s="22"/>
      <c r="Q132" s="15"/>
      <c r="R132" s="16"/>
      <c r="S132" s="16"/>
      <c r="T132" s="5"/>
      <c r="U132" s="1"/>
      <c r="V132" s="1"/>
    </row>
    <row r="133" spans="1:22" ht="15" customHeight="1" x14ac:dyDescent="0.2">
      <c r="A133" s="16" t="str">
        <f t="shared" si="17"/>
        <v>Baukonstruktion 3 - Skelettbauten31212018298Löring</v>
      </c>
      <c r="B133" s="16" t="s">
        <v>1787</v>
      </c>
      <c r="C133" s="17" t="s">
        <v>2256</v>
      </c>
      <c r="D133" s="17" t="s">
        <v>82</v>
      </c>
      <c r="E133" s="17" t="s">
        <v>27</v>
      </c>
      <c r="F133" s="18">
        <v>298</v>
      </c>
      <c r="G133" s="15" t="s">
        <v>2184</v>
      </c>
      <c r="H133" s="19">
        <v>2018</v>
      </c>
      <c r="I133" s="20">
        <v>5</v>
      </c>
      <c r="J133" s="20">
        <v>3121</v>
      </c>
      <c r="K133" s="17" t="s">
        <v>886</v>
      </c>
      <c r="L133" s="17" t="s">
        <v>886</v>
      </c>
      <c r="M133" s="17" t="s">
        <v>122</v>
      </c>
      <c r="N133" s="13"/>
      <c r="O133" s="34" t="str">
        <f>VLOOKUP($B133,$A$2:$T$1963,15,FALSE)</f>
        <v xml:space="preserve">Hausarbeit mit Präsentation </v>
      </c>
      <c r="P133" s="30"/>
      <c r="Q133" s="51"/>
      <c r="R133" s="5"/>
      <c r="S133" s="16"/>
      <c r="T133" s="16"/>
      <c r="U133" s="16"/>
      <c r="V133" s="16"/>
    </row>
    <row r="134" spans="1:22" ht="14.25" customHeight="1" x14ac:dyDescent="0.2">
      <c r="A134" s="16" t="str">
        <f t="shared" si="17"/>
        <v>Baukonstruktion 432112018298Löring</v>
      </c>
      <c r="B134" s="16" t="s">
        <v>888</v>
      </c>
      <c r="C134" s="17" t="s">
        <v>2260</v>
      </c>
      <c r="D134" s="335" t="s">
        <v>82</v>
      </c>
      <c r="E134" s="15" t="s">
        <v>27</v>
      </c>
      <c r="F134" s="57">
        <v>298</v>
      </c>
      <c r="G134" s="15" t="s">
        <v>2184</v>
      </c>
      <c r="H134" s="15">
        <v>2018</v>
      </c>
      <c r="I134" s="15">
        <v>6</v>
      </c>
      <c r="J134" s="15">
        <v>3211</v>
      </c>
      <c r="K134" s="15" t="s">
        <v>1399</v>
      </c>
      <c r="L134" s="15" t="s">
        <v>1399</v>
      </c>
      <c r="M134" s="15" t="s">
        <v>122</v>
      </c>
      <c r="N134" s="16"/>
      <c r="O134" s="15" t="str">
        <f>VLOOKUP($B134,$A$2:$T$1963,15,FALSE)</f>
        <v>wird nicht angeboten</v>
      </c>
      <c r="P134" s="16"/>
      <c r="Q134" s="15"/>
      <c r="R134" s="1"/>
      <c r="S134" s="1"/>
      <c r="T134" s="1"/>
      <c r="U134" s="16"/>
      <c r="V134" s="16"/>
    </row>
    <row r="135" spans="1:22" ht="15" customHeight="1" x14ac:dyDescent="0.2">
      <c r="A135" s="5" t="str">
        <f t="shared" si="17"/>
        <v>Baukonstruktion 4 - Details32112018758Löring</v>
      </c>
      <c r="B135" s="5"/>
      <c r="C135" s="25" t="s">
        <v>2260</v>
      </c>
      <c r="D135" s="25" t="s">
        <v>82</v>
      </c>
      <c r="E135" s="25" t="s">
        <v>27</v>
      </c>
      <c r="F135" s="26">
        <v>758</v>
      </c>
      <c r="G135" s="25" t="s">
        <v>113</v>
      </c>
      <c r="H135" s="27">
        <v>2018</v>
      </c>
      <c r="I135" s="28">
        <v>6</v>
      </c>
      <c r="J135" s="28">
        <v>3211</v>
      </c>
      <c r="K135" s="25" t="s">
        <v>887</v>
      </c>
      <c r="L135" s="25" t="s">
        <v>887</v>
      </c>
      <c r="M135" s="25" t="s">
        <v>122</v>
      </c>
      <c r="N135" s="13"/>
      <c r="O135" s="29" t="s">
        <v>192</v>
      </c>
      <c r="P135" s="30"/>
      <c r="Q135" s="51"/>
      <c r="R135" s="5"/>
      <c r="S135" s="5"/>
      <c r="T135" s="5"/>
      <c r="U135" s="16"/>
      <c r="V135" s="16"/>
    </row>
    <row r="136" spans="1:22" ht="15" customHeight="1" x14ac:dyDescent="0.2">
      <c r="A136" s="16" t="str">
        <f t="shared" si="17"/>
        <v>Baukonstruktion 4 - Details32112018K58Löring</v>
      </c>
      <c r="B136" s="16" t="s">
        <v>888</v>
      </c>
      <c r="C136" s="17" t="s">
        <v>2260</v>
      </c>
      <c r="D136" s="17" t="s">
        <v>82</v>
      </c>
      <c r="E136" s="17" t="s">
        <v>27</v>
      </c>
      <c r="F136" s="18" t="s">
        <v>111</v>
      </c>
      <c r="G136" s="17" t="s">
        <v>112</v>
      </c>
      <c r="H136" s="19">
        <v>2018</v>
      </c>
      <c r="I136" s="20">
        <v>8</v>
      </c>
      <c r="J136" s="20">
        <v>3211</v>
      </c>
      <c r="K136" s="17" t="s">
        <v>887</v>
      </c>
      <c r="L136" s="17" t="s">
        <v>887</v>
      </c>
      <c r="M136" s="17" t="s">
        <v>122</v>
      </c>
      <c r="N136" s="21"/>
      <c r="O136" s="34" t="str">
        <f>VLOOKUP($B136,$A$2:$T$1963,15,FALSE)</f>
        <v>wird nicht angeboten</v>
      </c>
      <c r="P136" s="22"/>
      <c r="Q136" s="15"/>
      <c r="R136" s="16"/>
      <c r="S136" s="16"/>
      <c r="T136" s="5"/>
      <c r="U136" s="169"/>
      <c r="V136" s="169"/>
    </row>
    <row r="137" spans="1:22" ht="15" customHeight="1" x14ac:dyDescent="0.2">
      <c r="A137" s="167" t="str">
        <f t="shared" si="17"/>
        <v>Baumanagement 130312019WIBKattenbusch/Kotulla</v>
      </c>
      <c r="B137" s="167" t="s">
        <v>864</v>
      </c>
      <c r="C137" s="212" t="s">
        <v>740</v>
      </c>
      <c r="D137" s="212" t="s">
        <v>17</v>
      </c>
      <c r="E137" s="212" t="s">
        <v>27</v>
      </c>
      <c r="F137" s="225" t="s">
        <v>96</v>
      </c>
      <c r="G137" s="213" t="s">
        <v>97</v>
      </c>
      <c r="H137" s="221">
        <v>2019</v>
      </c>
      <c r="I137" s="222">
        <v>5</v>
      </c>
      <c r="J137" s="222">
        <v>3031</v>
      </c>
      <c r="K137" s="212" t="s">
        <v>694</v>
      </c>
      <c r="L137" s="212" t="s">
        <v>694</v>
      </c>
      <c r="M137" s="212" t="s">
        <v>127</v>
      </c>
      <c r="N137" s="191"/>
      <c r="O137" s="192" t="str">
        <f>VLOOKUP($B137,$A$2:$T$1963,15,FALSE)</f>
        <v xml:space="preserve">Hausarbeit mit mündl. Prüfung </v>
      </c>
      <c r="P137" s="193"/>
      <c r="Q137" s="222"/>
      <c r="R137" s="226"/>
      <c r="S137" s="167"/>
      <c r="T137" s="1"/>
      <c r="U137" s="16"/>
      <c r="V137" s="16"/>
    </row>
    <row r="138" spans="1:22" ht="15" customHeight="1" x14ac:dyDescent="0.2">
      <c r="A138" s="5" t="str">
        <f t="shared" si="17"/>
        <v>Baumanagement 136412018758Kattenbusch/Kotulla</v>
      </c>
      <c r="B138" s="5"/>
      <c r="C138" s="25" t="s">
        <v>2306</v>
      </c>
      <c r="D138" s="25" t="s">
        <v>82</v>
      </c>
      <c r="E138" s="25" t="s">
        <v>27</v>
      </c>
      <c r="F138" s="184">
        <v>758</v>
      </c>
      <c r="G138" s="25" t="s">
        <v>685</v>
      </c>
      <c r="H138" s="27">
        <v>2018</v>
      </c>
      <c r="I138" s="28">
        <v>5</v>
      </c>
      <c r="J138" s="28">
        <v>3641</v>
      </c>
      <c r="K138" s="25" t="s">
        <v>694</v>
      </c>
      <c r="L138" s="25" t="s">
        <v>694</v>
      </c>
      <c r="M138" s="25" t="s">
        <v>127</v>
      </c>
      <c r="N138" s="13"/>
      <c r="O138" s="24" t="s">
        <v>2307</v>
      </c>
      <c r="P138" s="30"/>
      <c r="Q138" s="51"/>
      <c r="R138" s="5"/>
      <c r="S138" s="5"/>
      <c r="T138" s="5"/>
      <c r="U138" s="16"/>
      <c r="V138" s="16"/>
    </row>
    <row r="139" spans="1:22" ht="15" customHeight="1" x14ac:dyDescent="0.2">
      <c r="A139" s="16" t="str">
        <f t="shared" si="17"/>
        <v>Baumanagement 136412018K58Kattenbusch/Kotulla</v>
      </c>
      <c r="B139" s="16" t="s">
        <v>864</v>
      </c>
      <c r="C139" s="17" t="s">
        <v>2306</v>
      </c>
      <c r="D139" s="17" t="s">
        <v>82</v>
      </c>
      <c r="E139" s="130" t="s">
        <v>27</v>
      </c>
      <c r="F139" s="183" t="s">
        <v>111</v>
      </c>
      <c r="G139" s="17" t="s">
        <v>112</v>
      </c>
      <c r="H139" s="19">
        <v>2018</v>
      </c>
      <c r="I139" s="20">
        <v>7</v>
      </c>
      <c r="J139" s="20">
        <v>3641</v>
      </c>
      <c r="K139" s="17" t="s">
        <v>694</v>
      </c>
      <c r="L139" s="17" t="s">
        <v>694</v>
      </c>
      <c r="M139" s="17" t="s">
        <v>127</v>
      </c>
      <c r="N139" s="131"/>
      <c r="O139" s="34" t="str">
        <f>VLOOKUP($B139,$A$2:$T$1963,15,FALSE)</f>
        <v xml:space="preserve">Hausarbeit mit mündl. Prüfung </v>
      </c>
      <c r="P139" s="22"/>
      <c r="Q139" s="16"/>
      <c r="R139" s="16"/>
      <c r="S139" s="16"/>
      <c r="T139" s="5"/>
      <c r="U139" s="167"/>
      <c r="V139" s="167"/>
    </row>
    <row r="140" spans="1:22" ht="15" customHeight="1" x14ac:dyDescent="0.2">
      <c r="A140" s="16" t="str">
        <f t="shared" si="17"/>
        <v>Baumanagement 136412018298Kattenbusch/Kotulla</v>
      </c>
      <c r="B140" s="16" t="s">
        <v>864</v>
      </c>
      <c r="C140" s="17" t="s">
        <v>2306</v>
      </c>
      <c r="D140" s="130" t="s">
        <v>82</v>
      </c>
      <c r="E140" s="130" t="s">
        <v>27</v>
      </c>
      <c r="F140" s="188">
        <v>298</v>
      </c>
      <c r="G140" s="15" t="s">
        <v>2184</v>
      </c>
      <c r="H140" s="19">
        <v>2018</v>
      </c>
      <c r="I140" s="20">
        <v>5</v>
      </c>
      <c r="J140" s="20">
        <v>3641</v>
      </c>
      <c r="K140" s="17" t="s">
        <v>694</v>
      </c>
      <c r="L140" s="17" t="s">
        <v>694</v>
      </c>
      <c r="M140" s="17" t="s">
        <v>127</v>
      </c>
      <c r="N140" s="131"/>
      <c r="O140" s="34" t="str">
        <f>VLOOKUP($B140,$A$2:$T$1963,15,FALSE)</f>
        <v xml:space="preserve">Hausarbeit mit mündl. Prüfung </v>
      </c>
      <c r="P140" s="22"/>
      <c r="Q140" s="16"/>
      <c r="R140" s="16"/>
      <c r="S140" s="16"/>
      <c r="T140" s="1"/>
      <c r="U140" s="169"/>
      <c r="V140" s="169"/>
    </row>
    <row r="141" spans="1:22" s="432" customFormat="1" ht="15" customHeight="1" x14ac:dyDescent="0.2">
      <c r="A141" s="437" t="str">
        <f t="shared" si="17"/>
        <v>Baumanagement 130312019WIBKattenbusch/Kotulla</v>
      </c>
      <c r="B141" s="437" t="s">
        <v>864</v>
      </c>
      <c r="C141" s="17" t="s">
        <v>740</v>
      </c>
      <c r="D141" s="17" t="s">
        <v>17</v>
      </c>
      <c r="E141" s="17" t="s">
        <v>27</v>
      </c>
      <c r="F141" s="18" t="s">
        <v>96</v>
      </c>
      <c r="G141" s="15" t="s">
        <v>97</v>
      </c>
      <c r="H141" s="19">
        <v>2019</v>
      </c>
      <c r="I141" s="20">
        <v>5</v>
      </c>
      <c r="J141" s="20">
        <v>3031</v>
      </c>
      <c r="K141" s="17" t="s">
        <v>694</v>
      </c>
      <c r="L141" s="17" t="s">
        <v>694</v>
      </c>
      <c r="M141" s="17" t="s">
        <v>127</v>
      </c>
      <c r="N141" s="434"/>
      <c r="O141" s="435" t="str">
        <f>VLOOKUP($B141,$A$2:$T$2099,15,FALSE)</f>
        <v xml:space="preserve">Hausarbeit mit mündl. Prüfung </v>
      </c>
      <c r="P141" s="436"/>
      <c r="Q141" s="445"/>
      <c r="R141" s="445"/>
      <c r="S141" s="437"/>
      <c r="U141" s="429"/>
      <c r="V141" s="429"/>
    </row>
    <row r="142" spans="1:22" ht="15" customHeight="1" x14ac:dyDescent="0.2">
      <c r="A142" s="5" t="str">
        <f t="shared" si="17"/>
        <v>Baumanagement 236512018758Kattenbusch/Kotulla</v>
      </c>
      <c r="B142" s="5"/>
      <c r="C142" s="25" t="s">
        <v>2287</v>
      </c>
      <c r="D142" s="25" t="s">
        <v>82</v>
      </c>
      <c r="E142" s="25" t="s">
        <v>27</v>
      </c>
      <c r="F142" s="184">
        <v>758</v>
      </c>
      <c r="G142" s="25" t="s">
        <v>685</v>
      </c>
      <c r="H142" s="27">
        <v>2018</v>
      </c>
      <c r="I142" s="28">
        <v>6</v>
      </c>
      <c r="J142" s="28">
        <v>3651</v>
      </c>
      <c r="K142" s="25" t="s">
        <v>865</v>
      </c>
      <c r="L142" s="25" t="s">
        <v>865</v>
      </c>
      <c r="M142" s="25" t="s">
        <v>127</v>
      </c>
      <c r="N142" s="13"/>
      <c r="O142" s="29" t="s">
        <v>192</v>
      </c>
      <c r="P142" s="30"/>
      <c r="Q142" s="5"/>
      <c r="R142" s="5"/>
      <c r="S142" s="5"/>
      <c r="T142" s="224"/>
      <c r="U142" s="288"/>
      <c r="V142" s="288"/>
    </row>
    <row r="143" spans="1:22" ht="15" customHeight="1" x14ac:dyDescent="0.2">
      <c r="A143" s="16" t="str">
        <f t="shared" si="17"/>
        <v>Baumanagement 236512018K58Kattenbusch/Kotulla</v>
      </c>
      <c r="B143" s="16" t="s">
        <v>866</v>
      </c>
      <c r="C143" s="17" t="s">
        <v>2287</v>
      </c>
      <c r="D143" s="130" t="s">
        <v>82</v>
      </c>
      <c r="E143" s="130" t="s">
        <v>27</v>
      </c>
      <c r="F143" s="183" t="s">
        <v>111</v>
      </c>
      <c r="G143" s="17" t="s">
        <v>112</v>
      </c>
      <c r="H143" s="19">
        <v>2018</v>
      </c>
      <c r="I143" s="20">
        <v>8</v>
      </c>
      <c r="J143" s="20">
        <v>3651</v>
      </c>
      <c r="K143" s="17" t="s">
        <v>865</v>
      </c>
      <c r="L143" s="17" t="s">
        <v>865</v>
      </c>
      <c r="M143" s="17" t="s">
        <v>127</v>
      </c>
      <c r="N143" s="131"/>
      <c r="O143" s="34" t="str">
        <f>VLOOKUP($B143,$A$2:$T$1963,15,FALSE)</f>
        <v>wird nicht angeboten</v>
      </c>
      <c r="P143" s="22"/>
      <c r="Q143" s="16"/>
      <c r="R143" s="16"/>
      <c r="S143" s="16"/>
      <c r="T143" s="5"/>
      <c r="U143" s="16"/>
      <c r="V143" s="16"/>
    </row>
    <row r="144" spans="1:22" ht="15" customHeight="1" x14ac:dyDescent="0.2">
      <c r="A144" s="16" t="str">
        <f t="shared" si="17"/>
        <v>Baumanagement 236512018298Kattenbusch/Kotulla</v>
      </c>
      <c r="B144" s="16" t="s">
        <v>866</v>
      </c>
      <c r="C144" s="17" t="s">
        <v>2287</v>
      </c>
      <c r="D144" s="130" t="s">
        <v>82</v>
      </c>
      <c r="E144" s="130" t="s">
        <v>27</v>
      </c>
      <c r="F144" s="188">
        <v>298</v>
      </c>
      <c r="G144" s="15" t="s">
        <v>2184</v>
      </c>
      <c r="H144" s="19">
        <v>2018</v>
      </c>
      <c r="I144" s="20">
        <v>6</v>
      </c>
      <c r="J144" s="20">
        <v>3651</v>
      </c>
      <c r="K144" s="17" t="s">
        <v>865</v>
      </c>
      <c r="L144" s="17" t="s">
        <v>865</v>
      </c>
      <c r="M144" s="17" t="s">
        <v>127</v>
      </c>
      <c r="N144" s="131"/>
      <c r="O144" s="34" t="str">
        <f>VLOOKUP($B144,$A$2:$T$1963,15,FALSE)</f>
        <v>wird nicht angeboten</v>
      </c>
      <c r="P144" s="22"/>
      <c r="Q144" s="15"/>
      <c r="R144" s="16"/>
      <c r="S144" s="16"/>
      <c r="T144" s="1"/>
      <c r="U144" s="167"/>
      <c r="V144" s="167"/>
    </row>
    <row r="145" spans="1:22" ht="15" customHeight="1" x14ac:dyDescent="0.2">
      <c r="A145" s="16" t="str">
        <f t="shared" si="17"/>
        <v>Baumanagement 230412019WIBKattenbusch/Kotulla</v>
      </c>
      <c r="B145" s="16" t="s">
        <v>866</v>
      </c>
      <c r="C145" s="17" t="s">
        <v>801</v>
      </c>
      <c r="D145" s="212" t="s">
        <v>82</v>
      </c>
      <c r="E145" s="212" t="s">
        <v>27</v>
      </c>
      <c r="F145" s="225" t="s">
        <v>96</v>
      </c>
      <c r="G145" s="213" t="s">
        <v>97</v>
      </c>
      <c r="H145" s="221">
        <v>2019</v>
      </c>
      <c r="I145" s="222">
        <v>6</v>
      </c>
      <c r="J145" s="222">
        <v>3041</v>
      </c>
      <c r="K145" s="212" t="s">
        <v>865</v>
      </c>
      <c r="L145" s="212" t="s">
        <v>865</v>
      </c>
      <c r="M145" s="17" t="s">
        <v>127</v>
      </c>
      <c r="N145" s="21"/>
      <c r="O145" s="34" t="str">
        <f>VLOOKUP($B145,$A$2:$T$1963,15,FALSE)</f>
        <v>wird nicht angeboten</v>
      </c>
      <c r="P145" s="22"/>
      <c r="Q145" s="35"/>
      <c r="R145" s="35"/>
      <c r="S145" s="16"/>
      <c r="T145" s="14"/>
      <c r="U145" s="16"/>
      <c r="V145" s="16"/>
    </row>
    <row r="146" spans="1:22" s="210" customFormat="1" ht="15" customHeight="1" x14ac:dyDescent="0.2">
      <c r="A146" s="169" t="str">
        <f t="shared" si="17"/>
        <v>Baumechanik11112018MBIMertens</v>
      </c>
      <c r="B146" s="169"/>
      <c r="C146" s="204" t="s">
        <v>2287</v>
      </c>
      <c r="D146" s="204" t="s">
        <v>82</v>
      </c>
      <c r="E146" s="204" t="s">
        <v>18</v>
      </c>
      <c r="F146" s="205" t="s">
        <v>92</v>
      </c>
      <c r="G146" s="204" t="s">
        <v>93</v>
      </c>
      <c r="H146" s="206">
        <v>2018</v>
      </c>
      <c r="I146" s="207">
        <v>1</v>
      </c>
      <c r="J146" s="207">
        <v>1111</v>
      </c>
      <c r="K146" s="204" t="s">
        <v>128</v>
      </c>
      <c r="L146" s="204" t="s">
        <v>128</v>
      </c>
      <c r="M146" s="204" t="s">
        <v>129</v>
      </c>
      <c r="N146" s="208"/>
      <c r="O146" s="178" t="s">
        <v>192</v>
      </c>
      <c r="P146" s="209"/>
      <c r="Q146" s="216"/>
      <c r="R146" s="216"/>
      <c r="S146" s="169"/>
      <c r="U146" s="169"/>
      <c r="V146" s="169"/>
    </row>
    <row r="147" spans="1:22" ht="15" customHeight="1" x14ac:dyDescent="0.2">
      <c r="A147" s="5" t="str">
        <f t="shared" si="17"/>
        <v>Bauphysik 120412018758Höfker</v>
      </c>
      <c r="B147" s="5"/>
      <c r="C147" s="25" t="s">
        <v>788</v>
      </c>
      <c r="D147" s="25" t="s">
        <v>82</v>
      </c>
      <c r="E147" s="25" t="s">
        <v>27</v>
      </c>
      <c r="F147" s="26">
        <v>758</v>
      </c>
      <c r="G147" s="25" t="s">
        <v>113</v>
      </c>
      <c r="H147" s="27">
        <v>2018</v>
      </c>
      <c r="I147" s="28">
        <v>3</v>
      </c>
      <c r="J147" s="28">
        <v>2041</v>
      </c>
      <c r="K147" s="25" t="s">
        <v>130</v>
      </c>
      <c r="L147" s="25" t="s">
        <v>130</v>
      </c>
      <c r="M147" s="25" t="s">
        <v>119</v>
      </c>
      <c r="N147" s="13">
        <v>46051</v>
      </c>
      <c r="O147" s="24" t="s">
        <v>953</v>
      </c>
      <c r="P147" s="30">
        <v>0.5</v>
      </c>
      <c r="Q147" s="31">
        <v>180</v>
      </c>
      <c r="R147" s="31"/>
      <c r="S147" s="5"/>
      <c r="T147" s="5"/>
      <c r="U147" s="16"/>
      <c r="V147" s="16"/>
    </row>
    <row r="148" spans="1:22" ht="15" customHeight="1" x14ac:dyDescent="0.2">
      <c r="A148" s="16" t="str">
        <f t="shared" si="17"/>
        <v>Bauphysik 120412018K58Höfker</v>
      </c>
      <c r="B148" s="16" t="s">
        <v>701</v>
      </c>
      <c r="C148" s="17" t="s">
        <v>788</v>
      </c>
      <c r="D148" s="17" t="s">
        <v>82</v>
      </c>
      <c r="E148" s="17" t="s">
        <v>27</v>
      </c>
      <c r="F148" s="18" t="s">
        <v>111</v>
      </c>
      <c r="G148" s="17" t="s">
        <v>112</v>
      </c>
      <c r="H148" s="19">
        <v>2018</v>
      </c>
      <c r="I148" s="20">
        <v>5</v>
      </c>
      <c r="J148" s="20">
        <v>2041</v>
      </c>
      <c r="K148" s="17" t="s">
        <v>130</v>
      </c>
      <c r="L148" s="17" t="s">
        <v>130</v>
      </c>
      <c r="M148" s="17" t="s">
        <v>119</v>
      </c>
      <c r="N148" s="21">
        <f>VLOOKUP($B148,$A$2:$T$1963,14,FALSE)</f>
        <v>46051</v>
      </c>
      <c r="O148" s="34" t="str">
        <f>VLOOKUP($B148,$A$2:$T$1963,15,FALSE)</f>
        <v>Blue Box</v>
      </c>
      <c r="P148" s="55">
        <f>VLOOKUP($B148,$A$2:$T$1963,16,FALSE)</f>
        <v>0.5</v>
      </c>
      <c r="Q148" s="16">
        <v>180</v>
      </c>
      <c r="R148" s="16"/>
      <c r="S148" s="16"/>
      <c r="T148" s="5"/>
      <c r="U148" s="210"/>
      <c r="V148" s="210"/>
    </row>
    <row r="149" spans="1:22" ht="15" customHeight="1" x14ac:dyDescent="0.2">
      <c r="A149" s="16" t="str">
        <f t="shared" si="17"/>
        <v>Bauphysik 120412018298Höfker</v>
      </c>
      <c r="B149" s="16" t="s">
        <v>701</v>
      </c>
      <c r="C149" s="17" t="s">
        <v>788</v>
      </c>
      <c r="D149" s="17" t="s">
        <v>82</v>
      </c>
      <c r="E149" s="17" t="s">
        <v>27</v>
      </c>
      <c r="F149" s="18">
        <v>298</v>
      </c>
      <c r="G149" s="15" t="s">
        <v>2184</v>
      </c>
      <c r="H149" s="19">
        <v>2018</v>
      </c>
      <c r="I149" s="20">
        <v>3</v>
      </c>
      <c r="J149" s="20">
        <v>2041</v>
      </c>
      <c r="K149" s="17" t="s">
        <v>130</v>
      </c>
      <c r="L149" s="17" t="s">
        <v>130</v>
      </c>
      <c r="M149" s="17" t="s">
        <v>119</v>
      </c>
      <c r="N149" s="131">
        <f>VLOOKUP($B149,$A$2:$T$1963,14,FALSE)</f>
        <v>46051</v>
      </c>
      <c r="O149" s="34" t="str">
        <f>VLOOKUP($B149,$A$2:$T$1963,15,FALSE)</f>
        <v>Blue Box</v>
      </c>
      <c r="P149" s="22">
        <f>VLOOKUP($B149,$A$2:$T$1963,16,FALSE)</f>
        <v>0.5</v>
      </c>
      <c r="Q149" s="15">
        <v>180</v>
      </c>
      <c r="R149" s="16"/>
      <c r="S149" s="16"/>
      <c r="T149" s="1"/>
      <c r="U149" s="5"/>
      <c r="V149" s="5"/>
    </row>
    <row r="150" spans="1:22" ht="15" customHeight="1" x14ac:dyDescent="0.2">
      <c r="A150" s="16" t="str">
        <f t="shared" si="17"/>
        <v>Bauphysik 120412018UMTHöfker</v>
      </c>
      <c r="B150" s="16" t="s">
        <v>701</v>
      </c>
      <c r="C150" s="17" t="s">
        <v>788</v>
      </c>
      <c r="D150" s="17" t="s">
        <v>82</v>
      </c>
      <c r="E150" s="17" t="s">
        <v>27</v>
      </c>
      <c r="F150" s="18" t="s">
        <v>107</v>
      </c>
      <c r="G150" s="17" t="s">
        <v>108</v>
      </c>
      <c r="H150" s="19">
        <v>2018</v>
      </c>
      <c r="I150" s="20">
        <v>3</v>
      </c>
      <c r="J150" s="20">
        <v>2041</v>
      </c>
      <c r="K150" s="212" t="s">
        <v>130</v>
      </c>
      <c r="L150" s="17" t="s">
        <v>130</v>
      </c>
      <c r="M150" s="17" t="s">
        <v>119</v>
      </c>
      <c r="N150" s="21">
        <f>VLOOKUP($B150,$A$2:$T$1963,14,FALSE)</f>
        <v>46051</v>
      </c>
      <c r="O150" s="34" t="str">
        <f>VLOOKUP($B150,$A$2:$T$1963,15,FALSE)</f>
        <v>Blue Box</v>
      </c>
      <c r="P150" s="22">
        <f>VLOOKUP($B150,$A$2:$T$1963,16,FALSE)</f>
        <v>0.5</v>
      </c>
      <c r="Q150" s="20">
        <v>180</v>
      </c>
      <c r="R150" s="35"/>
      <c r="S150" s="16"/>
      <c r="T150" s="14"/>
      <c r="U150" s="16"/>
      <c r="V150" s="16"/>
    </row>
    <row r="151" spans="1:22" s="210" customFormat="1" ht="15" customHeight="1" x14ac:dyDescent="0.2">
      <c r="A151" s="167" t="str">
        <f t="shared" si="17"/>
        <v>Bauphysik 120412022RESHöfker</v>
      </c>
      <c r="B151" s="167" t="s">
        <v>701</v>
      </c>
      <c r="C151" s="212" t="s">
        <v>788</v>
      </c>
      <c r="D151" s="212" t="s">
        <v>82</v>
      </c>
      <c r="E151" s="212" t="s">
        <v>27</v>
      </c>
      <c r="F151" s="225" t="s">
        <v>1402</v>
      </c>
      <c r="G151" s="212" t="s">
        <v>1403</v>
      </c>
      <c r="H151" s="221">
        <v>2022</v>
      </c>
      <c r="I151" s="222">
        <v>5</v>
      </c>
      <c r="J151" s="222">
        <v>2041</v>
      </c>
      <c r="K151" s="212" t="s">
        <v>130</v>
      </c>
      <c r="L151" s="212" t="s">
        <v>130</v>
      </c>
      <c r="M151" s="212" t="s">
        <v>119</v>
      </c>
      <c r="N151" s="191">
        <f>VLOOKUP($B151,$A$2:$T$1963,14,FALSE)</f>
        <v>46051</v>
      </c>
      <c r="O151" s="192" t="str">
        <f>VLOOKUP($B151,$A$2:$T$1963,15,FALSE)</f>
        <v>Blue Box</v>
      </c>
      <c r="P151" s="193">
        <f>VLOOKUP($B151,$A$2:$T$1963,16,FALSE)</f>
        <v>0.5</v>
      </c>
      <c r="Q151" s="222">
        <v>180</v>
      </c>
      <c r="R151" s="226"/>
      <c r="S151" s="167"/>
      <c r="T151" s="224"/>
      <c r="U151" s="167"/>
      <c r="V151" s="167"/>
    </row>
    <row r="152" spans="1:22" ht="15" customHeight="1" x14ac:dyDescent="0.2">
      <c r="A152" s="347" t="str">
        <f t="shared" si="17"/>
        <v>Bauphysik 136112020F04Höfker</v>
      </c>
      <c r="B152" s="347" t="s">
        <v>701</v>
      </c>
      <c r="C152" s="348" t="s">
        <v>788</v>
      </c>
      <c r="D152" s="237" t="s">
        <v>38</v>
      </c>
      <c r="E152" s="348" t="s">
        <v>27</v>
      </c>
      <c r="F152" s="349" t="s">
        <v>51</v>
      </c>
      <c r="G152" s="348" t="s">
        <v>52</v>
      </c>
      <c r="H152" s="350">
        <v>2020</v>
      </c>
      <c r="I152" s="351">
        <v>5</v>
      </c>
      <c r="J152" s="351">
        <v>3611</v>
      </c>
      <c r="K152" s="348" t="s">
        <v>130</v>
      </c>
      <c r="L152" s="348" t="s">
        <v>130</v>
      </c>
      <c r="M152" s="348" t="s">
        <v>119</v>
      </c>
      <c r="N152" s="21">
        <f>VLOOKUP($B152,$A$2:$T$1963,14,FALSE)</f>
        <v>46051</v>
      </c>
      <c r="O152" s="34" t="str">
        <f>VLOOKUP($B152,$A$2:$T$1963,15,FALSE)</f>
        <v>Blue Box</v>
      </c>
      <c r="P152" s="22">
        <f>VLOOKUP($B152,$A$2:$T$1963,16,FALSE)</f>
        <v>0.5</v>
      </c>
      <c r="Q152" s="20">
        <v>180</v>
      </c>
      <c r="R152" s="31"/>
      <c r="S152" s="5"/>
      <c r="T152" s="1"/>
      <c r="U152" s="167"/>
      <c r="V152" s="167"/>
    </row>
    <row r="153" spans="1:22" ht="15" customHeight="1" x14ac:dyDescent="0.2">
      <c r="A153" s="5" t="str">
        <f t="shared" si="17"/>
        <v>Bauphysik 237112018758Höfker</v>
      </c>
      <c r="B153" s="5"/>
      <c r="C153" s="25" t="s">
        <v>2256</v>
      </c>
      <c r="D153" s="25" t="s">
        <v>82</v>
      </c>
      <c r="E153" s="25" t="s">
        <v>27</v>
      </c>
      <c r="F153" s="184">
        <v>758</v>
      </c>
      <c r="G153" s="24" t="s">
        <v>685</v>
      </c>
      <c r="H153" s="27">
        <v>2018</v>
      </c>
      <c r="I153" s="28">
        <v>5</v>
      </c>
      <c r="J153" s="28">
        <v>3711</v>
      </c>
      <c r="K153" s="25" t="s">
        <v>697</v>
      </c>
      <c r="L153" s="25" t="s">
        <v>697</v>
      </c>
      <c r="M153" s="25" t="s">
        <v>119</v>
      </c>
      <c r="N153" s="13"/>
      <c r="O153" s="24" t="s">
        <v>1572</v>
      </c>
      <c r="P153" s="30"/>
      <c r="Q153" s="28"/>
      <c r="R153" s="31"/>
      <c r="S153" s="5"/>
      <c r="T153" s="5"/>
      <c r="U153" s="16"/>
      <c r="V153" s="16"/>
    </row>
    <row r="154" spans="1:22" ht="15" customHeight="1" x14ac:dyDescent="0.2">
      <c r="A154" s="16" t="str">
        <f t="shared" si="17"/>
        <v>Bauphysik 237112018K58Höfker</v>
      </c>
      <c r="B154" s="16" t="s">
        <v>751</v>
      </c>
      <c r="C154" s="17" t="s">
        <v>2256</v>
      </c>
      <c r="D154" s="69" t="s">
        <v>82</v>
      </c>
      <c r="E154" s="17" t="s">
        <v>27</v>
      </c>
      <c r="F154" s="70" t="s">
        <v>111</v>
      </c>
      <c r="G154" s="17" t="s">
        <v>112</v>
      </c>
      <c r="H154" s="71">
        <v>2018</v>
      </c>
      <c r="I154" s="15">
        <v>7</v>
      </c>
      <c r="J154" s="15">
        <v>3711</v>
      </c>
      <c r="K154" s="15" t="s">
        <v>697</v>
      </c>
      <c r="L154" s="15" t="s">
        <v>697</v>
      </c>
      <c r="M154" s="15" t="s">
        <v>119</v>
      </c>
      <c r="N154" s="21"/>
      <c r="O154" s="34" t="str">
        <f>VLOOKUP($B154,$A$2:$T$1963,15,FALSE)</f>
        <v xml:space="preserve">Hausarbeit mit Präsentation </v>
      </c>
      <c r="P154" s="22"/>
      <c r="Q154" s="15"/>
      <c r="R154" s="16"/>
      <c r="S154" s="16"/>
      <c r="T154" s="175"/>
      <c r="U154" s="5"/>
      <c r="V154" s="5"/>
    </row>
    <row r="155" spans="1:22" ht="15" customHeight="1" x14ac:dyDescent="0.2">
      <c r="A155" s="16" t="str">
        <f t="shared" si="17"/>
        <v>Bauphysik 237112018298Höfker</v>
      </c>
      <c r="B155" s="16" t="s">
        <v>751</v>
      </c>
      <c r="C155" s="15" t="s">
        <v>2256</v>
      </c>
      <c r="D155" s="69" t="s">
        <v>82</v>
      </c>
      <c r="E155" s="17" t="s">
        <v>27</v>
      </c>
      <c r="F155" s="185">
        <v>298</v>
      </c>
      <c r="G155" s="15" t="s">
        <v>2184</v>
      </c>
      <c r="H155" s="71">
        <v>2018</v>
      </c>
      <c r="I155" s="15">
        <v>5</v>
      </c>
      <c r="J155" s="15">
        <v>3711</v>
      </c>
      <c r="K155" s="15" t="s">
        <v>697</v>
      </c>
      <c r="L155" s="15" t="s">
        <v>697</v>
      </c>
      <c r="M155" s="15" t="s">
        <v>119</v>
      </c>
      <c r="N155" s="21"/>
      <c r="O155" s="34" t="str">
        <f>VLOOKUP($B155,$A$2:$T$1963,15,FALSE)</f>
        <v xml:space="preserve">Hausarbeit mit Präsentation </v>
      </c>
      <c r="P155" s="22"/>
      <c r="Q155" s="15"/>
      <c r="R155" s="16"/>
      <c r="S155" s="16"/>
      <c r="T155" s="175"/>
      <c r="U155" s="14"/>
      <c r="V155" s="14"/>
    </row>
    <row r="156" spans="1:22" ht="15" customHeight="1" x14ac:dyDescent="0.2">
      <c r="A156" s="16" t="str">
        <f t="shared" si="17"/>
        <v>Bauphysik 237112018UMTHöfker</v>
      </c>
      <c r="B156" s="16" t="s">
        <v>751</v>
      </c>
      <c r="C156" s="17" t="s">
        <v>2256</v>
      </c>
      <c r="D156" s="69" t="s">
        <v>82</v>
      </c>
      <c r="E156" s="17" t="s">
        <v>27</v>
      </c>
      <c r="F156" s="70" t="s">
        <v>107</v>
      </c>
      <c r="G156" s="15" t="s">
        <v>108</v>
      </c>
      <c r="H156" s="71">
        <v>2018</v>
      </c>
      <c r="I156" s="15">
        <v>5</v>
      </c>
      <c r="J156" s="15">
        <v>3711</v>
      </c>
      <c r="K156" s="213" t="s">
        <v>697</v>
      </c>
      <c r="L156" s="15" t="s">
        <v>697</v>
      </c>
      <c r="M156" s="15" t="s">
        <v>119</v>
      </c>
      <c r="N156" s="21"/>
      <c r="O156" s="34" t="str">
        <f>VLOOKUP($B156,$A$2:$T$1963,15,FALSE)</f>
        <v xml:space="preserve">Hausarbeit mit Präsentation </v>
      </c>
      <c r="P156" s="22"/>
      <c r="Q156" s="15"/>
      <c r="R156" s="16"/>
      <c r="S156" s="16"/>
      <c r="T156" s="5"/>
      <c r="U156" s="16"/>
      <c r="V156" s="16"/>
    </row>
    <row r="157" spans="1:22" s="210" customFormat="1" ht="15" customHeight="1" x14ac:dyDescent="0.2">
      <c r="A157" s="167" t="str">
        <f t="shared" si="17"/>
        <v>Bauphysik 237112022RESHöfker</v>
      </c>
      <c r="B157" s="167" t="s">
        <v>751</v>
      </c>
      <c r="C157" s="212" t="s">
        <v>2256</v>
      </c>
      <c r="D157" s="212" t="s">
        <v>82</v>
      </c>
      <c r="E157" s="212" t="s">
        <v>27</v>
      </c>
      <c r="F157" s="225" t="s">
        <v>1402</v>
      </c>
      <c r="G157" s="212" t="s">
        <v>1403</v>
      </c>
      <c r="H157" s="221">
        <v>2022</v>
      </c>
      <c r="I157" s="222">
        <v>5</v>
      </c>
      <c r="J157" s="222">
        <v>3711</v>
      </c>
      <c r="K157" s="212" t="s">
        <v>697</v>
      </c>
      <c r="L157" s="212" t="s">
        <v>697</v>
      </c>
      <c r="M157" s="212" t="s">
        <v>119</v>
      </c>
      <c r="N157" s="191"/>
      <c r="O157" s="192" t="str">
        <f>VLOOKUP($B157,$A$2:$T$1963,15,FALSE)</f>
        <v xml:space="preserve">Hausarbeit mit Präsentation </v>
      </c>
      <c r="P157" s="193"/>
      <c r="Q157" s="222"/>
      <c r="R157" s="226"/>
      <c r="S157" s="167"/>
      <c r="T157" s="224"/>
      <c r="U157" s="167"/>
      <c r="V157" s="167"/>
    </row>
    <row r="158" spans="1:22" ht="15" customHeight="1" x14ac:dyDescent="0.2">
      <c r="A158" s="16" t="str">
        <f t="shared" si="17"/>
        <v>Bauphysik 236212020F04Höfker</v>
      </c>
      <c r="B158" s="16" t="s">
        <v>751</v>
      </c>
      <c r="C158" s="17" t="s">
        <v>801</v>
      </c>
      <c r="D158" s="237" t="s">
        <v>38</v>
      </c>
      <c r="E158" s="17" t="s">
        <v>27</v>
      </c>
      <c r="F158" s="183" t="s">
        <v>51</v>
      </c>
      <c r="G158" s="17" t="s">
        <v>52</v>
      </c>
      <c r="H158" s="19">
        <v>2020</v>
      </c>
      <c r="I158" s="20">
        <v>5</v>
      </c>
      <c r="J158" s="20">
        <v>3621</v>
      </c>
      <c r="K158" s="17" t="s">
        <v>697</v>
      </c>
      <c r="L158" s="17" t="s">
        <v>697</v>
      </c>
      <c r="M158" s="17" t="s">
        <v>119</v>
      </c>
      <c r="N158" s="21"/>
      <c r="O158" s="34" t="str">
        <f>VLOOKUP($B158,$A$2:$T$1963,15,FALSE)</f>
        <v xml:space="preserve">Hausarbeit mit Präsentation </v>
      </c>
      <c r="P158" s="22"/>
      <c r="Q158" s="15"/>
      <c r="R158" s="16"/>
      <c r="S158" s="16"/>
      <c r="T158" s="16"/>
      <c r="U158" s="66"/>
      <c r="V158" s="66"/>
    </row>
    <row r="159" spans="1:22" ht="15" customHeight="1" x14ac:dyDescent="0.2">
      <c r="A159" s="5" t="str">
        <f t="shared" si="17"/>
        <v>Baustatik 120112018758Mertens</v>
      </c>
      <c r="B159" s="5"/>
      <c r="C159" s="25" t="s">
        <v>786</v>
      </c>
      <c r="D159" s="25" t="s">
        <v>82</v>
      </c>
      <c r="E159" s="25" t="s">
        <v>27</v>
      </c>
      <c r="F159" s="26">
        <v>758</v>
      </c>
      <c r="G159" s="25" t="s">
        <v>113</v>
      </c>
      <c r="H159" s="27">
        <v>2018</v>
      </c>
      <c r="I159" s="28">
        <v>3</v>
      </c>
      <c r="J159" s="28">
        <v>2011</v>
      </c>
      <c r="K159" s="25" t="s">
        <v>132</v>
      </c>
      <c r="L159" s="25" t="s">
        <v>132</v>
      </c>
      <c r="M159" s="25" t="s">
        <v>129</v>
      </c>
      <c r="N159" s="13">
        <v>46113</v>
      </c>
      <c r="O159" s="29" t="s">
        <v>953</v>
      </c>
      <c r="P159" s="30">
        <v>0.375</v>
      </c>
      <c r="Q159" s="5">
        <v>90</v>
      </c>
      <c r="R159" s="5"/>
      <c r="S159" s="5"/>
      <c r="T159" s="14"/>
      <c r="U159" s="16"/>
      <c r="V159" s="16"/>
    </row>
    <row r="160" spans="1:22" ht="15" customHeight="1" x14ac:dyDescent="0.2">
      <c r="A160" s="16" t="str">
        <f t="shared" ref="A160:A191" si="18">K160&amp;J160&amp;H160&amp;F160&amp;M160</f>
        <v>Baustatik 120112018K58Mertens</v>
      </c>
      <c r="B160" s="16" t="s">
        <v>131</v>
      </c>
      <c r="C160" s="17" t="s">
        <v>786</v>
      </c>
      <c r="D160" s="17" t="s">
        <v>82</v>
      </c>
      <c r="E160" s="17" t="s">
        <v>27</v>
      </c>
      <c r="F160" s="18" t="s">
        <v>111</v>
      </c>
      <c r="G160" s="17" t="s">
        <v>112</v>
      </c>
      <c r="H160" s="19">
        <v>2018</v>
      </c>
      <c r="I160" s="20">
        <v>5</v>
      </c>
      <c r="J160" s="20">
        <v>2011</v>
      </c>
      <c r="K160" s="17" t="s">
        <v>132</v>
      </c>
      <c r="L160" s="17" t="s">
        <v>132</v>
      </c>
      <c r="M160" s="17" t="s">
        <v>129</v>
      </c>
      <c r="N160" s="21">
        <f>VLOOKUP($B160,$A$2:$T$1963,14,FALSE)</f>
        <v>46113</v>
      </c>
      <c r="O160" s="34" t="str">
        <f>VLOOKUP($B160,$A$2:$T$1963,15,FALSE)</f>
        <v>Blue Box</v>
      </c>
      <c r="P160" s="22">
        <f>VLOOKUP($B160,$A$2:$T$1963,16,FALSE)</f>
        <v>0.375</v>
      </c>
      <c r="Q160" s="35">
        <v>90</v>
      </c>
      <c r="R160" s="35"/>
      <c r="S160" s="16"/>
      <c r="T160" s="14"/>
      <c r="U160" s="5"/>
      <c r="V160" s="5"/>
    </row>
    <row r="161" spans="1:22" ht="15" customHeight="1" x14ac:dyDescent="0.2">
      <c r="A161" s="16" t="str">
        <f t="shared" si="18"/>
        <v>Baustatik 120112018298Mertens</v>
      </c>
      <c r="B161" s="16" t="s">
        <v>131</v>
      </c>
      <c r="C161" s="17" t="s">
        <v>786</v>
      </c>
      <c r="D161" s="17" t="s">
        <v>82</v>
      </c>
      <c r="E161" s="17" t="s">
        <v>27</v>
      </c>
      <c r="F161" s="18">
        <v>298</v>
      </c>
      <c r="G161" s="15" t="s">
        <v>2184</v>
      </c>
      <c r="H161" s="19">
        <v>2018</v>
      </c>
      <c r="I161" s="20">
        <v>3</v>
      </c>
      <c r="J161" s="20">
        <v>2011</v>
      </c>
      <c r="K161" s="17" t="s">
        <v>132</v>
      </c>
      <c r="L161" s="17" t="s">
        <v>132</v>
      </c>
      <c r="M161" s="17" t="s">
        <v>129</v>
      </c>
      <c r="N161" s="21">
        <f>VLOOKUP($B161,$A$2:$T$1963,14,FALSE)</f>
        <v>46113</v>
      </c>
      <c r="O161" s="34" t="str">
        <f>VLOOKUP($B161,$A$2:$T$1963,15,FALSE)</f>
        <v>Blue Box</v>
      </c>
      <c r="P161" s="22">
        <f>VLOOKUP($B161,$A$2:$T$1963,16,FALSE)</f>
        <v>0.375</v>
      </c>
      <c r="Q161" s="35">
        <v>90</v>
      </c>
      <c r="R161" s="35"/>
      <c r="S161" s="16"/>
      <c r="T161" s="5"/>
      <c r="U161" s="16"/>
      <c r="V161" s="16"/>
    </row>
    <row r="162" spans="1:22" ht="15" customHeight="1" x14ac:dyDescent="0.2">
      <c r="A162" s="5" t="str">
        <f t="shared" si="18"/>
        <v>Baustatik 231112018758Mertens</v>
      </c>
      <c r="B162" s="5"/>
      <c r="C162" s="25" t="s">
        <v>2306</v>
      </c>
      <c r="D162" s="25" t="s">
        <v>82</v>
      </c>
      <c r="E162" s="25" t="s">
        <v>27</v>
      </c>
      <c r="F162" s="26">
        <v>758</v>
      </c>
      <c r="G162" s="25" t="s">
        <v>113</v>
      </c>
      <c r="H162" s="27">
        <v>2018</v>
      </c>
      <c r="I162" s="28">
        <v>5</v>
      </c>
      <c r="J162" s="28">
        <v>3111</v>
      </c>
      <c r="K162" s="25" t="s">
        <v>133</v>
      </c>
      <c r="L162" s="25" t="s">
        <v>133</v>
      </c>
      <c r="M162" s="25" t="s">
        <v>129</v>
      </c>
      <c r="N162" s="13"/>
      <c r="O162" s="29" t="s">
        <v>791</v>
      </c>
      <c r="P162" s="30"/>
      <c r="Q162" s="31"/>
      <c r="R162" s="31"/>
      <c r="S162" s="5"/>
      <c r="T162" s="14"/>
      <c r="U162" s="16"/>
      <c r="V162" s="16"/>
    </row>
    <row r="163" spans="1:22" ht="15" customHeight="1" x14ac:dyDescent="0.2">
      <c r="A163" s="16" t="str">
        <f t="shared" si="18"/>
        <v>Baustatik 231112018K58Mertens</v>
      </c>
      <c r="B163" s="16" t="s">
        <v>901</v>
      </c>
      <c r="C163" s="17" t="s">
        <v>2306</v>
      </c>
      <c r="D163" s="17" t="s">
        <v>82</v>
      </c>
      <c r="E163" s="17" t="s">
        <v>27</v>
      </c>
      <c r="F163" s="18" t="s">
        <v>111</v>
      </c>
      <c r="G163" s="17" t="s">
        <v>112</v>
      </c>
      <c r="H163" s="19">
        <v>2018</v>
      </c>
      <c r="I163" s="20">
        <v>7</v>
      </c>
      <c r="J163" s="20">
        <v>3111</v>
      </c>
      <c r="K163" s="17" t="s">
        <v>133</v>
      </c>
      <c r="L163" s="17" t="s">
        <v>133</v>
      </c>
      <c r="M163" s="17" t="s">
        <v>129</v>
      </c>
      <c r="N163" s="21"/>
      <c r="O163" s="34" t="str">
        <f>VLOOKUP($B163,$A$2:$T$1963,15,FALSE)</f>
        <v>Hausarbeit mit mündl. Prüfung</v>
      </c>
      <c r="P163" s="22"/>
      <c r="Q163" s="35"/>
      <c r="R163" s="35"/>
      <c r="S163" s="16"/>
      <c r="T163" s="16"/>
      <c r="U163" s="16"/>
      <c r="V163" s="16"/>
    </row>
    <row r="164" spans="1:22" ht="15" customHeight="1" x14ac:dyDescent="0.2">
      <c r="A164" s="16" t="str">
        <f t="shared" si="18"/>
        <v>Baustatik 231112018298Mertens</v>
      </c>
      <c r="B164" s="16" t="s">
        <v>901</v>
      </c>
      <c r="C164" s="17" t="s">
        <v>2306</v>
      </c>
      <c r="D164" s="17" t="s">
        <v>82</v>
      </c>
      <c r="E164" s="17" t="s">
        <v>27</v>
      </c>
      <c r="F164" s="18">
        <v>298</v>
      </c>
      <c r="G164" s="15" t="s">
        <v>2184</v>
      </c>
      <c r="H164" s="19">
        <v>2018</v>
      </c>
      <c r="I164" s="20">
        <v>5</v>
      </c>
      <c r="J164" s="20">
        <v>3111</v>
      </c>
      <c r="K164" s="17" t="s">
        <v>133</v>
      </c>
      <c r="L164" s="17" t="s">
        <v>133</v>
      </c>
      <c r="M164" s="17" t="s">
        <v>129</v>
      </c>
      <c r="N164" s="21"/>
      <c r="O164" s="47" t="str">
        <f>VLOOKUP($B164,$A$2:$T$1963,15,FALSE)</f>
        <v>Hausarbeit mit mündl. Prüfung</v>
      </c>
      <c r="P164" s="22"/>
      <c r="Q164" s="20"/>
      <c r="R164" s="35"/>
      <c r="S164" s="16"/>
      <c r="T164" s="14"/>
      <c r="U164" s="16"/>
      <c r="V164" s="16"/>
    </row>
    <row r="165" spans="1:22" ht="15" customHeight="1" x14ac:dyDescent="0.2">
      <c r="A165" s="5" t="str">
        <f t="shared" si="18"/>
        <v>Baustatik 332212018758Mertens</v>
      </c>
      <c r="B165" s="5"/>
      <c r="C165" s="25" t="s">
        <v>2287</v>
      </c>
      <c r="D165" s="25" t="s">
        <v>82</v>
      </c>
      <c r="E165" s="25" t="s">
        <v>27</v>
      </c>
      <c r="F165" s="26">
        <v>758</v>
      </c>
      <c r="G165" s="25" t="s">
        <v>113</v>
      </c>
      <c r="H165" s="27">
        <v>2018</v>
      </c>
      <c r="I165" s="28">
        <v>6</v>
      </c>
      <c r="J165" s="28">
        <v>3221</v>
      </c>
      <c r="K165" s="25" t="s">
        <v>134</v>
      </c>
      <c r="L165" s="25" t="s">
        <v>134</v>
      </c>
      <c r="M165" s="25" t="s">
        <v>129</v>
      </c>
      <c r="N165" s="13"/>
      <c r="O165" s="76" t="s">
        <v>192</v>
      </c>
      <c r="P165" s="30"/>
      <c r="Q165" s="28"/>
      <c r="R165" s="1"/>
      <c r="S165" s="31"/>
      <c r="T165" s="16"/>
      <c r="U165" s="16"/>
      <c r="V165" s="16"/>
    </row>
    <row r="166" spans="1:22" ht="15" customHeight="1" x14ac:dyDescent="0.2">
      <c r="A166" s="16" t="str">
        <f t="shared" si="18"/>
        <v>Baustatik 332212018K58Mertens</v>
      </c>
      <c r="B166" s="16" t="s">
        <v>1376</v>
      </c>
      <c r="C166" s="17" t="s">
        <v>2287</v>
      </c>
      <c r="D166" s="17" t="s">
        <v>82</v>
      </c>
      <c r="E166" s="17" t="s">
        <v>27</v>
      </c>
      <c r="F166" s="18" t="s">
        <v>111</v>
      </c>
      <c r="G166" s="17" t="s">
        <v>112</v>
      </c>
      <c r="H166" s="19">
        <v>2018</v>
      </c>
      <c r="I166" s="20">
        <v>8</v>
      </c>
      <c r="J166" s="20">
        <v>3221</v>
      </c>
      <c r="K166" s="17" t="s">
        <v>134</v>
      </c>
      <c r="L166" s="17" t="s">
        <v>134</v>
      </c>
      <c r="M166" s="17" t="s">
        <v>129</v>
      </c>
      <c r="N166" s="21"/>
      <c r="O166" s="34" t="str">
        <f>VLOOKUP($B166,$A$2:$T$1963,15,FALSE)</f>
        <v>wird nicht angeboten</v>
      </c>
      <c r="P166" s="22"/>
      <c r="Q166" s="35"/>
      <c r="R166" s="1"/>
      <c r="S166" s="35"/>
      <c r="T166" s="23"/>
      <c r="U166" s="16"/>
      <c r="V166" s="16"/>
    </row>
    <row r="167" spans="1:22" s="432" customFormat="1" ht="15" customHeight="1" x14ac:dyDescent="0.2">
      <c r="A167" s="437" t="str">
        <f t="shared" si="18"/>
        <v>Baustatik 332212018298Mertens</v>
      </c>
      <c r="B167" s="437" t="s">
        <v>1376</v>
      </c>
      <c r="C167" s="17" t="s">
        <v>2287</v>
      </c>
      <c r="D167" s="17" t="s">
        <v>82</v>
      </c>
      <c r="E167" s="17" t="s">
        <v>27</v>
      </c>
      <c r="F167" s="47">
        <v>298</v>
      </c>
      <c r="G167" s="15" t="s">
        <v>2184</v>
      </c>
      <c r="H167" s="19">
        <v>2018</v>
      </c>
      <c r="I167" s="20">
        <v>6</v>
      </c>
      <c r="J167" s="20">
        <v>3221</v>
      </c>
      <c r="K167" s="17" t="s">
        <v>134</v>
      </c>
      <c r="L167" s="17" t="s">
        <v>134</v>
      </c>
      <c r="M167" s="17" t="s">
        <v>129</v>
      </c>
      <c r="N167" s="434"/>
      <c r="O167" s="435" t="str">
        <f>VLOOKUP($B167,$A$2:$T$2098,15,FALSE)</f>
        <v>wird nicht angeboten</v>
      </c>
      <c r="P167" s="436"/>
      <c r="Q167" s="445"/>
      <c r="S167" s="445"/>
      <c r="T167" s="548"/>
      <c r="U167" s="437"/>
      <c r="V167" s="437"/>
    </row>
    <row r="168" spans="1:22" ht="15" customHeight="1" x14ac:dyDescent="0.2">
      <c r="A168" s="16" t="str">
        <f t="shared" si="18"/>
        <v>Baustoffkunde11112018K58Dridiger</v>
      </c>
      <c r="B168" s="16" t="s">
        <v>135</v>
      </c>
      <c r="C168" s="17" t="s">
        <v>786</v>
      </c>
      <c r="D168" s="17" t="s">
        <v>82</v>
      </c>
      <c r="E168" s="17" t="s">
        <v>27</v>
      </c>
      <c r="F168" s="18" t="s">
        <v>111</v>
      </c>
      <c r="G168" s="17" t="s">
        <v>112</v>
      </c>
      <c r="H168" s="19">
        <v>2018</v>
      </c>
      <c r="I168" s="20">
        <v>3</v>
      </c>
      <c r="J168" s="20">
        <v>1111</v>
      </c>
      <c r="K168" s="17" t="s">
        <v>136</v>
      </c>
      <c r="L168" s="17" t="s">
        <v>136</v>
      </c>
      <c r="M168" s="17" t="s">
        <v>137</v>
      </c>
      <c r="N168" s="21">
        <f>VLOOKUP($B168,$A$2:$T$3917,14,FALSE)</f>
        <v>46056</v>
      </c>
      <c r="O168" s="34" t="str">
        <f>VLOOKUP($B168,$A$2:$T$3917,15,FALSE)</f>
        <v>Blue Box, H9</v>
      </c>
      <c r="P168" s="22">
        <f>VLOOKUP($B168,$A$2:$T$3917,16,FALSE)</f>
        <v>0.52083333333333337</v>
      </c>
      <c r="Q168" s="35">
        <v>90</v>
      </c>
      <c r="R168" s="35"/>
      <c r="S168" s="16"/>
      <c r="T168" s="5"/>
      <c r="U168" s="167"/>
      <c r="V168" s="167"/>
    </row>
    <row r="169" spans="1:22" ht="15" customHeight="1" x14ac:dyDescent="0.2">
      <c r="A169" s="16" t="str">
        <f t="shared" si="18"/>
        <v>Baustoffkunde11112018298Dridiger</v>
      </c>
      <c r="B169" s="16" t="s">
        <v>135</v>
      </c>
      <c r="C169" s="17" t="s">
        <v>786</v>
      </c>
      <c r="D169" s="17" t="s">
        <v>82</v>
      </c>
      <c r="E169" s="17" t="s">
        <v>27</v>
      </c>
      <c r="F169" s="18">
        <v>298</v>
      </c>
      <c r="G169" s="15" t="s">
        <v>2184</v>
      </c>
      <c r="H169" s="19">
        <v>2018</v>
      </c>
      <c r="I169" s="20">
        <v>1</v>
      </c>
      <c r="J169" s="20">
        <v>1111</v>
      </c>
      <c r="K169" s="17" t="s">
        <v>136</v>
      </c>
      <c r="L169" s="17" t="s">
        <v>136</v>
      </c>
      <c r="M169" s="17" t="s">
        <v>137</v>
      </c>
      <c r="N169" s="21">
        <f>VLOOKUP($B169,$A$2:$T$3917,14,FALSE)</f>
        <v>46056</v>
      </c>
      <c r="O169" s="34" t="str">
        <f>VLOOKUP($B169,$A$2:$T$3917,15,FALSE)</f>
        <v>Blue Box, H9</v>
      </c>
      <c r="P169" s="22">
        <f>VLOOKUP($B169,$A$2:$T$3917,16,FALSE)</f>
        <v>0.52083333333333337</v>
      </c>
      <c r="Q169" s="35">
        <v>90</v>
      </c>
      <c r="R169" s="35"/>
      <c r="S169" s="16"/>
      <c r="T169" s="14"/>
      <c r="U169" s="167"/>
      <c r="V169" s="167"/>
    </row>
    <row r="170" spans="1:22" ht="15" customHeight="1" x14ac:dyDescent="0.2">
      <c r="A170" s="5" t="str">
        <f t="shared" si="18"/>
        <v>Baustoffkunde11112018758Dridiger</v>
      </c>
      <c r="B170" s="5"/>
      <c r="C170" s="25" t="s">
        <v>786</v>
      </c>
      <c r="D170" s="25" t="s">
        <v>82</v>
      </c>
      <c r="E170" s="25" t="s">
        <v>27</v>
      </c>
      <c r="F170" s="26">
        <v>758</v>
      </c>
      <c r="G170" s="25" t="s">
        <v>113</v>
      </c>
      <c r="H170" s="27">
        <v>2018</v>
      </c>
      <c r="I170" s="28">
        <v>1</v>
      </c>
      <c r="J170" s="28">
        <v>1111</v>
      </c>
      <c r="K170" s="25" t="s">
        <v>136</v>
      </c>
      <c r="L170" s="25" t="s">
        <v>136</v>
      </c>
      <c r="M170" s="25" t="s">
        <v>137</v>
      </c>
      <c r="N170" s="13">
        <v>46056</v>
      </c>
      <c r="O170" s="46" t="s">
        <v>1200</v>
      </c>
      <c r="P170" s="30">
        <v>0.52083333333333337</v>
      </c>
      <c r="Q170" s="31">
        <v>90</v>
      </c>
      <c r="R170" s="31"/>
      <c r="S170" s="5"/>
      <c r="T170" s="16"/>
      <c r="U170" s="167"/>
      <c r="V170" s="167"/>
    </row>
    <row r="171" spans="1:22" ht="15" customHeight="1" x14ac:dyDescent="0.2">
      <c r="A171" s="16" t="str">
        <f t="shared" si="18"/>
        <v>Baustoffkunde11112018UMTDridiger</v>
      </c>
      <c r="B171" s="16" t="s">
        <v>135</v>
      </c>
      <c r="C171" s="17" t="s">
        <v>786</v>
      </c>
      <c r="D171" s="17" t="s">
        <v>82</v>
      </c>
      <c r="E171" s="17" t="s">
        <v>27</v>
      </c>
      <c r="F171" s="18" t="s">
        <v>107</v>
      </c>
      <c r="G171" s="17" t="s">
        <v>108</v>
      </c>
      <c r="H171" s="19">
        <v>2018</v>
      </c>
      <c r="I171" s="20">
        <v>1</v>
      </c>
      <c r="J171" s="20">
        <v>1111</v>
      </c>
      <c r="K171" s="212" t="s">
        <v>136</v>
      </c>
      <c r="L171" s="17" t="s">
        <v>136</v>
      </c>
      <c r="M171" s="17" t="s">
        <v>137</v>
      </c>
      <c r="N171" s="21">
        <f t="shared" ref="N171:N176" si="19">VLOOKUP($B171,$A$2:$T$3917,14,FALSE)</f>
        <v>46056</v>
      </c>
      <c r="O171" s="34" t="str">
        <f t="shared" ref="O171:O176" si="20">VLOOKUP($B171,$A$2:$T$3917,15,FALSE)</f>
        <v>Blue Box, H9</v>
      </c>
      <c r="P171" s="22">
        <f t="shared" ref="P171:P176" si="21">VLOOKUP($B171,$A$2:$T$3917,16,FALSE)</f>
        <v>0.52083333333333337</v>
      </c>
      <c r="Q171" s="35"/>
      <c r="R171" s="35"/>
      <c r="S171" s="16"/>
      <c r="T171" s="14"/>
      <c r="U171" s="16"/>
      <c r="V171" s="16"/>
    </row>
    <row r="172" spans="1:22" ht="15" customHeight="1" x14ac:dyDescent="0.2">
      <c r="A172" s="16" t="str">
        <f t="shared" si="18"/>
        <v>Baustoffkunde20612019WIBDridiger</v>
      </c>
      <c r="B172" s="16" t="s">
        <v>135</v>
      </c>
      <c r="C172" s="15" t="s">
        <v>786</v>
      </c>
      <c r="D172" s="69" t="s">
        <v>17</v>
      </c>
      <c r="E172" s="15" t="s">
        <v>27</v>
      </c>
      <c r="F172" s="70" t="s">
        <v>96</v>
      </c>
      <c r="G172" s="17" t="s">
        <v>97</v>
      </c>
      <c r="H172" s="71">
        <v>2019</v>
      </c>
      <c r="I172" s="15">
        <v>3</v>
      </c>
      <c r="J172" s="15">
        <v>2061</v>
      </c>
      <c r="K172" s="15" t="s">
        <v>136</v>
      </c>
      <c r="L172" s="15" t="s">
        <v>136</v>
      </c>
      <c r="M172" s="15" t="s">
        <v>137</v>
      </c>
      <c r="N172" s="21">
        <f t="shared" si="19"/>
        <v>46056</v>
      </c>
      <c r="O172" s="34" t="str">
        <f t="shared" si="20"/>
        <v>Blue Box, H9</v>
      </c>
      <c r="P172" s="22">
        <f t="shared" si="21"/>
        <v>0.52083333333333337</v>
      </c>
      <c r="Q172" s="16">
        <v>90</v>
      </c>
      <c r="R172" s="16"/>
      <c r="S172" s="16"/>
      <c r="T172" s="14"/>
      <c r="U172" s="16"/>
      <c r="V172" s="16"/>
    </row>
    <row r="173" spans="1:22" s="1" customFormat="1" ht="15" customHeight="1" x14ac:dyDescent="0.2">
      <c r="A173" s="16" t="str">
        <f t="shared" si="18"/>
        <v>Baustoffkunde11112025758Dridiger</v>
      </c>
      <c r="B173" s="16" t="s">
        <v>135</v>
      </c>
      <c r="C173" s="17" t="s">
        <v>786</v>
      </c>
      <c r="D173" s="17" t="s">
        <v>82</v>
      </c>
      <c r="E173" s="17" t="s">
        <v>27</v>
      </c>
      <c r="F173" s="18" t="s">
        <v>1692</v>
      </c>
      <c r="G173" s="17" t="s">
        <v>113</v>
      </c>
      <c r="H173" s="19">
        <v>2025</v>
      </c>
      <c r="I173" s="20">
        <v>1</v>
      </c>
      <c r="J173" s="20">
        <v>1111</v>
      </c>
      <c r="K173" s="17" t="s">
        <v>136</v>
      </c>
      <c r="L173" s="17" t="s">
        <v>136</v>
      </c>
      <c r="M173" s="17" t="s">
        <v>137</v>
      </c>
      <c r="N173" s="21">
        <f t="shared" si="19"/>
        <v>46056</v>
      </c>
      <c r="O173" s="34" t="str">
        <f t="shared" si="20"/>
        <v>Blue Box, H9</v>
      </c>
      <c r="P173" s="22">
        <f t="shared" si="21"/>
        <v>0.52083333333333337</v>
      </c>
      <c r="Q173" s="35">
        <v>90</v>
      </c>
      <c r="R173" s="35"/>
      <c r="S173" s="16"/>
      <c r="T173" s="5"/>
      <c r="U173" s="167"/>
      <c r="V173" s="167"/>
    </row>
    <row r="174" spans="1:22" s="1" customFormat="1" ht="15" customHeight="1" x14ac:dyDescent="0.2">
      <c r="A174" s="16" t="str">
        <f t="shared" ref="A174:A176" si="22">K174&amp;J174&amp;H174&amp;F174&amp;M174</f>
        <v>Baustoffkunde11112025K58Dridiger</v>
      </c>
      <c r="B174" s="16" t="s">
        <v>135</v>
      </c>
      <c r="C174" s="17" t="s">
        <v>786</v>
      </c>
      <c r="D174" s="17" t="s">
        <v>82</v>
      </c>
      <c r="E174" s="17" t="s">
        <v>27</v>
      </c>
      <c r="F174" s="18" t="s">
        <v>111</v>
      </c>
      <c r="G174" s="17" t="s">
        <v>112</v>
      </c>
      <c r="H174" s="19">
        <v>2025</v>
      </c>
      <c r="I174" s="20">
        <v>3</v>
      </c>
      <c r="J174" s="20">
        <v>1111</v>
      </c>
      <c r="K174" s="17" t="s">
        <v>136</v>
      </c>
      <c r="L174" s="17" t="s">
        <v>136</v>
      </c>
      <c r="M174" s="17" t="s">
        <v>137</v>
      </c>
      <c r="N174" s="21">
        <f t="shared" si="19"/>
        <v>46056</v>
      </c>
      <c r="O174" s="34" t="str">
        <f t="shared" si="20"/>
        <v>Blue Box, H9</v>
      </c>
      <c r="P174" s="22">
        <f t="shared" si="21"/>
        <v>0.52083333333333337</v>
      </c>
      <c r="Q174" s="35">
        <v>90</v>
      </c>
      <c r="R174" s="35"/>
      <c r="S174" s="16"/>
      <c r="T174" s="5"/>
      <c r="U174" s="167"/>
      <c r="V174" s="167"/>
    </row>
    <row r="175" spans="1:22" s="1" customFormat="1" ht="15" customHeight="1" x14ac:dyDescent="0.2">
      <c r="A175" s="16" t="str">
        <f t="shared" si="22"/>
        <v>Baustoffkunde11112025298Dridiger</v>
      </c>
      <c r="B175" s="16" t="s">
        <v>135</v>
      </c>
      <c r="C175" s="17" t="s">
        <v>786</v>
      </c>
      <c r="D175" s="17" t="s">
        <v>82</v>
      </c>
      <c r="E175" s="17" t="s">
        <v>27</v>
      </c>
      <c r="F175" s="18">
        <v>298</v>
      </c>
      <c r="G175" s="15" t="s">
        <v>2184</v>
      </c>
      <c r="H175" s="19">
        <v>2025</v>
      </c>
      <c r="I175" s="20">
        <v>1</v>
      </c>
      <c r="J175" s="20">
        <v>1111</v>
      </c>
      <c r="K175" s="17" t="s">
        <v>136</v>
      </c>
      <c r="L175" s="17" t="s">
        <v>136</v>
      </c>
      <c r="M175" s="17" t="s">
        <v>137</v>
      </c>
      <c r="N175" s="21">
        <f t="shared" si="19"/>
        <v>46056</v>
      </c>
      <c r="O175" s="34" t="str">
        <f t="shared" si="20"/>
        <v>Blue Box, H9</v>
      </c>
      <c r="P175" s="22">
        <f t="shared" si="21"/>
        <v>0.52083333333333337</v>
      </c>
      <c r="Q175" s="35">
        <v>90</v>
      </c>
      <c r="R175" s="35"/>
      <c r="S175" s="16"/>
      <c r="T175" s="14"/>
      <c r="U175" s="167"/>
      <c r="V175" s="167"/>
    </row>
    <row r="176" spans="1:22" s="1" customFormat="1" ht="15" customHeight="1" x14ac:dyDescent="0.2">
      <c r="A176" s="16" t="str">
        <f t="shared" si="22"/>
        <v>Baustoffkunde11112025UMTDridiger</v>
      </c>
      <c r="B176" s="16" t="s">
        <v>135</v>
      </c>
      <c r="C176" s="17" t="s">
        <v>786</v>
      </c>
      <c r="D176" s="17" t="s">
        <v>82</v>
      </c>
      <c r="E176" s="17" t="s">
        <v>27</v>
      </c>
      <c r="F176" s="18" t="s">
        <v>107</v>
      </c>
      <c r="G176" s="17" t="s">
        <v>108</v>
      </c>
      <c r="H176" s="19">
        <v>2025</v>
      </c>
      <c r="I176" s="20">
        <v>1</v>
      </c>
      <c r="J176" s="20">
        <v>1111</v>
      </c>
      <c r="K176" s="212" t="s">
        <v>136</v>
      </c>
      <c r="L176" s="17" t="s">
        <v>136</v>
      </c>
      <c r="M176" s="17" t="s">
        <v>137</v>
      </c>
      <c r="N176" s="21">
        <f t="shared" si="19"/>
        <v>46056</v>
      </c>
      <c r="O176" s="34" t="str">
        <f t="shared" si="20"/>
        <v>Blue Box, H9</v>
      </c>
      <c r="P176" s="22">
        <f t="shared" si="21"/>
        <v>0.52083333333333337</v>
      </c>
      <c r="Q176" s="35"/>
      <c r="R176" s="35"/>
      <c r="S176" s="16"/>
      <c r="T176" s="14"/>
      <c r="U176" s="16"/>
      <c r="V176" s="16"/>
    </row>
    <row r="177" spans="1:22" ht="15" customHeight="1" x14ac:dyDescent="0.2">
      <c r="A177" s="16" t="str">
        <f t="shared" si="18"/>
        <v>Bauverfahrenstechnik10912018K58Kattenbusch/Kotulla</v>
      </c>
      <c r="B177" s="16" t="s">
        <v>138</v>
      </c>
      <c r="C177" s="17" t="s">
        <v>785</v>
      </c>
      <c r="D177" s="17" t="s">
        <v>82</v>
      </c>
      <c r="E177" s="17" t="s">
        <v>27</v>
      </c>
      <c r="F177" s="18" t="s">
        <v>111</v>
      </c>
      <c r="G177" s="17" t="s">
        <v>112</v>
      </c>
      <c r="H177" s="19">
        <v>2018</v>
      </c>
      <c r="I177" s="20">
        <v>3</v>
      </c>
      <c r="J177" s="20">
        <v>1091</v>
      </c>
      <c r="K177" s="17" t="s">
        <v>139</v>
      </c>
      <c r="L177" s="17" t="s">
        <v>139</v>
      </c>
      <c r="M177" s="17" t="s">
        <v>127</v>
      </c>
      <c r="N177" s="21">
        <f>VLOOKUP($B177,$A$2:$T$1963,14,FALSE)</f>
        <v>46048</v>
      </c>
      <c r="O177" s="34" t="str">
        <f>VLOOKUP($B177,$A$2:$T$1963,15,FALSE)</f>
        <v>Blue Box</v>
      </c>
      <c r="P177" s="22">
        <f>VLOOKUP($B177,$A$2:$T$1963,16,FALSE)</f>
        <v>0.625</v>
      </c>
      <c r="Q177" s="35">
        <v>60</v>
      </c>
      <c r="R177" s="35"/>
      <c r="S177" s="16"/>
      <c r="T177" s="16"/>
      <c r="U177" s="224"/>
      <c r="V177" s="224"/>
    </row>
    <row r="178" spans="1:22" ht="15" customHeight="1" x14ac:dyDescent="0.2">
      <c r="A178" s="16" t="str">
        <f t="shared" si="18"/>
        <v>Bauverfahrenstechnik10912018298Kattenbusch/Kotulla</v>
      </c>
      <c r="B178" s="16" t="s">
        <v>138</v>
      </c>
      <c r="C178" s="17" t="s">
        <v>1461</v>
      </c>
      <c r="D178" s="17" t="s">
        <v>82</v>
      </c>
      <c r="E178" s="17" t="s">
        <v>27</v>
      </c>
      <c r="F178" s="18">
        <v>298</v>
      </c>
      <c r="G178" s="15" t="s">
        <v>2184</v>
      </c>
      <c r="H178" s="19">
        <v>2018</v>
      </c>
      <c r="I178" s="20">
        <v>1</v>
      </c>
      <c r="J178" s="20">
        <v>1091</v>
      </c>
      <c r="K178" s="17" t="s">
        <v>139</v>
      </c>
      <c r="L178" s="17" t="s">
        <v>139</v>
      </c>
      <c r="M178" s="17" t="s">
        <v>127</v>
      </c>
      <c r="N178" s="21">
        <f>VLOOKUP($B178,$A$2:$T$1963,14,FALSE)</f>
        <v>46048</v>
      </c>
      <c r="O178" s="40" t="str">
        <f>VLOOKUP($B178,$A$2:$T$1963,15,FALSE)</f>
        <v>Blue Box</v>
      </c>
      <c r="P178" s="22">
        <f>VLOOKUP($B178,$A$2:$T$1963,16,FALSE)</f>
        <v>0.625</v>
      </c>
      <c r="Q178" s="35">
        <v>60</v>
      </c>
      <c r="R178" s="35"/>
      <c r="S178" s="16"/>
      <c r="T178" s="14"/>
      <c r="U178" s="66"/>
      <c r="V178" s="66"/>
    </row>
    <row r="179" spans="1:22" ht="15" customHeight="1" x14ac:dyDescent="0.2">
      <c r="A179" s="16" t="str">
        <f t="shared" si="18"/>
        <v>Bauverfahrenstechnik11612019WIBKattenbusch/Kotulla</v>
      </c>
      <c r="B179" s="16" t="s">
        <v>138</v>
      </c>
      <c r="C179" s="64" t="s">
        <v>1461</v>
      </c>
      <c r="D179" s="17" t="s">
        <v>82</v>
      </c>
      <c r="E179" s="17" t="s">
        <v>27</v>
      </c>
      <c r="F179" s="18" t="s">
        <v>96</v>
      </c>
      <c r="G179" s="17" t="s">
        <v>97</v>
      </c>
      <c r="H179" s="19">
        <v>2019</v>
      </c>
      <c r="I179" s="20">
        <v>1</v>
      </c>
      <c r="J179" s="20">
        <v>1161</v>
      </c>
      <c r="K179" s="17" t="s">
        <v>139</v>
      </c>
      <c r="L179" s="17" t="s">
        <v>139</v>
      </c>
      <c r="M179" s="17" t="s">
        <v>127</v>
      </c>
      <c r="N179" s="21">
        <f>VLOOKUP($B179,$A$2:$T$1963,14,FALSE)</f>
        <v>46048</v>
      </c>
      <c r="O179" s="34" t="str">
        <f>VLOOKUP($B179,$A$2:$T$1963,15,FALSE)</f>
        <v>Blue Box</v>
      </c>
      <c r="P179" s="22">
        <f>VLOOKUP($B179,$A$2:$T$1963,16,FALSE)</f>
        <v>0.625</v>
      </c>
      <c r="Q179" s="35">
        <v>60</v>
      </c>
      <c r="R179" s="35"/>
      <c r="S179" s="16"/>
      <c r="T179" s="5"/>
      <c r="U179" s="5"/>
      <c r="V179" s="5"/>
    </row>
    <row r="180" spans="1:22" ht="15" customHeight="1" x14ac:dyDescent="0.2">
      <c r="A180" s="5" t="str">
        <f t="shared" si="18"/>
        <v>Bauverfahrenstechnik10912018758Kattenbusch/Kotulla</v>
      </c>
      <c r="B180" s="16"/>
      <c r="C180" s="24" t="s">
        <v>785</v>
      </c>
      <c r="D180" s="25" t="s">
        <v>82</v>
      </c>
      <c r="E180" s="25" t="s">
        <v>27</v>
      </c>
      <c r="F180" s="26">
        <v>758</v>
      </c>
      <c r="G180" s="25" t="s">
        <v>113</v>
      </c>
      <c r="H180" s="27">
        <v>2018</v>
      </c>
      <c r="I180" s="28">
        <v>1</v>
      </c>
      <c r="J180" s="28">
        <v>1091</v>
      </c>
      <c r="K180" s="25" t="s">
        <v>139</v>
      </c>
      <c r="L180" s="25" t="s">
        <v>139</v>
      </c>
      <c r="M180" s="25" t="s">
        <v>127</v>
      </c>
      <c r="N180" s="13">
        <v>46048</v>
      </c>
      <c r="O180" s="29" t="s">
        <v>953</v>
      </c>
      <c r="P180" s="30">
        <v>0.625</v>
      </c>
      <c r="Q180" s="31">
        <v>60</v>
      </c>
      <c r="R180" s="31"/>
      <c r="S180" s="5"/>
      <c r="T180" s="175"/>
      <c r="U180" s="14"/>
      <c r="V180" s="14"/>
    </row>
    <row r="181" spans="1:22" s="1" customFormat="1" ht="15" customHeight="1" x14ac:dyDescent="0.2">
      <c r="A181" s="16" t="str">
        <f t="shared" si="18"/>
        <v>Bauverfahrenstechnik10912025758Kattenbusch/Kotulla</v>
      </c>
      <c r="B181" s="16" t="s">
        <v>138</v>
      </c>
      <c r="C181" s="17" t="s">
        <v>785</v>
      </c>
      <c r="D181" s="17" t="s">
        <v>82</v>
      </c>
      <c r="E181" s="17" t="s">
        <v>27</v>
      </c>
      <c r="F181" s="18" t="s">
        <v>1692</v>
      </c>
      <c r="G181" s="17" t="s">
        <v>113</v>
      </c>
      <c r="H181" s="19">
        <v>2025</v>
      </c>
      <c r="I181" s="20">
        <v>1</v>
      </c>
      <c r="J181" s="20">
        <v>1091</v>
      </c>
      <c r="K181" s="17" t="s">
        <v>139</v>
      </c>
      <c r="L181" s="17" t="s">
        <v>139</v>
      </c>
      <c r="M181" s="17" t="s">
        <v>127</v>
      </c>
      <c r="N181" s="21">
        <f>VLOOKUP($B181,$A$2:$T$1963,14,FALSE)</f>
        <v>46048</v>
      </c>
      <c r="O181" s="34" t="str">
        <f>VLOOKUP($B181,$A$2:$T$1963,15,FALSE)</f>
        <v>Blue Box</v>
      </c>
      <c r="P181" s="22">
        <f>VLOOKUP($B181,$A$2:$T$1963,16,FALSE)</f>
        <v>0.625</v>
      </c>
      <c r="Q181" s="35">
        <v>60</v>
      </c>
      <c r="R181" s="35"/>
      <c r="S181" s="16"/>
      <c r="T181" s="16"/>
      <c r="U181" s="224"/>
      <c r="V181" s="224"/>
    </row>
    <row r="182" spans="1:22" s="1" customFormat="1" ht="15" customHeight="1" x14ac:dyDescent="0.2">
      <c r="A182" s="16" t="str">
        <f t="shared" ref="A182:A183" si="23">K182&amp;J182&amp;H182&amp;F182&amp;M182</f>
        <v>Bauverfahrenstechnik10912025K58Kattenbusch/Kotulla</v>
      </c>
      <c r="B182" s="16" t="s">
        <v>138</v>
      </c>
      <c r="C182" s="17" t="s">
        <v>785</v>
      </c>
      <c r="D182" s="17" t="s">
        <v>82</v>
      </c>
      <c r="E182" s="17" t="s">
        <v>27</v>
      </c>
      <c r="F182" s="18" t="s">
        <v>111</v>
      </c>
      <c r="G182" s="17" t="s">
        <v>112</v>
      </c>
      <c r="H182" s="19">
        <v>2025</v>
      </c>
      <c r="I182" s="20">
        <v>3</v>
      </c>
      <c r="J182" s="20">
        <v>1091</v>
      </c>
      <c r="K182" s="17" t="s">
        <v>139</v>
      </c>
      <c r="L182" s="17" t="s">
        <v>139</v>
      </c>
      <c r="M182" s="17" t="s">
        <v>127</v>
      </c>
      <c r="N182" s="21">
        <f>VLOOKUP($B182,$A$2:$T$1963,14,FALSE)</f>
        <v>46048</v>
      </c>
      <c r="O182" s="34" t="str">
        <f>VLOOKUP($B182,$A$2:$T$1963,15,FALSE)</f>
        <v>Blue Box</v>
      </c>
      <c r="P182" s="22">
        <f>VLOOKUP($B182,$A$2:$T$1963,16,FALSE)</f>
        <v>0.625</v>
      </c>
      <c r="Q182" s="35">
        <v>60</v>
      </c>
      <c r="R182" s="35"/>
      <c r="S182" s="16"/>
      <c r="T182" s="16"/>
      <c r="U182" s="224"/>
      <c r="V182" s="224"/>
    </row>
    <row r="183" spans="1:22" s="1" customFormat="1" ht="15" customHeight="1" x14ac:dyDescent="0.2">
      <c r="A183" s="16" t="str">
        <f t="shared" si="23"/>
        <v>Bauverfahrenstechnik10912025298Kattenbusch/Kotulla</v>
      </c>
      <c r="B183" s="16" t="s">
        <v>138</v>
      </c>
      <c r="C183" s="17" t="s">
        <v>1461</v>
      </c>
      <c r="D183" s="17" t="s">
        <v>82</v>
      </c>
      <c r="E183" s="17" t="s">
        <v>27</v>
      </c>
      <c r="F183" s="18">
        <v>298</v>
      </c>
      <c r="G183" s="15" t="s">
        <v>2184</v>
      </c>
      <c r="H183" s="19">
        <v>2025</v>
      </c>
      <c r="I183" s="20">
        <v>1</v>
      </c>
      <c r="J183" s="20">
        <v>1091</v>
      </c>
      <c r="K183" s="17" t="s">
        <v>139</v>
      </c>
      <c r="L183" s="17" t="s">
        <v>139</v>
      </c>
      <c r="M183" s="17" t="s">
        <v>127</v>
      </c>
      <c r="N183" s="21">
        <f>VLOOKUP($B183,$A$2:$T$1963,14,FALSE)</f>
        <v>46048</v>
      </c>
      <c r="O183" s="40" t="str">
        <f>VLOOKUP($B183,$A$2:$T$1963,15,FALSE)</f>
        <v>Blue Box</v>
      </c>
      <c r="P183" s="22">
        <f>VLOOKUP($B183,$A$2:$T$1963,16,FALSE)</f>
        <v>0.625</v>
      </c>
      <c r="Q183" s="35">
        <v>60</v>
      </c>
      <c r="R183" s="35"/>
      <c r="S183" s="16"/>
      <c r="T183" s="14"/>
      <c r="U183" s="66"/>
      <c r="V183" s="66"/>
    </row>
    <row r="184" spans="1:22" ht="15" customHeight="1" x14ac:dyDescent="0.2">
      <c r="A184" s="5" t="str">
        <f t="shared" si="18"/>
        <v>Bauverfahrenstechnik im Fertigteilbau36812018758Kattenbusch/Kotulla</v>
      </c>
      <c r="B184" s="16"/>
      <c r="C184" s="24" t="s">
        <v>1642</v>
      </c>
      <c r="D184" s="25" t="s">
        <v>82</v>
      </c>
      <c r="E184" s="25" t="s">
        <v>27</v>
      </c>
      <c r="F184" s="26">
        <v>758</v>
      </c>
      <c r="G184" s="25" t="s">
        <v>113</v>
      </c>
      <c r="H184" s="27">
        <v>2018</v>
      </c>
      <c r="I184" s="28">
        <v>6</v>
      </c>
      <c r="J184" s="28">
        <v>3681</v>
      </c>
      <c r="K184" s="25" t="s">
        <v>913</v>
      </c>
      <c r="L184" s="25" t="s">
        <v>913</v>
      </c>
      <c r="M184" s="25" t="s">
        <v>127</v>
      </c>
      <c r="N184" s="13">
        <v>46104</v>
      </c>
      <c r="O184" s="32" t="s">
        <v>1838</v>
      </c>
      <c r="P184" s="30">
        <v>0.52083333333333337</v>
      </c>
      <c r="Q184" s="31">
        <v>60</v>
      </c>
      <c r="R184" s="31"/>
      <c r="S184" s="5"/>
      <c r="T184" s="16"/>
      <c r="U184" s="82"/>
      <c r="V184" s="82"/>
    </row>
    <row r="185" spans="1:22" ht="15" customHeight="1" x14ac:dyDescent="0.2">
      <c r="A185" s="16" t="str">
        <f t="shared" si="18"/>
        <v>Bauverfahrenstechnik im Fertigteilbau36812018K58Kattenbusch/Kotulla</v>
      </c>
      <c r="B185" s="16" t="s">
        <v>914</v>
      </c>
      <c r="C185" s="64" t="s">
        <v>1642</v>
      </c>
      <c r="D185" s="17" t="s">
        <v>82</v>
      </c>
      <c r="E185" s="17" t="s">
        <v>27</v>
      </c>
      <c r="F185" s="18" t="s">
        <v>111</v>
      </c>
      <c r="G185" s="17" t="s">
        <v>112</v>
      </c>
      <c r="H185" s="19">
        <v>2018</v>
      </c>
      <c r="I185" s="20">
        <v>8</v>
      </c>
      <c r="J185" s="20">
        <v>3681</v>
      </c>
      <c r="K185" s="17" t="s">
        <v>913</v>
      </c>
      <c r="L185" s="17" t="s">
        <v>913</v>
      </c>
      <c r="M185" s="17" t="s">
        <v>127</v>
      </c>
      <c r="N185" s="21">
        <f>VLOOKUP($B185,$A$2:$T$1963,14,FALSE)</f>
        <v>46104</v>
      </c>
      <c r="O185" s="34" t="str">
        <f>VLOOKUP($B185,$A$2:$T$1963,15,FALSE)</f>
        <v>H5-21</v>
      </c>
      <c r="P185" s="22">
        <f>VLOOKUP($B185,$A$2:$T$1963,16,FALSE)</f>
        <v>0.52083333333333337</v>
      </c>
      <c r="Q185" s="20">
        <v>60</v>
      </c>
      <c r="R185" s="35"/>
      <c r="S185" s="16"/>
      <c r="T185" s="14"/>
      <c r="U185" s="82"/>
      <c r="V185" s="82"/>
    </row>
    <row r="186" spans="1:22" s="156" customFormat="1" ht="15" customHeight="1" x14ac:dyDescent="0.2">
      <c r="A186" s="16" t="str">
        <f t="shared" si="18"/>
        <v>Bauverfahrenstechnik im Fertigteilbau36812018298Kattenbusch/Kotulla</v>
      </c>
      <c r="B186" s="16" t="s">
        <v>914</v>
      </c>
      <c r="C186" s="15" t="s">
        <v>1642</v>
      </c>
      <c r="D186" s="130" t="s">
        <v>82</v>
      </c>
      <c r="E186" s="130" t="s">
        <v>27</v>
      </c>
      <c r="F186" s="188">
        <v>298</v>
      </c>
      <c r="G186" s="15" t="s">
        <v>2184</v>
      </c>
      <c r="H186" s="19">
        <v>2018</v>
      </c>
      <c r="I186" s="20">
        <v>6</v>
      </c>
      <c r="J186" s="15">
        <v>3681</v>
      </c>
      <c r="K186" s="15" t="s">
        <v>913</v>
      </c>
      <c r="L186" s="15" t="s">
        <v>913</v>
      </c>
      <c r="M186" s="15" t="s">
        <v>127</v>
      </c>
      <c r="N186" s="21">
        <f>VLOOKUP($B186,$A$2:$T$1963,14,FALSE)</f>
        <v>46104</v>
      </c>
      <c r="O186" s="34" t="str">
        <f>VLOOKUP($B186,$A$2:$T$1963,15,FALSE)</f>
        <v>H5-21</v>
      </c>
      <c r="P186" s="22">
        <f>VLOOKUP($B186,$A$2:$T$1963,16,FALSE)</f>
        <v>0.52083333333333337</v>
      </c>
      <c r="Q186" s="15">
        <v>60</v>
      </c>
      <c r="R186" s="16"/>
      <c r="S186" s="16"/>
      <c r="T186" s="5"/>
      <c r="U186" s="84"/>
      <c r="V186" s="84"/>
    </row>
    <row r="187" spans="1:22" s="160" customFormat="1" ht="15" customHeight="1" x14ac:dyDescent="0.2">
      <c r="A187" s="16" t="str">
        <f t="shared" si="18"/>
        <v>Bauwirtschaft11212018K58Kattenbusch/Kotulla</v>
      </c>
      <c r="B187" s="16" t="s">
        <v>140</v>
      </c>
      <c r="C187" s="17" t="s">
        <v>807</v>
      </c>
      <c r="D187" s="17" t="s">
        <v>82</v>
      </c>
      <c r="E187" s="17" t="s">
        <v>27</v>
      </c>
      <c r="F187" s="18" t="s">
        <v>111</v>
      </c>
      <c r="G187" s="17" t="s">
        <v>112</v>
      </c>
      <c r="H187" s="19">
        <v>2018</v>
      </c>
      <c r="I187" s="20">
        <v>4</v>
      </c>
      <c r="J187" s="20">
        <v>1121</v>
      </c>
      <c r="K187" s="17" t="s">
        <v>141</v>
      </c>
      <c r="L187" s="17" t="s">
        <v>141</v>
      </c>
      <c r="M187" s="17" t="s">
        <v>127</v>
      </c>
      <c r="N187" s="54">
        <f>VLOOKUP($B187,$A$2:$T$1963,14,FALSE)</f>
        <v>46059</v>
      </c>
      <c r="O187" s="40" t="str">
        <f>VLOOKUP($B187,$A$2:$T$1963,15,FALSE)</f>
        <v>H5-20, H5-21</v>
      </c>
      <c r="P187" s="22">
        <f>VLOOKUP($B187,$A$2:$T$1963,16,FALSE)</f>
        <v>0.33333333333333331</v>
      </c>
      <c r="Q187" s="20">
        <v>150</v>
      </c>
      <c r="R187" s="35"/>
      <c r="S187" s="16"/>
      <c r="T187" s="5"/>
      <c r="U187" s="179"/>
      <c r="V187" s="179"/>
    </row>
    <row r="188" spans="1:22" s="160" customFormat="1" ht="15" customHeight="1" x14ac:dyDescent="0.2">
      <c r="A188" s="16" t="str">
        <f t="shared" si="18"/>
        <v>Bauwirtschaft11212018298Kattenbusch/Kotulla</v>
      </c>
      <c r="B188" s="16" t="s">
        <v>140</v>
      </c>
      <c r="C188" s="17" t="s">
        <v>807</v>
      </c>
      <c r="D188" s="17" t="s">
        <v>82</v>
      </c>
      <c r="E188" s="17" t="s">
        <v>27</v>
      </c>
      <c r="F188" s="18">
        <v>298</v>
      </c>
      <c r="G188" s="15" t="s">
        <v>2184</v>
      </c>
      <c r="H188" s="19">
        <v>2018</v>
      </c>
      <c r="I188" s="20">
        <v>4</v>
      </c>
      <c r="J188" s="20">
        <v>1121</v>
      </c>
      <c r="K188" s="17" t="s">
        <v>141</v>
      </c>
      <c r="L188" s="17" t="s">
        <v>141</v>
      </c>
      <c r="M188" s="17" t="s">
        <v>127</v>
      </c>
      <c r="N188" s="54">
        <f>VLOOKUP($B188,$A$2:$T$1963,14,FALSE)</f>
        <v>46059</v>
      </c>
      <c r="O188" s="34" t="str">
        <f>VLOOKUP($B188,$A$2:$T$1963,15,FALSE)</f>
        <v>H5-20, H5-21</v>
      </c>
      <c r="P188" s="22">
        <f>VLOOKUP($B188,$A$2:$T$1963,16,FALSE)</f>
        <v>0.33333333333333331</v>
      </c>
      <c r="Q188" s="15">
        <v>150</v>
      </c>
      <c r="R188" s="16"/>
      <c r="S188" s="16"/>
      <c r="T188" s="5"/>
      <c r="U188" s="16"/>
      <c r="V188" s="16"/>
    </row>
    <row r="189" spans="1:22" s="1" customFormat="1" ht="15" customHeight="1" x14ac:dyDescent="0.2">
      <c r="A189" s="16" t="str">
        <f t="shared" si="18"/>
        <v>Bauwirtschaft12012019WIBKattenbusch/Kotulla</v>
      </c>
      <c r="B189" s="16" t="s">
        <v>140</v>
      </c>
      <c r="C189" s="15" t="s">
        <v>807</v>
      </c>
      <c r="D189" s="15" t="s">
        <v>82</v>
      </c>
      <c r="E189" s="15" t="s">
        <v>27</v>
      </c>
      <c r="F189" s="70" t="s">
        <v>96</v>
      </c>
      <c r="G189" s="15" t="s">
        <v>97</v>
      </c>
      <c r="H189" s="15">
        <v>2019</v>
      </c>
      <c r="I189" s="15">
        <v>2</v>
      </c>
      <c r="J189" s="15">
        <v>1201</v>
      </c>
      <c r="K189" s="15" t="s">
        <v>141</v>
      </c>
      <c r="L189" s="15" t="s">
        <v>141</v>
      </c>
      <c r="M189" s="15" t="s">
        <v>127</v>
      </c>
      <c r="N189" s="54">
        <f>VLOOKUP($B189,$A$2:$T$1963,14,FALSE)</f>
        <v>46059</v>
      </c>
      <c r="O189" s="16" t="str">
        <f>VLOOKUP($B189,$A$2:$T$1963,15,FALSE)</f>
        <v>H5-20, H5-21</v>
      </c>
      <c r="P189" s="22">
        <f>VLOOKUP($B189,$A$2:$T$1963,16,FALSE)</f>
        <v>0.33333333333333331</v>
      </c>
      <c r="Q189" s="15">
        <v>150</v>
      </c>
      <c r="R189" s="16"/>
      <c r="S189" s="16"/>
      <c r="T189" s="16"/>
      <c r="U189" s="5"/>
      <c r="V189" s="5"/>
    </row>
    <row r="190" spans="1:22" s="156" customFormat="1" ht="15" customHeight="1" x14ac:dyDescent="0.2">
      <c r="A190" s="5" t="str">
        <f t="shared" si="18"/>
        <v>Bauwirtschaft11212018758Kattenbusch/Kotulla</v>
      </c>
      <c r="B190" s="5"/>
      <c r="C190" s="25" t="s">
        <v>807</v>
      </c>
      <c r="D190" s="25" t="s">
        <v>82</v>
      </c>
      <c r="E190" s="25" t="s">
        <v>27</v>
      </c>
      <c r="F190" s="26">
        <v>758</v>
      </c>
      <c r="G190" s="25" t="s">
        <v>113</v>
      </c>
      <c r="H190" s="27">
        <v>2018</v>
      </c>
      <c r="I190" s="28">
        <v>2</v>
      </c>
      <c r="J190" s="28">
        <v>1121</v>
      </c>
      <c r="K190" s="25" t="s">
        <v>141</v>
      </c>
      <c r="L190" s="25" t="s">
        <v>141</v>
      </c>
      <c r="M190" s="25" t="s">
        <v>127</v>
      </c>
      <c r="N190" s="95">
        <v>46059</v>
      </c>
      <c r="O190" s="46" t="s">
        <v>1302</v>
      </c>
      <c r="P190" s="30">
        <v>0.33333333333333331</v>
      </c>
      <c r="Q190" s="28">
        <v>150</v>
      </c>
      <c r="R190" s="31"/>
      <c r="S190" s="5"/>
      <c r="T190" s="16"/>
      <c r="U190" s="5"/>
      <c r="V190" s="5"/>
    </row>
    <row r="191" spans="1:22" s="529" customFormat="1" ht="15" customHeight="1" x14ac:dyDescent="0.2">
      <c r="A191" s="489" t="str">
        <f t="shared" si="18"/>
        <v>Bauzustandsprüfung17512018MBIGeese/Mertens</v>
      </c>
      <c r="B191" s="489"/>
      <c r="C191" s="204" t="s">
        <v>2300</v>
      </c>
      <c r="D191" s="204" t="s">
        <v>82</v>
      </c>
      <c r="E191" s="204" t="s">
        <v>18</v>
      </c>
      <c r="F191" s="205" t="s">
        <v>92</v>
      </c>
      <c r="G191" s="204" t="s">
        <v>93</v>
      </c>
      <c r="H191" s="206">
        <v>2018</v>
      </c>
      <c r="I191" s="207">
        <v>1</v>
      </c>
      <c r="J191" s="207">
        <v>1751</v>
      </c>
      <c r="K191" s="204" t="s">
        <v>2104</v>
      </c>
      <c r="L191" s="204" t="s">
        <v>2104</v>
      </c>
      <c r="M191" s="204" t="s">
        <v>2301</v>
      </c>
      <c r="N191" s="639"/>
      <c r="O191" s="518" t="s">
        <v>192</v>
      </c>
      <c r="P191" s="492"/>
      <c r="Q191" s="207"/>
      <c r="R191" s="494"/>
      <c r="S191" s="489"/>
      <c r="T191" s="500"/>
      <c r="U191" s="499"/>
      <c r="V191" s="499"/>
    </row>
    <row r="192" spans="1:22" s="156" customFormat="1" ht="15" customHeight="1" x14ac:dyDescent="0.2">
      <c r="A192" s="5" t="s">
        <v>1898</v>
      </c>
      <c r="B192" s="5"/>
      <c r="C192" s="25" t="s">
        <v>750</v>
      </c>
      <c r="D192" s="25" t="s">
        <v>17</v>
      </c>
      <c r="E192" s="25" t="s">
        <v>27</v>
      </c>
      <c r="F192" s="26" t="s">
        <v>88</v>
      </c>
      <c r="G192" s="25" t="s">
        <v>89</v>
      </c>
      <c r="H192" s="27">
        <v>2022</v>
      </c>
      <c r="I192" s="28">
        <v>5</v>
      </c>
      <c r="J192" s="28">
        <v>4071</v>
      </c>
      <c r="K192" s="25" t="s">
        <v>1899</v>
      </c>
      <c r="L192" s="25" t="s">
        <v>1899</v>
      </c>
      <c r="M192" s="25" t="s">
        <v>170</v>
      </c>
      <c r="N192" s="95"/>
      <c r="O192" s="46" t="s">
        <v>750</v>
      </c>
      <c r="P192" s="30"/>
      <c r="Q192" s="28"/>
      <c r="R192" s="31"/>
      <c r="S192" s="5"/>
      <c r="T192" s="16"/>
      <c r="U192" s="5"/>
      <c r="V192" s="5"/>
    </row>
    <row r="193" spans="1:22" s="431" customFormat="1" ht="15" customHeight="1" x14ac:dyDescent="0.2">
      <c r="A193" s="437" t="str">
        <f>K193&amp;J193&amp;H193&amp;F193&amp;M193</f>
        <v>Beratungskompetenz und Leitung von Gruppen40712022IBMSchmidt</v>
      </c>
      <c r="B193" s="437" t="s">
        <v>1898</v>
      </c>
      <c r="C193" s="17" t="s">
        <v>750</v>
      </c>
      <c r="D193" s="17" t="s">
        <v>17</v>
      </c>
      <c r="E193" s="17" t="s">
        <v>27</v>
      </c>
      <c r="F193" s="18" t="s">
        <v>890</v>
      </c>
      <c r="G193" s="17" t="s">
        <v>891</v>
      </c>
      <c r="H193" s="19">
        <v>2022</v>
      </c>
      <c r="I193" s="20">
        <v>5</v>
      </c>
      <c r="J193" s="20">
        <v>4071</v>
      </c>
      <c r="K193" s="17" t="s">
        <v>1899</v>
      </c>
      <c r="L193" s="17" t="s">
        <v>1899</v>
      </c>
      <c r="M193" s="17" t="s">
        <v>170</v>
      </c>
      <c r="N193" s="467"/>
      <c r="O193" s="444" t="s">
        <v>750</v>
      </c>
      <c r="P193" s="436"/>
      <c r="Q193" s="20"/>
      <c r="R193" s="445"/>
      <c r="S193" s="437"/>
      <c r="T193" s="437"/>
      <c r="U193" s="430"/>
      <c r="V193" s="430"/>
    </row>
    <row r="194" spans="1:22" s="431" customFormat="1" ht="15" customHeight="1" x14ac:dyDescent="0.2">
      <c r="A194" s="437" t="s">
        <v>1898</v>
      </c>
      <c r="B194" s="437" t="s">
        <v>1898</v>
      </c>
      <c r="C194" s="17" t="s">
        <v>750</v>
      </c>
      <c r="D194" s="17" t="s">
        <v>17</v>
      </c>
      <c r="E194" s="17" t="s">
        <v>27</v>
      </c>
      <c r="F194" s="18" t="s">
        <v>88</v>
      </c>
      <c r="G194" s="17" t="s">
        <v>89</v>
      </c>
      <c r="H194" s="19">
        <v>2019</v>
      </c>
      <c r="I194" s="20">
        <v>5</v>
      </c>
      <c r="J194" s="20">
        <v>4071</v>
      </c>
      <c r="K194" s="17" t="s">
        <v>1899</v>
      </c>
      <c r="L194" s="17" t="s">
        <v>1899</v>
      </c>
      <c r="M194" s="17" t="s">
        <v>170</v>
      </c>
      <c r="N194" s="467"/>
      <c r="O194" s="444" t="s">
        <v>750</v>
      </c>
      <c r="P194" s="436"/>
      <c r="Q194" s="20"/>
      <c r="R194" s="445"/>
      <c r="S194" s="437"/>
      <c r="T194" s="437"/>
      <c r="U194" s="430"/>
      <c r="V194" s="430"/>
    </row>
    <row r="195" spans="1:22" s="431" customFormat="1" ht="15" customHeight="1" x14ac:dyDescent="0.2">
      <c r="A195" s="437" t="s">
        <v>2014</v>
      </c>
      <c r="B195" s="437" t="s">
        <v>1898</v>
      </c>
      <c r="C195" s="17" t="s">
        <v>750</v>
      </c>
      <c r="D195" s="17" t="s">
        <v>17</v>
      </c>
      <c r="E195" s="17" t="s">
        <v>27</v>
      </c>
      <c r="F195" s="18" t="s">
        <v>890</v>
      </c>
      <c r="G195" s="17" t="s">
        <v>891</v>
      </c>
      <c r="H195" s="19">
        <v>2019</v>
      </c>
      <c r="I195" s="20">
        <v>5</v>
      </c>
      <c r="J195" s="20">
        <v>4071</v>
      </c>
      <c r="K195" s="17" t="s">
        <v>1899</v>
      </c>
      <c r="L195" s="17" t="s">
        <v>1899</v>
      </c>
      <c r="M195" s="17" t="s">
        <v>170</v>
      </c>
      <c r="N195" s="467"/>
      <c r="O195" s="444" t="s">
        <v>750</v>
      </c>
      <c r="P195" s="436"/>
      <c r="Q195" s="20"/>
      <c r="R195" s="445"/>
      <c r="S195" s="437"/>
      <c r="T195" s="437"/>
      <c r="U195" s="430"/>
      <c r="V195" s="430"/>
    </row>
    <row r="196" spans="1:22" s="156" customFormat="1" ht="15" customHeight="1" x14ac:dyDescent="0.2">
      <c r="A196" s="169" t="str">
        <f>K196&amp;J196&amp;H196&amp;F196&amp;M196</f>
        <v>Beschaffung und Logistik 131112019A67Toth</v>
      </c>
      <c r="B196" s="255"/>
      <c r="C196" s="218" t="s">
        <v>1453</v>
      </c>
      <c r="D196" s="218" t="s">
        <v>17</v>
      </c>
      <c r="E196" s="218" t="s">
        <v>27</v>
      </c>
      <c r="F196" s="241" t="s">
        <v>88</v>
      </c>
      <c r="G196" s="234" t="s">
        <v>89</v>
      </c>
      <c r="H196" s="242">
        <v>2019</v>
      </c>
      <c r="I196" s="218">
        <v>5</v>
      </c>
      <c r="J196" s="218">
        <v>3111</v>
      </c>
      <c r="K196" s="218" t="s">
        <v>978</v>
      </c>
      <c r="L196" s="218" t="s">
        <v>978</v>
      </c>
      <c r="M196" s="218" t="s">
        <v>401</v>
      </c>
      <c r="N196" s="13"/>
      <c r="O196" s="46" t="s">
        <v>391</v>
      </c>
      <c r="P196" s="30"/>
      <c r="Q196" s="218"/>
      <c r="R196" s="169"/>
      <c r="S196" s="169"/>
      <c r="T196" s="256"/>
      <c r="U196" s="167"/>
      <c r="V196" s="167"/>
    </row>
    <row r="197" spans="1:22" s="431" customFormat="1" ht="15" customHeight="1" x14ac:dyDescent="0.2">
      <c r="A197" s="437" t="s">
        <v>1558</v>
      </c>
      <c r="B197" s="448" t="s">
        <v>1558</v>
      </c>
      <c r="C197" s="15" t="s">
        <v>1453</v>
      </c>
      <c r="D197" s="15" t="s">
        <v>17</v>
      </c>
      <c r="E197" s="15" t="s">
        <v>27</v>
      </c>
      <c r="F197" s="70" t="s">
        <v>88</v>
      </c>
      <c r="G197" s="433" t="s">
        <v>89</v>
      </c>
      <c r="H197" s="71">
        <v>2022</v>
      </c>
      <c r="I197" s="15">
        <v>5</v>
      </c>
      <c r="J197" s="15">
        <v>3111</v>
      </c>
      <c r="K197" s="15" t="s">
        <v>978</v>
      </c>
      <c r="L197" s="15" t="s">
        <v>978</v>
      </c>
      <c r="M197" s="15" t="s">
        <v>401</v>
      </c>
      <c r="N197" s="434"/>
      <c r="O197" s="40" t="str">
        <f t="shared" ref="O197:O203" si="24">VLOOKUP($B197,$A$2:$T$1963,15,FALSE)</f>
        <v>mündl. Prüfung</v>
      </c>
      <c r="P197" s="436"/>
      <c r="Q197" s="15"/>
      <c r="R197" s="437"/>
      <c r="S197" s="437"/>
      <c r="T197" s="447"/>
      <c r="U197" s="430"/>
      <c r="V197" s="430"/>
    </row>
    <row r="198" spans="1:22" ht="15" customHeight="1" x14ac:dyDescent="0.2">
      <c r="A198" s="167" t="str">
        <f t="shared" ref="A198:A213" si="25">K198&amp;J198&amp;H198&amp;F198&amp;M198</f>
        <v>Beschaffung und Logistik 131112019IBMToth</v>
      </c>
      <c r="B198" s="253" t="s">
        <v>1558</v>
      </c>
      <c r="C198" s="213" t="s">
        <v>1459</v>
      </c>
      <c r="D198" s="213" t="s">
        <v>17</v>
      </c>
      <c r="E198" s="213" t="s">
        <v>27</v>
      </c>
      <c r="F198" s="244" t="s">
        <v>890</v>
      </c>
      <c r="G198" s="246" t="s">
        <v>891</v>
      </c>
      <c r="H198" s="239">
        <v>2019</v>
      </c>
      <c r="I198" s="213">
        <v>7</v>
      </c>
      <c r="J198" s="213">
        <v>3111</v>
      </c>
      <c r="K198" s="213" t="s">
        <v>978</v>
      </c>
      <c r="L198" s="213" t="s">
        <v>978</v>
      </c>
      <c r="M198" s="213" t="s">
        <v>401</v>
      </c>
      <c r="N198" s="21"/>
      <c r="O198" s="40" t="str">
        <f t="shared" si="24"/>
        <v>mündl. Prüfung</v>
      </c>
      <c r="P198" s="22"/>
      <c r="Q198" s="213"/>
      <c r="R198" s="167"/>
      <c r="S198" s="167"/>
      <c r="T198" s="240"/>
      <c r="U198" s="14"/>
      <c r="V198" s="14"/>
    </row>
    <row r="199" spans="1:22" s="1" customFormat="1" ht="15" customHeight="1" x14ac:dyDescent="0.2">
      <c r="A199" s="167" t="str">
        <f t="shared" ref="A199" si="26">K199&amp;J199&amp;H199&amp;F199&amp;M199</f>
        <v>Beschaffung und Logistik 131112022IBMToth</v>
      </c>
      <c r="B199" s="253" t="s">
        <v>1558</v>
      </c>
      <c r="C199" s="213" t="s">
        <v>1459</v>
      </c>
      <c r="D199" s="213" t="s">
        <v>17</v>
      </c>
      <c r="E199" s="213" t="s">
        <v>27</v>
      </c>
      <c r="F199" s="244" t="s">
        <v>890</v>
      </c>
      <c r="G199" s="246" t="s">
        <v>891</v>
      </c>
      <c r="H199" s="239">
        <v>2022</v>
      </c>
      <c r="I199" s="213">
        <v>5</v>
      </c>
      <c r="J199" s="213">
        <v>3111</v>
      </c>
      <c r="K199" s="213" t="s">
        <v>978</v>
      </c>
      <c r="L199" s="213" t="s">
        <v>978</v>
      </c>
      <c r="M199" s="213" t="s">
        <v>401</v>
      </c>
      <c r="N199" s="21"/>
      <c r="O199" s="40" t="str">
        <f t="shared" si="24"/>
        <v>mündl. Prüfung</v>
      </c>
      <c r="P199" s="22"/>
      <c r="Q199" s="213"/>
      <c r="R199" s="167"/>
      <c r="S199" s="167"/>
      <c r="T199" s="240"/>
      <c r="U199" s="14"/>
      <c r="V199" s="14"/>
    </row>
    <row r="200" spans="1:22" ht="15" customHeight="1" x14ac:dyDescent="0.2">
      <c r="A200" s="167" t="str">
        <f t="shared" si="25"/>
        <v>Beschaffung und Logistik 131112019WIEToth</v>
      </c>
      <c r="B200" s="253" t="s">
        <v>1558</v>
      </c>
      <c r="C200" s="213" t="s">
        <v>1459</v>
      </c>
      <c r="D200" s="213" t="s">
        <v>17</v>
      </c>
      <c r="E200" s="213" t="s">
        <v>27</v>
      </c>
      <c r="F200" s="244" t="s">
        <v>53</v>
      </c>
      <c r="G200" s="17" t="s">
        <v>54</v>
      </c>
      <c r="H200" s="239">
        <v>2019</v>
      </c>
      <c r="I200" s="213">
        <v>5</v>
      </c>
      <c r="J200" s="213">
        <v>3111</v>
      </c>
      <c r="K200" s="213" t="s">
        <v>978</v>
      </c>
      <c r="L200" s="213" t="s">
        <v>978</v>
      </c>
      <c r="M200" s="213" t="s">
        <v>401</v>
      </c>
      <c r="N200" s="191"/>
      <c r="O200" s="192" t="str">
        <f t="shared" si="24"/>
        <v>mündl. Prüfung</v>
      </c>
      <c r="P200" s="193"/>
      <c r="Q200" s="213"/>
      <c r="R200" s="167"/>
      <c r="S200" s="167"/>
      <c r="T200" s="240"/>
      <c r="U200" s="233"/>
      <c r="V200" s="233"/>
    </row>
    <row r="201" spans="1:22" ht="15" customHeight="1" x14ac:dyDescent="0.2">
      <c r="A201" s="167" t="str">
        <f t="shared" si="25"/>
        <v>Beschaffung und Logistik 131112019WIBToth</v>
      </c>
      <c r="B201" s="253" t="s">
        <v>1558</v>
      </c>
      <c r="C201" s="213" t="s">
        <v>1459</v>
      </c>
      <c r="D201" s="213" t="s">
        <v>17</v>
      </c>
      <c r="E201" s="213" t="s">
        <v>27</v>
      </c>
      <c r="F201" s="244" t="s">
        <v>96</v>
      </c>
      <c r="G201" s="17" t="s">
        <v>97</v>
      </c>
      <c r="H201" s="239">
        <v>2019</v>
      </c>
      <c r="I201" s="213">
        <v>5</v>
      </c>
      <c r="J201" s="213">
        <v>3111</v>
      </c>
      <c r="K201" s="213" t="s">
        <v>978</v>
      </c>
      <c r="L201" s="213" t="s">
        <v>978</v>
      </c>
      <c r="M201" s="213" t="s">
        <v>401</v>
      </c>
      <c r="N201" s="191"/>
      <c r="O201" s="192" t="str">
        <f t="shared" si="24"/>
        <v>mündl. Prüfung</v>
      </c>
      <c r="P201" s="193"/>
      <c r="Q201" s="213"/>
      <c r="R201" s="167"/>
      <c r="S201" s="167"/>
      <c r="T201" s="240"/>
      <c r="U201" s="224"/>
      <c r="V201" s="224"/>
    </row>
    <row r="202" spans="1:22" ht="15" customHeight="1" x14ac:dyDescent="0.2">
      <c r="A202" s="167" t="str">
        <f t="shared" si="25"/>
        <v>Beschaffung und Logistik 131112019WIIToth</v>
      </c>
      <c r="B202" s="253" t="s">
        <v>1558</v>
      </c>
      <c r="C202" s="213" t="s">
        <v>1459</v>
      </c>
      <c r="D202" s="213" t="s">
        <v>17</v>
      </c>
      <c r="E202" s="213" t="s">
        <v>27</v>
      </c>
      <c r="F202" s="244" t="s">
        <v>46</v>
      </c>
      <c r="G202" s="17" t="s">
        <v>47</v>
      </c>
      <c r="H202" s="239">
        <v>2019</v>
      </c>
      <c r="I202" s="213">
        <v>5</v>
      </c>
      <c r="J202" s="213">
        <v>3111</v>
      </c>
      <c r="K202" s="213" t="s">
        <v>978</v>
      </c>
      <c r="L202" s="213" t="s">
        <v>978</v>
      </c>
      <c r="M202" s="213" t="s">
        <v>401</v>
      </c>
      <c r="N202" s="191"/>
      <c r="O202" s="192" t="str">
        <f t="shared" si="24"/>
        <v>mündl. Prüfung</v>
      </c>
      <c r="P202" s="193"/>
      <c r="Q202" s="213"/>
      <c r="R202" s="167"/>
      <c r="S202" s="167"/>
      <c r="T202" s="240"/>
      <c r="U202" s="167"/>
      <c r="V202" s="167"/>
    </row>
    <row r="203" spans="1:22" s="160" customFormat="1" ht="15" customHeight="1" x14ac:dyDescent="0.2">
      <c r="A203" s="167" t="str">
        <f t="shared" si="25"/>
        <v>Beschaffung und Logistik 131112019WIMToth</v>
      </c>
      <c r="B203" s="253" t="s">
        <v>1558</v>
      </c>
      <c r="C203" s="213" t="s">
        <v>1459</v>
      </c>
      <c r="D203" s="213" t="s">
        <v>17</v>
      </c>
      <c r="E203" s="213" t="s">
        <v>27</v>
      </c>
      <c r="F203" s="244" t="s">
        <v>80</v>
      </c>
      <c r="G203" s="17" t="s">
        <v>81</v>
      </c>
      <c r="H203" s="239">
        <v>2019</v>
      </c>
      <c r="I203" s="213">
        <v>5</v>
      </c>
      <c r="J203" s="213">
        <v>3111</v>
      </c>
      <c r="K203" s="213" t="s">
        <v>978</v>
      </c>
      <c r="L203" s="213" t="s">
        <v>978</v>
      </c>
      <c r="M203" s="213" t="s">
        <v>401</v>
      </c>
      <c r="N203" s="191"/>
      <c r="O203" s="192" t="str">
        <f t="shared" si="24"/>
        <v>mündl. Prüfung</v>
      </c>
      <c r="P203" s="193"/>
      <c r="Q203" s="213"/>
      <c r="R203" s="167"/>
      <c r="S203" s="167"/>
      <c r="T203" s="240"/>
      <c r="U203" s="16"/>
      <c r="V203" s="16"/>
    </row>
    <row r="204" spans="1:22" s="156" customFormat="1" ht="15" customHeight="1" x14ac:dyDescent="0.2">
      <c r="A204" s="169" t="str">
        <f t="shared" si="25"/>
        <v>Beschaffung und Logistik 131112019A67Schröter/Sprenger</v>
      </c>
      <c r="B204" s="255"/>
      <c r="C204" s="218" t="s">
        <v>1459</v>
      </c>
      <c r="D204" s="218" t="s">
        <v>17</v>
      </c>
      <c r="E204" s="218" t="s">
        <v>27</v>
      </c>
      <c r="F204" s="241" t="s">
        <v>88</v>
      </c>
      <c r="G204" s="25" t="s">
        <v>89</v>
      </c>
      <c r="H204" s="242">
        <v>2019</v>
      </c>
      <c r="I204" s="218">
        <v>5</v>
      </c>
      <c r="J204" s="218">
        <v>3111</v>
      </c>
      <c r="K204" s="218" t="s">
        <v>978</v>
      </c>
      <c r="L204" s="218" t="s">
        <v>978</v>
      </c>
      <c r="M204" s="218" t="s">
        <v>2351</v>
      </c>
      <c r="N204" s="208">
        <v>46052</v>
      </c>
      <c r="O204" s="178" t="s">
        <v>158</v>
      </c>
      <c r="P204" s="209">
        <v>0.375</v>
      </c>
      <c r="Q204" s="218">
        <v>90</v>
      </c>
      <c r="R204" s="169"/>
      <c r="S204" s="169"/>
      <c r="T204" s="256"/>
      <c r="U204" s="5"/>
      <c r="V204" s="5"/>
    </row>
    <row r="205" spans="1:22" s="160" customFormat="1" ht="15" customHeight="1" x14ac:dyDescent="0.2">
      <c r="A205" s="167" t="str">
        <f t="shared" ref="A205" si="27">K205&amp;J205&amp;H205&amp;F205&amp;M205</f>
        <v>Beschaffung und Logistik 131112022A67Sprenger</v>
      </c>
      <c r="B205" s="253" t="s">
        <v>2352</v>
      </c>
      <c r="C205" s="213" t="s">
        <v>1459</v>
      </c>
      <c r="D205" s="213" t="s">
        <v>17</v>
      </c>
      <c r="E205" s="213" t="s">
        <v>27</v>
      </c>
      <c r="F205" s="244" t="s">
        <v>88</v>
      </c>
      <c r="G205" s="17" t="s">
        <v>89</v>
      </c>
      <c r="H205" s="239">
        <v>2022</v>
      </c>
      <c r="I205" s="213">
        <v>5</v>
      </c>
      <c r="J205" s="213">
        <v>3111</v>
      </c>
      <c r="K205" s="213" t="s">
        <v>978</v>
      </c>
      <c r="L205" s="213" t="s">
        <v>978</v>
      </c>
      <c r="M205" s="213" t="s">
        <v>734</v>
      </c>
      <c r="N205" s="191">
        <f t="shared" ref="N205:N215" si="28">VLOOKUP($B205,$A$2:$T$1963,14,FALSE)</f>
        <v>46052</v>
      </c>
      <c r="O205" s="192" t="str">
        <f t="shared" ref="O205:O215" si="29">VLOOKUP($B205,$A$2:$T$1963,15,FALSE)</f>
        <v>H9</v>
      </c>
      <c r="P205" s="193">
        <f t="shared" ref="P205:P215" si="30">VLOOKUP($B205,$A$2:$T$1963,16,FALSE)</f>
        <v>0.375</v>
      </c>
      <c r="Q205" s="213">
        <v>90</v>
      </c>
      <c r="R205" s="167"/>
      <c r="S205" s="167"/>
      <c r="T205" s="240"/>
      <c r="U205" s="16"/>
      <c r="V205" s="16"/>
    </row>
    <row r="206" spans="1:22" s="160" customFormat="1" ht="15" customHeight="1" x14ac:dyDescent="0.2">
      <c r="A206" s="167" t="str">
        <f t="shared" si="25"/>
        <v>Beschaffung und Logistik 131112019IBMSprenger</v>
      </c>
      <c r="B206" s="253" t="s">
        <v>2352</v>
      </c>
      <c r="C206" s="213" t="s">
        <v>1459</v>
      </c>
      <c r="D206" s="213" t="s">
        <v>17</v>
      </c>
      <c r="E206" s="213" t="s">
        <v>27</v>
      </c>
      <c r="F206" s="244" t="s">
        <v>890</v>
      </c>
      <c r="G206" s="17" t="s">
        <v>891</v>
      </c>
      <c r="H206" s="239">
        <v>2019</v>
      </c>
      <c r="I206" s="213">
        <v>7</v>
      </c>
      <c r="J206" s="213">
        <v>3111</v>
      </c>
      <c r="K206" s="213" t="s">
        <v>978</v>
      </c>
      <c r="L206" s="213" t="s">
        <v>978</v>
      </c>
      <c r="M206" s="213" t="s">
        <v>734</v>
      </c>
      <c r="N206" s="191">
        <f t="shared" si="28"/>
        <v>46052</v>
      </c>
      <c r="O206" s="192" t="str">
        <f t="shared" si="29"/>
        <v>H9</v>
      </c>
      <c r="P206" s="193">
        <f t="shared" si="30"/>
        <v>0.375</v>
      </c>
      <c r="Q206" s="213">
        <v>90</v>
      </c>
      <c r="R206" s="167"/>
      <c r="S206" s="167"/>
      <c r="T206" s="240"/>
      <c r="U206" s="16"/>
      <c r="V206" s="16"/>
    </row>
    <row r="207" spans="1:22" s="160" customFormat="1" ht="15" customHeight="1" x14ac:dyDescent="0.2">
      <c r="A207" s="167" t="str">
        <f t="shared" si="25"/>
        <v>Beschaffung und Logistik 131112022IBMSprenger</v>
      </c>
      <c r="B207" s="253" t="s">
        <v>2352</v>
      </c>
      <c r="C207" s="213" t="s">
        <v>1459</v>
      </c>
      <c r="D207" s="213" t="s">
        <v>17</v>
      </c>
      <c r="E207" s="213" t="s">
        <v>27</v>
      </c>
      <c r="F207" s="244" t="s">
        <v>890</v>
      </c>
      <c r="G207" s="17" t="s">
        <v>891</v>
      </c>
      <c r="H207" s="239">
        <v>2022</v>
      </c>
      <c r="I207" s="213">
        <v>7</v>
      </c>
      <c r="J207" s="213">
        <v>3111</v>
      </c>
      <c r="K207" s="213" t="s">
        <v>978</v>
      </c>
      <c r="L207" s="213" t="s">
        <v>978</v>
      </c>
      <c r="M207" s="213" t="s">
        <v>734</v>
      </c>
      <c r="N207" s="191">
        <f t="shared" si="28"/>
        <v>46052</v>
      </c>
      <c r="O207" s="192" t="str">
        <f t="shared" si="29"/>
        <v>H9</v>
      </c>
      <c r="P207" s="193">
        <f t="shared" si="30"/>
        <v>0.375</v>
      </c>
      <c r="Q207" s="213">
        <v>90</v>
      </c>
      <c r="R207" s="167"/>
      <c r="S207" s="167"/>
      <c r="T207" s="240"/>
      <c r="U207" s="16"/>
      <c r="V207" s="16"/>
    </row>
    <row r="208" spans="1:22" s="160" customFormat="1" ht="15" customHeight="1" x14ac:dyDescent="0.2">
      <c r="A208" s="167" t="str">
        <f t="shared" si="25"/>
        <v>Beschaffung und Logistik 131112019WIESprenger</v>
      </c>
      <c r="B208" s="253" t="s">
        <v>2352</v>
      </c>
      <c r="C208" s="213" t="s">
        <v>1459</v>
      </c>
      <c r="D208" s="213" t="s">
        <v>17</v>
      </c>
      <c r="E208" s="213" t="s">
        <v>27</v>
      </c>
      <c r="F208" s="244" t="s">
        <v>53</v>
      </c>
      <c r="G208" s="17" t="s">
        <v>54</v>
      </c>
      <c r="H208" s="239">
        <v>2019</v>
      </c>
      <c r="I208" s="213">
        <v>5</v>
      </c>
      <c r="J208" s="213">
        <v>3111</v>
      </c>
      <c r="K208" s="213" t="s">
        <v>978</v>
      </c>
      <c r="L208" s="213" t="s">
        <v>978</v>
      </c>
      <c r="M208" s="213" t="s">
        <v>734</v>
      </c>
      <c r="N208" s="191">
        <f t="shared" si="28"/>
        <v>46052</v>
      </c>
      <c r="O208" s="192" t="str">
        <f t="shared" si="29"/>
        <v>H9</v>
      </c>
      <c r="P208" s="193">
        <f t="shared" si="30"/>
        <v>0.375</v>
      </c>
      <c r="Q208" s="213">
        <v>90</v>
      </c>
      <c r="R208" s="167"/>
      <c r="S208" s="167"/>
      <c r="T208" s="240"/>
      <c r="U208" s="16"/>
      <c r="V208" s="16"/>
    </row>
    <row r="209" spans="1:22" s="160" customFormat="1" ht="15" customHeight="1" x14ac:dyDescent="0.2">
      <c r="A209" s="167" t="str">
        <f t="shared" si="25"/>
        <v>Beschaffung und Logistik 131112019WIBSprenger</v>
      </c>
      <c r="B209" s="253" t="s">
        <v>2352</v>
      </c>
      <c r="C209" s="213" t="s">
        <v>1459</v>
      </c>
      <c r="D209" s="213" t="s">
        <v>17</v>
      </c>
      <c r="E209" s="213" t="s">
        <v>27</v>
      </c>
      <c r="F209" s="244" t="s">
        <v>96</v>
      </c>
      <c r="G209" s="17" t="s">
        <v>97</v>
      </c>
      <c r="H209" s="239">
        <v>2019</v>
      </c>
      <c r="I209" s="213">
        <v>5</v>
      </c>
      <c r="J209" s="213">
        <v>3111</v>
      </c>
      <c r="K209" s="213" t="s">
        <v>978</v>
      </c>
      <c r="L209" s="213" t="s">
        <v>978</v>
      </c>
      <c r="M209" s="213" t="s">
        <v>734</v>
      </c>
      <c r="N209" s="191">
        <f t="shared" si="28"/>
        <v>46052</v>
      </c>
      <c r="O209" s="192" t="str">
        <f t="shared" si="29"/>
        <v>H9</v>
      </c>
      <c r="P209" s="193">
        <f t="shared" si="30"/>
        <v>0.375</v>
      </c>
      <c r="Q209" s="213">
        <v>90</v>
      </c>
      <c r="R209" s="167"/>
      <c r="S209" s="167"/>
      <c r="T209" s="240"/>
      <c r="U209" s="16"/>
      <c r="V209" s="16"/>
    </row>
    <row r="210" spans="1:22" s="160" customFormat="1" ht="15" customHeight="1" x14ac:dyDescent="0.2">
      <c r="A210" s="167" t="str">
        <f t="shared" si="25"/>
        <v>Beschaffung und Logistik 131112019WIISprenger</v>
      </c>
      <c r="B210" s="253" t="s">
        <v>2352</v>
      </c>
      <c r="C210" s="213" t="s">
        <v>1459</v>
      </c>
      <c r="D210" s="213" t="s">
        <v>17</v>
      </c>
      <c r="E210" s="213" t="s">
        <v>27</v>
      </c>
      <c r="F210" s="244" t="s">
        <v>46</v>
      </c>
      <c r="G210" s="17" t="s">
        <v>47</v>
      </c>
      <c r="H210" s="239">
        <v>2019</v>
      </c>
      <c r="I210" s="213">
        <v>5</v>
      </c>
      <c r="J210" s="213">
        <v>3111</v>
      </c>
      <c r="K210" s="213" t="s">
        <v>978</v>
      </c>
      <c r="L210" s="213" t="s">
        <v>978</v>
      </c>
      <c r="M210" s="213" t="s">
        <v>734</v>
      </c>
      <c r="N210" s="191">
        <f t="shared" si="28"/>
        <v>46052</v>
      </c>
      <c r="O210" s="192" t="str">
        <f t="shared" si="29"/>
        <v>H9</v>
      </c>
      <c r="P210" s="193">
        <f t="shared" si="30"/>
        <v>0.375</v>
      </c>
      <c r="Q210" s="213">
        <v>90</v>
      </c>
      <c r="R210" s="167"/>
      <c r="S210" s="167"/>
      <c r="T210" s="240"/>
      <c r="U210" s="16"/>
      <c r="V210" s="16"/>
    </row>
    <row r="211" spans="1:22" s="160" customFormat="1" ht="15" customHeight="1" x14ac:dyDescent="0.2">
      <c r="A211" s="167" t="str">
        <f t="shared" si="25"/>
        <v>Beschaffung und Logistik 131112019WIMSprenger</v>
      </c>
      <c r="B211" s="253" t="s">
        <v>2352</v>
      </c>
      <c r="C211" s="213" t="s">
        <v>1459</v>
      </c>
      <c r="D211" s="213" t="s">
        <v>17</v>
      </c>
      <c r="E211" s="213" t="s">
        <v>27</v>
      </c>
      <c r="F211" s="244" t="s">
        <v>80</v>
      </c>
      <c r="G211" s="17" t="s">
        <v>81</v>
      </c>
      <c r="H211" s="239">
        <v>2019</v>
      </c>
      <c r="I211" s="213">
        <v>5</v>
      </c>
      <c r="J211" s="213">
        <v>3111</v>
      </c>
      <c r="K211" s="213" t="s">
        <v>978</v>
      </c>
      <c r="L211" s="213" t="s">
        <v>978</v>
      </c>
      <c r="M211" s="213" t="s">
        <v>734</v>
      </c>
      <c r="N211" s="191">
        <f t="shared" si="28"/>
        <v>46052</v>
      </c>
      <c r="O211" s="192" t="str">
        <f t="shared" si="29"/>
        <v>H9</v>
      </c>
      <c r="P211" s="193">
        <f t="shared" si="30"/>
        <v>0.375</v>
      </c>
      <c r="Q211" s="213">
        <v>90</v>
      </c>
      <c r="R211" s="167"/>
      <c r="S211" s="167"/>
      <c r="T211" s="240"/>
      <c r="U211" s="16"/>
      <c r="V211" s="16"/>
    </row>
    <row r="212" spans="1:22" s="1" customFormat="1" ht="15" customHeight="1" x14ac:dyDescent="0.2">
      <c r="A212" s="167" t="str">
        <f t="shared" si="25"/>
        <v>Beschaffung und Logistik 1 (englisch)31112019IBMSprenger</v>
      </c>
      <c r="B212" s="253" t="s">
        <v>2352</v>
      </c>
      <c r="C212" s="213" t="s">
        <v>1459</v>
      </c>
      <c r="D212" s="213" t="s">
        <v>17</v>
      </c>
      <c r="E212" s="213" t="s">
        <v>27</v>
      </c>
      <c r="F212" s="244" t="s">
        <v>890</v>
      </c>
      <c r="G212" s="246" t="s">
        <v>891</v>
      </c>
      <c r="H212" s="239">
        <v>2019</v>
      </c>
      <c r="I212" s="213">
        <v>7</v>
      </c>
      <c r="J212" s="213">
        <v>3111</v>
      </c>
      <c r="K212" s="213" t="s">
        <v>1517</v>
      </c>
      <c r="L212" s="213" t="s">
        <v>978</v>
      </c>
      <c r="M212" s="213" t="s">
        <v>734</v>
      </c>
      <c r="N212" s="21">
        <f t="shared" si="28"/>
        <v>46052</v>
      </c>
      <c r="O212" s="40" t="str">
        <f t="shared" si="29"/>
        <v>H9</v>
      </c>
      <c r="P212" s="22">
        <f t="shared" si="30"/>
        <v>0.375</v>
      </c>
      <c r="Q212" s="213">
        <v>90</v>
      </c>
      <c r="R212" s="167"/>
      <c r="S212" s="167"/>
      <c r="T212" s="240"/>
      <c r="U212" s="169"/>
      <c r="V212" s="169"/>
    </row>
    <row r="213" spans="1:22" s="1" customFormat="1" ht="15" customHeight="1" x14ac:dyDescent="0.2">
      <c r="A213" s="167" t="str">
        <f t="shared" si="25"/>
        <v>Beschaffung und Logistik 1 (englisch)31112022IBMSprenger</v>
      </c>
      <c r="B213" s="253" t="s">
        <v>2352</v>
      </c>
      <c r="C213" s="213" t="s">
        <v>1459</v>
      </c>
      <c r="D213" s="213" t="s">
        <v>17</v>
      </c>
      <c r="E213" s="213" t="s">
        <v>27</v>
      </c>
      <c r="F213" s="244" t="s">
        <v>890</v>
      </c>
      <c r="G213" s="246" t="s">
        <v>891</v>
      </c>
      <c r="H213" s="239">
        <v>2022</v>
      </c>
      <c r="I213" s="213">
        <v>7</v>
      </c>
      <c r="J213" s="213">
        <v>3111</v>
      </c>
      <c r="K213" s="213" t="s">
        <v>1517</v>
      </c>
      <c r="L213" s="213" t="s">
        <v>978</v>
      </c>
      <c r="M213" s="213" t="s">
        <v>734</v>
      </c>
      <c r="N213" s="21">
        <f t="shared" si="28"/>
        <v>46052</v>
      </c>
      <c r="O213" s="40" t="str">
        <f t="shared" si="29"/>
        <v>H9</v>
      </c>
      <c r="P213" s="22">
        <f t="shared" si="30"/>
        <v>0.375</v>
      </c>
      <c r="Q213" s="213">
        <v>90</v>
      </c>
      <c r="R213" s="167"/>
      <c r="S213" s="167"/>
      <c r="T213" s="240"/>
      <c r="U213" s="169"/>
      <c r="V213" s="169"/>
    </row>
    <row r="214" spans="1:22" s="431" customFormat="1" ht="15" customHeight="1" x14ac:dyDescent="0.2">
      <c r="A214" s="437" t="s">
        <v>1876</v>
      </c>
      <c r="B214" s="448" t="s">
        <v>2352</v>
      </c>
      <c r="C214" s="15" t="s">
        <v>1459</v>
      </c>
      <c r="D214" s="15" t="s">
        <v>17</v>
      </c>
      <c r="E214" s="15" t="s">
        <v>27</v>
      </c>
      <c r="F214" s="70" t="s">
        <v>88</v>
      </c>
      <c r="G214" s="433" t="s">
        <v>89</v>
      </c>
      <c r="H214" s="71">
        <v>2022</v>
      </c>
      <c r="I214" s="15">
        <v>5</v>
      </c>
      <c r="J214" s="15">
        <v>3111</v>
      </c>
      <c r="K214" s="15" t="s">
        <v>1517</v>
      </c>
      <c r="L214" s="15" t="s">
        <v>978</v>
      </c>
      <c r="M214" s="15" t="s">
        <v>734</v>
      </c>
      <c r="N214" s="434">
        <f t="shared" si="28"/>
        <v>46052</v>
      </c>
      <c r="O214" s="444" t="str">
        <f t="shared" si="29"/>
        <v>H9</v>
      </c>
      <c r="P214" s="436">
        <f t="shared" si="30"/>
        <v>0.375</v>
      </c>
      <c r="Q214" s="15">
        <v>90</v>
      </c>
      <c r="R214" s="437"/>
      <c r="S214" s="437"/>
      <c r="T214" s="447"/>
      <c r="U214" s="437"/>
      <c r="V214" s="437"/>
    </row>
    <row r="215" spans="1:22" ht="15" customHeight="1" x14ac:dyDescent="0.2">
      <c r="A215" s="167" t="str">
        <f>K215&amp;J215&amp;H215&amp;F215&amp;M215</f>
        <v>Beschaffung und Logistik 1 (englisch)31112019A67Sprenger</v>
      </c>
      <c r="B215" s="253" t="s">
        <v>2352</v>
      </c>
      <c r="C215" s="215" t="s">
        <v>1459</v>
      </c>
      <c r="D215" s="213" t="s">
        <v>17</v>
      </c>
      <c r="E215" s="213" t="s">
        <v>27</v>
      </c>
      <c r="F215" s="244" t="s">
        <v>88</v>
      </c>
      <c r="G215" s="212" t="s">
        <v>89</v>
      </c>
      <c r="H215" s="239">
        <v>2019</v>
      </c>
      <c r="I215" s="213">
        <v>5</v>
      </c>
      <c r="J215" s="213">
        <v>3111</v>
      </c>
      <c r="K215" s="213" t="s">
        <v>1517</v>
      </c>
      <c r="L215" s="213" t="s">
        <v>978</v>
      </c>
      <c r="M215" s="213" t="s">
        <v>734</v>
      </c>
      <c r="N215" s="191">
        <f t="shared" si="28"/>
        <v>46052</v>
      </c>
      <c r="O215" s="251" t="str">
        <f t="shared" si="29"/>
        <v>H9</v>
      </c>
      <c r="P215" s="193">
        <f t="shared" si="30"/>
        <v>0.375</v>
      </c>
      <c r="Q215" s="213">
        <v>90</v>
      </c>
      <c r="R215" s="257"/>
      <c r="S215" s="167"/>
      <c r="T215" s="288"/>
      <c r="U215" s="169"/>
      <c r="V215" s="169"/>
    </row>
    <row r="216" spans="1:22" ht="15" customHeight="1" x14ac:dyDescent="0.2">
      <c r="A216" s="169" t="str">
        <f>K216&amp;J216&amp;H216&amp;F216&amp;M216</f>
        <v>Beschaffung und Logistik 235112019A67Schröter</v>
      </c>
      <c r="B216" s="255"/>
      <c r="C216" s="204" t="s">
        <v>2349</v>
      </c>
      <c r="D216" s="218" t="s">
        <v>17</v>
      </c>
      <c r="E216" s="218" t="s">
        <v>27</v>
      </c>
      <c r="F216" s="241" t="s">
        <v>88</v>
      </c>
      <c r="G216" s="234" t="s">
        <v>89</v>
      </c>
      <c r="H216" s="242">
        <v>2019</v>
      </c>
      <c r="I216" s="218">
        <v>6</v>
      </c>
      <c r="J216" s="218">
        <v>3511</v>
      </c>
      <c r="K216" s="218" t="s">
        <v>1012</v>
      </c>
      <c r="L216" s="218" t="s">
        <v>1012</v>
      </c>
      <c r="M216" s="218" t="s">
        <v>404</v>
      </c>
      <c r="N216" s="208"/>
      <c r="O216" s="227" t="s">
        <v>798</v>
      </c>
      <c r="P216" s="209"/>
      <c r="Q216" s="218"/>
      <c r="R216" s="169"/>
      <c r="S216" s="169"/>
      <c r="T216" s="256"/>
      <c r="U216" s="16"/>
      <c r="V216" s="16"/>
    </row>
    <row r="217" spans="1:22" s="160" customFormat="1" ht="15" customHeight="1" x14ac:dyDescent="0.2">
      <c r="A217" s="167" t="s">
        <v>1275</v>
      </c>
      <c r="B217" s="253" t="s">
        <v>1275</v>
      </c>
      <c r="C217" s="212" t="s">
        <v>2349</v>
      </c>
      <c r="D217" s="213" t="s">
        <v>17</v>
      </c>
      <c r="E217" s="213" t="s">
        <v>27</v>
      </c>
      <c r="F217" s="244" t="s">
        <v>88</v>
      </c>
      <c r="G217" s="246" t="s">
        <v>89</v>
      </c>
      <c r="H217" s="239">
        <v>2022</v>
      </c>
      <c r="I217" s="213">
        <v>6</v>
      </c>
      <c r="J217" s="213">
        <v>3511</v>
      </c>
      <c r="K217" s="213" t="s">
        <v>1012</v>
      </c>
      <c r="L217" s="213" t="s">
        <v>1012</v>
      </c>
      <c r="M217" s="213" t="s">
        <v>401</v>
      </c>
      <c r="N217" s="191"/>
      <c r="O217" s="251" t="str">
        <f t="shared" ref="O217:O225" si="31">VLOOKUP($B217,$A$2:$T$1963,15,FALSE)</f>
        <v>Referat mit Handout</v>
      </c>
      <c r="P217" s="193"/>
      <c r="Q217" s="213"/>
      <c r="R217" s="167"/>
      <c r="S217" s="167"/>
      <c r="T217" s="240"/>
      <c r="U217" s="16"/>
      <c r="V217" s="16"/>
    </row>
    <row r="218" spans="1:22" ht="15" customHeight="1" x14ac:dyDescent="0.2">
      <c r="A218" s="167" t="str">
        <f t="shared" ref="A218:A250" si="32">K218&amp;J218&amp;H218&amp;F218&amp;M218</f>
        <v>Beschaffung und Logistik 235112019IBMSchröter</v>
      </c>
      <c r="B218" s="167" t="s">
        <v>1275</v>
      </c>
      <c r="C218" s="215" t="s">
        <v>2349</v>
      </c>
      <c r="D218" s="213" t="s">
        <v>17</v>
      </c>
      <c r="E218" s="213" t="s">
        <v>27</v>
      </c>
      <c r="F218" s="244" t="s">
        <v>890</v>
      </c>
      <c r="G218" s="212" t="s">
        <v>891</v>
      </c>
      <c r="H218" s="239">
        <v>2019</v>
      </c>
      <c r="I218" s="213">
        <v>8</v>
      </c>
      <c r="J218" s="213">
        <v>3511</v>
      </c>
      <c r="K218" s="213" t="s">
        <v>1012</v>
      </c>
      <c r="L218" s="213" t="s">
        <v>1012</v>
      </c>
      <c r="M218" s="213" t="s">
        <v>404</v>
      </c>
      <c r="N218" s="191"/>
      <c r="O218" s="212" t="str">
        <f t="shared" si="31"/>
        <v>Referat mit Handout</v>
      </c>
      <c r="P218" s="257"/>
      <c r="Q218" s="177"/>
      <c r="R218" s="257"/>
      <c r="S218" s="167"/>
      <c r="T218" s="288"/>
      <c r="U218" s="16"/>
      <c r="V218" s="16"/>
    </row>
    <row r="219" spans="1:22" s="160" customFormat="1" ht="15" customHeight="1" x14ac:dyDescent="0.2">
      <c r="A219" s="167" t="str">
        <f t="shared" si="32"/>
        <v>Beschaffung und Logistik 235112019A67Toth</v>
      </c>
      <c r="B219" s="253" t="s">
        <v>1275</v>
      </c>
      <c r="C219" s="212" t="s">
        <v>2349</v>
      </c>
      <c r="D219" s="213" t="s">
        <v>17</v>
      </c>
      <c r="E219" s="213" t="s">
        <v>27</v>
      </c>
      <c r="F219" s="244" t="s">
        <v>88</v>
      </c>
      <c r="G219" s="246" t="s">
        <v>89</v>
      </c>
      <c r="H219" s="239">
        <v>2019</v>
      </c>
      <c r="I219" s="213">
        <v>6</v>
      </c>
      <c r="J219" s="213">
        <v>3511</v>
      </c>
      <c r="K219" s="213" t="s">
        <v>1012</v>
      </c>
      <c r="L219" s="213" t="s">
        <v>1012</v>
      </c>
      <c r="M219" s="213" t="s">
        <v>401</v>
      </c>
      <c r="N219" s="191"/>
      <c r="O219" s="57" t="str">
        <f t="shared" si="31"/>
        <v>Referat mit Handout</v>
      </c>
      <c r="P219" s="193"/>
      <c r="Q219" s="213"/>
      <c r="R219" s="167"/>
      <c r="S219" s="167"/>
      <c r="T219" s="240"/>
      <c r="U219" s="240"/>
      <c r="V219" s="240"/>
    </row>
    <row r="220" spans="1:22" ht="15" customHeight="1" x14ac:dyDescent="0.2">
      <c r="A220" s="167" t="str">
        <f t="shared" si="32"/>
        <v>Beschaffung und Logistik 235112019IBMToth</v>
      </c>
      <c r="B220" s="167" t="s">
        <v>1275</v>
      </c>
      <c r="C220" s="215" t="s">
        <v>2349</v>
      </c>
      <c r="D220" s="213" t="s">
        <v>17</v>
      </c>
      <c r="E220" s="213" t="s">
        <v>27</v>
      </c>
      <c r="F220" s="244" t="s">
        <v>890</v>
      </c>
      <c r="G220" s="212" t="s">
        <v>891</v>
      </c>
      <c r="H220" s="239">
        <v>2019</v>
      </c>
      <c r="I220" s="213">
        <v>8</v>
      </c>
      <c r="J220" s="213">
        <v>3511</v>
      </c>
      <c r="K220" s="213" t="s">
        <v>1012</v>
      </c>
      <c r="L220" s="213" t="s">
        <v>1012</v>
      </c>
      <c r="M220" s="213" t="s">
        <v>401</v>
      </c>
      <c r="N220" s="191"/>
      <c r="O220" s="192" t="str">
        <f t="shared" si="31"/>
        <v>Referat mit Handout</v>
      </c>
      <c r="P220" s="257"/>
      <c r="Q220" s="177"/>
      <c r="R220" s="257"/>
      <c r="S220" s="167"/>
      <c r="T220" s="288"/>
      <c r="U220" s="167"/>
      <c r="V220" s="167"/>
    </row>
    <row r="221" spans="1:22" s="1" customFormat="1" ht="15" customHeight="1" x14ac:dyDescent="0.2">
      <c r="A221" s="167" t="str">
        <f t="shared" ref="A221" si="33">K221&amp;J221&amp;H221&amp;F221&amp;M221</f>
        <v>Beschaffung und Logistik 235112022IBMToth</v>
      </c>
      <c r="B221" s="167" t="s">
        <v>1275</v>
      </c>
      <c r="C221" s="215" t="s">
        <v>2349</v>
      </c>
      <c r="D221" s="213" t="s">
        <v>17</v>
      </c>
      <c r="E221" s="213" t="s">
        <v>27</v>
      </c>
      <c r="F221" s="244" t="s">
        <v>890</v>
      </c>
      <c r="G221" s="212" t="s">
        <v>891</v>
      </c>
      <c r="H221" s="239">
        <v>2022</v>
      </c>
      <c r="I221" s="213">
        <v>6</v>
      </c>
      <c r="J221" s="213">
        <v>3511</v>
      </c>
      <c r="K221" s="213" t="s">
        <v>1012</v>
      </c>
      <c r="L221" s="213" t="s">
        <v>1012</v>
      </c>
      <c r="M221" s="213" t="s">
        <v>401</v>
      </c>
      <c r="N221" s="191"/>
      <c r="O221" s="192" t="str">
        <f t="shared" si="31"/>
        <v>Referat mit Handout</v>
      </c>
      <c r="P221" s="257"/>
      <c r="Q221" s="177"/>
      <c r="R221" s="257"/>
      <c r="S221" s="167"/>
      <c r="T221" s="288"/>
      <c r="U221" s="167"/>
      <c r="V221" s="167"/>
    </row>
    <row r="222" spans="1:22" s="1" customFormat="1" ht="15" customHeight="1" x14ac:dyDescent="0.2">
      <c r="A222" s="167" t="str">
        <f t="shared" si="32"/>
        <v>Beschaffung und Logistik 235112019WIESchröter/Toth</v>
      </c>
      <c r="B222" s="167" t="s">
        <v>1275</v>
      </c>
      <c r="C222" s="215" t="s">
        <v>2349</v>
      </c>
      <c r="D222" s="213" t="s">
        <v>17</v>
      </c>
      <c r="E222" s="213" t="s">
        <v>27</v>
      </c>
      <c r="F222" s="244" t="s">
        <v>53</v>
      </c>
      <c r="G222" s="212" t="s">
        <v>54</v>
      </c>
      <c r="H222" s="239">
        <v>2019</v>
      </c>
      <c r="I222" s="213">
        <v>6</v>
      </c>
      <c r="J222" s="213">
        <v>3511</v>
      </c>
      <c r="K222" s="213" t="s">
        <v>1012</v>
      </c>
      <c r="L222" s="213" t="s">
        <v>1012</v>
      </c>
      <c r="M222" s="213" t="s">
        <v>2350</v>
      </c>
      <c r="N222" s="191"/>
      <c r="O222" s="251" t="str">
        <f t="shared" si="31"/>
        <v>Referat mit Handout</v>
      </c>
      <c r="P222" s="193"/>
      <c r="Q222" s="213"/>
      <c r="R222" s="257"/>
      <c r="S222" s="167"/>
      <c r="T222" s="288"/>
      <c r="U222" s="160"/>
      <c r="V222" s="160"/>
    </row>
    <row r="223" spans="1:22" s="156" customFormat="1" ht="15" customHeight="1" x14ac:dyDescent="0.2">
      <c r="A223" s="167" t="str">
        <f t="shared" si="32"/>
        <v>Beschaffung und Logistik 235112019WIBSchröter/Toth</v>
      </c>
      <c r="B223" s="167" t="s">
        <v>1275</v>
      </c>
      <c r="C223" s="215" t="s">
        <v>2349</v>
      </c>
      <c r="D223" s="213" t="s">
        <v>17</v>
      </c>
      <c r="E223" s="213" t="s">
        <v>27</v>
      </c>
      <c r="F223" s="244" t="s">
        <v>96</v>
      </c>
      <c r="G223" s="212" t="s">
        <v>97</v>
      </c>
      <c r="H223" s="239">
        <v>2019</v>
      </c>
      <c r="I223" s="213">
        <v>6</v>
      </c>
      <c r="J223" s="213">
        <v>3511</v>
      </c>
      <c r="K223" s="213" t="s">
        <v>1012</v>
      </c>
      <c r="L223" s="213" t="s">
        <v>1012</v>
      </c>
      <c r="M223" s="213" t="s">
        <v>2350</v>
      </c>
      <c r="N223" s="191"/>
      <c r="O223" s="212" t="str">
        <f t="shared" si="31"/>
        <v>Referat mit Handout</v>
      </c>
      <c r="P223" s="193"/>
      <c r="Q223" s="167"/>
      <c r="R223" s="257"/>
      <c r="S223" s="167"/>
      <c r="T223" s="288"/>
      <c r="U223" s="16"/>
      <c r="V223" s="16"/>
    </row>
    <row r="224" spans="1:22" s="156" customFormat="1" ht="15" customHeight="1" x14ac:dyDescent="0.2">
      <c r="A224" s="167" t="str">
        <f t="shared" si="32"/>
        <v>Beschaffung und Logistik 235112019WIISchröter/Toth</v>
      </c>
      <c r="B224" s="167" t="s">
        <v>1275</v>
      </c>
      <c r="C224" s="215" t="s">
        <v>2349</v>
      </c>
      <c r="D224" s="213" t="s">
        <v>17</v>
      </c>
      <c r="E224" s="213" t="s">
        <v>27</v>
      </c>
      <c r="F224" s="244" t="s">
        <v>46</v>
      </c>
      <c r="G224" s="212" t="s">
        <v>47</v>
      </c>
      <c r="H224" s="239">
        <v>2019</v>
      </c>
      <c r="I224" s="213">
        <v>6</v>
      </c>
      <c r="J224" s="213">
        <v>3511</v>
      </c>
      <c r="K224" s="213" t="s">
        <v>1012</v>
      </c>
      <c r="L224" s="213" t="s">
        <v>1012</v>
      </c>
      <c r="M224" s="213" t="s">
        <v>2350</v>
      </c>
      <c r="N224" s="191"/>
      <c r="O224" s="251" t="str">
        <f t="shared" si="31"/>
        <v>Referat mit Handout</v>
      </c>
      <c r="P224" s="193"/>
      <c r="Q224" s="167"/>
      <c r="R224" s="257"/>
      <c r="S224" s="167"/>
      <c r="T224" s="288"/>
      <c r="U224" s="16"/>
      <c r="V224" s="16"/>
    </row>
    <row r="225" spans="1:22" s="156" customFormat="1" ht="15" customHeight="1" x14ac:dyDescent="0.2">
      <c r="A225" s="167" t="str">
        <f t="shared" si="32"/>
        <v>Beschaffung und Logistik 235112019WIMSchröter/Toth</v>
      </c>
      <c r="B225" s="167" t="s">
        <v>1275</v>
      </c>
      <c r="C225" s="215" t="s">
        <v>2349</v>
      </c>
      <c r="D225" s="213" t="s">
        <v>17</v>
      </c>
      <c r="E225" s="213" t="s">
        <v>27</v>
      </c>
      <c r="F225" s="244" t="s">
        <v>80</v>
      </c>
      <c r="G225" s="212" t="s">
        <v>81</v>
      </c>
      <c r="H225" s="239">
        <v>2019</v>
      </c>
      <c r="I225" s="213">
        <v>6</v>
      </c>
      <c r="J225" s="213">
        <v>3511</v>
      </c>
      <c r="K225" s="213" t="s">
        <v>1012</v>
      </c>
      <c r="L225" s="213" t="s">
        <v>1012</v>
      </c>
      <c r="M225" s="213" t="s">
        <v>2350</v>
      </c>
      <c r="N225" s="191"/>
      <c r="O225" s="251" t="str">
        <f t="shared" si="31"/>
        <v>Referat mit Handout</v>
      </c>
      <c r="P225" s="193"/>
      <c r="Q225" s="167"/>
      <c r="R225" s="257"/>
      <c r="S225" s="167"/>
      <c r="T225" s="288"/>
      <c r="U225" s="16"/>
      <c r="V225" s="16"/>
    </row>
    <row r="226" spans="1:22" s="156" customFormat="1" ht="15" customHeight="1" x14ac:dyDescent="0.2">
      <c r="A226" s="167" t="str">
        <f t="shared" si="32"/>
        <v>Beschaffung und Logistik 2 (englisch)31112019IBMSprenger</v>
      </c>
      <c r="B226" s="167" t="s">
        <v>1275</v>
      </c>
      <c r="C226" s="213" t="s">
        <v>1459</v>
      </c>
      <c r="D226" s="213" t="s">
        <v>17</v>
      </c>
      <c r="E226" s="213" t="s">
        <v>27</v>
      </c>
      <c r="F226" s="244" t="s">
        <v>890</v>
      </c>
      <c r="G226" s="246" t="s">
        <v>891</v>
      </c>
      <c r="H226" s="239">
        <v>2019</v>
      </c>
      <c r="I226" s="213">
        <v>8</v>
      </c>
      <c r="J226" s="213">
        <v>3111</v>
      </c>
      <c r="K226" s="213" t="s">
        <v>1557</v>
      </c>
      <c r="L226" s="213" t="s">
        <v>1012</v>
      </c>
      <c r="M226" s="213" t="s">
        <v>734</v>
      </c>
      <c r="N226" s="21"/>
      <c r="O226" s="40" t="s">
        <v>192</v>
      </c>
      <c r="P226" s="22"/>
      <c r="Q226" s="167"/>
      <c r="R226" s="167"/>
      <c r="S226" s="167"/>
      <c r="T226" s="240"/>
      <c r="U226" s="16"/>
      <c r="V226" s="16"/>
    </row>
    <row r="227" spans="1:22" s="432" customFormat="1" ht="15" customHeight="1" x14ac:dyDescent="0.2">
      <c r="A227" s="437" t="str">
        <f t="shared" si="32"/>
        <v>Beschaffung und Logistik 2 (englisch)31112022IBMSprenger</v>
      </c>
      <c r="B227" s="437" t="s">
        <v>1275</v>
      </c>
      <c r="C227" s="15" t="s">
        <v>2105</v>
      </c>
      <c r="D227" s="15" t="s">
        <v>17</v>
      </c>
      <c r="E227" s="15" t="s">
        <v>27</v>
      </c>
      <c r="F227" s="70" t="s">
        <v>890</v>
      </c>
      <c r="G227" s="433" t="s">
        <v>891</v>
      </c>
      <c r="H227" s="71">
        <v>2022</v>
      </c>
      <c r="I227" s="15">
        <v>8</v>
      </c>
      <c r="J227" s="15">
        <v>3111</v>
      </c>
      <c r="K227" s="15" t="s">
        <v>1557</v>
      </c>
      <c r="L227" s="15" t="s">
        <v>1012</v>
      </c>
      <c r="M227" s="15" t="s">
        <v>734</v>
      </c>
      <c r="N227" s="434"/>
      <c r="O227" s="40" t="s">
        <v>192</v>
      </c>
      <c r="P227" s="436"/>
      <c r="Q227" s="437"/>
      <c r="R227" s="437"/>
      <c r="S227" s="437"/>
      <c r="T227" s="447"/>
      <c r="U227" s="548"/>
      <c r="V227" s="548"/>
    </row>
    <row r="228" spans="1:22" s="156" customFormat="1" ht="15" customHeight="1" x14ac:dyDescent="0.2">
      <c r="A228" s="167" t="str">
        <f t="shared" si="32"/>
        <v>Beschaffung und Logistik 2 (englisch)31112019A67Sprenger</v>
      </c>
      <c r="B228" s="167" t="s">
        <v>1275</v>
      </c>
      <c r="C228" s="215" t="s">
        <v>1459</v>
      </c>
      <c r="D228" s="213" t="s">
        <v>17</v>
      </c>
      <c r="E228" s="213" t="s">
        <v>27</v>
      </c>
      <c r="F228" s="244" t="s">
        <v>88</v>
      </c>
      <c r="G228" s="212" t="s">
        <v>89</v>
      </c>
      <c r="H228" s="239">
        <v>2019</v>
      </c>
      <c r="I228" s="213">
        <v>8</v>
      </c>
      <c r="J228" s="213">
        <v>3111</v>
      </c>
      <c r="K228" s="213" t="s">
        <v>1557</v>
      </c>
      <c r="L228" s="213" t="s">
        <v>1012</v>
      </c>
      <c r="M228" s="213" t="s">
        <v>734</v>
      </c>
      <c r="N228" s="191"/>
      <c r="O228" s="251" t="s">
        <v>192</v>
      </c>
      <c r="P228" s="193"/>
      <c r="Q228" s="167"/>
      <c r="R228" s="257"/>
      <c r="S228" s="167"/>
      <c r="T228" s="288"/>
      <c r="U228" s="16"/>
      <c r="V228" s="16"/>
    </row>
    <row r="229" spans="1:22" s="432" customFormat="1" ht="15" customHeight="1" x14ac:dyDescent="0.2">
      <c r="A229" s="437" t="str">
        <f t="shared" si="32"/>
        <v>Beschaffung und Logistik 2 (englisch)31112022A67Sprenger</v>
      </c>
      <c r="B229" s="437" t="s">
        <v>1275</v>
      </c>
      <c r="C229" s="62" t="s">
        <v>2105</v>
      </c>
      <c r="D229" s="15" t="s">
        <v>17</v>
      </c>
      <c r="E229" s="15" t="s">
        <v>27</v>
      </c>
      <c r="F229" s="70" t="s">
        <v>88</v>
      </c>
      <c r="G229" s="17" t="s">
        <v>89</v>
      </c>
      <c r="H229" s="71">
        <v>2022</v>
      </c>
      <c r="I229" s="15">
        <v>8</v>
      </c>
      <c r="J229" s="15">
        <v>3111</v>
      </c>
      <c r="K229" s="15" t="s">
        <v>1557</v>
      </c>
      <c r="L229" s="15" t="s">
        <v>1012</v>
      </c>
      <c r="M229" s="15" t="s">
        <v>734</v>
      </c>
      <c r="N229" s="434"/>
      <c r="O229" s="251" t="s">
        <v>192</v>
      </c>
      <c r="P229" s="436"/>
      <c r="Q229" s="15"/>
      <c r="R229" s="476"/>
      <c r="S229" s="437"/>
      <c r="T229" s="478"/>
      <c r="U229" s="437"/>
      <c r="V229" s="437"/>
    </row>
    <row r="230" spans="1:22" s="1" customFormat="1" ht="15" customHeight="1" x14ac:dyDescent="0.2">
      <c r="A230" s="227" t="str">
        <f t="shared" si="32"/>
        <v>Besteuerung des Mittelstands12312021ACCThönnes</v>
      </c>
      <c r="B230" s="236"/>
      <c r="C230" s="204" t="s">
        <v>1442</v>
      </c>
      <c r="D230" s="204" t="s">
        <v>17</v>
      </c>
      <c r="E230" s="204" t="s">
        <v>18</v>
      </c>
      <c r="F230" s="205" t="s">
        <v>21</v>
      </c>
      <c r="G230" s="204" t="s">
        <v>22</v>
      </c>
      <c r="H230" s="206">
        <v>2021</v>
      </c>
      <c r="I230" s="207">
        <v>3</v>
      </c>
      <c r="J230" s="207">
        <v>1231</v>
      </c>
      <c r="K230" s="204" t="s">
        <v>1441</v>
      </c>
      <c r="L230" s="204" t="s">
        <v>1441</v>
      </c>
      <c r="M230" s="204" t="s">
        <v>1514</v>
      </c>
      <c r="N230" s="208">
        <v>46066</v>
      </c>
      <c r="O230" s="178" t="s">
        <v>1377</v>
      </c>
      <c r="P230" s="30">
        <v>0.375</v>
      </c>
      <c r="Q230" s="31">
        <v>120</v>
      </c>
      <c r="R230" s="236"/>
      <c r="S230" s="172"/>
      <c r="T230" s="236"/>
      <c r="U230" s="23"/>
      <c r="V230" s="23"/>
    </row>
    <row r="231" spans="1:22" ht="15" customHeight="1" x14ac:dyDescent="0.2">
      <c r="A231" s="251" t="str">
        <f t="shared" si="32"/>
        <v>Besteuerung des Mittelstands12512022MATThönnes</v>
      </c>
      <c r="B231" s="248" t="s">
        <v>2059</v>
      </c>
      <c r="C231" s="212" t="s">
        <v>777</v>
      </c>
      <c r="D231" s="212" t="s">
        <v>17</v>
      </c>
      <c r="E231" s="212" t="s">
        <v>18</v>
      </c>
      <c r="F231" s="225" t="s">
        <v>19</v>
      </c>
      <c r="G231" s="212" t="s">
        <v>20</v>
      </c>
      <c r="H231" s="221">
        <v>2022</v>
      </c>
      <c r="I231" s="222">
        <v>2</v>
      </c>
      <c r="J231" s="222">
        <v>1251</v>
      </c>
      <c r="K231" s="212" t="s">
        <v>1441</v>
      </c>
      <c r="L231" s="212" t="s">
        <v>1441</v>
      </c>
      <c r="M231" s="212" t="s">
        <v>1514</v>
      </c>
      <c r="N231" s="191">
        <f>VLOOKUP($B231,$A$2:$T$1963,14,FALSE)</f>
        <v>46066</v>
      </c>
      <c r="O231" s="192" t="str">
        <f>VLOOKUP($B231,$A$2:$T$1963,15,FALSE)</f>
        <v>AW0-39</v>
      </c>
      <c r="P231" s="22">
        <f>VLOOKUP($B231,$A$2:$T$1963,16,FALSE)</f>
        <v>0.375</v>
      </c>
      <c r="Q231" s="20">
        <v>120</v>
      </c>
      <c r="R231" s="248"/>
      <c r="S231" s="171"/>
      <c r="T231" s="248"/>
      <c r="U231" s="14"/>
      <c r="V231" s="14"/>
    </row>
    <row r="232" spans="1:22" ht="15" customHeight="1" x14ac:dyDescent="0.2">
      <c r="A232" s="5" t="str">
        <f t="shared" si="32"/>
        <v>Besteuerung internationaler Aktivitäten und Konzerne12612022MATHannemann</v>
      </c>
      <c r="B232" s="5"/>
      <c r="C232" s="25" t="s">
        <v>777</v>
      </c>
      <c r="D232" s="25" t="s">
        <v>17</v>
      </c>
      <c r="E232" s="25" t="s">
        <v>18</v>
      </c>
      <c r="F232" s="26" t="s">
        <v>19</v>
      </c>
      <c r="G232" s="25" t="s">
        <v>20</v>
      </c>
      <c r="H232" s="27">
        <v>2022</v>
      </c>
      <c r="I232" s="28">
        <v>2</v>
      </c>
      <c r="J232" s="28">
        <v>1261</v>
      </c>
      <c r="K232" s="25" t="s">
        <v>1443</v>
      </c>
      <c r="L232" s="25" t="s">
        <v>1443</v>
      </c>
      <c r="M232" s="25" t="s">
        <v>593</v>
      </c>
      <c r="N232" s="13">
        <v>46048</v>
      </c>
      <c r="O232" s="32" t="s">
        <v>1303</v>
      </c>
      <c r="P232" s="30">
        <v>0.54166666666666663</v>
      </c>
      <c r="Q232" s="357">
        <v>120</v>
      </c>
      <c r="R232" s="33"/>
      <c r="S232" s="172"/>
      <c r="T232" s="23"/>
      <c r="U232" s="16"/>
      <c r="V232" s="16"/>
    </row>
    <row r="233" spans="1:22" ht="15" customHeight="1" x14ac:dyDescent="0.2">
      <c r="A233" s="16" t="str">
        <f t="shared" si="32"/>
        <v>Besteuerung internationaler Aktivitäten und Konzerne12412021ACCHannemann</v>
      </c>
      <c r="B233" s="16" t="s">
        <v>1482</v>
      </c>
      <c r="C233" s="17" t="s">
        <v>777</v>
      </c>
      <c r="D233" s="17" t="s">
        <v>17</v>
      </c>
      <c r="E233" s="17" t="s">
        <v>18</v>
      </c>
      <c r="F233" s="333" t="s">
        <v>21</v>
      </c>
      <c r="G233" s="246" t="s">
        <v>22</v>
      </c>
      <c r="H233" s="19">
        <v>2021</v>
      </c>
      <c r="I233" s="20">
        <v>3</v>
      </c>
      <c r="J233" s="20">
        <v>1241</v>
      </c>
      <c r="K233" s="17" t="s">
        <v>1443</v>
      </c>
      <c r="L233" s="17" t="s">
        <v>1443</v>
      </c>
      <c r="M233" s="17" t="s">
        <v>593</v>
      </c>
      <c r="N233" s="21">
        <f>VLOOKUP($B233,$A$2:$T$1963,14,FALSE)</f>
        <v>46048</v>
      </c>
      <c r="O233" s="370" t="str">
        <f>VLOOKUP($B233,$A$2:$T$1963,15,FALSE)</f>
        <v>AW3-35</v>
      </c>
      <c r="P233" s="22">
        <f>VLOOKUP($B233,$A$2:$T$1963,16,FALSE)</f>
        <v>0.54166666666666663</v>
      </c>
      <c r="Q233" s="380">
        <v>120</v>
      </c>
      <c r="R233" s="166"/>
      <c r="S233" s="16"/>
      <c r="T233" s="14"/>
      <c r="U233" s="16"/>
      <c r="V233" s="16"/>
    </row>
    <row r="234" spans="1:22" s="210" customFormat="1" ht="15" customHeight="1" x14ac:dyDescent="0.2">
      <c r="A234" s="169" t="str">
        <f t="shared" si="32"/>
        <v>Betonfertigteilbau11312018MBIAlbert</v>
      </c>
      <c r="B234" s="169"/>
      <c r="C234" s="204" t="s">
        <v>2258</v>
      </c>
      <c r="D234" s="204" t="s">
        <v>82</v>
      </c>
      <c r="E234" s="204" t="s">
        <v>18</v>
      </c>
      <c r="F234" s="205" t="s">
        <v>92</v>
      </c>
      <c r="G234" s="204" t="s">
        <v>93</v>
      </c>
      <c r="H234" s="206">
        <v>2018</v>
      </c>
      <c r="I234" s="207">
        <v>2</v>
      </c>
      <c r="J234" s="207">
        <v>1131</v>
      </c>
      <c r="K234" s="204" t="s">
        <v>142</v>
      </c>
      <c r="L234" s="204" t="s">
        <v>142</v>
      </c>
      <c r="M234" s="204" t="s">
        <v>143</v>
      </c>
      <c r="N234" s="208"/>
      <c r="O234" s="178" t="s">
        <v>1214</v>
      </c>
      <c r="P234" s="209"/>
      <c r="Q234" s="218"/>
      <c r="R234" s="169"/>
      <c r="S234" s="169"/>
      <c r="T234" s="256"/>
      <c r="U234" s="167"/>
      <c r="V234" s="167"/>
    </row>
    <row r="235" spans="1:22" s="248" customFormat="1" ht="15" customHeight="1" x14ac:dyDescent="0.2">
      <c r="A235" s="167" t="str">
        <f t="shared" ref="A235" si="34">K235&amp;J235&amp;H235&amp;F235&amp;M235</f>
        <v>Betonfertigteilbau22312025MBIAlbert</v>
      </c>
      <c r="B235" s="167" t="s">
        <v>2335</v>
      </c>
      <c r="C235" s="212" t="s">
        <v>2258</v>
      </c>
      <c r="D235" s="212" t="s">
        <v>82</v>
      </c>
      <c r="E235" s="212" t="s">
        <v>18</v>
      </c>
      <c r="F235" s="225" t="s">
        <v>92</v>
      </c>
      <c r="G235" s="212" t="s">
        <v>93</v>
      </c>
      <c r="H235" s="221">
        <v>2025</v>
      </c>
      <c r="I235" s="222" t="s">
        <v>2235</v>
      </c>
      <c r="J235" s="222">
        <v>2231</v>
      </c>
      <c r="K235" s="212" t="s">
        <v>142</v>
      </c>
      <c r="L235" s="212" t="s">
        <v>142</v>
      </c>
      <c r="M235" s="212" t="s">
        <v>143</v>
      </c>
      <c r="N235" s="191"/>
      <c r="O235" s="192" t="str">
        <f>VLOOKUP($B235,$A$2:$T$1963,15,FALSE)</f>
        <v>Portfolioprüfung</v>
      </c>
      <c r="P235" s="193"/>
      <c r="Q235" s="213"/>
      <c r="R235" s="167"/>
      <c r="S235" s="167"/>
      <c r="T235" s="240"/>
      <c r="U235" s="167"/>
      <c r="V235" s="167"/>
    </row>
    <row r="236" spans="1:22" ht="15" customHeight="1" x14ac:dyDescent="0.2">
      <c r="A236" s="16" t="str">
        <f t="shared" si="32"/>
        <v>Betriebl. Informationssys42712019K04Eder</v>
      </c>
      <c r="B236" s="16" t="s">
        <v>820</v>
      </c>
      <c r="C236" s="17" t="s">
        <v>1564</v>
      </c>
      <c r="D236" s="17" t="s">
        <v>26</v>
      </c>
      <c r="E236" s="17" t="s">
        <v>27</v>
      </c>
      <c r="F236" s="18" t="s">
        <v>67</v>
      </c>
      <c r="G236" s="17" t="s">
        <v>68</v>
      </c>
      <c r="H236" s="19">
        <v>2019</v>
      </c>
      <c r="I236" s="20" t="s">
        <v>1264</v>
      </c>
      <c r="J236" s="20">
        <v>4271</v>
      </c>
      <c r="K236" s="17" t="s">
        <v>144</v>
      </c>
      <c r="L236" s="17" t="s">
        <v>144</v>
      </c>
      <c r="M236" s="17" t="s">
        <v>145</v>
      </c>
      <c r="N236" s="182">
        <f>VLOOKUP($B236,$A$2:$T$1963,14,FALSE)</f>
        <v>46107</v>
      </c>
      <c r="O236" s="40" t="str">
        <f>VLOOKUP($B236,$A$2:$T$1963,15,FALSE)</f>
        <v>C1-06</v>
      </c>
      <c r="P236" s="22">
        <f>VLOOKUP($B236,$A$2:$T$1963,16,FALSE)</f>
        <v>0.54166666666666663</v>
      </c>
      <c r="Q236" s="20">
        <v>90</v>
      </c>
      <c r="R236" s="35"/>
      <c r="S236" s="16"/>
      <c r="T236" s="5"/>
      <c r="U236" s="16"/>
      <c r="V236" s="16"/>
    </row>
    <row r="237" spans="1:22" ht="15" customHeight="1" x14ac:dyDescent="0.2">
      <c r="A237" s="16" t="str">
        <f t="shared" si="32"/>
        <v>Betriebl. Informationssys30412019WIMEder</v>
      </c>
      <c r="B237" s="16" t="s">
        <v>820</v>
      </c>
      <c r="C237" s="17" t="s">
        <v>1626</v>
      </c>
      <c r="D237" s="17" t="s">
        <v>17</v>
      </c>
      <c r="E237" s="17" t="s">
        <v>27</v>
      </c>
      <c r="F237" s="18" t="s">
        <v>80</v>
      </c>
      <c r="G237" s="17" t="s">
        <v>81</v>
      </c>
      <c r="H237" s="19">
        <v>2019</v>
      </c>
      <c r="I237" s="20">
        <v>4</v>
      </c>
      <c r="J237" s="20">
        <v>3041</v>
      </c>
      <c r="K237" s="17" t="s">
        <v>144</v>
      </c>
      <c r="L237" s="17" t="s">
        <v>144</v>
      </c>
      <c r="M237" s="17" t="s">
        <v>145</v>
      </c>
      <c r="N237" s="182">
        <f>VLOOKUP($B237,$A$2:$T$1963,14,FALSE)</f>
        <v>46107</v>
      </c>
      <c r="O237" s="34" t="str">
        <f>VLOOKUP($B237,$A$2:$T$1963,15,FALSE)</f>
        <v>C1-06</v>
      </c>
      <c r="P237" s="22">
        <f>VLOOKUP($B237,$A$2:$T$1963,16,FALSE)</f>
        <v>0.54166666666666663</v>
      </c>
      <c r="Q237" s="16">
        <v>90</v>
      </c>
      <c r="R237" s="16"/>
      <c r="S237" s="16"/>
      <c r="T237" s="14"/>
      <c r="U237" s="16"/>
      <c r="V237" s="16"/>
    </row>
    <row r="238" spans="1:22" s="156" customFormat="1" ht="15" customHeight="1" x14ac:dyDescent="0.2">
      <c r="A238" s="5" t="str">
        <f t="shared" si="32"/>
        <v>Betriebl. Informationssys42712019704Eder</v>
      </c>
      <c r="B238" s="5"/>
      <c r="C238" s="218" t="s">
        <v>1564</v>
      </c>
      <c r="D238" s="25" t="s">
        <v>26</v>
      </c>
      <c r="E238" s="25" t="s">
        <v>27</v>
      </c>
      <c r="F238" s="26">
        <v>704</v>
      </c>
      <c r="G238" s="25" t="s">
        <v>28</v>
      </c>
      <c r="H238" s="27">
        <v>2019</v>
      </c>
      <c r="I238" s="28" t="s">
        <v>1263</v>
      </c>
      <c r="J238" s="28">
        <v>4271</v>
      </c>
      <c r="K238" s="25" t="s">
        <v>144</v>
      </c>
      <c r="L238" s="25" t="s">
        <v>144</v>
      </c>
      <c r="M238" s="25" t="s">
        <v>145</v>
      </c>
      <c r="N238" s="74">
        <v>46107</v>
      </c>
      <c r="O238" s="29" t="s">
        <v>1309</v>
      </c>
      <c r="P238" s="30">
        <v>0.54166666666666663</v>
      </c>
      <c r="Q238" s="31">
        <v>90</v>
      </c>
      <c r="R238" s="31"/>
      <c r="S238" s="5"/>
      <c r="T238" s="5"/>
      <c r="U238" s="169"/>
      <c r="V238" s="169"/>
    </row>
    <row r="239" spans="1:22" s="1" customFormat="1" ht="15" customHeight="1" x14ac:dyDescent="0.2">
      <c r="A239" s="255" t="str">
        <f t="shared" si="32"/>
        <v>Betriebsorganisation30612019704Eder</v>
      </c>
      <c r="B239" s="255"/>
      <c r="C239" s="218" t="s">
        <v>1583</v>
      </c>
      <c r="D239" s="219" t="s">
        <v>26</v>
      </c>
      <c r="E239" s="218" t="s">
        <v>27</v>
      </c>
      <c r="F239" s="268">
        <v>704</v>
      </c>
      <c r="G239" s="218" t="s">
        <v>28</v>
      </c>
      <c r="H239" s="242">
        <v>2019</v>
      </c>
      <c r="I239" s="218">
        <v>5</v>
      </c>
      <c r="J239" s="218">
        <v>3061</v>
      </c>
      <c r="K239" s="218" t="s">
        <v>408</v>
      </c>
      <c r="L239" s="218" t="s">
        <v>408</v>
      </c>
      <c r="M239" s="218" t="s">
        <v>145</v>
      </c>
      <c r="N239" s="208">
        <v>46058</v>
      </c>
      <c r="O239" s="29" t="s">
        <v>1559</v>
      </c>
      <c r="P239" s="209">
        <v>0.54166666666666663</v>
      </c>
      <c r="Q239" s="169">
        <v>120</v>
      </c>
      <c r="R239" s="169"/>
      <c r="S239" s="169"/>
      <c r="T239" s="14"/>
      <c r="U239" s="75"/>
      <c r="V239" s="75"/>
    </row>
    <row r="240" spans="1:22" s="160" customFormat="1" ht="15" customHeight="1" x14ac:dyDescent="0.2">
      <c r="A240" s="253" t="str">
        <f t="shared" si="32"/>
        <v>Betriebsorganisation30612019K04Eder</v>
      </c>
      <c r="B240" s="253" t="s">
        <v>1078</v>
      </c>
      <c r="C240" s="213" t="s">
        <v>1583</v>
      </c>
      <c r="D240" s="237" t="s">
        <v>26</v>
      </c>
      <c r="E240" s="213" t="s">
        <v>27</v>
      </c>
      <c r="F240" s="244" t="s">
        <v>67</v>
      </c>
      <c r="G240" s="213" t="s">
        <v>68</v>
      </c>
      <c r="H240" s="239">
        <v>2019</v>
      </c>
      <c r="I240" s="213">
        <v>7</v>
      </c>
      <c r="J240" s="213">
        <v>3061</v>
      </c>
      <c r="K240" s="213" t="s">
        <v>408</v>
      </c>
      <c r="L240" s="213" t="s">
        <v>408</v>
      </c>
      <c r="M240" s="213" t="s">
        <v>145</v>
      </c>
      <c r="N240" s="191">
        <f>VLOOKUP($B240,$A$2:$T$1963,14,FALSE)</f>
        <v>46058</v>
      </c>
      <c r="O240" s="192" t="str">
        <f>VLOOKUP($B240,$A$2:$T$1963,15,FALSE)</f>
        <v>C1-06, C1-07, C3-14</v>
      </c>
      <c r="P240" s="193">
        <f>VLOOKUP($B240,$A$2:$T$1963,16,FALSE)</f>
        <v>0.54166666666666663</v>
      </c>
      <c r="Q240" s="167">
        <v>120</v>
      </c>
      <c r="R240" s="167"/>
      <c r="S240" s="167"/>
      <c r="T240" s="255"/>
      <c r="U240" s="16"/>
      <c r="V240" s="16"/>
    </row>
    <row r="241" spans="1:22" ht="15" customHeight="1" x14ac:dyDescent="0.2">
      <c r="A241" s="16" t="str">
        <f t="shared" si="32"/>
        <v>Betriebsorganisation30612019757Eder</v>
      </c>
      <c r="B241" s="16" t="s">
        <v>1078</v>
      </c>
      <c r="C241" s="17" t="s">
        <v>1583</v>
      </c>
      <c r="D241" s="212" t="s">
        <v>26</v>
      </c>
      <c r="E241" s="212" t="s">
        <v>27</v>
      </c>
      <c r="F241" s="220">
        <v>757</v>
      </c>
      <c r="G241" s="212" t="s">
        <v>30</v>
      </c>
      <c r="H241" s="221">
        <v>2019</v>
      </c>
      <c r="I241" s="222">
        <v>6</v>
      </c>
      <c r="J241" s="222">
        <v>3061</v>
      </c>
      <c r="K241" s="212" t="s">
        <v>408</v>
      </c>
      <c r="L241" s="212" t="s">
        <v>408</v>
      </c>
      <c r="M241" s="212" t="s">
        <v>145</v>
      </c>
      <c r="N241" s="21">
        <f>VLOOKUP($B241,$A$2:$T$1963,14,FALSE)</f>
        <v>46058</v>
      </c>
      <c r="O241" s="34" t="str">
        <f>VLOOKUP($B241,$A$2:$T$1963,15,FALSE)</f>
        <v>C1-06, C1-07, C3-14</v>
      </c>
      <c r="P241" s="22">
        <f>VLOOKUP($B241,$A$2:$T$1963,16,FALSE)</f>
        <v>0.54166666666666663</v>
      </c>
      <c r="Q241" s="20">
        <v>120</v>
      </c>
      <c r="R241" s="35"/>
      <c r="S241" s="16"/>
      <c r="T241" s="16"/>
      <c r="U241" s="16"/>
      <c r="V241" s="16"/>
    </row>
    <row r="242" spans="1:22" ht="15" customHeight="1" x14ac:dyDescent="0.2">
      <c r="A242" s="16" t="str">
        <f t="shared" si="32"/>
        <v>Betriebsorganisation30612019K57Eder</v>
      </c>
      <c r="B242" s="16" t="s">
        <v>1078</v>
      </c>
      <c r="C242" s="17" t="s">
        <v>1583</v>
      </c>
      <c r="D242" s="212" t="s">
        <v>26</v>
      </c>
      <c r="E242" s="212" t="s">
        <v>27</v>
      </c>
      <c r="F242" s="220" t="s">
        <v>33</v>
      </c>
      <c r="G242" s="212" t="s">
        <v>34</v>
      </c>
      <c r="H242" s="221">
        <v>2019</v>
      </c>
      <c r="I242" s="222">
        <v>7</v>
      </c>
      <c r="J242" s="222">
        <v>3061</v>
      </c>
      <c r="K242" s="212" t="s">
        <v>408</v>
      </c>
      <c r="L242" s="212" t="s">
        <v>408</v>
      </c>
      <c r="M242" s="212" t="s">
        <v>145</v>
      </c>
      <c r="N242" s="21">
        <f>VLOOKUP($B242,$A$2:$T$1963,14,FALSE)</f>
        <v>46058</v>
      </c>
      <c r="O242" s="34" t="str">
        <f>VLOOKUP($B242,$A$2:$T$1963,15,FALSE)</f>
        <v>C1-06, C1-07, C3-14</v>
      </c>
      <c r="P242" s="22">
        <f>VLOOKUP($B242,$A$2:$T$1963,16,FALSE)</f>
        <v>0.54166666666666663</v>
      </c>
      <c r="Q242" s="20">
        <v>120</v>
      </c>
      <c r="R242" s="35"/>
      <c r="S242" s="16"/>
      <c r="T242" s="16"/>
      <c r="U242" s="16"/>
      <c r="V242" s="16"/>
    </row>
    <row r="243" spans="1:22" s="1" customFormat="1" ht="15" customHeight="1" x14ac:dyDescent="0.2">
      <c r="A243" s="16" t="str">
        <f t="shared" si="32"/>
        <v>Betriebsorganisation30612019K57Eder</v>
      </c>
      <c r="B243" s="16" t="s">
        <v>1078</v>
      </c>
      <c r="C243" s="17" t="s">
        <v>1583</v>
      </c>
      <c r="D243" s="212" t="s">
        <v>26</v>
      </c>
      <c r="E243" s="212" t="s">
        <v>27</v>
      </c>
      <c r="F243" s="225" t="s">
        <v>33</v>
      </c>
      <c r="G243" s="212" t="s">
        <v>34</v>
      </c>
      <c r="H243" s="221">
        <v>2019</v>
      </c>
      <c r="I243" s="222">
        <v>8</v>
      </c>
      <c r="J243" s="222">
        <v>3061</v>
      </c>
      <c r="K243" s="212" t="s">
        <v>408</v>
      </c>
      <c r="L243" s="212" t="s">
        <v>408</v>
      </c>
      <c r="M243" s="212" t="s">
        <v>145</v>
      </c>
      <c r="N243" s="21">
        <f>VLOOKUP($B243,$A$2:$T$1963,14,FALSE)</f>
        <v>46058</v>
      </c>
      <c r="O243" s="34" t="str">
        <f>VLOOKUP($B243,$A$2:$T$1963,15,FALSE)</f>
        <v>C1-06, C1-07, C3-14</v>
      </c>
      <c r="P243" s="22">
        <f>VLOOKUP($B243,$A$2:$T$1963,16,FALSE)</f>
        <v>0.54166666666666663</v>
      </c>
      <c r="Q243" s="20">
        <v>120</v>
      </c>
      <c r="R243" s="35"/>
      <c r="S243" s="16"/>
      <c r="T243" s="14"/>
      <c r="U243" s="167"/>
      <c r="V243" s="167"/>
    </row>
    <row r="244" spans="1:22" ht="15" customHeight="1" x14ac:dyDescent="0.2">
      <c r="A244" s="82" t="str">
        <f t="shared" si="32"/>
        <v>Betriebssysteme20512019K79Köhn</v>
      </c>
      <c r="B244" s="167" t="s">
        <v>1163</v>
      </c>
      <c r="C244" s="15" t="s">
        <v>837</v>
      </c>
      <c r="D244" s="69" t="s">
        <v>38</v>
      </c>
      <c r="E244" s="15" t="s">
        <v>27</v>
      </c>
      <c r="F244" s="185" t="s">
        <v>1170</v>
      </c>
      <c r="G244" s="15" t="s">
        <v>1189</v>
      </c>
      <c r="H244" s="71">
        <v>2019</v>
      </c>
      <c r="I244" s="15">
        <v>5</v>
      </c>
      <c r="J244" s="15">
        <v>2051</v>
      </c>
      <c r="K244" s="15" t="s">
        <v>146</v>
      </c>
      <c r="L244" s="15" t="s">
        <v>146</v>
      </c>
      <c r="M244" s="15" t="s">
        <v>147</v>
      </c>
      <c r="N244" s="21">
        <f>VLOOKUP($B244,$A$2:$T$1963,14,FALSE)</f>
        <v>46057</v>
      </c>
      <c r="O244" s="40" t="str">
        <f>VLOOKUP($B244,$A$2:$T$1963,15,FALSE)</f>
        <v>C0-08/C0-09, C5-11, C7-19</v>
      </c>
      <c r="P244" s="22">
        <f>VLOOKUP($B244,$A$2:$T$1963,16,FALSE)</f>
        <v>0.54166666666666663</v>
      </c>
      <c r="Q244" s="15">
        <v>90</v>
      </c>
      <c r="R244" s="16"/>
      <c r="S244" s="16"/>
      <c r="T244" s="253"/>
      <c r="U244" s="16"/>
      <c r="V244" s="16"/>
    </row>
    <row r="245" spans="1:22" ht="15" customHeight="1" x14ac:dyDescent="0.2">
      <c r="A245" s="84" t="str">
        <f t="shared" si="32"/>
        <v>Betriebssysteme20512019779Köhn</v>
      </c>
      <c r="B245" s="84"/>
      <c r="C245" s="51" t="s">
        <v>837</v>
      </c>
      <c r="D245" s="77" t="s">
        <v>38</v>
      </c>
      <c r="E245" s="51" t="s">
        <v>27</v>
      </c>
      <c r="F245" s="186">
        <v>779</v>
      </c>
      <c r="G245" s="51" t="s">
        <v>255</v>
      </c>
      <c r="H245" s="79">
        <v>2019</v>
      </c>
      <c r="I245" s="51">
        <v>3</v>
      </c>
      <c r="J245" s="51">
        <v>2051</v>
      </c>
      <c r="K245" s="51" t="s">
        <v>146</v>
      </c>
      <c r="L245" s="51" t="s">
        <v>146</v>
      </c>
      <c r="M245" s="51" t="s">
        <v>147</v>
      </c>
      <c r="N245" s="208">
        <v>46057</v>
      </c>
      <c r="O245" s="46" t="s">
        <v>2096</v>
      </c>
      <c r="P245" s="30">
        <v>0.54166666666666663</v>
      </c>
      <c r="Q245" s="51">
        <v>90</v>
      </c>
      <c r="R245" s="5"/>
      <c r="S245" s="5"/>
      <c r="T245" s="253"/>
      <c r="U245" s="5"/>
      <c r="V245" s="5"/>
    </row>
    <row r="246" spans="1:22" s="160" customFormat="1" ht="15" customHeight="1" x14ac:dyDescent="0.2">
      <c r="A246" s="167" t="str">
        <f t="shared" si="32"/>
        <v>Betriebssysteme20412019748Köhn/Ritschel</v>
      </c>
      <c r="B246" s="167" t="s">
        <v>1163</v>
      </c>
      <c r="C246" s="213" t="s">
        <v>1613</v>
      </c>
      <c r="D246" s="237" t="s">
        <v>38</v>
      </c>
      <c r="E246" s="213" t="s">
        <v>27</v>
      </c>
      <c r="F246" s="238">
        <v>748</v>
      </c>
      <c r="G246" s="213" t="s">
        <v>44</v>
      </c>
      <c r="H246" s="239">
        <v>2019</v>
      </c>
      <c r="I246" s="213">
        <v>5</v>
      </c>
      <c r="J246" s="213">
        <v>2041</v>
      </c>
      <c r="K246" s="213" t="s">
        <v>146</v>
      </c>
      <c r="L246" s="213" t="s">
        <v>146</v>
      </c>
      <c r="M246" s="213" t="s">
        <v>2438</v>
      </c>
      <c r="N246" s="191">
        <f>VLOOKUP($B246,$A$2:$T$1963,14,FALSE)</f>
        <v>46057</v>
      </c>
      <c r="O246" s="192" t="str">
        <f>VLOOKUP($B246,$A$2:$T$1963,15,FALSE)</f>
        <v>C0-08/C0-09, C5-11, C7-19</v>
      </c>
      <c r="P246" s="193">
        <f>VLOOKUP($B246,$A$2:$T$1963,16,FALSE)</f>
        <v>0.54166666666666663</v>
      </c>
      <c r="Q246" s="213">
        <v>90</v>
      </c>
      <c r="R246" s="167"/>
      <c r="S246" s="167"/>
      <c r="T246" s="84"/>
      <c r="U246" s="16"/>
      <c r="V246" s="16"/>
    </row>
    <row r="247" spans="1:22" ht="15" customHeight="1" x14ac:dyDescent="0.2">
      <c r="A247" s="167" t="str">
        <f t="shared" si="32"/>
        <v>Betriebssysteme40412019H48Köhn</v>
      </c>
      <c r="B247" s="167" t="s">
        <v>1163</v>
      </c>
      <c r="C247" s="212" t="s">
        <v>1613</v>
      </c>
      <c r="D247" s="237" t="s">
        <v>38</v>
      </c>
      <c r="E247" s="213" t="s">
        <v>27</v>
      </c>
      <c r="F247" s="238" t="s">
        <v>56</v>
      </c>
      <c r="G247" s="212" t="s">
        <v>57</v>
      </c>
      <c r="H247" s="239">
        <v>2019</v>
      </c>
      <c r="I247" s="213">
        <v>7</v>
      </c>
      <c r="J247" s="213">
        <v>4041</v>
      </c>
      <c r="K247" s="213" t="s">
        <v>146</v>
      </c>
      <c r="L247" s="213" t="s">
        <v>146</v>
      </c>
      <c r="M247" s="213" t="s">
        <v>147</v>
      </c>
      <c r="N247" s="191">
        <f>VLOOKUP($B247,$A$2:$T$1963,14,FALSE)</f>
        <v>46057</v>
      </c>
      <c r="O247" s="192" t="str">
        <f>VLOOKUP($B247,$A$2:$T$1963,15,FALSE)</f>
        <v>C0-08/C0-09, C5-11, C7-19</v>
      </c>
      <c r="P247" s="193">
        <f>VLOOKUP($B247,$A$2:$T$1963,16,FALSE)</f>
        <v>0.54166666666666663</v>
      </c>
      <c r="Q247" s="213">
        <v>90</v>
      </c>
      <c r="R247" s="167"/>
      <c r="S247" s="167"/>
      <c r="T247" s="167"/>
      <c r="U247" s="16"/>
      <c r="V247" s="16"/>
    </row>
    <row r="248" spans="1:22" s="236" customFormat="1" ht="15" customHeight="1" x14ac:dyDescent="0.2">
      <c r="A248" s="169" t="str">
        <f t="shared" si="32"/>
        <v>Bewertung von Finanzinstrumenten 43912022IBMSkill</v>
      </c>
      <c r="B248" s="169"/>
      <c r="C248" s="204" t="s">
        <v>1973</v>
      </c>
      <c r="D248" s="218" t="s">
        <v>17</v>
      </c>
      <c r="E248" s="218" t="s">
        <v>27</v>
      </c>
      <c r="F248" s="241" t="s">
        <v>890</v>
      </c>
      <c r="G248" s="234" t="s">
        <v>891</v>
      </c>
      <c r="H248" s="242">
        <v>2022</v>
      </c>
      <c r="I248" s="218">
        <v>8</v>
      </c>
      <c r="J248" s="235">
        <v>4391</v>
      </c>
      <c r="K248" s="234" t="s">
        <v>1691</v>
      </c>
      <c r="L248" s="234" t="s">
        <v>1694</v>
      </c>
      <c r="M248" s="204" t="s">
        <v>328</v>
      </c>
      <c r="N248" s="208"/>
      <c r="O248" s="178" t="s">
        <v>2221</v>
      </c>
      <c r="P248" s="209"/>
      <c r="Q248" s="218">
        <v>90</v>
      </c>
      <c r="R248" s="169"/>
      <c r="S248" s="169"/>
      <c r="T248" s="233"/>
      <c r="U248" s="169"/>
      <c r="V248" s="169"/>
    </row>
    <row r="249" spans="1:22" s="210" customFormat="1" ht="15" customHeight="1" x14ac:dyDescent="0.2">
      <c r="A249" s="167" t="str">
        <f t="shared" si="32"/>
        <v>Bewertung von Finanzinstrumenten 43912019IBMSkill</v>
      </c>
      <c r="B249" s="167" t="s">
        <v>2008</v>
      </c>
      <c r="C249" s="212" t="s">
        <v>1973</v>
      </c>
      <c r="D249" s="213" t="s">
        <v>17</v>
      </c>
      <c r="E249" s="213" t="s">
        <v>27</v>
      </c>
      <c r="F249" s="244" t="s">
        <v>890</v>
      </c>
      <c r="G249" s="246" t="s">
        <v>891</v>
      </c>
      <c r="H249" s="239">
        <v>2019</v>
      </c>
      <c r="I249" s="213">
        <v>8</v>
      </c>
      <c r="J249" s="263">
        <v>4391</v>
      </c>
      <c r="K249" s="246" t="s">
        <v>1691</v>
      </c>
      <c r="L249" s="246" t="s">
        <v>1694</v>
      </c>
      <c r="M249" s="212" t="s">
        <v>328</v>
      </c>
      <c r="N249" s="191"/>
      <c r="O249" s="192" t="str">
        <f>VLOOKUP($B249,$A$2:$T$1963,15,FALSE)</f>
        <v xml:space="preserve">mündliche Prüfung </v>
      </c>
      <c r="P249" s="193"/>
      <c r="Q249" s="213">
        <v>90</v>
      </c>
      <c r="R249" s="169"/>
      <c r="S249" s="169"/>
      <c r="T249" s="233"/>
      <c r="U249" s="167"/>
      <c r="V249" s="167"/>
    </row>
    <row r="250" spans="1:22" s="248" customFormat="1" ht="14.65" customHeight="1" x14ac:dyDescent="0.2">
      <c r="A250" s="167" t="str">
        <f t="shared" si="32"/>
        <v>Bewertung von Finanzinstrumenten 43912019A67Skill</v>
      </c>
      <c r="B250" s="167" t="s">
        <v>2008</v>
      </c>
      <c r="C250" s="212" t="s">
        <v>1973</v>
      </c>
      <c r="D250" s="212" t="s">
        <v>17</v>
      </c>
      <c r="E250" s="212" t="s">
        <v>27</v>
      </c>
      <c r="F250" s="225" t="s">
        <v>88</v>
      </c>
      <c r="G250" s="212" t="s">
        <v>89</v>
      </c>
      <c r="H250" s="221">
        <v>2019</v>
      </c>
      <c r="I250" s="222">
        <v>6</v>
      </c>
      <c r="J250" s="222">
        <v>4391</v>
      </c>
      <c r="K250" s="212" t="s">
        <v>1691</v>
      </c>
      <c r="L250" s="212" t="s">
        <v>1694</v>
      </c>
      <c r="M250" s="212" t="s">
        <v>328</v>
      </c>
      <c r="N250" s="191"/>
      <c r="O250" s="251" t="str">
        <f>VLOOKUP($B250,$A$2:$T$1963,15,FALSE)</f>
        <v xml:space="preserve">mündliche Prüfung </v>
      </c>
      <c r="P250" s="193"/>
      <c r="Q250" s="213">
        <v>90</v>
      </c>
      <c r="R250" s="167"/>
      <c r="S250" s="167"/>
      <c r="T250" s="167"/>
      <c r="U250" s="224"/>
      <c r="V250" s="224"/>
    </row>
    <row r="251" spans="1:22" s="248" customFormat="1" ht="15" customHeight="1" x14ac:dyDescent="0.2">
      <c r="A251" s="167" t="s">
        <v>1709</v>
      </c>
      <c r="B251" s="167" t="s">
        <v>2008</v>
      </c>
      <c r="C251" s="212" t="s">
        <v>1973</v>
      </c>
      <c r="D251" s="212" t="s">
        <v>17</v>
      </c>
      <c r="E251" s="212" t="s">
        <v>27</v>
      </c>
      <c r="F251" s="225" t="s">
        <v>88</v>
      </c>
      <c r="G251" s="212" t="s">
        <v>89</v>
      </c>
      <c r="H251" s="221">
        <v>2022</v>
      </c>
      <c r="I251" s="222">
        <v>6</v>
      </c>
      <c r="J251" s="222">
        <v>4391</v>
      </c>
      <c r="K251" s="212" t="s">
        <v>1691</v>
      </c>
      <c r="L251" s="212" t="s">
        <v>1694</v>
      </c>
      <c r="M251" s="212" t="s">
        <v>328</v>
      </c>
      <c r="N251" s="191"/>
      <c r="O251" s="251" t="str">
        <f>VLOOKUP($B251,$A$2:$T$1963,15,FALSE)</f>
        <v xml:space="preserve">mündliche Prüfung </v>
      </c>
      <c r="P251" s="193"/>
      <c r="Q251" s="167">
        <v>90</v>
      </c>
      <c r="R251" s="167"/>
      <c r="S251" s="167"/>
      <c r="T251" s="167"/>
      <c r="U251" s="224"/>
      <c r="V251" s="224"/>
    </row>
    <row r="252" spans="1:22" ht="15" customHeight="1" x14ac:dyDescent="0.2">
      <c r="A252" s="5" t="str">
        <f t="shared" ref="A252:A285" si="35">K252&amp;J252&amp;H252&amp;F252&amp;M252</f>
        <v>Big Data9102016MITBlunck</v>
      </c>
      <c r="B252" s="5"/>
      <c r="C252" s="25" t="s">
        <v>1605</v>
      </c>
      <c r="D252" s="25" t="s">
        <v>38</v>
      </c>
      <c r="E252" s="25" t="s">
        <v>18</v>
      </c>
      <c r="F252" s="26" t="s">
        <v>149</v>
      </c>
      <c r="G252" s="25" t="s">
        <v>49</v>
      </c>
      <c r="H252" s="27">
        <v>2016</v>
      </c>
      <c r="I252" s="28">
        <v>2</v>
      </c>
      <c r="J252" s="28">
        <v>910</v>
      </c>
      <c r="K252" s="25" t="s">
        <v>148</v>
      </c>
      <c r="L252" s="25" t="s">
        <v>148</v>
      </c>
      <c r="M252" s="25" t="s">
        <v>48</v>
      </c>
      <c r="N252" s="13"/>
      <c r="O252" s="24" t="s">
        <v>391</v>
      </c>
      <c r="P252" s="30"/>
      <c r="Q252" s="5"/>
      <c r="R252" s="5"/>
      <c r="S252" s="5"/>
      <c r="T252" s="167"/>
      <c r="U252" s="16"/>
      <c r="V252" s="16"/>
    </row>
    <row r="253" spans="1:22" s="160" customFormat="1" ht="15" customHeight="1" x14ac:dyDescent="0.2">
      <c r="A253" s="16" t="str">
        <f t="shared" si="35"/>
        <v>Big Data13012024MITBlunck</v>
      </c>
      <c r="B253" s="16" t="s">
        <v>1706</v>
      </c>
      <c r="C253" s="17" t="s">
        <v>1605</v>
      </c>
      <c r="D253" s="17" t="s">
        <v>38</v>
      </c>
      <c r="E253" s="17" t="s">
        <v>18</v>
      </c>
      <c r="F253" s="18" t="s">
        <v>149</v>
      </c>
      <c r="G253" s="17" t="s">
        <v>49</v>
      </c>
      <c r="H253" s="19">
        <v>2024</v>
      </c>
      <c r="I253" s="20">
        <v>2</v>
      </c>
      <c r="J253" s="222">
        <v>1301</v>
      </c>
      <c r="K253" s="17" t="s">
        <v>148</v>
      </c>
      <c r="L253" s="17" t="s">
        <v>148</v>
      </c>
      <c r="M253" s="17" t="s">
        <v>48</v>
      </c>
      <c r="N253" s="21"/>
      <c r="O253" s="64" t="s">
        <v>391</v>
      </c>
      <c r="P253" s="22"/>
      <c r="Q253" s="16"/>
      <c r="R253" s="16"/>
      <c r="S253" s="16"/>
      <c r="T253" s="167"/>
      <c r="U253" s="16"/>
      <c r="V253" s="16"/>
    </row>
    <row r="254" spans="1:22" ht="15" customHeight="1" x14ac:dyDescent="0.2">
      <c r="A254" s="16" t="str">
        <f t="shared" si="35"/>
        <v>Big Data13012019METBlunck</v>
      </c>
      <c r="B254" s="16" t="s">
        <v>1706</v>
      </c>
      <c r="C254" s="17" t="s">
        <v>795</v>
      </c>
      <c r="D254" s="17" t="s">
        <v>38</v>
      </c>
      <c r="E254" s="17" t="s">
        <v>18</v>
      </c>
      <c r="F254" s="18" t="s">
        <v>39</v>
      </c>
      <c r="G254" s="17" t="s">
        <v>44</v>
      </c>
      <c r="H254" s="19">
        <v>2019</v>
      </c>
      <c r="I254" s="20">
        <v>2</v>
      </c>
      <c r="J254" s="20">
        <v>1301</v>
      </c>
      <c r="K254" s="17" t="s">
        <v>148</v>
      </c>
      <c r="L254" s="17" t="s">
        <v>148</v>
      </c>
      <c r="M254" s="17" t="s">
        <v>48</v>
      </c>
      <c r="N254" s="21"/>
      <c r="O254" s="64" t="s">
        <v>391</v>
      </c>
      <c r="P254" s="22"/>
      <c r="Q254" s="16"/>
      <c r="R254" s="16"/>
      <c r="S254" s="16"/>
      <c r="T254" s="167"/>
      <c r="U254" s="16"/>
      <c r="V254" s="16"/>
    </row>
    <row r="255" spans="1:22" s="210" customFormat="1" ht="15" customHeight="1" x14ac:dyDescent="0.2">
      <c r="A255" s="169" t="str">
        <f t="shared" si="35"/>
        <v>Big GeoData32202019771Jackenkroll</v>
      </c>
      <c r="B255" s="169"/>
      <c r="C255" s="204" t="s">
        <v>740</v>
      </c>
      <c r="D255" s="204" t="s">
        <v>74</v>
      </c>
      <c r="E255" s="204" t="s">
        <v>27</v>
      </c>
      <c r="F255" s="258">
        <v>771</v>
      </c>
      <c r="G255" s="204" t="s">
        <v>75</v>
      </c>
      <c r="H255" s="206">
        <v>2019</v>
      </c>
      <c r="I255" s="207">
        <v>6</v>
      </c>
      <c r="J255" s="207">
        <v>3220</v>
      </c>
      <c r="K255" s="204" t="s">
        <v>1347</v>
      </c>
      <c r="L255" s="204" t="s">
        <v>1347</v>
      </c>
      <c r="M255" s="204" t="s">
        <v>1281</v>
      </c>
      <c r="N255" s="208"/>
      <c r="O255" s="227" t="s">
        <v>740</v>
      </c>
      <c r="P255" s="209"/>
      <c r="Q255" s="218"/>
      <c r="R255" s="169"/>
      <c r="S255" s="169"/>
      <c r="T255" s="167"/>
      <c r="U255" s="169"/>
      <c r="V255" s="169"/>
    </row>
    <row r="256" spans="1:22" s="210" customFormat="1" ht="15" customHeight="1" x14ac:dyDescent="0.2">
      <c r="A256" s="167" t="str">
        <f t="shared" si="35"/>
        <v>Big GeoData32202019K71Jackenkroll</v>
      </c>
      <c r="B256" s="167" t="s">
        <v>1348</v>
      </c>
      <c r="C256" s="212" t="s">
        <v>740</v>
      </c>
      <c r="D256" s="212" t="s">
        <v>74</v>
      </c>
      <c r="E256" s="212" t="s">
        <v>27</v>
      </c>
      <c r="F256" s="225" t="s">
        <v>77</v>
      </c>
      <c r="G256" s="212" t="s">
        <v>78</v>
      </c>
      <c r="H256" s="221">
        <v>2019</v>
      </c>
      <c r="I256" s="222">
        <v>8</v>
      </c>
      <c r="J256" s="222">
        <v>3220</v>
      </c>
      <c r="K256" s="212" t="s">
        <v>1347</v>
      </c>
      <c r="L256" s="212" t="s">
        <v>1347</v>
      </c>
      <c r="M256" s="212" t="s">
        <v>1281</v>
      </c>
      <c r="N256" s="191"/>
      <c r="O256" s="251" t="str">
        <f>VLOOKUP($B256,$A$2:$T$1963,15,FALSE)</f>
        <v>Hausarbeit</v>
      </c>
      <c r="P256" s="193"/>
      <c r="Q256" s="213"/>
      <c r="R256" s="167"/>
      <c r="S256" s="167"/>
      <c r="T256" s="167"/>
      <c r="U256" s="248"/>
      <c r="V256" s="248"/>
    </row>
    <row r="257" spans="1:22" s="156" customFormat="1" ht="15" customHeight="1" x14ac:dyDescent="0.2">
      <c r="A257" s="5" t="str">
        <f t="shared" si="35"/>
        <v>Bildgebende Verf. und digit. Bildverarb. in der Medizin41012019779Tenberge</v>
      </c>
      <c r="B257" s="5"/>
      <c r="C257" s="25" t="s">
        <v>786</v>
      </c>
      <c r="D257" s="25" t="s">
        <v>38</v>
      </c>
      <c r="E257" s="25" t="s">
        <v>27</v>
      </c>
      <c r="F257" s="26" t="s">
        <v>1544</v>
      </c>
      <c r="G257" s="25" t="s">
        <v>49</v>
      </c>
      <c r="H257" s="27">
        <v>2019</v>
      </c>
      <c r="I257" s="28">
        <v>5</v>
      </c>
      <c r="J257" s="207">
        <v>4101</v>
      </c>
      <c r="K257" s="25" t="s">
        <v>1796</v>
      </c>
      <c r="L257" s="25" t="s">
        <v>1796</v>
      </c>
      <c r="M257" s="25" t="s">
        <v>743</v>
      </c>
      <c r="N257" s="13">
        <v>46107</v>
      </c>
      <c r="O257" s="227" t="s">
        <v>2084</v>
      </c>
      <c r="P257" s="30">
        <v>0.41666666666666669</v>
      </c>
      <c r="Q257" s="51">
        <v>90</v>
      </c>
      <c r="R257" s="5"/>
      <c r="S257" s="5"/>
      <c r="T257" s="169"/>
      <c r="U257" s="236"/>
      <c r="V257" s="236"/>
    </row>
    <row r="258" spans="1:22" s="160" customFormat="1" ht="15" customHeight="1" x14ac:dyDescent="0.2">
      <c r="A258" s="16" t="str">
        <f t="shared" si="35"/>
        <v>Bildgebende Verf. und digit. Bildverarb. in der Medizin45712019WIITenberge</v>
      </c>
      <c r="B258" s="16" t="s">
        <v>1819</v>
      </c>
      <c r="C258" s="17" t="s">
        <v>786</v>
      </c>
      <c r="D258" s="17" t="s">
        <v>17</v>
      </c>
      <c r="E258" s="17" t="s">
        <v>27</v>
      </c>
      <c r="F258" s="18" t="s">
        <v>46</v>
      </c>
      <c r="G258" s="17" t="s">
        <v>47</v>
      </c>
      <c r="H258" s="19">
        <v>2019</v>
      </c>
      <c r="I258" s="20">
        <v>5</v>
      </c>
      <c r="J258" s="222">
        <v>4571</v>
      </c>
      <c r="K258" s="17" t="s">
        <v>1796</v>
      </c>
      <c r="L258" s="17" t="s">
        <v>1796</v>
      </c>
      <c r="M258" s="17" t="s">
        <v>743</v>
      </c>
      <c r="N258" s="21">
        <f>VLOOKUP($B258,$A$2:$T$1963,14,FALSE)</f>
        <v>46107</v>
      </c>
      <c r="O258" s="251" t="str">
        <f>VLOOKUP($B258,$A$2:$T$1963,15,FALSE)</f>
        <v>C5-07, C5-14</v>
      </c>
      <c r="P258" s="22">
        <f>VLOOKUP($B258,$A$2:$T$1963,16,FALSE)</f>
        <v>0.41666666666666669</v>
      </c>
      <c r="Q258" s="15">
        <v>90</v>
      </c>
      <c r="R258" s="16"/>
      <c r="S258" s="16"/>
      <c r="T258" s="167"/>
      <c r="U258" s="248"/>
      <c r="V258" s="248"/>
    </row>
    <row r="259" spans="1:22" s="160" customFormat="1" ht="15" customHeight="1" x14ac:dyDescent="0.2">
      <c r="A259" s="16" t="str">
        <f t="shared" si="35"/>
        <v>Bildgebende Verf. und digit. Bildverarb. in der Medizin41012019K79Tenberge</v>
      </c>
      <c r="B259" s="16" t="s">
        <v>1819</v>
      </c>
      <c r="C259" s="17" t="s">
        <v>786</v>
      </c>
      <c r="D259" s="17" t="s">
        <v>17</v>
      </c>
      <c r="E259" s="17" t="s">
        <v>27</v>
      </c>
      <c r="F259" s="18" t="s">
        <v>1170</v>
      </c>
      <c r="G259" s="17" t="s">
        <v>1189</v>
      </c>
      <c r="H259" s="19">
        <v>2019</v>
      </c>
      <c r="I259" s="20">
        <v>7</v>
      </c>
      <c r="J259" s="222">
        <v>4101</v>
      </c>
      <c r="K259" s="17" t="s">
        <v>1796</v>
      </c>
      <c r="L259" s="17" t="s">
        <v>1796</v>
      </c>
      <c r="M259" s="17" t="s">
        <v>743</v>
      </c>
      <c r="N259" s="21">
        <f>VLOOKUP($B259,$A$2:$T$1963,14,FALSE)</f>
        <v>46107</v>
      </c>
      <c r="O259" s="251" t="str">
        <f>VLOOKUP($B259,$A$2:$T$1963,15,FALSE)</f>
        <v>C5-07, C5-14</v>
      </c>
      <c r="P259" s="22">
        <f>VLOOKUP($B259,$A$2:$T$1963,16,FALSE)</f>
        <v>0.41666666666666669</v>
      </c>
      <c r="Q259" s="15">
        <v>90</v>
      </c>
      <c r="R259" s="16"/>
      <c r="S259" s="16"/>
      <c r="T259" s="167"/>
      <c r="U259" s="248"/>
      <c r="V259" s="248"/>
    </row>
    <row r="260" spans="1:22" ht="15" customHeight="1" x14ac:dyDescent="0.2">
      <c r="A260" s="16" t="str">
        <f t="shared" si="35"/>
        <v>Bildgebende Verf. und digit. Bildverarb. in der Medizin41712019H48Tenberge</v>
      </c>
      <c r="B260" s="16" t="s">
        <v>1819</v>
      </c>
      <c r="C260" s="17" t="s">
        <v>786</v>
      </c>
      <c r="D260" s="17" t="s">
        <v>38</v>
      </c>
      <c r="E260" s="17" t="s">
        <v>27</v>
      </c>
      <c r="F260" s="238" t="s">
        <v>56</v>
      </c>
      <c r="G260" s="212" t="s">
        <v>57</v>
      </c>
      <c r="H260" s="19">
        <v>2019</v>
      </c>
      <c r="I260" s="20">
        <v>7</v>
      </c>
      <c r="J260" s="222">
        <v>4171</v>
      </c>
      <c r="K260" s="17" t="s">
        <v>1796</v>
      </c>
      <c r="L260" s="17" t="s">
        <v>1796</v>
      </c>
      <c r="M260" s="17" t="s">
        <v>743</v>
      </c>
      <c r="N260" s="21">
        <f>VLOOKUP($B260,$A$2:$T$1963,14,FALSE)</f>
        <v>46107</v>
      </c>
      <c r="O260" s="34" t="str">
        <f>VLOOKUP($B260,$A$2:$T$1963,15,FALSE)</f>
        <v>C5-07, C5-14</v>
      </c>
      <c r="P260" s="22">
        <f>VLOOKUP($B260,$A$2:$T$1963,16,FALSE)</f>
        <v>0.41666666666666669</v>
      </c>
      <c r="Q260" s="20">
        <v>90</v>
      </c>
      <c r="R260" s="31"/>
      <c r="S260" s="5"/>
      <c r="T260" s="256"/>
      <c r="U260" s="16"/>
      <c r="V260" s="16"/>
    </row>
    <row r="261" spans="1:22" s="210" customFormat="1" ht="15" customHeight="1" x14ac:dyDescent="0.2">
      <c r="A261" s="167" t="str">
        <f t="shared" si="35"/>
        <v>BIM36102019K18Eling</v>
      </c>
      <c r="B261" s="167" t="s">
        <v>1420</v>
      </c>
      <c r="C261" s="212" t="s">
        <v>391</v>
      </c>
      <c r="D261" s="212" t="s">
        <v>74</v>
      </c>
      <c r="E261" s="212" t="s">
        <v>27</v>
      </c>
      <c r="F261" s="220" t="s">
        <v>162</v>
      </c>
      <c r="G261" s="212" t="s">
        <v>163</v>
      </c>
      <c r="H261" s="221">
        <v>2019</v>
      </c>
      <c r="I261" s="212">
        <v>8</v>
      </c>
      <c r="J261" s="212">
        <v>3610</v>
      </c>
      <c r="K261" s="212" t="s">
        <v>151</v>
      </c>
      <c r="L261" s="212" t="s">
        <v>151</v>
      </c>
      <c r="M261" s="212" t="s">
        <v>1141</v>
      </c>
      <c r="N261" s="191">
        <f>VLOOKUP($B261,$A$2:$T$1963,14,FALSE)</f>
        <v>46048</v>
      </c>
      <c r="O261" s="254" t="str">
        <f>VLOOKUP($B261,$A$2:$T$1963,15,FALSE)</f>
        <v>A0-17 mündl. Prüfung</v>
      </c>
      <c r="P261" s="193">
        <f>VLOOKUP($B261,$A$2:$T$1963,16,FALSE)</f>
        <v>0.375</v>
      </c>
      <c r="Q261" s="213">
        <v>120</v>
      </c>
      <c r="U261" s="167"/>
      <c r="V261" s="169"/>
    </row>
    <row r="262" spans="1:22" s="210" customFormat="1" ht="15" customHeight="1" x14ac:dyDescent="0.2">
      <c r="A262" s="169" t="str">
        <f t="shared" si="35"/>
        <v>BIM 36102019718Eling</v>
      </c>
      <c r="B262" s="169"/>
      <c r="C262" s="204" t="s">
        <v>2206</v>
      </c>
      <c r="D262" s="219" t="s">
        <v>74</v>
      </c>
      <c r="E262" s="218" t="s">
        <v>27</v>
      </c>
      <c r="F262" s="268">
        <v>718</v>
      </c>
      <c r="G262" s="218" t="s">
        <v>1015</v>
      </c>
      <c r="H262" s="242">
        <v>2019</v>
      </c>
      <c r="I262" s="218">
        <v>6</v>
      </c>
      <c r="J262" s="218">
        <v>3610</v>
      </c>
      <c r="K262" s="218" t="s">
        <v>150</v>
      </c>
      <c r="L262" s="218" t="s">
        <v>151</v>
      </c>
      <c r="M262" s="218" t="s">
        <v>1141</v>
      </c>
      <c r="N262" s="208">
        <v>46048</v>
      </c>
      <c r="O262" s="178" t="s">
        <v>1362</v>
      </c>
      <c r="P262" s="209">
        <v>0.375</v>
      </c>
      <c r="Q262" s="218">
        <v>120</v>
      </c>
      <c r="R262" s="169"/>
      <c r="S262" s="169"/>
      <c r="T262" s="169"/>
    </row>
    <row r="263" spans="1:22" s="529" customFormat="1" ht="15" customHeight="1" x14ac:dyDescent="0.2">
      <c r="A263" s="500" t="str">
        <f t="shared" si="35"/>
        <v>BIM 39912022RESAlsahly</v>
      </c>
      <c r="B263" s="500" t="s">
        <v>2088</v>
      </c>
      <c r="C263" s="212" t="s">
        <v>777</v>
      </c>
      <c r="D263" s="212" t="s">
        <v>82</v>
      </c>
      <c r="E263" s="212" t="s">
        <v>27</v>
      </c>
      <c r="F263" s="267" t="s">
        <v>1402</v>
      </c>
      <c r="G263" s="212" t="s">
        <v>1403</v>
      </c>
      <c r="H263" s="221">
        <v>2022</v>
      </c>
      <c r="I263" s="222">
        <v>6</v>
      </c>
      <c r="J263" s="222">
        <v>3991</v>
      </c>
      <c r="K263" s="212" t="s">
        <v>150</v>
      </c>
      <c r="L263" s="212" t="s">
        <v>151</v>
      </c>
      <c r="M263" s="212" t="s">
        <v>2087</v>
      </c>
      <c r="N263" s="501">
        <f>VLOOKUP($B263,$A$2:$T$2097,14,FALSE)</f>
        <v>46048</v>
      </c>
      <c r="O263" s="502" t="str">
        <f>VLOOKUP($B263,$A$2:$T$2097,15,FALSE)</f>
        <v>H5-20, H5-21</v>
      </c>
      <c r="P263" s="503">
        <f>VLOOKUP($B263,$A$2:$T$2097,16,FALSE)</f>
        <v>0.5</v>
      </c>
      <c r="Q263" s="500">
        <v>120</v>
      </c>
      <c r="R263" s="500"/>
      <c r="S263" s="500"/>
      <c r="T263" s="500"/>
      <c r="U263" s="489"/>
      <c r="V263" s="489"/>
    </row>
    <row r="264" spans="1:22" ht="15" customHeight="1" x14ac:dyDescent="0.2">
      <c r="A264" s="16" t="str">
        <f t="shared" si="35"/>
        <v>BIM 39912018K58Alsahly</v>
      </c>
      <c r="B264" s="16" t="s">
        <v>2088</v>
      </c>
      <c r="C264" s="17" t="s">
        <v>777</v>
      </c>
      <c r="D264" s="17" t="s">
        <v>82</v>
      </c>
      <c r="E264" s="17" t="s">
        <v>27</v>
      </c>
      <c r="F264" s="183" t="s">
        <v>111</v>
      </c>
      <c r="G264" s="17" t="s">
        <v>112</v>
      </c>
      <c r="H264" s="19">
        <v>2018</v>
      </c>
      <c r="I264" s="20">
        <v>8</v>
      </c>
      <c r="J264" s="20">
        <v>3991</v>
      </c>
      <c r="K264" s="17" t="s">
        <v>150</v>
      </c>
      <c r="L264" s="17" t="s">
        <v>151</v>
      </c>
      <c r="M264" s="17" t="s">
        <v>2087</v>
      </c>
      <c r="N264" s="21">
        <f>VLOOKUP($B264,$A$2:$T$1963,14,FALSE)</f>
        <v>46048</v>
      </c>
      <c r="O264" s="34" t="str">
        <f>VLOOKUP($B264,$A$2:$T$1963,15,FALSE)</f>
        <v>H5-20, H5-21</v>
      </c>
      <c r="P264" s="22">
        <f>VLOOKUP($B264,$A$2:$T$1963,16,FALSE)</f>
        <v>0.5</v>
      </c>
      <c r="Q264" s="16">
        <v>120</v>
      </c>
      <c r="R264" s="16"/>
      <c r="S264" s="16"/>
      <c r="T264" s="16"/>
      <c r="U264" s="1"/>
      <c r="V264" s="1"/>
    </row>
    <row r="265" spans="1:22" ht="15" customHeight="1" x14ac:dyDescent="0.2">
      <c r="A265" s="16" t="str">
        <f t="shared" si="35"/>
        <v>BIM 30212018298Alsahly</v>
      </c>
      <c r="B265" s="16" t="s">
        <v>2088</v>
      </c>
      <c r="C265" s="17" t="s">
        <v>777</v>
      </c>
      <c r="D265" s="17" t="s">
        <v>82</v>
      </c>
      <c r="E265" s="17" t="s">
        <v>27</v>
      </c>
      <c r="F265" s="183">
        <v>298</v>
      </c>
      <c r="G265" s="15" t="s">
        <v>2184</v>
      </c>
      <c r="H265" s="19">
        <v>2018</v>
      </c>
      <c r="I265" s="20">
        <v>6</v>
      </c>
      <c r="J265" s="20">
        <v>3021</v>
      </c>
      <c r="K265" s="17" t="s">
        <v>150</v>
      </c>
      <c r="L265" s="17" t="s">
        <v>151</v>
      </c>
      <c r="M265" s="17" t="s">
        <v>2087</v>
      </c>
      <c r="N265" s="21">
        <f>VLOOKUP($B265,$A$2:$T$1963,14,FALSE)</f>
        <v>46048</v>
      </c>
      <c r="O265" s="34" t="str">
        <f>VLOOKUP($B265,$A$2:$T$1963,15,FALSE)</f>
        <v>H5-20, H5-21</v>
      </c>
      <c r="P265" s="22">
        <f>VLOOKUP($B265,$A$2:$T$1963,16,FALSE)</f>
        <v>0.5</v>
      </c>
      <c r="Q265" s="16">
        <v>120</v>
      </c>
      <c r="R265" s="16"/>
      <c r="S265" s="16"/>
      <c r="T265" s="16"/>
      <c r="U265" s="167"/>
      <c r="V265" s="167"/>
    </row>
    <row r="266" spans="1:22" ht="15" customHeight="1" x14ac:dyDescent="0.2">
      <c r="A266" s="122" t="str">
        <f t="shared" si="35"/>
        <v>BIM 39912018758Alsahly</v>
      </c>
      <c r="B266" s="122"/>
      <c r="C266" s="25" t="s">
        <v>777</v>
      </c>
      <c r="D266" s="123" t="s">
        <v>82</v>
      </c>
      <c r="E266" s="123" t="s">
        <v>27</v>
      </c>
      <c r="F266" s="187">
        <v>758</v>
      </c>
      <c r="G266" s="123" t="s">
        <v>113</v>
      </c>
      <c r="H266" s="125">
        <v>2018</v>
      </c>
      <c r="I266" s="126">
        <v>6</v>
      </c>
      <c r="J266" s="126">
        <v>3991</v>
      </c>
      <c r="K266" s="123" t="s">
        <v>150</v>
      </c>
      <c r="L266" s="123" t="s">
        <v>151</v>
      </c>
      <c r="M266" s="25" t="s">
        <v>2087</v>
      </c>
      <c r="N266" s="208">
        <v>46048</v>
      </c>
      <c r="O266" s="24" t="s">
        <v>1302</v>
      </c>
      <c r="P266" s="30">
        <v>0.5</v>
      </c>
      <c r="Q266" s="122">
        <v>120</v>
      </c>
      <c r="R266" s="122"/>
      <c r="S266" s="5"/>
      <c r="T266" s="5"/>
      <c r="U266" s="16"/>
      <c r="V266" s="16"/>
    </row>
    <row r="267" spans="1:22" ht="15" customHeight="1" x14ac:dyDescent="0.2">
      <c r="A267" s="84" t="str">
        <f t="shared" si="35"/>
        <v>Bioeconomy14102020MNEKellermann</v>
      </c>
      <c r="B267" s="84"/>
      <c r="C267" s="51" t="s">
        <v>806</v>
      </c>
      <c r="D267" s="77" t="s">
        <v>38</v>
      </c>
      <c r="E267" s="51" t="s">
        <v>18</v>
      </c>
      <c r="F267" s="78" t="s">
        <v>62</v>
      </c>
      <c r="G267" s="51" t="s">
        <v>731</v>
      </c>
      <c r="H267" s="79">
        <v>2020</v>
      </c>
      <c r="I267" s="51">
        <v>1</v>
      </c>
      <c r="J267" s="51">
        <v>1410</v>
      </c>
      <c r="K267" s="51" t="s">
        <v>733</v>
      </c>
      <c r="L267" s="51" t="s">
        <v>733</v>
      </c>
      <c r="M267" s="51" t="s">
        <v>745</v>
      </c>
      <c r="N267" s="13"/>
      <c r="O267" s="29" t="s">
        <v>806</v>
      </c>
      <c r="P267" s="30"/>
      <c r="Q267" s="5"/>
      <c r="R267" s="5"/>
      <c r="S267" s="5"/>
      <c r="T267" s="16"/>
      <c r="U267" s="169"/>
      <c r="V267" s="169"/>
    </row>
    <row r="268" spans="1:22" ht="15" customHeight="1" x14ac:dyDescent="0.2">
      <c r="A268" s="5" t="str">
        <f t="shared" si="35"/>
        <v>Bioenergie43112019704Gerber</v>
      </c>
      <c r="B268" s="16"/>
      <c r="C268" s="25" t="s">
        <v>1381</v>
      </c>
      <c r="D268" s="17" t="s">
        <v>26</v>
      </c>
      <c r="E268" s="25" t="s">
        <v>27</v>
      </c>
      <c r="F268" s="26">
        <v>704</v>
      </c>
      <c r="G268" s="25" t="s">
        <v>647</v>
      </c>
      <c r="H268" s="27">
        <v>2019</v>
      </c>
      <c r="I268" s="28" t="s">
        <v>1263</v>
      </c>
      <c r="J268" s="28">
        <v>4311</v>
      </c>
      <c r="K268" s="25" t="s">
        <v>817</v>
      </c>
      <c r="L268" s="25" t="s">
        <v>817</v>
      </c>
      <c r="M268" s="25" t="s">
        <v>249</v>
      </c>
      <c r="N268" s="13"/>
      <c r="O268" s="46" t="s">
        <v>391</v>
      </c>
      <c r="P268" s="30"/>
      <c r="Q268" s="31" t="s">
        <v>1169</v>
      </c>
      <c r="R268" s="35"/>
      <c r="S268" s="5"/>
      <c r="T268" s="84"/>
      <c r="U268" s="16"/>
      <c r="V268" s="16"/>
    </row>
    <row r="269" spans="1:22" ht="15" customHeight="1" x14ac:dyDescent="0.2">
      <c r="A269" s="16" t="str">
        <f t="shared" si="35"/>
        <v>Bioenergie43112019K04Gerber</v>
      </c>
      <c r="B269" s="16" t="s">
        <v>818</v>
      </c>
      <c r="C269" s="17" t="s">
        <v>1381</v>
      </c>
      <c r="D269" s="17" t="s">
        <v>26</v>
      </c>
      <c r="E269" s="17" t="s">
        <v>27</v>
      </c>
      <c r="F269" s="18" t="s">
        <v>67</v>
      </c>
      <c r="G269" s="17" t="s">
        <v>68</v>
      </c>
      <c r="H269" s="19">
        <v>2019</v>
      </c>
      <c r="I269" s="20">
        <v>6</v>
      </c>
      <c r="J269" s="20">
        <v>4311</v>
      </c>
      <c r="K269" s="17" t="s">
        <v>817</v>
      </c>
      <c r="L269" s="17" t="s">
        <v>817</v>
      </c>
      <c r="M269" s="17" t="s">
        <v>249</v>
      </c>
      <c r="N269" s="21"/>
      <c r="O269" s="40" t="str">
        <f>VLOOKUP($B269,$A$2:$T$1963,15,FALSE)</f>
        <v>mündl. Prüfung</v>
      </c>
      <c r="P269" s="22"/>
      <c r="Q269" s="35" t="s">
        <v>1169</v>
      </c>
      <c r="R269" s="35"/>
      <c r="S269" s="16"/>
      <c r="T269" s="16"/>
      <c r="U269" s="288"/>
      <c r="V269" s="288"/>
    </row>
    <row r="270" spans="1:22" s="210" customFormat="1" ht="15" customHeight="1" x14ac:dyDescent="0.2">
      <c r="A270" s="167" t="str">
        <f t="shared" ref="A270" si="36">K270&amp;J270&amp;H270&amp;F270&amp;M270</f>
        <v>Bioenergie43112022RESGerber</v>
      </c>
      <c r="B270" s="167" t="s">
        <v>818</v>
      </c>
      <c r="C270" s="212" t="s">
        <v>1381</v>
      </c>
      <c r="D270" s="212" t="s">
        <v>82</v>
      </c>
      <c r="E270" s="212" t="s">
        <v>27</v>
      </c>
      <c r="F270" s="225" t="s">
        <v>1402</v>
      </c>
      <c r="G270" s="212" t="s">
        <v>1403</v>
      </c>
      <c r="H270" s="221">
        <v>2022</v>
      </c>
      <c r="I270" s="222">
        <v>6</v>
      </c>
      <c r="J270" s="222">
        <v>4311</v>
      </c>
      <c r="K270" s="212" t="s">
        <v>817</v>
      </c>
      <c r="L270" s="212" t="s">
        <v>817</v>
      </c>
      <c r="M270" s="212" t="s">
        <v>249</v>
      </c>
      <c r="N270" s="191"/>
      <c r="O270" s="223" t="str">
        <f>VLOOKUP($B270,$A$2:$T$1963,15,FALSE)</f>
        <v>mündl. Prüfung</v>
      </c>
      <c r="P270" s="193"/>
      <c r="Q270" s="226" t="s">
        <v>1169</v>
      </c>
      <c r="R270" s="226"/>
      <c r="S270" s="167"/>
      <c r="T270" s="167"/>
      <c r="U270" s="288"/>
      <c r="V270" s="288"/>
    </row>
    <row r="271" spans="1:22" s="236" customFormat="1" ht="15" customHeight="1" x14ac:dyDescent="0.2">
      <c r="A271" s="169" t="str">
        <f t="shared" si="35"/>
        <v>Biologie und Chemie11212020F04Nellesen</v>
      </c>
      <c r="B271" s="169"/>
      <c r="C271" s="218" t="s">
        <v>777</v>
      </c>
      <c r="D271" s="219" t="s">
        <v>38</v>
      </c>
      <c r="E271" s="218" t="s">
        <v>27</v>
      </c>
      <c r="F271" s="241" t="s">
        <v>51</v>
      </c>
      <c r="G271" s="218" t="s">
        <v>52</v>
      </c>
      <c r="H271" s="242">
        <v>2020</v>
      </c>
      <c r="I271" s="218">
        <v>1</v>
      </c>
      <c r="J271" s="218">
        <v>1121</v>
      </c>
      <c r="K271" s="218" t="s">
        <v>152</v>
      </c>
      <c r="L271" s="218" t="s">
        <v>152</v>
      </c>
      <c r="M271" s="218" t="s">
        <v>386</v>
      </c>
      <c r="N271" s="208">
        <v>46113</v>
      </c>
      <c r="O271" s="178" t="s">
        <v>158</v>
      </c>
      <c r="P271" s="209">
        <v>0.47916666666666669</v>
      </c>
      <c r="Q271" s="169">
        <v>120</v>
      </c>
      <c r="R271" s="169"/>
      <c r="S271" s="169"/>
      <c r="T271" s="169"/>
      <c r="U271" s="169"/>
      <c r="V271" s="169"/>
    </row>
    <row r="272" spans="1:22" ht="15" customHeight="1" x14ac:dyDescent="0.2">
      <c r="A272" s="16" t="str">
        <f t="shared" si="35"/>
        <v>Bodenmechanik20512018298Dörendahl</v>
      </c>
      <c r="B272" s="16" t="s">
        <v>154</v>
      </c>
      <c r="C272" s="15" t="s">
        <v>777</v>
      </c>
      <c r="D272" s="69" t="s">
        <v>82</v>
      </c>
      <c r="E272" s="15" t="s">
        <v>27</v>
      </c>
      <c r="F272" s="70">
        <v>298</v>
      </c>
      <c r="G272" s="15" t="s">
        <v>2184</v>
      </c>
      <c r="H272" s="71">
        <v>2018</v>
      </c>
      <c r="I272" s="15">
        <v>3</v>
      </c>
      <c r="J272" s="15">
        <v>2051</v>
      </c>
      <c r="K272" s="15" t="s">
        <v>155</v>
      </c>
      <c r="L272" s="15" t="s">
        <v>155</v>
      </c>
      <c r="M272" s="15" t="s">
        <v>156</v>
      </c>
      <c r="N272" s="21">
        <f>VLOOKUP($B272,$A$2:$T$1963,14,FALSE)</f>
        <v>46108</v>
      </c>
      <c r="O272" s="36" t="str">
        <f>VLOOKUP($B272,$A$2:$T$1963,15,FALSE)</f>
        <v>Blue Box</v>
      </c>
      <c r="P272" s="22">
        <f>VLOOKUP($B272,$A$2:$T$1963,16,FALSE)</f>
        <v>0.47916666666666669</v>
      </c>
      <c r="Q272" s="16">
        <v>120</v>
      </c>
      <c r="R272" s="16"/>
      <c r="S272" s="16"/>
      <c r="T272" s="16"/>
      <c r="U272" s="16"/>
      <c r="V272" s="16"/>
    </row>
    <row r="273" spans="1:22" ht="15" customHeight="1" x14ac:dyDescent="0.2">
      <c r="A273" s="167" t="str">
        <f t="shared" si="35"/>
        <v>Bodenmechanik 20512018K58Dörendahl</v>
      </c>
      <c r="B273" s="167" t="s">
        <v>154</v>
      </c>
      <c r="C273" s="213" t="s">
        <v>777</v>
      </c>
      <c r="D273" s="237" t="s">
        <v>82</v>
      </c>
      <c r="E273" s="213" t="s">
        <v>27</v>
      </c>
      <c r="F273" s="244" t="s">
        <v>111</v>
      </c>
      <c r="G273" s="213" t="s">
        <v>112</v>
      </c>
      <c r="H273" s="239">
        <v>2018</v>
      </c>
      <c r="I273" s="213">
        <v>5</v>
      </c>
      <c r="J273" s="213">
        <v>2051</v>
      </c>
      <c r="K273" s="213" t="s">
        <v>157</v>
      </c>
      <c r="L273" s="213" t="s">
        <v>157</v>
      </c>
      <c r="M273" s="213" t="s">
        <v>156</v>
      </c>
      <c r="N273" s="191">
        <f>VLOOKUP($B273,$A$2:$T$1963,14,FALSE)</f>
        <v>46108</v>
      </c>
      <c r="O273" s="192" t="str">
        <f>VLOOKUP($B273,$A$2:$T$1963,15,FALSE)</f>
        <v>Blue Box</v>
      </c>
      <c r="P273" s="193">
        <f>VLOOKUP($B273,$A$2:$T$1963,16,FALSE)</f>
        <v>0.47916666666666669</v>
      </c>
      <c r="Q273" s="167">
        <v>120</v>
      </c>
      <c r="R273" s="167"/>
      <c r="S273" s="167"/>
      <c r="T273" s="169"/>
      <c r="U273" s="16"/>
      <c r="V273" s="16"/>
    </row>
    <row r="274" spans="1:22" ht="15" customHeight="1" x14ac:dyDescent="0.2">
      <c r="A274" s="5" t="str">
        <f t="shared" si="35"/>
        <v>Bodenmechanik 20512018758Dörendahl</v>
      </c>
      <c r="B274" s="5"/>
      <c r="C274" s="25" t="s">
        <v>777</v>
      </c>
      <c r="D274" s="25" t="s">
        <v>82</v>
      </c>
      <c r="E274" s="25" t="s">
        <v>27</v>
      </c>
      <c r="F274" s="26">
        <v>758</v>
      </c>
      <c r="G274" s="25" t="s">
        <v>113</v>
      </c>
      <c r="H274" s="27">
        <v>2018</v>
      </c>
      <c r="I274" s="28">
        <v>3</v>
      </c>
      <c r="J274" s="28">
        <v>2051</v>
      </c>
      <c r="K274" s="25" t="s">
        <v>157</v>
      </c>
      <c r="L274" s="25" t="s">
        <v>157</v>
      </c>
      <c r="M274" s="25" t="s">
        <v>156</v>
      </c>
      <c r="N274" s="13">
        <v>46108</v>
      </c>
      <c r="O274" s="29" t="s">
        <v>953</v>
      </c>
      <c r="P274" s="30">
        <v>0.47916666666666669</v>
      </c>
      <c r="Q274" s="28">
        <v>120</v>
      </c>
      <c r="R274" s="31"/>
      <c r="S274" s="5"/>
      <c r="T274" s="16"/>
      <c r="U274" s="175"/>
      <c r="V274" s="175"/>
    </row>
    <row r="275" spans="1:22" ht="15" customHeight="1" x14ac:dyDescent="0.2">
      <c r="A275" s="16" t="str">
        <f t="shared" si="35"/>
        <v>Bodenmechanik U20512018UMTDörendahl</v>
      </c>
      <c r="B275" s="16" t="s">
        <v>154</v>
      </c>
      <c r="C275" s="15" t="s">
        <v>777</v>
      </c>
      <c r="D275" s="69" t="s">
        <v>82</v>
      </c>
      <c r="E275" s="15" t="s">
        <v>27</v>
      </c>
      <c r="F275" s="70" t="s">
        <v>107</v>
      </c>
      <c r="G275" s="15" t="s">
        <v>108</v>
      </c>
      <c r="H275" s="71">
        <v>2018</v>
      </c>
      <c r="I275" s="15">
        <v>3</v>
      </c>
      <c r="J275" s="15">
        <v>2051</v>
      </c>
      <c r="K275" s="213" t="s">
        <v>753</v>
      </c>
      <c r="L275" s="15" t="s">
        <v>753</v>
      </c>
      <c r="M275" s="15" t="s">
        <v>156</v>
      </c>
      <c r="N275" s="21">
        <f>VLOOKUP($B275,$A$2:$T$1963,14,FALSE)</f>
        <v>46108</v>
      </c>
      <c r="O275" s="34" t="str">
        <f>VLOOKUP($B275,$A$2:$T$1963,15,FALSE)</f>
        <v>Blue Box</v>
      </c>
      <c r="P275" s="22">
        <f>VLOOKUP($B275,$A$2:$T$1963,16,FALSE)</f>
        <v>0.47916666666666669</v>
      </c>
      <c r="Q275" s="16">
        <v>120</v>
      </c>
      <c r="R275" s="16"/>
      <c r="S275" s="16"/>
      <c r="T275" s="16"/>
      <c r="U275" s="14"/>
      <c r="V275" s="14"/>
    </row>
    <row r="276" spans="1:22" s="210" customFormat="1" ht="15" customHeight="1" x14ac:dyDescent="0.2">
      <c r="A276" s="169" t="str">
        <f t="shared" si="35"/>
        <v>Bodenordnung u. Planung33102012718Weigt</v>
      </c>
      <c r="B276" s="167"/>
      <c r="C276" s="211" t="s">
        <v>877</v>
      </c>
      <c r="D276" s="211" t="s">
        <v>74</v>
      </c>
      <c r="E276" s="211" t="s">
        <v>27</v>
      </c>
      <c r="F276" s="280">
        <v>718</v>
      </c>
      <c r="G276" s="211" t="s">
        <v>159</v>
      </c>
      <c r="H276" s="262">
        <v>2012</v>
      </c>
      <c r="I276" s="262">
        <v>6</v>
      </c>
      <c r="J276" s="262">
        <v>3310</v>
      </c>
      <c r="K276" s="211" t="s">
        <v>160</v>
      </c>
      <c r="L276" s="211" t="s">
        <v>160</v>
      </c>
      <c r="M276" s="211" t="s">
        <v>161</v>
      </c>
      <c r="N276" s="208"/>
      <c r="O276" s="342" t="s">
        <v>877</v>
      </c>
      <c r="P276" s="589"/>
      <c r="Q276" s="287"/>
      <c r="R276" s="287"/>
      <c r="S276" s="169"/>
      <c r="T276" s="169"/>
      <c r="U276" s="169"/>
      <c r="V276" s="169"/>
    </row>
    <row r="277" spans="1:22" ht="15" customHeight="1" x14ac:dyDescent="0.2">
      <c r="A277" s="167" t="str">
        <f t="shared" si="35"/>
        <v>Branchenpolitik50112019IBMHaeder</v>
      </c>
      <c r="B277" s="253" t="s">
        <v>1070</v>
      </c>
      <c r="C277" s="212" t="s">
        <v>981</v>
      </c>
      <c r="D277" s="213" t="s">
        <v>17</v>
      </c>
      <c r="E277" s="213" t="s">
        <v>27</v>
      </c>
      <c r="F277" s="244" t="s">
        <v>890</v>
      </c>
      <c r="G277" s="246" t="s">
        <v>891</v>
      </c>
      <c r="H277" s="239">
        <v>2019</v>
      </c>
      <c r="I277" s="213">
        <v>7</v>
      </c>
      <c r="J277" s="213">
        <v>5011</v>
      </c>
      <c r="K277" s="213" t="s">
        <v>164</v>
      </c>
      <c r="L277" s="213" t="s">
        <v>164</v>
      </c>
      <c r="M277" s="213" t="s">
        <v>244</v>
      </c>
      <c r="N277" s="191"/>
      <c r="O277" s="192" t="str">
        <f>VLOOKUP($B277,$A$2:$T$1963,15,FALSE)</f>
        <v>wird nicht angeboten</v>
      </c>
      <c r="P277" s="193"/>
      <c r="Q277" s="213"/>
      <c r="R277" s="167"/>
      <c r="S277" s="167"/>
      <c r="T277" s="16"/>
      <c r="U277" s="14"/>
      <c r="V277" s="14"/>
    </row>
    <row r="278" spans="1:22" s="1" customFormat="1" ht="15" customHeight="1" x14ac:dyDescent="0.2">
      <c r="A278" s="167" t="str">
        <f t="shared" si="35"/>
        <v>Branchenpolitik50112022IBMHaeder</v>
      </c>
      <c r="B278" s="253" t="s">
        <v>1070</v>
      </c>
      <c r="C278" s="212" t="s">
        <v>981</v>
      </c>
      <c r="D278" s="213" t="s">
        <v>17</v>
      </c>
      <c r="E278" s="213" t="s">
        <v>27</v>
      </c>
      <c r="F278" s="244" t="s">
        <v>890</v>
      </c>
      <c r="G278" s="246" t="s">
        <v>891</v>
      </c>
      <c r="H278" s="239">
        <v>2022</v>
      </c>
      <c r="I278" s="213">
        <v>7</v>
      </c>
      <c r="J278" s="213">
        <v>5011</v>
      </c>
      <c r="K278" s="213" t="s">
        <v>164</v>
      </c>
      <c r="L278" s="213" t="s">
        <v>164</v>
      </c>
      <c r="M278" s="213" t="s">
        <v>244</v>
      </c>
      <c r="N278" s="191"/>
      <c r="O278" s="192" t="str">
        <f>VLOOKUP($B278,$A$2:$T$1963,15,FALSE)</f>
        <v>wird nicht angeboten</v>
      </c>
      <c r="P278" s="193"/>
      <c r="Q278" s="213"/>
      <c r="R278" s="167"/>
      <c r="S278" s="167"/>
      <c r="T278" s="16"/>
      <c r="U278" s="14"/>
      <c r="V278" s="14"/>
    </row>
    <row r="279" spans="1:22" ht="15" customHeight="1" x14ac:dyDescent="0.2">
      <c r="A279" s="16" t="str">
        <f t="shared" si="35"/>
        <v>Branchenpolitik50112022A67Haeder</v>
      </c>
      <c r="B279" s="16" t="s">
        <v>1070</v>
      </c>
      <c r="C279" s="17" t="s">
        <v>769</v>
      </c>
      <c r="D279" s="17" t="s">
        <v>17</v>
      </c>
      <c r="E279" s="17" t="s">
        <v>27</v>
      </c>
      <c r="F279" s="18" t="s">
        <v>88</v>
      </c>
      <c r="G279" s="17" t="s">
        <v>89</v>
      </c>
      <c r="H279" s="19">
        <v>2022</v>
      </c>
      <c r="I279" s="20">
        <v>6</v>
      </c>
      <c r="J279" s="20">
        <v>5011</v>
      </c>
      <c r="K279" s="17" t="s">
        <v>164</v>
      </c>
      <c r="L279" s="17" t="s">
        <v>164</v>
      </c>
      <c r="M279" s="17" t="s">
        <v>244</v>
      </c>
      <c r="N279" s="21"/>
      <c r="O279" s="167" t="str">
        <f>VLOOKUP($B279,$A$2:$T$1963,15,FALSE)</f>
        <v>wird nicht angeboten</v>
      </c>
      <c r="P279" s="257"/>
      <c r="Q279" s="257"/>
      <c r="R279" s="257"/>
      <c r="S279" s="16"/>
      <c r="T279" s="75"/>
      <c r="U279" s="14"/>
      <c r="V279" s="14"/>
    </row>
    <row r="280" spans="1:22" ht="15" customHeight="1" x14ac:dyDescent="0.2">
      <c r="A280" s="169" t="str">
        <f t="shared" si="35"/>
        <v>Branchenpolitik50112019A67Haeder</v>
      </c>
      <c r="B280" s="169" t="s">
        <v>1070</v>
      </c>
      <c r="C280" s="204" t="s">
        <v>769</v>
      </c>
      <c r="D280" s="204" t="s">
        <v>17</v>
      </c>
      <c r="E280" s="204" t="s">
        <v>27</v>
      </c>
      <c r="F280" s="205" t="s">
        <v>88</v>
      </c>
      <c r="G280" s="204" t="s">
        <v>89</v>
      </c>
      <c r="H280" s="206">
        <v>2019</v>
      </c>
      <c r="I280" s="207">
        <v>5</v>
      </c>
      <c r="J280" s="207">
        <v>5011</v>
      </c>
      <c r="K280" s="204" t="s">
        <v>164</v>
      </c>
      <c r="L280" s="204" t="s">
        <v>164</v>
      </c>
      <c r="M280" s="204" t="s">
        <v>244</v>
      </c>
      <c r="N280" s="208"/>
      <c r="O280" s="227" t="s">
        <v>192</v>
      </c>
      <c r="P280" s="176"/>
      <c r="Q280" s="176"/>
      <c r="R280" s="176"/>
      <c r="S280" s="169"/>
      <c r="T280" s="16"/>
      <c r="U280" s="16"/>
      <c r="V280" s="16"/>
    </row>
    <row r="281" spans="1:22" ht="15" customHeight="1" x14ac:dyDescent="0.2">
      <c r="A281" s="5" t="str">
        <f t="shared" si="35"/>
        <v>Brandschutz37412018758Höfker</v>
      </c>
      <c r="B281" s="5"/>
      <c r="C281" s="25" t="s">
        <v>2308</v>
      </c>
      <c r="D281" s="25" t="s">
        <v>82</v>
      </c>
      <c r="E281" s="25" t="s">
        <v>27</v>
      </c>
      <c r="F281" s="184">
        <v>758</v>
      </c>
      <c r="G281" s="25" t="s">
        <v>685</v>
      </c>
      <c r="H281" s="27">
        <v>2018</v>
      </c>
      <c r="I281" s="28">
        <v>5</v>
      </c>
      <c r="J281" s="28">
        <v>3741</v>
      </c>
      <c r="K281" s="25" t="s">
        <v>166</v>
      </c>
      <c r="L281" s="25" t="s">
        <v>166</v>
      </c>
      <c r="M281" s="25" t="s">
        <v>119</v>
      </c>
      <c r="N281" s="13">
        <v>46051</v>
      </c>
      <c r="O281" s="29" t="s">
        <v>1723</v>
      </c>
      <c r="P281" s="30">
        <v>0.5</v>
      </c>
      <c r="Q281" s="51">
        <v>60</v>
      </c>
      <c r="R281" s="1"/>
      <c r="S281" s="5"/>
      <c r="T281" s="16"/>
      <c r="U281" s="167"/>
      <c r="V281" s="167"/>
    </row>
    <row r="282" spans="1:22" ht="15" customHeight="1" x14ac:dyDescent="0.2">
      <c r="A282" s="16" t="str">
        <f t="shared" si="35"/>
        <v>Brandschutz37512018K58Höfker</v>
      </c>
      <c r="B282" s="16" t="s">
        <v>885</v>
      </c>
      <c r="C282" s="17" t="s">
        <v>2308</v>
      </c>
      <c r="D282" s="38" t="s">
        <v>82</v>
      </c>
      <c r="E282" s="17" t="s">
        <v>27</v>
      </c>
      <c r="F282" s="18" t="s">
        <v>111</v>
      </c>
      <c r="G282" s="17" t="s">
        <v>112</v>
      </c>
      <c r="H282" s="19">
        <v>2018</v>
      </c>
      <c r="I282" s="20">
        <v>7</v>
      </c>
      <c r="J282" s="20">
        <v>3751</v>
      </c>
      <c r="K282" s="17" t="s">
        <v>166</v>
      </c>
      <c r="L282" s="17" t="s">
        <v>166</v>
      </c>
      <c r="M282" s="17" t="s">
        <v>119</v>
      </c>
      <c r="N282" s="21">
        <f>VLOOKUP($B282,$A$2:$T$1963,14,FALSE)</f>
        <v>46051</v>
      </c>
      <c r="O282" s="34" t="str">
        <f>VLOOKUP($B282,$A$2:$T$1963,15,FALSE)</f>
        <v>C0-06, C0-08, C0-09</v>
      </c>
      <c r="P282" s="22">
        <f>VLOOKUP($B282,$A$2:$T$1963,16,FALSE)</f>
        <v>0.5</v>
      </c>
      <c r="Q282" s="20">
        <v>60</v>
      </c>
      <c r="R282" s="1"/>
      <c r="S282" s="35"/>
      <c r="T282" s="5"/>
      <c r="U282" s="16"/>
      <c r="V282" s="16"/>
    </row>
    <row r="283" spans="1:22" ht="15" customHeight="1" x14ac:dyDescent="0.2">
      <c r="A283" s="16" t="str">
        <f t="shared" si="35"/>
        <v>Brandschutz37412018298Höfker</v>
      </c>
      <c r="B283" s="16" t="s">
        <v>885</v>
      </c>
      <c r="C283" s="17" t="s">
        <v>1946</v>
      </c>
      <c r="D283" s="130" t="s">
        <v>82</v>
      </c>
      <c r="E283" s="130" t="s">
        <v>27</v>
      </c>
      <c r="F283" s="188">
        <v>298</v>
      </c>
      <c r="G283" s="15" t="s">
        <v>2184</v>
      </c>
      <c r="H283" s="19">
        <v>2018</v>
      </c>
      <c r="I283" s="20">
        <v>5</v>
      </c>
      <c r="J283" s="20">
        <v>3741</v>
      </c>
      <c r="K283" s="17" t="s">
        <v>166</v>
      </c>
      <c r="L283" s="17" t="s">
        <v>166</v>
      </c>
      <c r="M283" s="17" t="s">
        <v>119</v>
      </c>
      <c r="N283" s="131">
        <f>VLOOKUP($B283,$A$2:$T$1963,14,FALSE)</f>
        <v>46051</v>
      </c>
      <c r="O283" s="34" t="str">
        <f>VLOOKUP($B283,$A$2:$T$1963,15,FALSE)</f>
        <v>C0-06, C0-08, C0-09</v>
      </c>
      <c r="P283" s="22">
        <f>VLOOKUP($B283,$A$2:$T$1963,16,FALSE)</f>
        <v>0.5</v>
      </c>
      <c r="Q283" s="15">
        <v>60</v>
      </c>
      <c r="R283" s="1"/>
      <c r="S283" s="16"/>
      <c r="T283" s="14"/>
      <c r="U283" s="5"/>
      <c r="V283" s="5"/>
    </row>
    <row r="284" spans="1:22" s="210" customFormat="1" ht="15" customHeight="1" x14ac:dyDescent="0.2">
      <c r="A284" s="167" t="str">
        <f t="shared" si="35"/>
        <v>Brandschutz37412018UMTHöfker</v>
      </c>
      <c r="B284" s="167" t="s">
        <v>885</v>
      </c>
      <c r="C284" s="213" t="s">
        <v>2311</v>
      </c>
      <c r="D284" s="237" t="s">
        <v>82</v>
      </c>
      <c r="E284" s="212" t="s">
        <v>27</v>
      </c>
      <c r="F284" s="244" t="s">
        <v>107</v>
      </c>
      <c r="G284" s="213" t="s">
        <v>108</v>
      </c>
      <c r="H284" s="239">
        <v>2018</v>
      </c>
      <c r="I284" s="213">
        <v>5</v>
      </c>
      <c r="J284" s="213">
        <v>3741</v>
      </c>
      <c r="K284" s="213" t="s">
        <v>166</v>
      </c>
      <c r="L284" s="213" t="s">
        <v>166</v>
      </c>
      <c r="M284" s="213" t="s">
        <v>119</v>
      </c>
      <c r="N284" s="191">
        <f>VLOOKUP($B284,$A$2:$T$1963,14,FALSE)</f>
        <v>46051</v>
      </c>
      <c r="O284" s="192" t="str">
        <f>VLOOKUP($B284,$A$2:$T$1963,15,FALSE)</f>
        <v>C0-06, C0-08, C0-09</v>
      </c>
      <c r="P284" s="193">
        <f>VLOOKUP($B284,$A$2:$T$1963,16,FALSE)</f>
        <v>0.5</v>
      </c>
      <c r="Q284" s="213">
        <v>60</v>
      </c>
      <c r="S284" s="167"/>
      <c r="U284" s="167"/>
      <c r="V284" s="167"/>
    </row>
    <row r="285" spans="1:22" s="210" customFormat="1" ht="15" customHeight="1" x14ac:dyDescent="0.2">
      <c r="A285" s="169" t="str">
        <f t="shared" si="35"/>
        <v>Brückenbau11712018MBIMarzahn</v>
      </c>
      <c r="B285" s="169"/>
      <c r="C285" s="204" t="s">
        <v>2291</v>
      </c>
      <c r="D285" s="204" t="s">
        <v>82</v>
      </c>
      <c r="E285" s="204" t="s">
        <v>18</v>
      </c>
      <c r="F285" s="205" t="s">
        <v>92</v>
      </c>
      <c r="G285" s="204" t="s">
        <v>93</v>
      </c>
      <c r="H285" s="206">
        <v>2018</v>
      </c>
      <c r="I285" s="207">
        <v>1</v>
      </c>
      <c r="J285" s="207">
        <v>1171</v>
      </c>
      <c r="K285" s="204" t="s">
        <v>167</v>
      </c>
      <c r="L285" s="204" t="s">
        <v>167</v>
      </c>
      <c r="M285" s="204" t="s">
        <v>1272</v>
      </c>
      <c r="N285" s="208"/>
      <c r="O285" s="178" t="s">
        <v>192</v>
      </c>
      <c r="P285" s="193"/>
      <c r="Q285" s="169"/>
      <c r="R285" s="169"/>
      <c r="S285" s="169"/>
      <c r="T285" s="247"/>
      <c r="U285" s="167"/>
      <c r="V285" s="167"/>
    </row>
    <row r="286" spans="1:22" ht="15" customHeight="1" x14ac:dyDescent="0.2">
      <c r="A286" s="5" t="str">
        <f t="shared" ref="A286:A315" si="37">K286&amp;J286&amp;H286&amp;F286&amp;M286</f>
        <v>Buchhaltung und Kostenrechnung20112022A67Brill/Hendler/Theile/Wiesmann</v>
      </c>
      <c r="B286" s="179"/>
      <c r="C286" s="51" t="s">
        <v>857</v>
      </c>
      <c r="D286" s="77" t="s">
        <v>17</v>
      </c>
      <c r="E286" s="51" t="s">
        <v>27</v>
      </c>
      <c r="F286" s="78" t="s">
        <v>88</v>
      </c>
      <c r="G286" s="51" t="s">
        <v>89</v>
      </c>
      <c r="H286" s="79">
        <v>2022</v>
      </c>
      <c r="I286" s="51">
        <v>3</v>
      </c>
      <c r="J286" s="51">
        <v>2011</v>
      </c>
      <c r="K286" s="51" t="s">
        <v>715</v>
      </c>
      <c r="L286" s="51" t="s">
        <v>715</v>
      </c>
      <c r="M286" s="51" t="s">
        <v>2197</v>
      </c>
      <c r="N286" s="95">
        <v>46059</v>
      </c>
      <c r="O286" s="29" t="s">
        <v>1839</v>
      </c>
      <c r="P286" s="30">
        <v>0.375</v>
      </c>
      <c r="Q286" s="5">
        <v>135</v>
      </c>
      <c r="R286" s="5"/>
      <c r="S286" s="5"/>
      <c r="T286" s="175"/>
      <c r="U286" s="84"/>
      <c r="V286" s="84"/>
    </row>
    <row r="287" spans="1:22" s="1" customFormat="1" ht="15" customHeight="1" x14ac:dyDescent="0.2">
      <c r="A287" s="253" t="str">
        <f t="shared" si="37"/>
        <v>Buchhaltung und Kostenrechnung20112022IBMBrill/Hendler/Theile/Wiesmann</v>
      </c>
      <c r="B287" s="253" t="s">
        <v>2198</v>
      </c>
      <c r="C287" s="329" t="s">
        <v>1674</v>
      </c>
      <c r="D287" s="329" t="s">
        <v>17</v>
      </c>
      <c r="E287" s="329" t="s">
        <v>27</v>
      </c>
      <c r="F287" s="225" t="s">
        <v>890</v>
      </c>
      <c r="G287" s="212" t="s">
        <v>891</v>
      </c>
      <c r="H287" s="329">
        <v>2022</v>
      </c>
      <c r="I287" s="329">
        <v>3</v>
      </c>
      <c r="J287" s="94">
        <v>2011</v>
      </c>
      <c r="K287" s="94" t="s">
        <v>715</v>
      </c>
      <c r="L287" s="94" t="s">
        <v>715</v>
      </c>
      <c r="M287" s="15" t="s">
        <v>2197</v>
      </c>
      <c r="N287" s="21">
        <f>VLOOKUP($B287,$A$2:$T$1963,14,FALSE)</f>
        <v>46059</v>
      </c>
      <c r="O287" s="82" t="str">
        <f>VLOOKUP($B287,$A$2:$T$1963,15,FALSE)</f>
        <v>Blue Box, AW1-40, AW2-33, AW2-35, AW3-33</v>
      </c>
      <c r="P287" s="22">
        <f>VLOOKUP($B287,$A$2:$T$1963,16,FALSE)</f>
        <v>0.375</v>
      </c>
      <c r="Q287" s="94">
        <v>135</v>
      </c>
      <c r="R287" s="82"/>
      <c r="S287" s="82"/>
      <c r="T287" s="82"/>
      <c r="U287" s="16"/>
      <c r="V287" s="16"/>
    </row>
    <row r="288" spans="1:22" s="84" customFormat="1" ht="15" customHeight="1" x14ac:dyDescent="0.2">
      <c r="A288" s="255" t="str">
        <f t="shared" si="37"/>
        <v>Business Case Studies2025MIMSchlottmann/Sturm</v>
      </c>
      <c r="B288" s="255"/>
      <c r="C288" s="498" t="s">
        <v>1394</v>
      </c>
      <c r="D288" s="498" t="s">
        <v>17</v>
      </c>
      <c r="E288" s="498" t="s">
        <v>18</v>
      </c>
      <c r="F288" s="498" t="s">
        <v>197</v>
      </c>
      <c r="G288" s="498" t="s">
        <v>198</v>
      </c>
      <c r="H288" s="498">
        <v>2025</v>
      </c>
      <c r="I288" s="649" t="s">
        <v>1061</v>
      </c>
      <c r="J288" s="648"/>
      <c r="K288" s="498" t="s">
        <v>2353</v>
      </c>
      <c r="L288" s="498" t="s">
        <v>2353</v>
      </c>
      <c r="M288" s="498" t="s">
        <v>168</v>
      </c>
      <c r="N288" s="498"/>
      <c r="O288" s="498" t="s">
        <v>2354</v>
      </c>
      <c r="P288" s="30"/>
      <c r="Q288" s="97"/>
      <c r="U288" s="5"/>
      <c r="V288" s="5"/>
    </row>
    <row r="289" spans="1:22" s="210" customFormat="1" ht="15" customHeight="1" x14ac:dyDescent="0.2">
      <c r="A289" s="253" t="str">
        <f t="shared" si="37"/>
        <v>Business case Studies, englisch/deutsch40412022A67Schlottmann/Sturm</v>
      </c>
      <c r="B289" s="253" t="s">
        <v>1071</v>
      </c>
      <c r="C289" s="213" t="s">
        <v>746</v>
      </c>
      <c r="D289" s="329" t="s">
        <v>17</v>
      </c>
      <c r="E289" s="329" t="s">
        <v>27</v>
      </c>
      <c r="F289" s="329" t="s">
        <v>88</v>
      </c>
      <c r="G289" s="329" t="s">
        <v>89</v>
      </c>
      <c r="H289" s="329">
        <v>2022</v>
      </c>
      <c r="I289" s="329">
        <v>5</v>
      </c>
      <c r="J289" s="329">
        <v>4041</v>
      </c>
      <c r="K289" s="213" t="s">
        <v>979</v>
      </c>
      <c r="L289" s="213" t="s">
        <v>979</v>
      </c>
      <c r="M289" s="329" t="s">
        <v>168</v>
      </c>
      <c r="N289" s="191">
        <f>VLOOKUP($B289,$A$2:$T$1963,14,FALSE)</f>
        <v>46065</v>
      </c>
      <c r="O289" s="253" t="str">
        <f>VLOOKUP($B289,$A$2:$T$1963,15,FALSE)</f>
        <v>AW1-41, AW 2-33, AW 2-35, AW3-33</v>
      </c>
      <c r="P289" s="193">
        <f>VLOOKUP($B289,$A$2:$T$1963,16,FALSE)</f>
        <v>0.375</v>
      </c>
      <c r="Q289" s="329"/>
      <c r="R289" s="253"/>
      <c r="S289" s="253"/>
      <c r="T289" s="253"/>
      <c r="U289" s="167"/>
      <c r="V289" s="167"/>
    </row>
    <row r="290" spans="1:22" s="210" customFormat="1" ht="15" customHeight="1" x14ac:dyDescent="0.2">
      <c r="A290" s="167" t="str">
        <f t="shared" si="37"/>
        <v>Business case Studies, englisch/deutsch40412022IBMSchlottmann/Sturm</v>
      </c>
      <c r="B290" s="167" t="s">
        <v>1071</v>
      </c>
      <c r="C290" s="213" t="s">
        <v>746</v>
      </c>
      <c r="D290" s="213" t="s">
        <v>17</v>
      </c>
      <c r="E290" s="213" t="s">
        <v>27</v>
      </c>
      <c r="F290" s="244" t="s">
        <v>890</v>
      </c>
      <c r="G290" s="246" t="s">
        <v>891</v>
      </c>
      <c r="H290" s="239">
        <v>2022</v>
      </c>
      <c r="I290" s="213">
        <v>8</v>
      </c>
      <c r="J290" s="213">
        <v>4041</v>
      </c>
      <c r="K290" s="213" t="s">
        <v>979</v>
      </c>
      <c r="L290" s="213" t="s">
        <v>979</v>
      </c>
      <c r="M290" s="212" t="s">
        <v>168</v>
      </c>
      <c r="N290" s="191">
        <f>VLOOKUP($B290,$A$2:$T$1963,14,FALSE)</f>
        <v>46065</v>
      </c>
      <c r="O290" s="223" t="str">
        <f>VLOOKUP($B290,$A$2:$T$1963,15,FALSE)</f>
        <v>AW1-41, AW 2-33, AW 2-35, AW3-33</v>
      </c>
      <c r="P290" s="193">
        <f>VLOOKUP($B290,$A$2:$T$1963,16,FALSE)</f>
        <v>0.375</v>
      </c>
      <c r="Q290" s="222"/>
      <c r="R290" s="226"/>
      <c r="S290" s="167"/>
      <c r="T290" s="233"/>
      <c r="U290" s="167"/>
      <c r="V290" s="167"/>
    </row>
    <row r="291" spans="1:22" s="210" customFormat="1" ht="15" customHeight="1" x14ac:dyDescent="0.2">
      <c r="A291" s="167" t="str">
        <f t="shared" si="37"/>
        <v>Business case Studies, englisch/deutsch40412019IBMSchlottmann/Sturm</v>
      </c>
      <c r="B291" s="167" t="s">
        <v>1071</v>
      </c>
      <c r="C291" s="213" t="s">
        <v>746</v>
      </c>
      <c r="D291" s="213" t="s">
        <v>17</v>
      </c>
      <c r="E291" s="213" t="s">
        <v>27</v>
      </c>
      <c r="F291" s="244" t="s">
        <v>890</v>
      </c>
      <c r="G291" s="246" t="s">
        <v>891</v>
      </c>
      <c r="H291" s="239">
        <v>2019</v>
      </c>
      <c r="I291" s="213">
        <v>8</v>
      </c>
      <c r="J291" s="213">
        <v>4041</v>
      </c>
      <c r="K291" s="213" t="s">
        <v>979</v>
      </c>
      <c r="L291" s="213" t="s">
        <v>979</v>
      </c>
      <c r="M291" s="212" t="s">
        <v>168</v>
      </c>
      <c r="N291" s="191">
        <f>VLOOKUP($B291,$A$2:$T$1963,14,FALSE)</f>
        <v>46065</v>
      </c>
      <c r="O291" s="223" t="str">
        <f>VLOOKUP($B291,$A$2:$T$1963,15,FALSE)</f>
        <v>AW1-41, AW 2-33, AW 2-35, AW3-33</v>
      </c>
      <c r="P291" s="193">
        <f>VLOOKUP($B291,$A$2:$T$1963,16,FALSE)</f>
        <v>0.375</v>
      </c>
      <c r="Q291" s="222"/>
      <c r="R291" s="226"/>
      <c r="S291" s="167"/>
      <c r="T291" s="233"/>
      <c r="U291" s="167"/>
      <c r="V291" s="167"/>
    </row>
    <row r="292" spans="1:22" s="210" customFormat="1" ht="15" customHeight="1" x14ac:dyDescent="0.2">
      <c r="A292" s="169" t="str">
        <f t="shared" si="37"/>
        <v>Business case Studies, englisch/deutsch40412019A67Schlottmann/Sturm</v>
      </c>
      <c r="B292" s="169"/>
      <c r="C292" s="218" t="s">
        <v>746</v>
      </c>
      <c r="D292" s="204" t="s">
        <v>17</v>
      </c>
      <c r="E292" s="204" t="s">
        <v>27</v>
      </c>
      <c r="F292" s="205" t="s">
        <v>88</v>
      </c>
      <c r="G292" s="204" t="s">
        <v>89</v>
      </c>
      <c r="H292" s="206">
        <v>2019</v>
      </c>
      <c r="I292" s="207">
        <v>5</v>
      </c>
      <c r="J292" s="207">
        <v>4041</v>
      </c>
      <c r="K292" s="218" t="s">
        <v>979</v>
      </c>
      <c r="L292" s="218" t="s">
        <v>979</v>
      </c>
      <c r="M292" s="204" t="s">
        <v>168</v>
      </c>
      <c r="N292" s="208">
        <v>46065</v>
      </c>
      <c r="O292" s="231" t="s">
        <v>2099</v>
      </c>
      <c r="P292" s="209">
        <v>0.375</v>
      </c>
      <c r="Q292" s="169"/>
      <c r="R292" s="169"/>
      <c r="S292" s="169"/>
      <c r="T292" s="169"/>
      <c r="U292" s="167"/>
      <c r="V292" s="167"/>
    </row>
    <row r="293" spans="1:22" ht="15" customHeight="1" x14ac:dyDescent="0.2">
      <c r="A293" s="5" t="str">
        <f t="shared" si="37"/>
        <v>Business English38412018758Ziehli</v>
      </c>
      <c r="B293" s="16"/>
      <c r="C293" s="25" t="s">
        <v>750</v>
      </c>
      <c r="D293" s="25" t="s">
        <v>82</v>
      </c>
      <c r="E293" s="25" t="s">
        <v>27</v>
      </c>
      <c r="F293" s="26">
        <v>758</v>
      </c>
      <c r="G293" s="25" t="s">
        <v>113</v>
      </c>
      <c r="H293" s="27">
        <v>2018</v>
      </c>
      <c r="I293" s="28">
        <v>6</v>
      </c>
      <c r="J293" s="28">
        <v>3841</v>
      </c>
      <c r="K293" s="25" t="s">
        <v>169</v>
      </c>
      <c r="L293" s="25" t="s">
        <v>169</v>
      </c>
      <c r="M293" s="25" t="s">
        <v>1806</v>
      </c>
      <c r="N293" s="21"/>
      <c r="O293" s="29" t="s">
        <v>750</v>
      </c>
      <c r="P293" s="22"/>
      <c r="Q293" s="15"/>
      <c r="R293" s="16"/>
      <c r="S293" s="5"/>
      <c r="T293" s="167"/>
      <c r="U293" s="14"/>
      <c r="V293" s="14"/>
    </row>
    <row r="294" spans="1:22" ht="15" customHeight="1" x14ac:dyDescent="0.2">
      <c r="A294" s="16" t="str">
        <f t="shared" si="37"/>
        <v>Business English38412018K58Ziehli</v>
      </c>
      <c r="B294" s="16" t="s">
        <v>1807</v>
      </c>
      <c r="C294" s="94" t="s">
        <v>750</v>
      </c>
      <c r="D294" s="38" t="s">
        <v>82</v>
      </c>
      <c r="E294" s="17" t="s">
        <v>27</v>
      </c>
      <c r="F294" s="18" t="s">
        <v>111</v>
      </c>
      <c r="G294" s="17" t="s">
        <v>112</v>
      </c>
      <c r="H294" s="19">
        <v>2018</v>
      </c>
      <c r="I294" s="20">
        <v>8</v>
      </c>
      <c r="J294" s="20">
        <v>3841</v>
      </c>
      <c r="K294" s="17" t="s">
        <v>169</v>
      </c>
      <c r="L294" s="17" t="s">
        <v>169</v>
      </c>
      <c r="M294" s="17" t="s">
        <v>1806</v>
      </c>
      <c r="N294" s="21"/>
      <c r="O294" s="36" t="str">
        <f>VLOOKUP($B294,$A$2:$T$4163,15,FALSE)</f>
        <v>Portfolio</v>
      </c>
      <c r="P294" s="22"/>
      <c r="Q294" s="15"/>
      <c r="R294" s="16"/>
      <c r="S294" s="16"/>
      <c r="T294" s="16"/>
      <c r="U294" s="16"/>
      <c r="V294" s="16"/>
    </row>
    <row r="295" spans="1:22" s="1" customFormat="1" ht="15" customHeight="1" x14ac:dyDescent="0.2">
      <c r="A295" s="16" t="str">
        <f t="shared" si="37"/>
        <v>Business English38412018298Ziehli</v>
      </c>
      <c r="B295" s="16" t="s">
        <v>1807</v>
      </c>
      <c r="C295" s="94" t="s">
        <v>750</v>
      </c>
      <c r="D295" s="113" t="s">
        <v>82</v>
      </c>
      <c r="E295" s="64" t="s">
        <v>27</v>
      </c>
      <c r="F295" s="68">
        <v>298</v>
      </c>
      <c r="G295" s="15" t="s">
        <v>2184</v>
      </c>
      <c r="H295" s="67">
        <v>2018</v>
      </c>
      <c r="I295" s="35">
        <v>6</v>
      </c>
      <c r="J295" s="35">
        <v>3841</v>
      </c>
      <c r="K295" s="17" t="s">
        <v>169</v>
      </c>
      <c r="L295" s="17" t="s">
        <v>169</v>
      </c>
      <c r="M295" s="17" t="s">
        <v>1806</v>
      </c>
      <c r="N295" s="13"/>
      <c r="O295" s="34" t="str">
        <f>VLOOKUP($B295,$A$2:$T$4163,15,FALSE)</f>
        <v>Portfolio</v>
      </c>
      <c r="P295" s="22"/>
      <c r="Q295" s="51"/>
      <c r="R295" s="5"/>
      <c r="S295" s="16"/>
      <c r="T295" s="16"/>
      <c r="U295" s="260"/>
      <c r="V295" s="260"/>
    </row>
    <row r="296" spans="1:22" s="1" customFormat="1" ht="15" customHeight="1" x14ac:dyDescent="0.2">
      <c r="A296" s="82" t="str">
        <f t="shared" si="37"/>
        <v>Business English38412018UMTZiehli</v>
      </c>
      <c r="B296" s="16" t="s">
        <v>1807</v>
      </c>
      <c r="C296" s="94" t="s">
        <v>1695</v>
      </c>
      <c r="D296" s="40" t="s">
        <v>82</v>
      </c>
      <c r="E296" s="40" t="s">
        <v>27</v>
      </c>
      <c r="F296" s="68" t="s">
        <v>107</v>
      </c>
      <c r="G296" s="68" t="s">
        <v>108</v>
      </c>
      <c r="H296" s="67">
        <v>2018</v>
      </c>
      <c r="I296" s="35">
        <v>6</v>
      </c>
      <c r="J296" s="82">
        <v>3841</v>
      </c>
      <c r="K296" s="329" t="s">
        <v>169</v>
      </c>
      <c r="L296" s="94" t="s">
        <v>169</v>
      </c>
      <c r="M296" s="17" t="s">
        <v>1806</v>
      </c>
      <c r="N296" s="82"/>
      <c r="O296" s="82" t="str">
        <f>VLOOKUP($B296,$A$2:$T$4163,15,FALSE)</f>
        <v>Portfolio</v>
      </c>
      <c r="P296" s="22"/>
      <c r="Q296" s="94"/>
      <c r="R296" s="82"/>
      <c r="S296" s="16"/>
      <c r="T296" s="16"/>
      <c r="U296" s="23"/>
      <c r="V296" s="23"/>
    </row>
    <row r="297" spans="1:22" s="210" customFormat="1" ht="15" customHeight="1" x14ac:dyDescent="0.2">
      <c r="A297" s="489" t="str">
        <f t="shared" si="37"/>
        <v>BWL in den Ingenieurwissenschaften24512022RESEder</v>
      </c>
      <c r="B297" s="489"/>
      <c r="C297" s="204" t="s">
        <v>1877</v>
      </c>
      <c r="D297" s="204" t="s">
        <v>82</v>
      </c>
      <c r="E297" s="204" t="s">
        <v>27</v>
      </c>
      <c r="F297" s="205" t="s">
        <v>1402</v>
      </c>
      <c r="G297" s="204" t="s">
        <v>1403</v>
      </c>
      <c r="H297" s="206">
        <v>2022</v>
      </c>
      <c r="I297" s="207">
        <v>4</v>
      </c>
      <c r="J297" s="207">
        <v>2451</v>
      </c>
      <c r="K297" s="211" t="s">
        <v>1878</v>
      </c>
      <c r="L297" s="211" t="s">
        <v>1878</v>
      </c>
      <c r="M297" s="204" t="s">
        <v>145</v>
      </c>
      <c r="N297" s="490">
        <v>46058</v>
      </c>
      <c r="O297" s="491" t="s">
        <v>1879</v>
      </c>
      <c r="P297" s="492">
        <v>0.66666666666666663</v>
      </c>
      <c r="Q297" s="207">
        <v>120</v>
      </c>
      <c r="R297" s="493"/>
      <c r="S297" s="494"/>
      <c r="T297" s="495"/>
      <c r="U297" s="224"/>
      <c r="V297" s="224"/>
    </row>
    <row r="298" spans="1:22" s="210" customFormat="1" ht="15" customHeight="1" x14ac:dyDescent="0.2">
      <c r="A298" s="167" t="str">
        <f t="shared" si="37"/>
        <v>BWl/Technik/ProjMan12102012771Balla</v>
      </c>
      <c r="B298" s="167" t="s">
        <v>1185</v>
      </c>
      <c r="C298" s="215" t="s">
        <v>777</v>
      </c>
      <c r="D298" s="215" t="s">
        <v>74</v>
      </c>
      <c r="E298" s="215" t="s">
        <v>27</v>
      </c>
      <c r="F298" s="277">
        <v>771</v>
      </c>
      <c r="G298" s="215" t="s">
        <v>75</v>
      </c>
      <c r="H298" s="278">
        <v>2012</v>
      </c>
      <c r="I298" s="278">
        <v>3</v>
      </c>
      <c r="J298" s="278">
        <v>1210</v>
      </c>
      <c r="K298" s="215" t="s">
        <v>173</v>
      </c>
      <c r="L298" s="215" t="s">
        <v>173</v>
      </c>
      <c r="M298" s="215" t="s">
        <v>172</v>
      </c>
      <c r="N298" s="191">
        <f>VLOOKUP($B298,$A$2:$T$3627,14,FALSE)</f>
        <v>46051</v>
      </c>
      <c r="O298" s="543" t="str">
        <f>VLOOKUP($B298,$A$2:$T$3627,15,FALSE)</f>
        <v>A1-19</v>
      </c>
      <c r="P298" s="193">
        <f>VLOOKUP($B298,$A$2:$T$3627,16,FALSE)</f>
        <v>0.375</v>
      </c>
      <c r="Q298" s="278">
        <v>120</v>
      </c>
      <c r="S298" s="303"/>
      <c r="T298" s="253"/>
      <c r="U298" s="167"/>
      <c r="V298" s="167"/>
    </row>
    <row r="299" spans="1:22" s="210" customFormat="1" ht="15" customHeight="1" x14ac:dyDescent="0.2">
      <c r="A299" s="167" t="str">
        <f t="shared" si="37"/>
        <v>BWL/Technik/ProjMan12102012718Balla</v>
      </c>
      <c r="B299" s="167" t="s">
        <v>1185</v>
      </c>
      <c r="C299" s="215" t="s">
        <v>777</v>
      </c>
      <c r="D299" s="215" t="s">
        <v>74</v>
      </c>
      <c r="E299" s="215" t="s">
        <v>27</v>
      </c>
      <c r="F299" s="277">
        <v>718</v>
      </c>
      <c r="G299" s="215" t="s">
        <v>159</v>
      </c>
      <c r="H299" s="278">
        <v>2012</v>
      </c>
      <c r="I299" s="278">
        <v>3</v>
      </c>
      <c r="J299" s="278">
        <v>1210</v>
      </c>
      <c r="K299" s="215" t="s">
        <v>171</v>
      </c>
      <c r="L299" s="215" t="s">
        <v>171</v>
      </c>
      <c r="M299" s="215" t="s">
        <v>172</v>
      </c>
      <c r="N299" s="191">
        <f>VLOOKUP($B299,$A$2:$T$3627,14,FALSE)</f>
        <v>46051</v>
      </c>
      <c r="O299" s="543" t="str">
        <f>VLOOKUP($B299,$A$2:$T$3627,15,FALSE)</f>
        <v>A1-19</v>
      </c>
      <c r="P299" s="193">
        <f>VLOOKUP($B299,$A$2:$T$3627,16,FALSE)</f>
        <v>0.375</v>
      </c>
      <c r="Q299" s="278">
        <v>120</v>
      </c>
      <c r="S299" s="303"/>
      <c r="T299" s="169"/>
      <c r="U299" s="167"/>
      <c r="V299" s="167"/>
    </row>
    <row r="300" spans="1:22" s="210" customFormat="1" ht="15" customHeight="1" x14ac:dyDescent="0.2">
      <c r="A300" s="167" t="str">
        <f t="shared" si="37"/>
        <v>BWL/Technik/ProjMan12102019K18Balla</v>
      </c>
      <c r="B300" s="167" t="s">
        <v>1185</v>
      </c>
      <c r="C300" s="215" t="s">
        <v>1920</v>
      </c>
      <c r="D300" s="215" t="s">
        <v>74</v>
      </c>
      <c r="E300" s="215" t="s">
        <v>27</v>
      </c>
      <c r="F300" s="279" t="s">
        <v>162</v>
      </c>
      <c r="G300" s="215" t="s">
        <v>163</v>
      </c>
      <c r="H300" s="278">
        <v>2019</v>
      </c>
      <c r="I300" s="278">
        <v>7</v>
      </c>
      <c r="J300" s="278">
        <v>1210</v>
      </c>
      <c r="K300" s="215" t="s">
        <v>171</v>
      </c>
      <c r="L300" s="215" t="s">
        <v>171</v>
      </c>
      <c r="M300" s="215" t="s">
        <v>172</v>
      </c>
      <c r="N300" s="191">
        <f>VLOOKUP($B300,$A$2:$T$3627,14,FALSE)</f>
        <v>46051</v>
      </c>
      <c r="O300" s="271" t="str">
        <f>VLOOKUP($B300,$A$2:$T$3627,15,FALSE)</f>
        <v>A1-19</v>
      </c>
      <c r="P300" s="193">
        <f>VLOOKUP($B300,$A$2:$T$3627,16,FALSE)</f>
        <v>0.375</v>
      </c>
      <c r="Q300" s="278">
        <v>120</v>
      </c>
      <c r="S300" s="303"/>
      <c r="T300" s="167"/>
      <c r="U300" s="167"/>
      <c r="V300" s="167"/>
    </row>
    <row r="301" spans="1:22" s="210" customFormat="1" ht="15" customHeight="1" x14ac:dyDescent="0.2">
      <c r="A301" s="167" t="str">
        <f t="shared" si="37"/>
        <v>BWl/Technik/ProjMan21302019771Balla</v>
      </c>
      <c r="B301" s="167" t="s">
        <v>1185</v>
      </c>
      <c r="C301" s="215" t="s">
        <v>1927</v>
      </c>
      <c r="D301" s="215" t="s">
        <v>74</v>
      </c>
      <c r="E301" s="215" t="s">
        <v>27</v>
      </c>
      <c r="F301" s="279">
        <v>771</v>
      </c>
      <c r="G301" s="215" t="s">
        <v>744</v>
      </c>
      <c r="H301" s="278">
        <v>2019</v>
      </c>
      <c r="I301" s="278">
        <v>3</v>
      </c>
      <c r="J301" s="278">
        <v>2130</v>
      </c>
      <c r="K301" s="215" t="s">
        <v>173</v>
      </c>
      <c r="L301" s="215" t="s">
        <v>173</v>
      </c>
      <c r="M301" s="215" t="s">
        <v>172</v>
      </c>
      <c r="N301" s="191">
        <f>VLOOKUP($B301,$A$2:$T$3627,14,FALSE)</f>
        <v>46051</v>
      </c>
      <c r="O301" s="271" t="str">
        <f>VLOOKUP($B301,$A$2:$T$3627,15,FALSE)</f>
        <v>A1-19</v>
      </c>
      <c r="P301" s="193">
        <f>VLOOKUP($B301,$A$2:$T$3627,16,FALSE)</f>
        <v>0.375</v>
      </c>
      <c r="Q301" s="278">
        <v>120</v>
      </c>
      <c r="S301" s="303"/>
      <c r="T301" s="169"/>
      <c r="U301" s="233"/>
      <c r="V301" s="233"/>
    </row>
    <row r="302" spans="1:22" s="210" customFormat="1" ht="15" customHeight="1" x14ac:dyDescent="0.2">
      <c r="A302" s="167" t="str">
        <f t="shared" si="37"/>
        <v>BWl/Technik/ProjMan21312019K71Balla</v>
      </c>
      <c r="B302" s="167" t="s">
        <v>1185</v>
      </c>
      <c r="C302" s="212" t="s">
        <v>1927</v>
      </c>
      <c r="D302" s="212" t="s">
        <v>74</v>
      </c>
      <c r="E302" s="212" t="s">
        <v>27</v>
      </c>
      <c r="F302" s="225" t="s">
        <v>77</v>
      </c>
      <c r="G302" s="212" t="s">
        <v>78</v>
      </c>
      <c r="H302" s="221">
        <v>2019</v>
      </c>
      <c r="I302" s="222">
        <v>5</v>
      </c>
      <c r="J302" s="222">
        <v>2131</v>
      </c>
      <c r="K302" s="215" t="s">
        <v>173</v>
      </c>
      <c r="L302" s="215" t="s">
        <v>173</v>
      </c>
      <c r="M302" s="212" t="s">
        <v>172</v>
      </c>
      <c r="N302" s="191">
        <f>VLOOKUP($B302,$A$2:$T$3627,14,FALSE)</f>
        <v>46051</v>
      </c>
      <c r="O302" s="192" t="str">
        <f>VLOOKUP($B302,$A$2:$T$3627,15,FALSE)</f>
        <v>A1-19</v>
      </c>
      <c r="P302" s="193">
        <f>VLOOKUP($B302,$A$2:$T$3627,16,FALSE)</f>
        <v>0.375</v>
      </c>
      <c r="Q302" s="226">
        <v>120</v>
      </c>
      <c r="S302" s="226"/>
      <c r="T302" s="288"/>
      <c r="U302" s="167"/>
      <c r="V302" s="167"/>
    </row>
    <row r="303" spans="1:22" s="210" customFormat="1" ht="15" customHeight="1" x14ac:dyDescent="0.2">
      <c r="A303" s="169" t="str">
        <f t="shared" si="37"/>
        <v>BWl/Technik/ProjMan25612019718Balla</v>
      </c>
      <c r="B303" s="169"/>
      <c r="C303" s="204" t="s">
        <v>1920</v>
      </c>
      <c r="D303" s="204" t="s">
        <v>74</v>
      </c>
      <c r="E303" s="204" t="s">
        <v>27</v>
      </c>
      <c r="F303" s="258">
        <v>718</v>
      </c>
      <c r="G303" s="204" t="s">
        <v>159</v>
      </c>
      <c r="H303" s="206">
        <v>2019</v>
      </c>
      <c r="I303" s="207">
        <v>5</v>
      </c>
      <c r="J303" s="207">
        <v>2561</v>
      </c>
      <c r="K303" s="211" t="s">
        <v>173</v>
      </c>
      <c r="L303" s="211" t="s">
        <v>173</v>
      </c>
      <c r="M303" s="204" t="s">
        <v>172</v>
      </c>
      <c r="N303" s="208">
        <v>46051</v>
      </c>
      <c r="O303" s="231" t="s">
        <v>962</v>
      </c>
      <c r="P303" s="209">
        <v>0.375</v>
      </c>
      <c r="Q303" s="207">
        <v>120</v>
      </c>
      <c r="S303" s="216"/>
      <c r="T303" s="169"/>
      <c r="U303" s="240"/>
      <c r="V303" s="240"/>
    </row>
    <row r="304" spans="1:22" ht="15" customHeight="1" x14ac:dyDescent="0.2">
      <c r="A304" s="122" t="str">
        <f t="shared" si="37"/>
        <v>CAD40912019704Haffert</v>
      </c>
      <c r="B304" s="1"/>
      <c r="C304" s="51" t="s">
        <v>1276</v>
      </c>
      <c r="D304" s="204" t="s">
        <v>26</v>
      </c>
      <c r="E304" s="204" t="s">
        <v>27</v>
      </c>
      <c r="F304" s="258">
        <v>704</v>
      </c>
      <c r="G304" s="204" t="s">
        <v>28</v>
      </c>
      <c r="H304" s="322">
        <v>2019</v>
      </c>
      <c r="I304" s="323">
        <v>6</v>
      </c>
      <c r="J304" s="323">
        <v>4091</v>
      </c>
      <c r="K304" s="204" t="s">
        <v>175</v>
      </c>
      <c r="L304" s="204" t="s">
        <v>175</v>
      </c>
      <c r="M304" s="204" t="s">
        <v>263</v>
      </c>
      <c r="N304" s="95">
        <v>46059</v>
      </c>
      <c r="O304" s="29" t="s">
        <v>1309</v>
      </c>
      <c r="P304" s="30">
        <v>0.64583333333333337</v>
      </c>
      <c r="Q304" s="126">
        <v>90</v>
      </c>
      <c r="R304" s="139"/>
      <c r="S304" s="5"/>
      <c r="T304" s="14"/>
      <c r="U304" s="16"/>
      <c r="V304" s="16"/>
    </row>
    <row r="305" spans="1:22" ht="15" customHeight="1" x14ac:dyDescent="0.2">
      <c r="A305" s="16" t="str">
        <f t="shared" si="37"/>
        <v>CAD40912019757Haffert</v>
      </c>
      <c r="B305" s="16" t="s">
        <v>1277</v>
      </c>
      <c r="C305" s="17" t="s">
        <v>1276</v>
      </c>
      <c r="D305" s="212" t="s">
        <v>26</v>
      </c>
      <c r="E305" s="212" t="s">
        <v>27</v>
      </c>
      <c r="F305" s="220">
        <v>757</v>
      </c>
      <c r="G305" s="212" t="s">
        <v>30</v>
      </c>
      <c r="H305" s="221">
        <v>2019</v>
      </c>
      <c r="I305" s="222">
        <v>6</v>
      </c>
      <c r="J305" s="222">
        <v>4091</v>
      </c>
      <c r="K305" s="212" t="s">
        <v>175</v>
      </c>
      <c r="L305" s="212" t="s">
        <v>175</v>
      </c>
      <c r="M305" s="212" t="s">
        <v>263</v>
      </c>
      <c r="N305" s="21">
        <f>VLOOKUP($B305,$A$2:$T$1963,14,FALSE)</f>
        <v>46059</v>
      </c>
      <c r="O305" s="34" t="str">
        <f>VLOOKUP($B305,$A$2:$T$1963,15,FALSE)</f>
        <v>C1-06</v>
      </c>
      <c r="P305" s="22">
        <f>VLOOKUP($B305,$A$2:$T$1963,16,FALSE)</f>
        <v>0.64583333333333337</v>
      </c>
      <c r="Q305" s="20">
        <v>90</v>
      </c>
      <c r="R305" s="35"/>
      <c r="S305" s="16"/>
      <c r="T305" s="16"/>
      <c r="U305" s="5"/>
      <c r="V305" s="5"/>
    </row>
    <row r="306" spans="1:22" ht="15" customHeight="1" x14ac:dyDescent="0.2">
      <c r="A306" s="16" t="str">
        <f t="shared" si="37"/>
        <v>CAD40912019K57Haffert</v>
      </c>
      <c r="B306" s="16" t="s">
        <v>1277</v>
      </c>
      <c r="C306" s="17" t="s">
        <v>1276</v>
      </c>
      <c r="D306" s="212" t="s">
        <v>26</v>
      </c>
      <c r="E306" s="212" t="s">
        <v>27</v>
      </c>
      <c r="F306" s="225" t="s">
        <v>33</v>
      </c>
      <c r="G306" s="212" t="s">
        <v>34</v>
      </c>
      <c r="H306" s="221">
        <v>2019</v>
      </c>
      <c r="I306" s="222">
        <v>8</v>
      </c>
      <c r="J306" s="222">
        <v>4091</v>
      </c>
      <c r="K306" s="212" t="s">
        <v>175</v>
      </c>
      <c r="L306" s="212" t="s">
        <v>175</v>
      </c>
      <c r="M306" s="212" t="s">
        <v>263</v>
      </c>
      <c r="N306" s="21">
        <f>VLOOKUP($B306,$A$2:$T$1963,14,FALSE)</f>
        <v>46059</v>
      </c>
      <c r="O306" s="34" t="str">
        <f>VLOOKUP($B306,$A$2:$T$1963,15,FALSE)</f>
        <v>C1-06</v>
      </c>
      <c r="P306" s="22">
        <f>VLOOKUP($B306,$A$2:$T$1963,16,FALSE)</f>
        <v>0.64583333333333337</v>
      </c>
      <c r="Q306" s="35">
        <v>90</v>
      </c>
      <c r="R306" s="35"/>
      <c r="S306" s="16"/>
      <c r="T306" s="14"/>
      <c r="U306" s="173"/>
      <c r="V306" s="173"/>
    </row>
    <row r="307" spans="1:22" ht="15" customHeight="1" x14ac:dyDescent="0.2">
      <c r="A307" s="167" t="str">
        <f t="shared" si="37"/>
        <v>CAD40912019K04Haffert</v>
      </c>
      <c r="B307" s="167" t="s">
        <v>1277</v>
      </c>
      <c r="C307" s="212" t="s">
        <v>1276</v>
      </c>
      <c r="D307" s="212" t="s">
        <v>26</v>
      </c>
      <c r="E307" s="212" t="s">
        <v>27</v>
      </c>
      <c r="F307" s="220" t="s">
        <v>67</v>
      </c>
      <c r="G307" s="212" t="s">
        <v>68</v>
      </c>
      <c r="H307" s="221">
        <v>2019</v>
      </c>
      <c r="I307" s="222">
        <v>8</v>
      </c>
      <c r="J307" s="222">
        <v>4091</v>
      </c>
      <c r="K307" s="212" t="s">
        <v>175</v>
      </c>
      <c r="L307" s="212" t="s">
        <v>175</v>
      </c>
      <c r="M307" s="212" t="s">
        <v>263</v>
      </c>
      <c r="N307" s="191">
        <f>VLOOKUP($B307,$A$2:$T$1963,14,FALSE)</f>
        <v>46059</v>
      </c>
      <c r="O307" s="192" t="str">
        <f>VLOOKUP($B307,$A$2:$T$1963,15,FALSE)</f>
        <v>C1-06</v>
      </c>
      <c r="P307" s="193">
        <f>VLOOKUP($B307,$A$2:$T$1963,16,FALSE)</f>
        <v>0.64583333333333337</v>
      </c>
      <c r="Q307" s="222">
        <v>90</v>
      </c>
      <c r="R307" s="226"/>
      <c r="S307" s="167"/>
      <c r="T307" s="167"/>
      <c r="U307" s="5"/>
      <c r="V307" s="5"/>
    </row>
    <row r="308" spans="1:22" ht="15" customHeight="1" x14ac:dyDescent="0.2">
      <c r="A308" s="5" t="str">
        <f t="shared" si="37"/>
        <v>CAD10812018758Vogel</v>
      </c>
      <c r="B308" s="16"/>
      <c r="C308" s="25" t="s">
        <v>892</v>
      </c>
      <c r="D308" s="25" t="s">
        <v>82</v>
      </c>
      <c r="E308" s="25" t="s">
        <v>27</v>
      </c>
      <c r="F308" s="26">
        <v>758</v>
      </c>
      <c r="G308" s="25" t="s">
        <v>113</v>
      </c>
      <c r="H308" s="27">
        <v>2018</v>
      </c>
      <c r="I308" s="28">
        <v>2</v>
      </c>
      <c r="J308" s="28">
        <v>1081</v>
      </c>
      <c r="K308" s="25" t="s">
        <v>175</v>
      </c>
      <c r="L308" s="25" t="s">
        <v>175</v>
      </c>
      <c r="M308" s="25" t="s">
        <v>117</v>
      </c>
      <c r="N308" s="13">
        <v>46101</v>
      </c>
      <c r="O308" s="29" t="s">
        <v>1150</v>
      </c>
      <c r="P308" s="30">
        <v>0.375</v>
      </c>
      <c r="Q308" s="5">
        <v>90</v>
      </c>
      <c r="R308" s="16"/>
      <c r="S308" s="5"/>
      <c r="T308" s="5"/>
      <c r="U308" s="16"/>
      <c r="V308" s="16"/>
    </row>
    <row r="309" spans="1:22" ht="15" customHeight="1" x14ac:dyDescent="0.2">
      <c r="A309" s="16" t="str">
        <f t="shared" si="37"/>
        <v>CAD10812018K58Vogel</v>
      </c>
      <c r="B309" s="16" t="s">
        <v>1063</v>
      </c>
      <c r="C309" s="15" t="s">
        <v>892</v>
      </c>
      <c r="D309" s="17" t="s">
        <v>176</v>
      </c>
      <c r="E309" s="17" t="s">
        <v>27</v>
      </c>
      <c r="F309" s="18" t="s">
        <v>111</v>
      </c>
      <c r="G309" s="17" t="s">
        <v>112</v>
      </c>
      <c r="H309" s="19">
        <v>2018</v>
      </c>
      <c r="I309" s="20">
        <v>4</v>
      </c>
      <c r="J309" s="20">
        <v>1081</v>
      </c>
      <c r="K309" s="17" t="s">
        <v>175</v>
      </c>
      <c r="L309" s="17" t="s">
        <v>175</v>
      </c>
      <c r="M309" s="17" t="s">
        <v>117</v>
      </c>
      <c r="N309" s="21">
        <f>VLOOKUP($B309,$A$2:$T$1963,14,FALSE)</f>
        <v>46101</v>
      </c>
      <c r="O309" s="34" t="str">
        <f>VLOOKUP($B309,$A$2:$T$1963,15,FALSE)</f>
        <v>H4-17, H4-18</v>
      </c>
      <c r="P309" s="22">
        <f>VLOOKUP($B309,$A$2:$T$1963,16,FALSE)</f>
        <v>0.375</v>
      </c>
      <c r="Q309" s="15">
        <v>90</v>
      </c>
      <c r="R309" s="16"/>
      <c r="S309" s="16"/>
      <c r="T309" s="16"/>
      <c r="U309" s="16"/>
      <c r="V309" s="16"/>
    </row>
    <row r="310" spans="1:22" ht="15" customHeight="1" x14ac:dyDescent="0.2">
      <c r="A310" s="16" t="str">
        <f t="shared" si="37"/>
        <v>CAD10812018298Vogel</v>
      </c>
      <c r="B310" s="16" t="s">
        <v>1063</v>
      </c>
      <c r="C310" s="15" t="s">
        <v>892</v>
      </c>
      <c r="D310" s="17" t="s">
        <v>176</v>
      </c>
      <c r="E310" s="17" t="s">
        <v>27</v>
      </c>
      <c r="F310" s="18">
        <v>298</v>
      </c>
      <c r="G310" s="15" t="s">
        <v>2184</v>
      </c>
      <c r="H310" s="19">
        <v>2018</v>
      </c>
      <c r="I310" s="20">
        <v>4</v>
      </c>
      <c r="J310" s="20">
        <v>1081</v>
      </c>
      <c r="K310" s="17" t="s">
        <v>175</v>
      </c>
      <c r="L310" s="17" t="s">
        <v>175</v>
      </c>
      <c r="M310" s="17" t="s">
        <v>117</v>
      </c>
      <c r="N310" s="21">
        <f>VLOOKUP($B310,$A$2:$T$1963,14,FALSE)</f>
        <v>46101</v>
      </c>
      <c r="O310" s="34" t="str">
        <f>VLOOKUP($B310,$A$2:$T$1963,15,FALSE)</f>
        <v>H4-17, H4-18</v>
      </c>
      <c r="P310" s="22">
        <f>VLOOKUP($B310,$A$2:$T$1963,16,FALSE)</f>
        <v>0.375</v>
      </c>
      <c r="Q310" s="15">
        <v>90</v>
      </c>
      <c r="R310" s="16"/>
      <c r="S310" s="16"/>
      <c r="T310" s="16"/>
      <c r="U310" s="16"/>
      <c r="V310" s="16"/>
    </row>
    <row r="311" spans="1:22" ht="15" customHeight="1" x14ac:dyDescent="0.2">
      <c r="A311" s="16" t="str">
        <f t="shared" si="37"/>
        <v>CAD12112019WIBVogel</v>
      </c>
      <c r="B311" s="16" t="s">
        <v>1063</v>
      </c>
      <c r="C311" s="15" t="s">
        <v>2046</v>
      </c>
      <c r="D311" s="15" t="s">
        <v>82</v>
      </c>
      <c r="E311" s="15" t="s">
        <v>27</v>
      </c>
      <c r="F311" s="70" t="s">
        <v>96</v>
      </c>
      <c r="G311" s="15" t="s">
        <v>97</v>
      </c>
      <c r="H311" s="15">
        <v>2019</v>
      </c>
      <c r="I311" s="15">
        <v>2</v>
      </c>
      <c r="J311" s="15">
        <v>1211</v>
      </c>
      <c r="K311" s="15" t="s">
        <v>175</v>
      </c>
      <c r="L311" s="15" t="s">
        <v>175</v>
      </c>
      <c r="M311" s="15" t="s">
        <v>117</v>
      </c>
      <c r="N311" s="21">
        <f>VLOOKUP($B311,$A$2:$T$1963,14,FALSE)</f>
        <v>46101</v>
      </c>
      <c r="O311" s="16" t="str">
        <f>VLOOKUP($B311,$A$2:$T$1963,15,FALSE)</f>
        <v>H4-17, H4-18</v>
      </c>
      <c r="P311" s="22">
        <f>VLOOKUP($B311,$A$2:$T$1963,16,FALSE)</f>
        <v>0.375</v>
      </c>
      <c r="Q311" s="16">
        <v>90</v>
      </c>
      <c r="R311" s="16"/>
      <c r="S311" s="16"/>
      <c r="T311" s="5"/>
      <c r="U311" s="16"/>
      <c r="V311" s="16"/>
    </row>
    <row r="312" spans="1:22" s="160" customFormat="1" ht="15" customHeight="1" x14ac:dyDescent="0.2">
      <c r="A312" s="16" t="str">
        <f t="shared" si="37"/>
        <v>CAD10812018UMTVogel</v>
      </c>
      <c r="B312" s="16" t="s">
        <v>1063</v>
      </c>
      <c r="C312" s="15" t="s">
        <v>892</v>
      </c>
      <c r="D312" s="15" t="s">
        <v>82</v>
      </c>
      <c r="E312" s="15" t="s">
        <v>27</v>
      </c>
      <c r="F312" s="70" t="s">
        <v>107</v>
      </c>
      <c r="G312" s="15" t="s">
        <v>108</v>
      </c>
      <c r="H312" s="15">
        <v>2018</v>
      </c>
      <c r="I312" s="15">
        <v>2</v>
      </c>
      <c r="J312" s="15">
        <v>1081</v>
      </c>
      <c r="K312" s="213" t="s">
        <v>175</v>
      </c>
      <c r="L312" s="15" t="s">
        <v>175</v>
      </c>
      <c r="M312" s="15" t="s">
        <v>117</v>
      </c>
      <c r="N312" s="21">
        <f>VLOOKUP($B312,$A$2:$T$1963,14,FALSE)</f>
        <v>46101</v>
      </c>
      <c r="O312" s="16" t="str">
        <f>VLOOKUP($B312,$A$2:$T$1963,15,FALSE)</f>
        <v>H4-17, H4-18</v>
      </c>
      <c r="P312" s="22">
        <f>VLOOKUP($B312,$A$2:$T$1963,16,FALSE)</f>
        <v>0.375</v>
      </c>
      <c r="Q312" s="16">
        <v>90</v>
      </c>
      <c r="R312" s="16"/>
      <c r="S312" s="16"/>
      <c r="T312" s="16"/>
    </row>
    <row r="313" spans="1:22" s="248" customFormat="1" ht="15" customHeight="1" x14ac:dyDescent="0.2">
      <c r="A313" s="253" t="str">
        <f t="shared" si="37"/>
        <v>CAD 12212022RESVogel</v>
      </c>
      <c r="B313" s="253" t="s">
        <v>1063</v>
      </c>
      <c r="C313" s="329" t="s">
        <v>892</v>
      </c>
      <c r="D313" s="329" t="s">
        <v>82</v>
      </c>
      <c r="E313" s="329" t="s">
        <v>27</v>
      </c>
      <c r="F313" s="329" t="s">
        <v>1402</v>
      </c>
      <c r="G313" s="329" t="s">
        <v>1403</v>
      </c>
      <c r="H313" s="329">
        <v>2022</v>
      </c>
      <c r="I313" s="329">
        <v>2</v>
      </c>
      <c r="J313" s="329">
        <v>1221</v>
      </c>
      <c r="K313" s="329" t="s">
        <v>1638</v>
      </c>
      <c r="L313" s="329" t="s">
        <v>1638</v>
      </c>
      <c r="M313" s="329" t="s">
        <v>117</v>
      </c>
      <c r="N313" s="301">
        <f>VLOOKUP($B313,$A$2:$T$1963,14,FALSE)</f>
        <v>46101</v>
      </c>
      <c r="O313" s="253" t="str">
        <f>VLOOKUP($B313,$A$2:$T$1963,15,FALSE)</f>
        <v>H4-17, H4-18</v>
      </c>
      <c r="P313" s="294">
        <f>VLOOKUP($B313,$A$2:$T$1963,16,FALSE)</f>
        <v>0.375</v>
      </c>
      <c r="Q313" s="253">
        <v>90</v>
      </c>
      <c r="R313" s="253"/>
      <c r="S313" s="253"/>
      <c r="T313" s="253"/>
      <c r="U313" s="167"/>
      <c r="V313" s="167"/>
    </row>
    <row r="314" spans="1:22" ht="15" customHeight="1" x14ac:dyDescent="0.2">
      <c r="A314" s="5" t="str">
        <f t="shared" si="37"/>
        <v>CAD 239212018758Vogel</v>
      </c>
      <c r="B314" s="16"/>
      <c r="C314" s="25" t="s">
        <v>2309</v>
      </c>
      <c r="D314" s="25" t="s">
        <v>82</v>
      </c>
      <c r="E314" s="25" t="s">
        <v>27</v>
      </c>
      <c r="F314" s="26">
        <v>758</v>
      </c>
      <c r="G314" s="25" t="s">
        <v>113</v>
      </c>
      <c r="H314" s="27">
        <v>2018</v>
      </c>
      <c r="I314" s="28">
        <v>6</v>
      </c>
      <c r="J314" s="28">
        <v>3921</v>
      </c>
      <c r="K314" s="25" t="s">
        <v>177</v>
      </c>
      <c r="L314" s="25" t="s">
        <v>177</v>
      </c>
      <c r="M314" s="25" t="s">
        <v>117</v>
      </c>
      <c r="N314" s="21"/>
      <c r="O314" s="24" t="s">
        <v>192</v>
      </c>
      <c r="P314" s="72"/>
      <c r="Q314" s="15"/>
      <c r="R314" s="16"/>
      <c r="S314" s="16"/>
      <c r="T314" s="16"/>
      <c r="U314" s="16"/>
      <c r="V314" s="16"/>
    </row>
    <row r="315" spans="1:22" ht="15" customHeight="1" x14ac:dyDescent="0.2">
      <c r="A315" s="16" t="str">
        <f t="shared" si="37"/>
        <v>CAD 239212018K58Vogel</v>
      </c>
      <c r="B315" s="16" t="s">
        <v>889</v>
      </c>
      <c r="C315" s="17" t="s">
        <v>2309</v>
      </c>
      <c r="D315" s="38" t="s">
        <v>82</v>
      </c>
      <c r="E315" s="17" t="s">
        <v>27</v>
      </c>
      <c r="F315" s="18" t="s">
        <v>111</v>
      </c>
      <c r="G315" s="17" t="s">
        <v>112</v>
      </c>
      <c r="H315" s="19">
        <v>2018</v>
      </c>
      <c r="I315" s="20">
        <v>8</v>
      </c>
      <c r="J315" s="20">
        <v>3921</v>
      </c>
      <c r="K315" s="17" t="s">
        <v>177</v>
      </c>
      <c r="L315" s="17" t="s">
        <v>177</v>
      </c>
      <c r="M315" s="17" t="s">
        <v>117</v>
      </c>
      <c r="N315" s="21"/>
      <c r="O315" s="34" t="str">
        <f>VLOOKUP($B315,$A$2:$T$4163,15,FALSE)</f>
        <v>wird nicht angeboten</v>
      </c>
      <c r="P315" s="22"/>
      <c r="Q315" s="16"/>
      <c r="R315" s="16"/>
      <c r="S315" s="16"/>
      <c r="T315" s="16"/>
      <c r="U315" s="16"/>
      <c r="V315" s="16"/>
    </row>
    <row r="316" spans="1:22" ht="15" customHeight="1" x14ac:dyDescent="0.2">
      <c r="A316" s="5" t="str">
        <f t="shared" ref="A316:A350" si="38">K316&amp;J316&amp;H316&amp;F316&amp;M316</f>
        <v>CAD/CAE21112019MMTNeges</v>
      </c>
      <c r="B316" s="5"/>
      <c r="C316" s="42" t="s">
        <v>789</v>
      </c>
      <c r="D316" s="42" t="s">
        <v>178</v>
      </c>
      <c r="E316" s="42" t="s">
        <v>18</v>
      </c>
      <c r="F316" s="83" t="s">
        <v>40</v>
      </c>
      <c r="G316" s="42" t="s">
        <v>30</v>
      </c>
      <c r="H316" s="43">
        <v>2019</v>
      </c>
      <c r="I316" s="44">
        <v>2</v>
      </c>
      <c r="J316" s="44">
        <v>2111</v>
      </c>
      <c r="K316" s="42" t="s">
        <v>179</v>
      </c>
      <c r="L316" s="42" t="s">
        <v>179</v>
      </c>
      <c r="M316" s="42" t="s">
        <v>2425</v>
      </c>
      <c r="N316" s="13">
        <v>46053</v>
      </c>
      <c r="O316" s="29" t="s">
        <v>1186</v>
      </c>
      <c r="P316" s="30">
        <v>0.375</v>
      </c>
      <c r="Q316" s="31">
        <v>120</v>
      </c>
      <c r="R316" s="31"/>
      <c r="S316" s="5"/>
      <c r="T316" s="16"/>
      <c r="U316" s="16"/>
      <c r="V316" s="16"/>
    </row>
    <row r="317" spans="1:22" ht="15" customHeight="1" x14ac:dyDescent="0.2">
      <c r="A317" s="260" t="str">
        <f t="shared" si="38"/>
        <v>CAD/PLM11512019MMBNeges/Binder</v>
      </c>
      <c r="B317" s="210"/>
      <c r="C317" s="218" t="s">
        <v>780</v>
      </c>
      <c r="D317" s="214" t="s">
        <v>178</v>
      </c>
      <c r="E317" s="214" t="s">
        <v>18</v>
      </c>
      <c r="F317" s="363" t="s">
        <v>180</v>
      </c>
      <c r="G317" s="214" t="s">
        <v>28</v>
      </c>
      <c r="H317" s="322">
        <v>2019</v>
      </c>
      <c r="I317" s="323">
        <v>1</v>
      </c>
      <c r="J317" s="323">
        <v>1151</v>
      </c>
      <c r="K317" s="214" t="s">
        <v>181</v>
      </c>
      <c r="L317" s="214" t="s">
        <v>181</v>
      </c>
      <c r="M317" s="204" t="s">
        <v>2426</v>
      </c>
      <c r="N317" s="297">
        <v>46108</v>
      </c>
      <c r="O317" s="37" t="s">
        <v>1186</v>
      </c>
      <c r="P317" s="364">
        <v>0.58333333333333337</v>
      </c>
      <c r="Q317" s="323">
        <v>120</v>
      </c>
      <c r="R317" s="324"/>
      <c r="S317" s="169"/>
      <c r="T317" s="224"/>
      <c r="U317" s="5"/>
      <c r="V317" s="5"/>
    </row>
    <row r="318" spans="1:22" s="1" customFormat="1" ht="15" customHeight="1" x14ac:dyDescent="0.2">
      <c r="A318" s="122" t="str">
        <f t="shared" si="38"/>
        <v>CAE/ FEM41012019704Neges/Binder</v>
      </c>
      <c r="C318" s="51" t="s">
        <v>1224</v>
      </c>
      <c r="D318" s="204" t="s">
        <v>26</v>
      </c>
      <c r="E318" s="204" t="s">
        <v>27</v>
      </c>
      <c r="F318" s="258">
        <v>704</v>
      </c>
      <c r="G318" s="204" t="s">
        <v>28</v>
      </c>
      <c r="H318" s="322">
        <v>2019</v>
      </c>
      <c r="I318" s="323">
        <v>6</v>
      </c>
      <c r="J318" s="323">
        <v>4101</v>
      </c>
      <c r="K318" s="204" t="s">
        <v>1223</v>
      </c>
      <c r="L318" s="204" t="s">
        <v>1223</v>
      </c>
      <c r="M318" s="204" t="s">
        <v>2426</v>
      </c>
      <c r="N318" s="13">
        <v>46053</v>
      </c>
      <c r="O318" s="37" t="s">
        <v>1309</v>
      </c>
      <c r="P318" s="30">
        <v>0.375</v>
      </c>
      <c r="Q318" s="126">
        <v>150</v>
      </c>
      <c r="R318" s="139"/>
      <c r="S318" s="5"/>
      <c r="T318" s="14"/>
    </row>
    <row r="319" spans="1:22" ht="15" customHeight="1" x14ac:dyDescent="0.2">
      <c r="A319" s="16" t="str">
        <f t="shared" si="38"/>
        <v>CAE/ FEM41012019K57Neges/Binder</v>
      </c>
      <c r="B319" s="16" t="s">
        <v>2427</v>
      </c>
      <c r="C319" s="17" t="s">
        <v>1236</v>
      </c>
      <c r="D319" s="212" t="s">
        <v>26</v>
      </c>
      <c r="E319" s="212" t="s">
        <v>27</v>
      </c>
      <c r="F319" s="225" t="s">
        <v>33</v>
      </c>
      <c r="G319" s="212" t="s">
        <v>34</v>
      </c>
      <c r="H319" s="221">
        <v>2019</v>
      </c>
      <c r="I319" s="222">
        <v>8</v>
      </c>
      <c r="J319" s="222">
        <v>4101</v>
      </c>
      <c r="K319" s="212" t="s">
        <v>1223</v>
      </c>
      <c r="L319" s="212" t="s">
        <v>1223</v>
      </c>
      <c r="M319" s="212" t="s">
        <v>2426</v>
      </c>
      <c r="N319" s="21">
        <f>VLOOKUP($B319,$A$2:$T$1963,14,FALSE)</f>
        <v>46053</v>
      </c>
      <c r="O319" s="36" t="str">
        <f>VLOOKUP($B319,$A$2:$T$1963,15,FALSE)</f>
        <v>C1-06</v>
      </c>
      <c r="P319" s="22">
        <f>VLOOKUP($B319,$A$2:$T$1963,16,FALSE)</f>
        <v>0.375</v>
      </c>
      <c r="Q319" s="20">
        <v>150</v>
      </c>
      <c r="R319" s="35"/>
      <c r="S319" s="16"/>
      <c r="T319" s="14"/>
      <c r="U319" s="169"/>
      <c r="V319" s="169"/>
    </row>
    <row r="320" spans="1:22" ht="15" customHeight="1" x14ac:dyDescent="0.2">
      <c r="A320" s="16" t="str">
        <f t="shared" si="38"/>
        <v>CAE/ FEM41012019757Neges/Binder</v>
      </c>
      <c r="B320" s="16" t="s">
        <v>2427</v>
      </c>
      <c r="C320" s="17" t="s">
        <v>1236</v>
      </c>
      <c r="D320" s="212" t="s">
        <v>26</v>
      </c>
      <c r="E320" s="212" t="s">
        <v>27</v>
      </c>
      <c r="F320" s="220">
        <v>757</v>
      </c>
      <c r="G320" s="212" t="s">
        <v>30</v>
      </c>
      <c r="H320" s="221">
        <v>2019</v>
      </c>
      <c r="I320" s="222">
        <v>6</v>
      </c>
      <c r="J320" s="222">
        <v>4101</v>
      </c>
      <c r="K320" s="212" t="s">
        <v>1223</v>
      </c>
      <c r="L320" s="212" t="s">
        <v>1223</v>
      </c>
      <c r="M320" s="212" t="s">
        <v>2426</v>
      </c>
      <c r="N320" s="21">
        <f>VLOOKUP($B320,$A$2:$T$1963,14,FALSE)</f>
        <v>46053</v>
      </c>
      <c r="O320" s="36" t="str">
        <f>VLOOKUP($B320,$A$2:$T$1963,15,FALSE)</f>
        <v>C1-06</v>
      </c>
      <c r="P320" s="22">
        <f>VLOOKUP($B320,$A$2:$T$1963,16,FALSE)</f>
        <v>0.375</v>
      </c>
      <c r="Q320" s="20">
        <v>150</v>
      </c>
      <c r="R320" s="35"/>
      <c r="S320" s="16"/>
      <c r="T320" s="16"/>
      <c r="U320" s="169"/>
      <c r="V320" s="169"/>
    </row>
    <row r="321" spans="1:22" ht="15" customHeight="1" x14ac:dyDescent="0.2">
      <c r="A321" s="167" t="str">
        <f t="shared" si="38"/>
        <v>CAE/ FEM41012019K04Neges/Binder</v>
      </c>
      <c r="B321" s="16" t="s">
        <v>2427</v>
      </c>
      <c r="C321" s="17" t="s">
        <v>1236</v>
      </c>
      <c r="D321" s="212" t="s">
        <v>26</v>
      </c>
      <c r="E321" s="212" t="s">
        <v>27</v>
      </c>
      <c r="F321" s="220" t="s">
        <v>67</v>
      </c>
      <c r="G321" s="212" t="s">
        <v>68</v>
      </c>
      <c r="H321" s="221">
        <v>2019</v>
      </c>
      <c r="I321" s="222">
        <v>8</v>
      </c>
      <c r="J321" s="222">
        <v>4101</v>
      </c>
      <c r="K321" s="212" t="s">
        <v>1223</v>
      </c>
      <c r="L321" s="212" t="s">
        <v>1223</v>
      </c>
      <c r="M321" s="212" t="s">
        <v>2426</v>
      </c>
      <c r="N321" s="191">
        <f>VLOOKUP($B321,$A$2:$T$1963,14,FALSE)</f>
        <v>46053</v>
      </c>
      <c r="O321" s="259" t="str">
        <f>VLOOKUP($B321,$A$2:$T$1963,15,FALSE)</f>
        <v>C1-06</v>
      </c>
      <c r="P321" s="193">
        <f>VLOOKUP($B321,$A$2:$T$1963,16,FALSE)</f>
        <v>0.375</v>
      </c>
      <c r="Q321" s="222">
        <v>150</v>
      </c>
      <c r="R321" s="226"/>
      <c r="S321" s="167"/>
      <c r="T321" s="167"/>
      <c r="U321" s="16"/>
      <c r="V321" s="16"/>
    </row>
    <row r="322" spans="1:22" ht="15" customHeight="1" x14ac:dyDescent="0.2">
      <c r="A322" s="167" t="str">
        <f t="shared" si="38"/>
        <v>CAE/ FEM41012019WIMNeges/Binder</v>
      </c>
      <c r="B322" s="16" t="s">
        <v>2427</v>
      </c>
      <c r="C322" s="17" t="s">
        <v>1236</v>
      </c>
      <c r="D322" s="212" t="s">
        <v>17</v>
      </c>
      <c r="E322" s="212" t="s">
        <v>27</v>
      </c>
      <c r="F322" s="220" t="s">
        <v>80</v>
      </c>
      <c r="G322" s="212" t="s">
        <v>81</v>
      </c>
      <c r="H322" s="221">
        <v>2019</v>
      </c>
      <c r="I322" s="222">
        <v>6</v>
      </c>
      <c r="J322" s="222">
        <v>4101</v>
      </c>
      <c r="K322" s="212" t="s">
        <v>1223</v>
      </c>
      <c r="L322" s="212" t="s">
        <v>1223</v>
      </c>
      <c r="M322" s="212" t="s">
        <v>2426</v>
      </c>
      <c r="N322" s="191">
        <f>VLOOKUP($B322,$A$2:$T$1963,14,FALSE)</f>
        <v>46053</v>
      </c>
      <c r="O322" s="259" t="str">
        <f>VLOOKUP($B322,$A$2:$T$1963,15,FALSE)</f>
        <v>C1-06</v>
      </c>
      <c r="P322" s="193">
        <f>VLOOKUP($B322,$A$2:$T$1963,16,FALSE)</f>
        <v>0.375</v>
      </c>
      <c r="Q322" s="222">
        <v>150</v>
      </c>
      <c r="R322" s="226"/>
      <c r="S322" s="167"/>
      <c r="T322" s="167"/>
      <c r="U322" s="16"/>
      <c r="V322" s="16"/>
    </row>
    <row r="323" spans="1:22" s="236" customFormat="1" ht="15" customHeight="1" x14ac:dyDescent="0.2">
      <c r="A323" s="169" t="str">
        <f t="shared" si="38"/>
        <v>Chemie10612025UMTKazner</v>
      </c>
      <c r="B323" s="169"/>
      <c r="C323" s="204" t="s">
        <v>786</v>
      </c>
      <c r="D323" s="204" t="s">
        <v>82</v>
      </c>
      <c r="E323" s="204" t="s">
        <v>27</v>
      </c>
      <c r="F323" s="258" t="s">
        <v>107</v>
      </c>
      <c r="G323" s="204" t="s">
        <v>108</v>
      </c>
      <c r="H323" s="206">
        <v>2025</v>
      </c>
      <c r="I323" s="207">
        <v>1</v>
      </c>
      <c r="J323" s="207">
        <v>1061</v>
      </c>
      <c r="K323" s="204" t="s">
        <v>2154</v>
      </c>
      <c r="L323" s="204" t="s">
        <v>2154</v>
      </c>
      <c r="M323" s="204" t="s">
        <v>153</v>
      </c>
      <c r="N323" s="208">
        <v>46113</v>
      </c>
      <c r="O323" s="178" t="s">
        <v>1147</v>
      </c>
      <c r="P323" s="209"/>
      <c r="Q323" s="216">
        <v>90</v>
      </c>
      <c r="R323" s="216"/>
      <c r="S323" s="169"/>
      <c r="T323" s="169"/>
      <c r="U323" s="169"/>
      <c r="V323" s="169"/>
    </row>
    <row r="324" spans="1:22" ht="15" customHeight="1" x14ac:dyDescent="0.2">
      <c r="A324" s="122" t="str">
        <f t="shared" si="38"/>
        <v>Compilerbau10102016MITRitschel</v>
      </c>
      <c r="B324" s="122"/>
      <c r="C324" s="25" t="s">
        <v>1606</v>
      </c>
      <c r="D324" s="123" t="s">
        <v>38</v>
      </c>
      <c r="E324" s="123" t="s">
        <v>18</v>
      </c>
      <c r="F324" s="124" t="s">
        <v>149</v>
      </c>
      <c r="G324" s="123" t="s">
        <v>49</v>
      </c>
      <c r="H324" s="125">
        <v>2016</v>
      </c>
      <c r="I324" s="126">
        <v>2</v>
      </c>
      <c r="J324" s="126">
        <v>1010</v>
      </c>
      <c r="K324" s="123" t="s">
        <v>183</v>
      </c>
      <c r="L324" s="123" t="s">
        <v>183</v>
      </c>
      <c r="M324" s="123" t="s">
        <v>100</v>
      </c>
      <c r="N324" s="127"/>
      <c r="O324" s="24" t="s">
        <v>1606</v>
      </c>
      <c r="P324" s="128"/>
      <c r="Q324" s="122"/>
      <c r="R324" s="122"/>
      <c r="S324" s="5"/>
      <c r="T324" s="14"/>
      <c r="U324" s="75"/>
      <c r="V324" s="75"/>
    </row>
    <row r="325" spans="1:22" s="160" customFormat="1" ht="15" customHeight="1" x14ac:dyDescent="0.2">
      <c r="A325" s="16" t="str">
        <f t="shared" si="38"/>
        <v>Compilerbau2024MITRitschel</v>
      </c>
      <c r="B325" s="16" t="s">
        <v>2070</v>
      </c>
      <c r="C325" s="17" t="s">
        <v>1606</v>
      </c>
      <c r="D325" s="17" t="s">
        <v>38</v>
      </c>
      <c r="E325" s="17" t="s">
        <v>18</v>
      </c>
      <c r="F325" s="18" t="s">
        <v>149</v>
      </c>
      <c r="G325" s="17" t="s">
        <v>49</v>
      </c>
      <c r="H325" s="19">
        <v>2024</v>
      </c>
      <c r="I325" s="20">
        <v>2</v>
      </c>
      <c r="J325" s="384"/>
      <c r="K325" s="17" t="s">
        <v>183</v>
      </c>
      <c r="L325" s="17" t="s">
        <v>183</v>
      </c>
      <c r="M325" s="17" t="s">
        <v>100</v>
      </c>
      <c r="N325" s="21"/>
      <c r="O325" s="64" t="s">
        <v>1606</v>
      </c>
      <c r="P325" s="22"/>
      <c r="Q325" s="16"/>
      <c r="R325" s="16"/>
      <c r="S325" s="16"/>
      <c r="T325" s="14"/>
      <c r="U325" s="173"/>
      <c r="V325" s="173"/>
    </row>
    <row r="326" spans="1:22" ht="15" customHeight="1" x14ac:dyDescent="0.2">
      <c r="A326" s="169" t="str">
        <f t="shared" si="38"/>
        <v>Computer Vision 40112019779Müller-Schneiders</v>
      </c>
      <c r="B326" s="169"/>
      <c r="C326" s="204" t="s">
        <v>800</v>
      </c>
      <c r="D326" s="219" t="s">
        <v>38</v>
      </c>
      <c r="E326" s="218" t="s">
        <v>27</v>
      </c>
      <c r="F326" s="268">
        <v>779</v>
      </c>
      <c r="G326" s="204" t="s">
        <v>49</v>
      </c>
      <c r="H326" s="242">
        <v>2019</v>
      </c>
      <c r="I326" s="218">
        <v>5</v>
      </c>
      <c r="J326" s="218">
        <v>4011</v>
      </c>
      <c r="K326" s="218" t="s">
        <v>1045</v>
      </c>
      <c r="L326" s="218" t="s">
        <v>1045</v>
      </c>
      <c r="M326" s="218" t="s">
        <v>69</v>
      </c>
      <c r="N326" s="208"/>
      <c r="O326" s="178" t="s">
        <v>192</v>
      </c>
      <c r="P326" s="209"/>
      <c r="Q326" s="169"/>
      <c r="R326" s="169"/>
      <c r="S326" s="169"/>
      <c r="T326" s="337"/>
      <c r="U326" s="16"/>
      <c r="V326" s="16"/>
    </row>
    <row r="327" spans="1:22" ht="15" customHeight="1" x14ac:dyDescent="0.2">
      <c r="A327" s="167" t="str">
        <f t="shared" si="38"/>
        <v>Computer Vision 40112019K79Müller-Schneiders</v>
      </c>
      <c r="B327" s="167"/>
      <c r="C327" s="212" t="s">
        <v>800</v>
      </c>
      <c r="D327" s="237" t="s">
        <v>38</v>
      </c>
      <c r="E327" s="213" t="s">
        <v>27</v>
      </c>
      <c r="F327" s="238" t="s">
        <v>1170</v>
      </c>
      <c r="G327" s="212" t="s">
        <v>1189</v>
      </c>
      <c r="H327" s="239">
        <v>2019</v>
      </c>
      <c r="I327" s="213">
        <v>7</v>
      </c>
      <c r="J327" s="213">
        <v>4011</v>
      </c>
      <c r="K327" s="213" t="s">
        <v>1045</v>
      </c>
      <c r="L327" s="213" t="s">
        <v>1045</v>
      </c>
      <c r="M327" s="213" t="s">
        <v>69</v>
      </c>
      <c r="N327" s="191"/>
      <c r="O327" s="192" t="s">
        <v>192</v>
      </c>
      <c r="P327" s="193"/>
      <c r="Q327" s="167"/>
      <c r="R327" s="167"/>
      <c r="S327" s="167"/>
      <c r="T327" s="224"/>
      <c r="U327" s="66"/>
      <c r="V327" s="66"/>
    </row>
    <row r="328" spans="1:22" s="1" customFormat="1" ht="15" customHeight="1" x14ac:dyDescent="0.2">
      <c r="A328" s="5" t="str">
        <f t="shared" si="38"/>
        <v>Computer Vision für autonomes Fahren37102016MITMüller-Schneiders</v>
      </c>
      <c r="B328" s="5"/>
      <c r="C328" s="25" t="s">
        <v>1611</v>
      </c>
      <c r="D328" s="25" t="s">
        <v>38</v>
      </c>
      <c r="E328" s="25" t="s">
        <v>18</v>
      </c>
      <c r="F328" s="26" t="s">
        <v>149</v>
      </c>
      <c r="G328" s="25" t="s">
        <v>49</v>
      </c>
      <c r="H328" s="27">
        <v>2016</v>
      </c>
      <c r="I328" s="28">
        <v>2</v>
      </c>
      <c r="J328" s="28">
        <v>3710</v>
      </c>
      <c r="K328" s="25" t="s">
        <v>946</v>
      </c>
      <c r="L328" s="25" t="s">
        <v>946</v>
      </c>
      <c r="M328" s="25" t="s">
        <v>69</v>
      </c>
      <c r="N328" s="13"/>
      <c r="O328" s="29" t="s">
        <v>391</v>
      </c>
      <c r="P328" s="30"/>
      <c r="Q328" s="31"/>
      <c r="R328" s="31"/>
      <c r="S328" s="5"/>
      <c r="T328" s="256"/>
      <c r="U328" s="66"/>
      <c r="V328" s="66"/>
    </row>
    <row r="329" spans="1:22" s="160" customFormat="1" ht="15" customHeight="1" x14ac:dyDescent="0.2">
      <c r="A329" s="16" t="str">
        <f t="shared" si="38"/>
        <v>Computer Vision für autonomes Fahren2024MITMüller-Schneiders</v>
      </c>
      <c r="B329" s="16" t="s">
        <v>2074</v>
      </c>
      <c r="C329" s="17" t="s">
        <v>1611</v>
      </c>
      <c r="D329" s="17" t="s">
        <v>38</v>
      </c>
      <c r="E329" s="17" t="s">
        <v>18</v>
      </c>
      <c r="F329" s="18" t="s">
        <v>149</v>
      </c>
      <c r="G329" s="17" t="s">
        <v>49</v>
      </c>
      <c r="H329" s="19">
        <v>2024</v>
      </c>
      <c r="I329" s="20">
        <v>2</v>
      </c>
      <c r="J329" s="384"/>
      <c r="K329" s="17" t="s">
        <v>946</v>
      </c>
      <c r="L329" s="17" t="s">
        <v>946</v>
      </c>
      <c r="M329" s="17" t="s">
        <v>69</v>
      </c>
      <c r="N329" s="21"/>
      <c r="O329" s="34" t="s">
        <v>391</v>
      </c>
      <c r="P329" s="22"/>
      <c r="Q329" s="35"/>
      <c r="R329" s="35"/>
      <c r="S329" s="16"/>
      <c r="T329" s="240"/>
      <c r="U329" s="66"/>
      <c r="V329" s="66"/>
    </row>
    <row r="330" spans="1:22" ht="15" customHeight="1" x14ac:dyDescent="0.2">
      <c r="A330" s="122" t="str">
        <f t="shared" si="38"/>
        <v>Computergestützte Messwerterfassung20612019748 Jandewerth/Pautzke</v>
      </c>
      <c r="B330" s="122"/>
      <c r="C330" s="123" t="s">
        <v>786</v>
      </c>
      <c r="D330" s="123" t="s">
        <v>38</v>
      </c>
      <c r="E330" s="123" t="s">
        <v>27</v>
      </c>
      <c r="F330" s="187">
        <v>748</v>
      </c>
      <c r="G330" s="123" t="s">
        <v>44</v>
      </c>
      <c r="H330" s="125">
        <v>2019</v>
      </c>
      <c r="I330" s="126">
        <v>3</v>
      </c>
      <c r="J330" s="126">
        <v>2061</v>
      </c>
      <c r="K330" s="123" t="s">
        <v>719</v>
      </c>
      <c r="L330" s="123" t="s">
        <v>719</v>
      </c>
      <c r="M330" s="25" t="s">
        <v>1800</v>
      </c>
      <c r="N330" s="127">
        <v>46113</v>
      </c>
      <c r="O330" s="29" t="s">
        <v>1843</v>
      </c>
      <c r="P330" s="128">
        <v>0.54166666666666663</v>
      </c>
      <c r="Q330" s="122">
        <v>90</v>
      </c>
      <c r="R330" s="122"/>
      <c r="S330" s="5"/>
      <c r="T330" s="5"/>
      <c r="U330" s="14"/>
      <c r="V330" s="14"/>
    </row>
    <row r="331" spans="1:22" ht="15" customHeight="1" x14ac:dyDescent="0.2">
      <c r="A331" s="16" t="str">
        <f t="shared" si="38"/>
        <v>Computergestützte Messwerterfassung20812019WIE Jandewerth/Pautzke</v>
      </c>
      <c r="B331" s="16" t="s">
        <v>2075</v>
      </c>
      <c r="C331" s="15" t="s">
        <v>786</v>
      </c>
      <c r="D331" s="69" t="s">
        <v>17</v>
      </c>
      <c r="E331" s="15" t="s">
        <v>27</v>
      </c>
      <c r="F331" s="70" t="s">
        <v>53</v>
      </c>
      <c r="G331" s="17" t="s">
        <v>54</v>
      </c>
      <c r="H331" s="71">
        <v>2019</v>
      </c>
      <c r="I331" s="15">
        <v>3</v>
      </c>
      <c r="J331" s="15">
        <v>2081</v>
      </c>
      <c r="K331" s="15" t="s">
        <v>719</v>
      </c>
      <c r="L331" s="15" t="s">
        <v>719</v>
      </c>
      <c r="M331" s="15" t="s">
        <v>1800</v>
      </c>
      <c r="N331" s="21">
        <f>VLOOKUP($B331,$A$2:$T$3465,14,FALSE)</f>
        <v>46113</v>
      </c>
      <c r="O331" s="34" t="str">
        <f>VLOOKUP($B331,$A$2:$T$3465,15,FALSE)</f>
        <v>D3-12, D3-16, D3-33</v>
      </c>
      <c r="P331" s="22">
        <f>VLOOKUP($B331,$A$2:$T$3465,16,FALSE)</f>
        <v>0.54166666666666663</v>
      </c>
      <c r="Q331" s="16">
        <v>90</v>
      </c>
      <c r="R331" s="16"/>
      <c r="S331" s="16"/>
      <c r="T331" s="155"/>
      <c r="U331" s="75"/>
      <c r="V331" s="75"/>
    </row>
    <row r="332" spans="1:22" ht="15" customHeight="1" x14ac:dyDescent="0.2">
      <c r="A332" s="167" t="str">
        <f t="shared" si="38"/>
        <v>Computergestützte Messwerterfassung41212019757 Jandewerth/Pautzke</v>
      </c>
      <c r="B332" s="167" t="s">
        <v>2075</v>
      </c>
      <c r="C332" s="212" t="s">
        <v>892</v>
      </c>
      <c r="D332" s="212" t="s">
        <v>26</v>
      </c>
      <c r="E332" s="212" t="s">
        <v>27</v>
      </c>
      <c r="F332" s="220">
        <v>757</v>
      </c>
      <c r="G332" s="212" t="s">
        <v>30</v>
      </c>
      <c r="H332" s="221">
        <v>2019</v>
      </c>
      <c r="I332" s="222">
        <v>5</v>
      </c>
      <c r="J332" s="222">
        <v>4121</v>
      </c>
      <c r="K332" s="212" t="s">
        <v>719</v>
      </c>
      <c r="L332" s="212" t="s">
        <v>719</v>
      </c>
      <c r="M332" s="212" t="s">
        <v>1800</v>
      </c>
      <c r="N332" s="191">
        <f>VLOOKUP($B332,$A$2:$T$3465,14,FALSE)</f>
        <v>46113</v>
      </c>
      <c r="O332" s="192" t="str">
        <f>VLOOKUP($B332,$A$2:$T$3465,15,FALSE)</f>
        <v>D3-12, D3-16, D3-33</v>
      </c>
      <c r="P332" s="193">
        <f>VLOOKUP($B332,$A$2:$T$3465,16,FALSE)</f>
        <v>0.54166666666666663</v>
      </c>
      <c r="Q332" s="226">
        <v>90</v>
      </c>
      <c r="R332" s="226"/>
      <c r="S332" s="167"/>
      <c r="T332" s="175"/>
      <c r="U332" s="16"/>
      <c r="V332" s="16"/>
    </row>
    <row r="333" spans="1:22" s="1" customFormat="1" ht="15" customHeight="1" x14ac:dyDescent="0.2">
      <c r="A333" s="167" t="str">
        <f t="shared" si="38"/>
        <v>Computergestützte Messwerterfassung41212019K57 Jandewerth/Pautzke</v>
      </c>
      <c r="B333" s="167" t="s">
        <v>2075</v>
      </c>
      <c r="C333" s="212" t="s">
        <v>892</v>
      </c>
      <c r="D333" s="212" t="s">
        <v>26</v>
      </c>
      <c r="E333" s="212" t="s">
        <v>27</v>
      </c>
      <c r="F333" s="225" t="s">
        <v>33</v>
      </c>
      <c r="G333" s="212" t="s">
        <v>34</v>
      </c>
      <c r="H333" s="221">
        <v>2019</v>
      </c>
      <c r="I333" s="222">
        <v>7</v>
      </c>
      <c r="J333" s="222">
        <v>4121</v>
      </c>
      <c r="K333" s="212" t="s">
        <v>719</v>
      </c>
      <c r="L333" s="212" t="s">
        <v>719</v>
      </c>
      <c r="M333" s="212" t="s">
        <v>1800</v>
      </c>
      <c r="N333" s="191">
        <f>VLOOKUP($B333,$A$2:$T$3465,14,FALSE)</f>
        <v>46113</v>
      </c>
      <c r="O333" s="192" t="str">
        <f>VLOOKUP($B333,$A$2:$T$3465,15,FALSE)</f>
        <v>D3-12, D3-16, D3-33</v>
      </c>
      <c r="P333" s="193">
        <f>VLOOKUP($B333,$A$2:$T$3465,16,FALSE)</f>
        <v>0.54166666666666663</v>
      </c>
      <c r="Q333" s="222">
        <v>90</v>
      </c>
      <c r="R333" s="226"/>
      <c r="S333" s="167"/>
      <c r="T333" s="167"/>
      <c r="U333" s="5"/>
      <c r="V333" s="5"/>
    </row>
    <row r="334" spans="1:22" ht="15" customHeight="1" x14ac:dyDescent="0.2">
      <c r="A334" s="16" t="str">
        <f t="shared" si="38"/>
        <v>Computergestützte Messwerterfassung20612019H48 Jandewerth/Pautzke</v>
      </c>
      <c r="B334" s="16" t="s">
        <v>2075</v>
      </c>
      <c r="C334" s="17" t="s">
        <v>786</v>
      </c>
      <c r="D334" s="17" t="s">
        <v>38</v>
      </c>
      <c r="E334" s="17" t="s">
        <v>27</v>
      </c>
      <c r="F334" s="183" t="s">
        <v>56</v>
      </c>
      <c r="G334" s="17" t="s">
        <v>1175</v>
      </c>
      <c r="H334" s="19">
        <v>2019</v>
      </c>
      <c r="I334" s="20">
        <v>5</v>
      </c>
      <c r="J334" s="20">
        <v>2061</v>
      </c>
      <c r="K334" s="17" t="s">
        <v>719</v>
      </c>
      <c r="L334" s="17" t="s">
        <v>719</v>
      </c>
      <c r="M334" s="17" t="s">
        <v>1800</v>
      </c>
      <c r="N334" s="21">
        <f>VLOOKUP($B334,$A$2:$T$3465,14,FALSE)</f>
        <v>46113</v>
      </c>
      <c r="O334" s="34" t="str">
        <f>VLOOKUP($B334,$A$2:$T$3465,15,FALSE)</f>
        <v>D3-12, D3-16, D3-33</v>
      </c>
      <c r="P334" s="22">
        <f>VLOOKUP($B334,$A$2:$T$3465,16,FALSE)</f>
        <v>0.54166666666666663</v>
      </c>
      <c r="Q334" s="16">
        <v>90</v>
      </c>
      <c r="R334" s="16"/>
      <c r="S334" s="16"/>
      <c r="T334" s="16"/>
      <c r="U334" s="233"/>
      <c r="V334" s="233"/>
    </row>
    <row r="335" spans="1:22" ht="15" customHeight="1" x14ac:dyDescent="0.2">
      <c r="A335" s="169" t="str">
        <f t="shared" si="38"/>
        <v>Cont_Aware_Mob_Comp42212019779Blunck</v>
      </c>
      <c r="B335" s="169"/>
      <c r="C335" s="204" t="s">
        <v>391</v>
      </c>
      <c r="D335" s="204" t="s">
        <v>38</v>
      </c>
      <c r="E335" s="204" t="s">
        <v>27</v>
      </c>
      <c r="F335" s="205">
        <v>779</v>
      </c>
      <c r="G335" s="204" t="s">
        <v>49</v>
      </c>
      <c r="H335" s="206">
        <v>2019</v>
      </c>
      <c r="I335" s="207">
        <v>6</v>
      </c>
      <c r="J335" s="207">
        <v>4221</v>
      </c>
      <c r="K335" s="204" t="s">
        <v>184</v>
      </c>
      <c r="L335" s="204" t="s">
        <v>184</v>
      </c>
      <c r="M335" s="204" t="s">
        <v>48</v>
      </c>
      <c r="N335" s="208"/>
      <c r="O335" s="178" t="s">
        <v>391</v>
      </c>
      <c r="P335" s="209"/>
      <c r="Q335" s="169"/>
      <c r="R335" s="169"/>
      <c r="S335" s="169"/>
      <c r="T335" s="233"/>
      <c r="U335" s="16"/>
      <c r="V335" s="16"/>
    </row>
    <row r="336" spans="1:22" ht="15" customHeight="1" x14ac:dyDescent="0.2">
      <c r="A336" s="167" t="str">
        <f t="shared" si="38"/>
        <v>Cont_Aware_Mob_Comp42212019H48Blunck</v>
      </c>
      <c r="B336" s="167" t="s">
        <v>1198</v>
      </c>
      <c r="C336" s="212" t="s">
        <v>1614</v>
      </c>
      <c r="D336" s="212" t="s">
        <v>38</v>
      </c>
      <c r="E336" s="212" t="s">
        <v>27</v>
      </c>
      <c r="F336" s="225" t="s">
        <v>56</v>
      </c>
      <c r="G336" s="212" t="s">
        <v>57</v>
      </c>
      <c r="H336" s="221">
        <v>2019</v>
      </c>
      <c r="I336" s="222">
        <v>8</v>
      </c>
      <c r="J336" s="222">
        <v>4221</v>
      </c>
      <c r="K336" s="212" t="s">
        <v>184</v>
      </c>
      <c r="L336" s="212" t="s">
        <v>184</v>
      </c>
      <c r="M336" s="212" t="s">
        <v>48</v>
      </c>
      <c r="N336" s="191"/>
      <c r="O336" s="192" t="str">
        <f>VLOOKUP($B336,$A$2:$T$1963,15,FALSE)</f>
        <v>mündl. Prüfung</v>
      </c>
      <c r="P336" s="193"/>
      <c r="Q336" s="167"/>
      <c r="R336" s="167"/>
      <c r="S336" s="167"/>
      <c r="T336" s="224"/>
      <c r="U336" s="5"/>
      <c r="V336" s="5"/>
    </row>
    <row r="337" spans="1:22" ht="15" customHeight="1" x14ac:dyDescent="0.2">
      <c r="A337" s="167" t="str">
        <f t="shared" si="38"/>
        <v>Cont_Aware_Mob_Comp42212019K79Blunck</v>
      </c>
      <c r="B337" s="167" t="s">
        <v>1198</v>
      </c>
      <c r="C337" s="212" t="s">
        <v>391</v>
      </c>
      <c r="D337" s="212" t="s">
        <v>38</v>
      </c>
      <c r="E337" s="212" t="s">
        <v>27</v>
      </c>
      <c r="F337" s="225" t="s">
        <v>1170</v>
      </c>
      <c r="G337" s="212" t="s">
        <v>1189</v>
      </c>
      <c r="H337" s="221">
        <v>2019</v>
      </c>
      <c r="I337" s="222">
        <v>8</v>
      </c>
      <c r="J337" s="222">
        <v>4221</v>
      </c>
      <c r="K337" s="212" t="s">
        <v>184</v>
      </c>
      <c r="L337" s="212" t="s">
        <v>184</v>
      </c>
      <c r="M337" s="212" t="s">
        <v>48</v>
      </c>
      <c r="N337" s="191"/>
      <c r="O337" s="192" t="str">
        <f>VLOOKUP($B337,$A$2:$T$1963,15,FALSE)</f>
        <v>mündl. Prüfung</v>
      </c>
      <c r="P337" s="193"/>
      <c r="Q337" s="213"/>
      <c r="R337" s="167"/>
      <c r="S337" s="167"/>
      <c r="T337" s="224"/>
      <c r="U337" s="16"/>
      <c r="V337" s="16"/>
    </row>
    <row r="338" spans="1:22" ht="15" customHeight="1" x14ac:dyDescent="0.2">
      <c r="A338" s="169" t="str">
        <f t="shared" si="38"/>
        <v>Controlling12212022MATKlönne/Wiesmann</v>
      </c>
      <c r="B338" s="169"/>
      <c r="C338" s="204" t="s">
        <v>777</v>
      </c>
      <c r="D338" s="204" t="s">
        <v>17</v>
      </c>
      <c r="E338" s="204" t="s">
        <v>18</v>
      </c>
      <c r="F338" s="205" t="s">
        <v>19</v>
      </c>
      <c r="G338" s="204" t="s">
        <v>20</v>
      </c>
      <c r="H338" s="206">
        <v>2022</v>
      </c>
      <c r="I338" s="207">
        <v>2</v>
      </c>
      <c r="J338" s="207">
        <v>1221</v>
      </c>
      <c r="K338" s="204" t="s">
        <v>185</v>
      </c>
      <c r="L338" s="204" t="s">
        <v>185</v>
      </c>
      <c r="M338" s="204" t="s">
        <v>1060</v>
      </c>
      <c r="N338" s="208">
        <v>46057</v>
      </c>
      <c r="O338" s="195" t="s">
        <v>1306</v>
      </c>
      <c r="P338" s="209">
        <v>0.41666666666666669</v>
      </c>
      <c r="Q338" s="218">
        <v>120</v>
      </c>
      <c r="R338" s="169"/>
      <c r="S338" s="243"/>
      <c r="T338" s="167"/>
      <c r="U338" s="14"/>
      <c r="V338" s="14"/>
    </row>
    <row r="339" spans="1:22" ht="15" customHeight="1" x14ac:dyDescent="0.2">
      <c r="A339" s="167" t="str">
        <f t="shared" si="38"/>
        <v>Controlling11112021ACCKlönne/Wiesmann</v>
      </c>
      <c r="B339" s="167" t="s">
        <v>1551</v>
      </c>
      <c r="C339" s="212" t="s">
        <v>1004</v>
      </c>
      <c r="D339" s="251" t="s">
        <v>17</v>
      </c>
      <c r="E339" s="251" t="s">
        <v>18</v>
      </c>
      <c r="F339" s="293" t="s">
        <v>21</v>
      </c>
      <c r="G339" s="251" t="s">
        <v>22</v>
      </c>
      <c r="H339" s="276">
        <v>2021</v>
      </c>
      <c r="I339" s="226">
        <v>1</v>
      </c>
      <c r="J339" s="226">
        <v>1111</v>
      </c>
      <c r="K339" s="251" t="s">
        <v>185</v>
      </c>
      <c r="L339" s="251" t="s">
        <v>185</v>
      </c>
      <c r="M339" s="212" t="s">
        <v>1060</v>
      </c>
      <c r="N339" s="191">
        <f>VLOOKUP($B339,$A$2:$T$1963,14,FALSE)</f>
        <v>46057</v>
      </c>
      <c r="O339" s="223" t="str">
        <f>VLOOKUP($B339,$A$2:$T$1963,15,FALSE)</f>
        <v>AW1-41</v>
      </c>
      <c r="P339" s="193">
        <f>VLOOKUP($B339,$A$2:$T$1963,16,FALSE)</f>
        <v>0.41666666666666669</v>
      </c>
      <c r="Q339" s="167">
        <v>120</v>
      </c>
      <c r="R339" s="167"/>
      <c r="S339" s="167"/>
      <c r="T339" s="224"/>
      <c r="U339" s="16"/>
      <c r="V339" s="16"/>
    </row>
    <row r="340" spans="1:22" ht="15" customHeight="1" x14ac:dyDescent="0.2">
      <c r="A340" s="167" t="str">
        <f t="shared" si="38"/>
        <v>Controlling 131312019WIBSturm/Wiesmann</v>
      </c>
      <c r="B340" s="167" t="s">
        <v>2356</v>
      </c>
      <c r="C340" s="212" t="s">
        <v>1008</v>
      </c>
      <c r="D340" s="212" t="s">
        <v>17</v>
      </c>
      <c r="E340" s="212" t="s">
        <v>27</v>
      </c>
      <c r="F340" s="225" t="s">
        <v>96</v>
      </c>
      <c r="G340" s="212" t="s">
        <v>97</v>
      </c>
      <c r="H340" s="221">
        <v>2019</v>
      </c>
      <c r="I340" s="222">
        <v>5</v>
      </c>
      <c r="J340" s="222">
        <v>3131</v>
      </c>
      <c r="K340" s="212" t="s">
        <v>186</v>
      </c>
      <c r="L340" s="212" t="s">
        <v>186</v>
      </c>
      <c r="M340" s="212" t="s">
        <v>2355</v>
      </c>
      <c r="N340" s="21">
        <f t="shared" ref="N340:N346" si="39">VLOOKUP($B340,$A$2:$T$3465,14,FALSE)</f>
        <v>46051</v>
      </c>
      <c r="O340" s="192" t="str">
        <f t="shared" ref="O340:O346" si="40">VLOOKUP($B340,$A$2:$T$3465,15,FALSE)</f>
        <v>AW0-38, AW0-39</v>
      </c>
      <c r="P340" s="193">
        <f t="shared" ref="P340:P346" si="41">VLOOKUP($B340,$A$2:$T$3465,16,FALSE)</f>
        <v>0.5</v>
      </c>
      <c r="Q340" s="213">
        <v>90</v>
      </c>
      <c r="R340" s="1"/>
      <c r="S340" s="167"/>
      <c r="T340" s="167"/>
      <c r="U340" s="5"/>
      <c r="V340" s="5"/>
    </row>
    <row r="341" spans="1:22" s="160" customFormat="1" ht="15" customHeight="1" x14ac:dyDescent="0.2">
      <c r="A341" s="167" t="str">
        <f t="shared" si="38"/>
        <v>Controlling 131312022IBMSturm/Wiesmann</v>
      </c>
      <c r="B341" s="167" t="s">
        <v>2356</v>
      </c>
      <c r="C341" s="212" t="s">
        <v>1008</v>
      </c>
      <c r="D341" s="213" t="s">
        <v>17</v>
      </c>
      <c r="E341" s="213" t="s">
        <v>27</v>
      </c>
      <c r="F341" s="244" t="s">
        <v>890</v>
      </c>
      <c r="G341" s="246" t="s">
        <v>891</v>
      </c>
      <c r="H341" s="239">
        <v>2022</v>
      </c>
      <c r="I341" s="213">
        <v>7</v>
      </c>
      <c r="J341" s="213">
        <v>3131</v>
      </c>
      <c r="K341" s="213" t="s">
        <v>186</v>
      </c>
      <c r="L341" s="213" t="s">
        <v>186</v>
      </c>
      <c r="M341" s="212" t="s">
        <v>2355</v>
      </c>
      <c r="N341" s="191">
        <f t="shared" si="39"/>
        <v>46051</v>
      </c>
      <c r="O341" s="223" t="str">
        <f t="shared" si="40"/>
        <v>AW0-38, AW0-39</v>
      </c>
      <c r="P341" s="193">
        <f t="shared" si="41"/>
        <v>0.5</v>
      </c>
      <c r="Q341" s="226">
        <v>90</v>
      </c>
      <c r="R341" s="1"/>
      <c r="S341" s="35"/>
      <c r="T341" s="169"/>
      <c r="U341" s="16"/>
      <c r="V341" s="16"/>
    </row>
    <row r="342" spans="1:22" s="160" customFormat="1" ht="15" customHeight="1" x14ac:dyDescent="0.2">
      <c r="A342" s="167" t="str">
        <f t="shared" si="38"/>
        <v>Controlling 131312019IBMSturm/Wiesmann</v>
      </c>
      <c r="B342" s="167" t="s">
        <v>2356</v>
      </c>
      <c r="C342" s="212" t="s">
        <v>1008</v>
      </c>
      <c r="D342" s="213" t="s">
        <v>17</v>
      </c>
      <c r="E342" s="213" t="s">
        <v>27</v>
      </c>
      <c r="F342" s="244" t="s">
        <v>890</v>
      </c>
      <c r="G342" s="246" t="s">
        <v>891</v>
      </c>
      <c r="H342" s="239">
        <v>2019</v>
      </c>
      <c r="I342" s="213">
        <v>7</v>
      </c>
      <c r="J342" s="213">
        <v>3131</v>
      </c>
      <c r="K342" s="213" t="s">
        <v>186</v>
      </c>
      <c r="L342" s="213" t="s">
        <v>186</v>
      </c>
      <c r="M342" s="212" t="s">
        <v>2355</v>
      </c>
      <c r="N342" s="191">
        <f t="shared" si="39"/>
        <v>46051</v>
      </c>
      <c r="O342" s="223" t="str">
        <f t="shared" si="40"/>
        <v>AW0-38, AW0-39</v>
      </c>
      <c r="P342" s="193">
        <f t="shared" si="41"/>
        <v>0.5</v>
      </c>
      <c r="Q342" s="226">
        <v>90</v>
      </c>
      <c r="R342" s="1"/>
      <c r="S342" s="35"/>
      <c r="T342" s="169"/>
      <c r="U342" s="16"/>
      <c r="V342" s="16"/>
    </row>
    <row r="343" spans="1:22" ht="15" customHeight="1" x14ac:dyDescent="0.2">
      <c r="A343" s="437" t="str">
        <f t="shared" si="38"/>
        <v>Controlling 131312022A67Sturm/Wiesmann</v>
      </c>
      <c r="B343" s="437" t="s">
        <v>2356</v>
      </c>
      <c r="C343" s="17" t="s">
        <v>1008</v>
      </c>
      <c r="D343" s="17" t="s">
        <v>17</v>
      </c>
      <c r="E343" s="17" t="s">
        <v>27</v>
      </c>
      <c r="F343" s="18" t="s">
        <v>88</v>
      </c>
      <c r="G343" s="17" t="s">
        <v>89</v>
      </c>
      <c r="H343" s="19">
        <v>2022</v>
      </c>
      <c r="I343" s="20">
        <v>5</v>
      </c>
      <c r="J343" s="20">
        <v>3131</v>
      </c>
      <c r="K343" s="17" t="s">
        <v>186</v>
      </c>
      <c r="L343" s="17" t="s">
        <v>186</v>
      </c>
      <c r="M343" s="17" t="s">
        <v>2355</v>
      </c>
      <c r="N343" s="21">
        <f t="shared" si="39"/>
        <v>46051</v>
      </c>
      <c r="O343" s="34" t="str">
        <f t="shared" si="40"/>
        <v>AW0-38, AW0-39</v>
      </c>
      <c r="P343" s="22">
        <f t="shared" si="41"/>
        <v>0.5</v>
      </c>
      <c r="Q343" s="35">
        <v>90</v>
      </c>
      <c r="R343" s="1"/>
      <c r="S343" s="35"/>
      <c r="T343" s="167"/>
      <c r="U343" s="16"/>
      <c r="V343" s="16"/>
    </row>
    <row r="344" spans="1:22" ht="15" customHeight="1" x14ac:dyDescent="0.2">
      <c r="A344" s="167" t="str">
        <f t="shared" si="38"/>
        <v>Controlling 131312019WIMSturm/Wiesmann</v>
      </c>
      <c r="B344" s="167" t="s">
        <v>2356</v>
      </c>
      <c r="C344" s="212" t="s">
        <v>1008</v>
      </c>
      <c r="D344" s="212" t="s">
        <v>17</v>
      </c>
      <c r="E344" s="212" t="s">
        <v>27</v>
      </c>
      <c r="F344" s="225" t="s">
        <v>80</v>
      </c>
      <c r="G344" s="212" t="s">
        <v>81</v>
      </c>
      <c r="H344" s="221">
        <v>2019</v>
      </c>
      <c r="I344" s="222">
        <v>5</v>
      </c>
      <c r="J344" s="222">
        <v>3131</v>
      </c>
      <c r="K344" s="212" t="s">
        <v>186</v>
      </c>
      <c r="L344" s="212" t="s">
        <v>186</v>
      </c>
      <c r="M344" s="212" t="s">
        <v>2355</v>
      </c>
      <c r="N344" s="191">
        <f t="shared" si="39"/>
        <v>46051</v>
      </c>
      <c r="O344" s="192" t="str">
        <f t="shared" si="40"/>
        <v>AW0-38, AW0-39</v>
      </c>
      <c r="P344" s="193">
        <f t="shared" si="41"/>
        <v>0.5</v>
      </c>
      <c r="Q344" s="213">
        <v>90</v>
      </c>
      <c r="R344" s="1"/>
      <c r="S344" s="167"/>
      <c r="T344" s="167"/>
      <c r="U344" s="16"/>
      <c r="V344" s="16"/>
    </row>
    <row r="345" spans="1:22" ht="15" customHeight="1" x14ac:dyDescent="0.2">
      <c r="A345" s="167" t="str">
        <f t="shared" si="38"/>
        <v>Controlling 131312019WIESturm/Wiesmann</v>
      </c>
      <c r="B345" s="167" t="s">
        <v>2356</v>
      </c>
      <c r="C345" s="212" t="s">
        <v>1008</v>
      </c>
      <c r="D345" s="212" t="s">
        <v>17</v>
      </c>
      <c r="E345" s="212" t="s">
        <v>27</v>
      </c>
      <c r="F345" s="225" t="s">
        <v>53</v>
      </c>
      <c r="G345" s="212" t="s">
        <v>54</v>
      </c>
      <c r="H345" s="221">
        <v>2019</v>
      </c>
      <c r="I345" s="222">
        <v>5</v>
      </c>
      <c r="J345" s="222">
        <v>3131</v>
      </c>
      <c r="K345" s="212" t="s">
        <v>186</v>
      </c>
      <c r="L345" s="212" t="s">
        <v>186</v>
      </c>
      <c r="M345" s="212" t="s">
        <v>2355</v>
      </c>
      <c r="N345" s="191">
        <f t="shared" si="39"/>
        <v>46051</v>
      </c>
      <c r="O345" s="192" t="str">
        <f t="shared" si="40"/>
        <v>AW0-38, AW0-39</v>
      </c>
      <c r="P345" s="193">
        <f t="shared" si="41"/>
        <v>0.5</v>
      </c>
      <c r="Q345" s="213">
        <v>90</v>
      </c>
      <c r="R345" s="1"/>
      <c r="S345" s="167"/>
      <c r="T345" s="167"/>
      <c r="U345" s="14"/>
      <c r="V345" s="14"/>
    </row>
    <row r="346" spans="1:22" ht="15" customHeight="1" x14ac:dyDescent="0.2">
      <c r="A346" s="167" t="str">
        <f t="shared" si="38"/>
        <v>Controlling 131312019WIISturm/Wiesmann</v>
      </c>
      <c r="B346" s="167" t="s">
        <v>2356</v>
      </c>
      <c r="C346" s="212" t="s">
        <v>1008</v>
      </c>
      <c r="D346" s="212" t="s">
        <v>17</v>
      </c>
      <c r="E346" s="212" t="s">
        <v>27</v>
      </c>
      <c r="F346" s="225" t="s">
        <v>46</v>
      </c>
      <c r="G346" s="212" t="s">
        <v>47</v>
      </c>
      <c r="H346" s="221">
        <v>2019</v>
      </c>
      <c r="I346" s="222">
        <v>5</v>
      </c>
      <c r="J346" s="222">
        <v>3131</v>
      </c>
      <c r="K346" s="212" t="s">
        <v>186</v>
      </c>
      <c r="L346" s="212" t="s">
        <v>186</v>
      </c>
      <c r="M346" s="212" t="s">
        <v>2355</v>
      </c>
      <c r="N346" s="191">
        <f t="shared" si="39"/>
        <v>46051</v>
      </c>
      <c r="O346" s="192" t="str">
        <f t="shared" si="40"/>
        <v>AW0-38, AW0-39</v>
      </c>
      <c r="P346" s="193">
        <f t="shared" si="41"/>
        <v>0.5</v>
      </c>
      <c r="Q346" s="213">
        <v>90</v>
      </c>
      <c r="R346" s="1"/>
      <c r="S346" s="167"/>
      <c r="T346" s="167"/>
      <c r="U346" s="1"/>
      <c r="V346" s="1"/>
    </row>
    <row r="347" spans="1:22" ht="15" customHeight="1" x14ac:dyDescent="0.2">
      <c r="A347" s="169" t="str">
        <f t="shared" si="38"/>
        <v>Controlling 131312019A67Sturm/Wiesmann</v>
      </c>
      <c r="B347" s="167"/>
      <c r="C347" s="204" t="s">
        <v>1008</v>
      </c>
      <c r="D347" s="204" t="s">
        <v>17</v>
      </c>
      <c r="E347" s="204" t="s">
        <v>27</v>
      </c>
      <c r="F347" s="205" t="s">
        <v>88</v>
      </c>
      <c r="G347" s="204" t="s">
        <v>89</v>
      </c>
      <c r="H347" s="206">
        <v>2019</v>
      </c>
      <c r="I347" s="207">
        <v>5</v>
      </c>
      <c r="J347" s="207">
        <v>3131</v>
      </c>
      <c r="K347" s="204" t="s">
        <v>186</v>
      </c>
      <c r="L347" s="204" t="s">
        <v>186</v>
      </c>
      <c r="M347" s="204" t="s">
        <v>2355</v>
      </c>
      <c r="N347" s="208">
        <v>46051</v>
      </c>
      <c r="O347" s="178" t="s">
        <v>1304</v>
      </c>
      <c r="P347" s="209">
        <v>0.5</v>
      </c>
      <c r="Q347" s="169">
        <v>90</v>
      </c>
      <c r="R347" s="1"/>
      <c r="S347" s="169"/>
      <c r="T347" s="5"/>
      <c r="U347" s="16"/>
      <c r="V347" s="16"/>
    </row>
    <row r="348" spans="1:22" ht="15" customHeight="1" x14ac:dyDescent="0.2">
      <c r="A348" s="167" t="str">
        <f t="shared" si="38"/>
        <v>Controlling 235312019WIBSturm/Brill</v>
      </c>
      <c r="B348" s="167" t="s">
        <v>2358</v>
      </c>
      <c r="C348" s="246" t="s">
        <v>806</v>
      </c>
      <c r="D348" s="213" t="s">
        <v>17</v>
      </c>
      <c r="E348" s="213" t="s">
        <v>27</v>
      </c>
      <c r="F348" s="244" t="s">
        <v>96</v>
      </c>
      <c r="G348" s="246" t="s">
        <v>97</v>
      </c>
      <c r="H348" s="239">
        <v>2019</v>
      </c>
      <c r="I348" s="213">
        <v>6</v>
      </c>
      <c r="J348" s="213">
        <v>3531</v>
      </c>
      <c r="K348" s="212" t="s">
        <v>188</v>
      </c>
      <c r="L348" s="212" t="s">
        <v>188</v>
      </c>
      <c r="M348" s="212" t="s">
        <v>2357</v>
      </c>
      <c r="N348" s="191"/>
      <c r="O348" s="192" t="str">
        <f>VLOOKUP($B348,$A$2:$T$3465,15,FALSE)</f>
        <v>Hausarbeit mit Präsentation</v>
      </c>
      <c r="P348" s="193"/>
      <c r="Q348" s="222"/>
      <c r="R348" s="226"/>
      <c r="S348" s="167"/>
      <c r="T348" s="167"/>
      <c r="U348" s="66"/>
      <c r="V348" s="66"/>
    </row>
    <row r="349" spans="1:22" ht="15" customHeight="1" x14ac:dyDescent="0.2">
      <c r="A349" s="169" t="str">
        <f t="shared" si="38"/>
        <v>Controlling 235312019A67Sturm/Brill</v>
      </c>
      <c r="B349" s="169"/>
      <c r="C349" s="204" t="s">
        <v>806</v>
      </c>
      <c r="D349" s="218" t="s">
        <v>17</v>
      </c>
      <c r="E349" s="218" t="s">
        <v>27</v>
      </c>
      <c r="F349" s="241" t="s">
        <v>88</v>
      </c>
      <c r="G349" s="234" t="s">
        <v>89</v>
      </c>
      <c r="H349" s="242">
        <v>2019</v>
      </c>
      <c r="I349" s="218">
        <v>6</v>
      </c>
      <c r="J349" s="218">
        <v>3531</v>
      </c>
      <c r="K349" s="204" t="s">
        <v>188</v>
      </c>
      <c r="L349" s="204" t="s">
        <v>188</v>
      </c>
      <c r="M349" s="204" t="s">
        <v>2357</v>
      </c>
      <c r="N349" s="208"/>
      <c r="O349" s="178" t="s">
        <v>806</v>
      </c>
      <c r="P349" s="209"/>
      <c r="Q349" s="216"/>
      <c r="R349" s="216"/>
      <c r="S349" s="169"/>
      <c r="T349" s="167"/>
      <c r="U349" s="14"/>
      <c r="V349" s="14"/>
    </row>
    <row r="350" spans="1:22" s="160" customFormat="1" ht="15" customHeight="1" x14ac:dyDescent="0.2">
      <c r="A350" s="167" t="str">
        <f t="shared" si="38"/>
        <v>Controlling 235312022A67Sturm/Brill</v>
      </c>
      <c r="B350" s="167" t="s">
        <v>2358</v>
      </c>
      <c r="C350" s="212" t="s">
        <v>806</v>
      </c>
      <c r="D350" s="213" t="s">
        <v>17</v>
      </c>
      <c r="E350" s="213" t="s">
        <v>27</v>
      </c>
      <c r="F350" s="244" t="s">
        <v>88</v>
      </c>
      <c r="G350" s="246" t="s">
        <v>89</v>
      </c>
      <c r="H350" s="239">
        <v>2022</v>
      </c>
      <c r="I350" s="213">
        <v>6</v>
      </c>
      <c r="J350" s="213">
        <v>3531</v>
      </c>
      <c r="K350" s="212" t="s">
        <v>188</v>
      </c>
      <c r="L350" s="212" t="s">
        <v>188</v>
      </c>
      <c r="M350" s="212" t="s">
        <v>2357</v>
      </c>
      <c r="N350" s="191"/>
      <c r="O350" s="192" t="str">
        <f t="shared" ref="O350:O355" si="42">VLOOKUP($B350,$A$2:$T$3465,15,FALSE)</f>
        <v>Hausarbeit mit Präsentation</v>
      </c>
      <c r="P350" s="193"/>
      <c r="Q350" s="226"/>
      <c r="R350" s="226"/>
      <c r="S350" s="167"/>
      <c r="T350" s="167"/>
      <c r="U350" s="14"/>
      <c r="V350" s="14"/>
    </row>
    <row r="351" spans="1:22" ht="15" customHeight="1" x14ac:dyDescent="0.2">
      <c r="A351" s="167" t="str">
        <f>K351&amp;J351&amp;H351&amp;F351&amp;M351</f>
        <v>Controlling 235312019IBMSturm/Brill</v>
      </c>
      <c r="B351" s="167" t="s">
        <v>2358</v>
      </c>
      <c r="C351" s="246" t="s">
        <v>806</v>
      </c>
      <c r="D351" s="213" t="s">
        <v>17</v>
      </c>
      <c r="E351" s="213" t="s">
        <v>27</v>
      </c>
      <c r="F351" s="244" t="s">
        <v>890</v>
      </c>
      <c r="G351" s="246" t="s">
        <v>891</v>
      </c>
      <c r="H351" s="239">
        <v>2019</v>
      </c>
      <c r="I351" s="213">
        <v>8</v>
      </c>
      <c r="J351" s="213">
        <v>3531</v>
      </c>
      <c r="K351" s="212" t="s">
        <v>188</v>
      </c>
      <c r="L351" s="212" t="s">
        <v>188</v>
      </c>
      <c r="M351" s="212" t="s">
        <v>2357</v>
      </c>
      <c r="N351" s="301"/>
      <c r="O351" s="259" t="str">
        <f t="shared" si="42"/>
        <v>Hausarbeit mit Präsentation</v>
      </c>
      <c r="P351" s="265"/>
      <c r="Q351" s="167"/>
      <c r="R351" s="167"/>
      <c r="S351" s="167"/>
      <c r="T351" s="16"/>
      <c r="U351" s="75"/>
      <c r="V351" s="75"/>
    </row>
    <row r="352" spans="1:22" s="1" customFormat="1" ht="15" customHeight="1" x14ac:dyDescent="0.2">
      <c r="A352" s="167" t="str">
        <f>K352&amp;J352&amp;H352&amp;F352&amp;M352</f>
        <v>Controlling 235312022IBMSturm/Brill</v>
      </c>
      <c r="B352" s="167" t="s">
        <v>2358</v>
      </c>
      <c r="C352" s="246" t="s">
        <v>806</v>
      </c>
      <c r="D352" s="213" t="s">
        <v>17</v>
      </c>
      <c r="E352" s="213" t="s">
        <v>27</v>
      </c>
      <c r="F352" s="244" t="s">
        <v>890</v>
      </c>
      <c r="G352" s="246" t="s">
        <v>891</v>
      </c>
      <c r="H352" s="239">
        <v>2022</v>
      </c>
      <c r="I352" s="213">
        <v>6</v>
      </c>
      <c r="J352" s="213">
        <v>3531</v>
      </c>
      <c r="K352" s="212" t="s">
        <v>188</v>
      </c>
      <c r="L352" s="212" t="s">
        <v>188</v>
      </c>
      <c r="M352" s="212" t="s">
        <v>2357</v>
      </c>
      <c r="N352" s="301"/>
      <c r="O352" s="259" t="str">
        <f t="shared" si="42"/>
        <v>Hausarbeit mit Präsentation</v>
      </c>
      <c r="P352" s="265"/>
      <c r="Q352" s="167"/>
      <c r="R352" s="167"/>
      <c r="S352" s="167"/>
      <c r="T352" s="16"/>
      <c r="U352" s="75"/>
      <c r="V352" s="75"/>
    </row>
    <row r="353" spans="1:22" s="1" customFormat="1" ht="15" customHeight="1" x14ac:dyDescent="0.2">
      <c r="A353" s="167" t="str">
        <f t="shared" ref="A353" si="43">K353&amp;J353&amp;H353&amp;F353&amp;M353</f>
        <v>Controlling 235312019WIMSturm/Brill</v>
      </c>
      <c r="B353" s="167" t="s">
        <v>2358</v>
      </c>
      <c r="C353" s="246" t="s">
        <v>806</v>
      </c>
      <c r="D353" s="213" t="s">
        <v>17</v>
      </c>
      <c r="E353" s="213" t="s">
        <v>27</v>
      </c>
      <c r="F353" s="244" t="s">
        <v>80</v>
      </c>
      <c r="G353" s="212" t="s">
        <v>81</v>
      </c>
      <c r="H353" s="239">
        <v>2019</v>
      </c>
      <c r="I353" s="213">
        <v>6</v>
      </c>
      <c r="J353" s="213">
        <v>3531</v>
      </c>
      <c r="K353" s="212" t="s">
        <v>188</v>
      </c>
      <c r="L353" s="212" t="s">
        <v>188</v>
      </c>
      <c r="M353" s="212" t="s">
        <v>2357</v>
      </c>
      <c r="N353" s="191"/>
      <c r="O353" s="192" t="str">
        <f t="shared" si="42"/>
        <v>Hausarbeit mit Präsentation</v>
      </c>
      <c r="P353" s="193"/>
      <c r="Q353" s="222"/>
      <c r="R353" s="226"/>
      <c r="S353" s="167"/>
      <c r="T353" s="167"/>
      <c r="U353" s="66"/>
      <c r="V353" s="66"/>
    </row>
    <row r="354" spans="1:22" s="1" customFormat="1" ht="15" customHeight="1" x14ac:dyDescent="0.2">
      <c r="A354" s="167" t="str">
        <f t="shared" ref="A354" si="44">K354&amp;J354&amp;H354&amp;F354&amp;M354</f>
        <v>Controlling 235312019WIESturm/Brill</v>
      </c>
      <c r="B354" s="167" t="s">
        <v>2358</v>
      </c>
      <c r="C354" s="246" t="s">
        <v>806</v>
      </c>
      <c r="D354" s="213" t="s">
        <v>17</v>
      </c>
      <c r="E354" s="213" t="s">
        <v>27</v>
      </c>
      <c r="F354" s="244" t="s">
        <v>53</v>
      </c>
      <c r="G354" s="212" t="s">
        <v>54</v>
      </c>
      <c r="H354" s="239">
        <v>2019</v>
      </c>
      <c r="I354" s="213">
        <v>6</v>
      </c>
      <c r="J354" s="213">
        <v>3531</v>
      </c>
      <c r="K354" s="212" t="s">
        <v>188</v>
      </c>
      <c r="L354" s="212" t="s">
        <v>188</v>
      </c>
      <c r="M354" s="212" t="s">
        <v>2357</v>
      </c>
      <c r="N354" s="191"/>
      <c r="O354" s="192" t="str">
        <f t="shared" si="42"/>
        <v>Hausarbeit mit Präsentation</v>
      </c>
      <c r="P354" s="193"/>
      <c r="Q354" s="222"/>
      <c r="R354" s="226"/>
      <c r="S354" s="167"/>
      <c r="T354" s="167"/>
      <c r="U354" s="66"/>
      <c r="V354" s="66"/>
    </row>
    <row r="355" spans="1:22" s="1" customFormat="1" ht="15" customHeight="1" x14ac:dyDescent="0.2">
      <c r="A355" s="167" t="str">
        <f t="shared" ref="A355" si="45">K355&amp;J355&amp;H355&amp;F355&amp;M355</f>
        <v>Controlling 235312019WIISturm/Brill</v>
      </c>
      <c r="B355" s="167" t="s">
        <v>2358</v>
      </c>
      <c r="C355" s="246" t="s">
        <v>806</v>
      </c>
      <c r="D355" s="213" t="s">
        <v>17</v>
      </c>
      <c r="E355" s="213" t="s">
        <v>27</v>
      </c>
      <c r="F355" s="244" t="s">
        <v>46</v>
      </c>
      <c r="G355" s="212" t="s">
        <v>47</v>
      </c>
      <c r="H355" s="239">
        <v>2019</v>
      </c>
      <c r="I355" s="213">
        <v>6</v>
      </c>
      <c r="J355" s="213">
        <v>3531</v>
      </c>
      <c r="K355" s="212" t="s">
        <v>188</v>
      </c>
      <c r="L355" s="212" t="s">
        <v>188</v>
      </c>
      <c r="M355" s="212" t="s">
        <v>2357</v>
      </c>
      <c r="N355" s="191"/>
      <c r="O355" s="192" t="str">
        <f t="shared" si="42"/>
        <v>Hausarbeit mit Präsentation</v>
      </c>
      <c r="P355" s="193"/>
      <c r="Q355" s="222"/>
      <c r="R355" s="226"/>
      <c r="S355" s="167"/>
      <c r="T355" s="167"/>
      <c r="U355" s="66"/>
      <c r="V355" s="66"/>
    </row>
    <row r="356" spans="1:22" s="432" customFormat="1" ht="15" customHeight="1" x14ac:dyDescent="0.2">
      <c r="A356" s="437" t="s">
        <v>1900</v>
      </c>
      <c r="B356" s="437" t="s">
        <v>2367</v>
      </c>
      <c r="C356" s="17" t="s">
        <v>786</v>
      </c>
      <c r="D356" s="17" t="s">
        <v>17</v>
      </c>
      <c r="E356" s="17" t="s">
        <v>27</v>
      </c>
      <c r="F356" s="18" t="s">
        <v>890</v>
      </c>
      <c r="G356" s="17" t="s">
        <v>891</v>
      </c>
      <c r="H356" s="19">
        <v>2022</v>
      </c>
      <c r="I356" s="20">
        <v>4</v>
      </c>
      <c r="J356" s="20">
        <v>2081</v>
      </c>
      <c r="K356" s="17" t="s">
        <v>189</v>
      </c>
      <c r="L356" s="17" t="s">
        <v>189</v>
      </c>
      <c r="M356" s="17" t="s">
        <v>2366</v>
      </c>
      <c r="N356" s="434">
        <f>VLOOKUP($B356,$A$2:$T$4179,14,FALSE)</f>
        <v>46050</v>
      </c>
      <c r="O356" s="435" t="str">
        <f>VLOOKUP($B356,$A$2:$T$4179,15,FALSE)</f>
        <v>Blue Box</v>
      </c>
      <c r="P356" s="436">
        <f>VLOOKUP($B356,$A$2:$T$4179,16,FALSE)</f>
        <v>0.5</v>
      </c>
      <c r="Q356" s="20">
        <v>90</v>
      </c>
      <c r="R356" s="445"/>
      <c r="S356" s="437"/>
      <c r="T356" s="437"/>
      <c r="U356" s="437"/>
      <c r="V356" s="437"/>
    </row>
    <row r="357" spans="1:22" ht="15" customHeight="1" x14ac:dyDescent="0.2">
      <c r="A357" s="169" t="str">
        <f>K357&amp;J357&amp;H357&amp;F357&amp;M357</f>
        <v>Controlling/Unternehmens.20812022A67Sturm/Wolik/Düren/Brill</v>
      </c>
      <c r="B357" s="169"/>
      <c r="C357" s="204" t="s">
        <v>786</v>
      </c>
      <c r="D357" s="204" t="s">
        <v>17</v>
      </c>
      <c r="E357" s="204" t="s">
        <v>27</v>
      </c>
      <c r="F357" s="205" t="s">
        <v>88</v>
      </c>
      <c r="G357" s="204" t="s">
        <v>89</v>
      </c>
      <c r="H357" s="206">
        <v>2022</v>
      </c>
      <c r="I357" s="207">
        <v>4</v>
      </c>
      <c r="J357" s="207">
        <v>2081</v>
      </c>
      <c r="K357" s="204" t="s">
        <v>189</v>
      </c>
      <c r="L357" s="204" t="s">
        <v>189</v>
      </c>
      <c r="M357" s="204" t="s">
        <v>2366</v>
      </c>
      <c r="N357" s="208">
        <v>46050</v>
      </c>
      <c r="O357" s="195" t="s">
        <v>953</v>
      </c>
      <c r="P357" s="209">
        <v>0.5</v>
      </c>
      <c r="Q357" s="207">
        <v>90</v>
      </c>
      <c r="R357" s="210"/>
      <c r="S357" s="210"/>
      <c r="T357" s="210"/>
      <c r="U357" s="167"/>
      <c r="V357" s="167"/>
    </row>
    <row r="358" spans="1:22" ht="15" customHeight="1" x14ac:dyDescent="0.2">
      <c r="A358" s="169" t="s">
        <v>976</v>
      </c>
      <c r="B358" s="169"/>
      <c r="C358" s="204" t="s">
        <v>1666</v>
      </c>
      <c r="D358" s="205" t="s">
        <v>38</v>
      </c>
      <c r="E358" s="204" t="s">
        <v>27</v>
      </c>
      <c r="F358" s="205" t="s">
        <v>51</v>
      </c>
      <c r="G358" s="204" t="s">
        <v>52</v>
      </c>
      <c r="H358" s="206">
        <v>2020</v>
      </c>
      <c r="I358" s="207">
        <v>3</v>
      </c>
      <c r="J358" s="207">
        <v>3221</v>
      </c>
      <c r="K358" s="204" t="s">
        <v>976</v>
      </c>
      <c r="L358" s="204" t="s">
        <v>976</v>
      </c>
      <c r="M358" s="204" t="s">
        <v>262</v>
      </c>
      <c r="N358" s="13">
        <v>46055</v>
      </c>
      <c r="O358" s="178" t="s">
        <v>1730</v>
      </c>
      <c r="P358" s="250">
        <v>0.60416666666666663</v>
      </c>
      <c r="Q358" s="218">
        <v>90</v>
      </c>
      <c r="R358" s="169"/>
      <c r="S358" s="169"/>
      <c r="T358" s="16"/>
      <c r="U358" s="16"/>
      <c r="V358" s="16"/>
    </row>
    <row r="359" spans="1:22" s="210" customFormat="1" ht="15" customHeight="1" x14ac:dyDescent="0.2">
      <c r="A359" s="167" t="str">
        <f>K359&amp;J359&amp;H359&amp;F359&amp;M359</f>
        <v>Current Topics of Marketing43712022IBMSchlottmann</v>
      </c>
      <c r="B359" s="167" t="s">
        <v>1902</v>
      </c>
      <c r="C359" s="213" t="s">
        <v>1974</v>
      </c>
      <c r="D359" s="213" t="s">
        <v>17</v>
      </c>
      <c r="E359" s="213" t="s">
        <v>27</v>
      </c>
      <c r="F359" s="244" t="s">
        <v>890</v>
      </c>
      <c r="G359" s="246" t="s">
        <v>891</v>
      </c>
      <c r="H359" s="239">
        <v>2022</v>
      </c>
      <c r="I359" s="213">
        <v>8</v>
      </c>
      <c r="J359" s="222">
        <v>4371</v>
      </c>
      <c r="K359" s="212" t="s">
        <v>982</v>
      </c>
      <c r="L359" s="212" t="s">
        <v>982</v>
      </c>
      <c r="M359" s="212" t="s">
        <v>564</v>
      </c>
      <c r="N359" s="191"/>
      <c r="O359" s="192" t="str">
        <f>VLOOKUP($B359,$A$2:$T$3476,15,FALSE)</f>
        <v>Hausarbeit und mündl. Prüfung</v>
      </c>
      <c r="P359" s="193"/>
      <c r="Q359" s="222"/>
      <c r="R359" s="226"/>
      <c r="S359" s="167"/>
      <c r="T359" s="167"/>
      <c r="U359" s="247"/>
      <c r="V359" s="167"/>
    </row>
    <row r="360" spans="1:22" s="210" customFormat="1" ht="15" customHeight="1" x14ac:dyDescent="0.2">
      <c r="A360" s="167" t="str">
        <f>K360&amp;J360&amp;H360&amp;F360&amp;M360</f>
        <v>Current Topics of Marketing43712019IBMSchlottmann</v>
      </c>
      <c r="B360" s="167" t="s">
        <v>1902</v>
      </c>
      <c r="C360" s="213" t="s">
        <v>1974</v>
      </c>
      <c r="D360" s="213" t="s">
        <v>17</v>
      </c>
      <c r="E360" s="213" t="s">
        <v>27</v>
      </c>
      <c r="F360" s="244" t="s">
        <v>890</v>
      </c>
      <c r="G360" s="246" t="s">
        <v>891</v>
      </c>
      <c r="H360" s="239">
        <v>2019</v>
      </c>
      <c r="I360" s="213">
        <v>8</v>
      </c>
      <c r="J360" s="222">
        <v>4371</v>
      </c>
      <c r="K360" s="212" t="s">
        <v>982</v>
      </c>
      <c r="L360" s="212" t="s">
        <v>982</v>
      </c>
      <c r="M360" s="212" t="s">
        <v>564</v>
      </c>
      <c r="N360" s="191"/>
      <c r="O360" s="192" t="str">
        <f>VLOOKUP($B360,$A$2:$T$3476,15,FALSE)</f>
        <v>Hausarbeit und mündl. Prüfung</v>
      </c>
      <c r="P360" s="193"/>
      <c r="Q360" s="222"/>
      <c r="R360" s="226"/>
      <c r="S360" s="167"/>
      <c r="T360" s="167"/>
      <c r="U360" s="247"/>
      <c r="V360" s="167"/>
    </row>
    <row r="361" spans="1:22" ht="15" customHeight="1" x14ac:dyDescent="0.2">
      <c r="A361" s="169" t="str">
        <f>K361&amp;J361&amp;H361&amp;F361&amp;M361</f>
        <v>Current Topics of Marketing43712019A67Schlottmann</v>
      </c>
      <c r="B361" s="169"/>
      <c r="C361" s="204" t="s">
        <v>1974</v>
      </c>
      <c r="D361" s="204" t="s">
        <v>17</v>
      </c>
      <c r="E361" s="204" t="s">
        <v>27</v>
      </c>
      <c r="F361" s="205" t="s">
        <v>88</v>
      </c>
      <c r="G361" s="204" t="s">
        <v>89</v>
      </c>
      <c r="H361" s="206">
        <v>2019</v>
      </c>
      <c r="I361" s="207">
        <v>5</v>
      </c>
      <c r="J361" s="207">
        <v>4371</v>
      </c>
      <c r="K361" s="204" t="s">
        <v>982</v>
      </c>
      <c r="L361" s="204" t="s">
        <v>982</v>
      </c>
      <c r="M361" s="204" t="s">
        <v>564</v>
      </c>
      <c r="N361" s="208"/>
      <c r="O361" s="195" t="s">
        <v>1164</v>
      </c>
      <c r="P361" s="209"/>
      <c r="Q361" s="207"/>
      <c r="R361" s="216"/>
      <c r="S361" s="169"/>
      <c r="T361" s="169"/>
      <c r="U361" s="16"/>
      <c r="V361" s="16"/>
    </row>
    <row r="362" spans="1:22" s="1" customFormat="1" ht="15" customHeight="1" x14ac:dyDescent="0.2">
      <c r="A362" s="437" t="s">
        <v>1901</v>
      </c>
      <c r="B362" s="437" t="s">
        <v>1902</v>
      </c>
      <c r="C362" s="212" t="s">
        <v>1974</v>
      </c>
      <c r="D362" s="17" t="s">
        <v>17</v>
      </c>
      <c r="E362" s="17" t="s">
        <v>27</v>
      </c>
      <c r="F362" s="18" t="s">
        <v>88</v>
      </c>
      <c r="G362" s="17" t="s">
        <v>89</v>
      </c>
      <c r="H362" s="19">
        <v>2022</v>
      </c>
      <c r="I362" s="20">
        <v>5</v>
      </c>
      <c r="J362" s="20">
        <v>4371</v>
      </c>
      <c r="K362" s="17" t="s">
        <v>982</v>
      </c>
      <c r="L362" s="17" t="s">
        <v>982</v>
      </c>
      <c r="M362" s="17" t="s">
        <v>564</v>
      </c>
      <c r="N362" s="434"/>
      <c r="O362" s="444" t="str">
        <f>VLOOKUP($B362,$A$2:$T$3476,15,FALSE)</f>
        <v>Hausarbeit und mündl. Prüfung</v>
      </c>
      <c r="P362" s="436"/>
      <c r="Q362" s="20"/>
      <c r="R362" s="445"/>
      <c r="S362" s="437"/>
      <c r="T362" s="437"/>
      <c r="U362" s="16"/>
      <c r="V362" s="16"/>
    </row>
    <row r="363" spans="1:22" ht="15" customHeight="1" x14ac:dyDescent="0.2">
      <c r="A363" s="169" t="str">
        <f t="shared" ref="A363:A373" si="46">K363&amp;J363&amp;H363&amp;F363&amp;M363</f>
        <v>Cyber Physical Systems40212019757Schilberg</v>
      </c>
      <c r="B363" s="169"/>
      <c r="C363" s="204" t="s">
        <v>1766</v>
      </c>
      <c r="D363" s="204" t="s">
        <v>26</v>
      </c>
      <c r="E363" s="204" t="s">
        <v>27</v>
      </c>
      <c r="F363" s="258">
        <v>757</v>
      </c>
      <c r="G363" s="204" t="s">
        <v>30</v>
      </c>
      <c r="H363" s="206">
        <v>2019</v>
      </c>
      <c r="I363" s="207">
        <v>4</v>
      </c>
      <c r="J363" s="207">
        <v>4021</v>
      </c>
      <c r="K363" s="204" t="s">
        <v>190</v>
      </c>
      <c r="L363" s="204" t="s">
        <v>190</v>
      </c>
      <c r="M363" s="204" t="s">
        <v>266</v>
      </c>
      <c r="N363" s="208">
        <v>46052</v>
      </c>
      <c r="O363" s="178" t="s">
        <v>1731</v>
      </c>
      <c r="P363" s="209">
        <v>0.375</v>
      </c>
      <c r="Q363" s="207">
        <v>90</v>
      </c>
      <c r="R363" s="216"/>
      <c r="S363" s="169"/>
      <c r="T363" s="167"/>
      <c r="U363" s="5"/>
      <c r="V363" s="5"/>
    </row>
    <row r="364" spans="1:22" ht="15" customHeight="1" x14ac:dyDescent="0.2">
      <c r="A364" s="167" t="str">
        <f t="shared" si="46"/>
        <v>Cyber Physical Systems40212019K57Schilberg</v>
      </c>
      <c r="B364" s="167" t="s">
        <v>1085</v>
      </c>
      <c r="C364" s="212" t="s">
        <v>1766</v>
      </c>
      <c r="D364" s="212" t="s">
        <v>26</v>
      </c>
      <c r="E364" s="212" t="s">
        <v>27</v>
      </c>
      <c r="F364" s="225" t="s">
        <v>33</v>
      </c>
      <c r="G364" s="212" t="s">
        <v>34</v>
      </c>
      <c r="H364" s="221">
        <v>2019</v>
      </c>
      <c r="I364" s="222">
        <v>6</v>
      </c>
      <c r="J364" s="222">
        <v>4021</v>
      </c>
      <c r="K364" s="212" t="s">
        <v>190</v>
      </c>
      <c r="L364" s="212" t="s">
        <v>190</v>
      </c>
      <c r="M364" s="212" t="s">
        <v>266</v>
      </c>
      <c r="N364" s="191">
        <f>VLOOKUP($B364,$A$2:$T$1963,14,FALSE)</f>
        <v>46052</v>
      </c>
      <c r="O364" s="192" t="str">
        <f>VLOOKUP($B364,$A$2:$T$1963,15,FALSE)</f>
        <v>D3-16,D3-33</v>
      </c>
      <c r="P364" s="193">
        <f>VLOOKUP($B364,$A$2:$T$1963,16,FALSE)</f>
        <v>0.375</v>
      </c>
      <c r="Q364" s="222">
        <v>90</v>
      </c>
      <c r="R364" s="226"/>
      <c r="S364" s="167"/>
      <c r="T364" s="169"/>
      <c r="U364" s="5"/>
      <c r="V364" s="5"/>
    </row>
    <row r="365" spans="1:22" ht="15" customHeight="1" x14ac:dyDescent="0.2">
      <c r="A365" s="167" t="str">
        <f t="shared" si="46"/>
        <v>Cyber Physical Systems40212019704Schilberg</v>
      </c>
      <c r="B365" s="167" t="s">
        <v>1085</v>
      </c>
      <c r="C365" s="212" t="s">
        <v>1766</v>
      </c>
      <c r="D365" s="212" t="s">
        <v>26</v>
      </c>
      <c r="E365" s="212" t="s">
        <v>27</v>
      </c>
      <c r="F365" s="220">
        <v>704</v>
      </c>
      <c r="G365" s="212" t="s">
        <v>28</v>
      </c>
      <c r="H365" s="221">
        <v>2019</v>
      </c>
      <c r="I365" s="222">
        <v>5</v>
      </c>
      <c r="J365" s="222">
        <v>4021</v>
      </c>
      <c r="K365" s="212" t="s">
        <v>190</v>
      </c>
      <c r="L365" s="212" t="s">
        <v>190</v>
      </c>
      <c r="M365" s="212" t="s">
        <v>266</v>
      </c>
      <c r="N365" s="191">
        <f>VLOOKUP($B365,$A$2:$T$1963,14,FALSE)</f>
        <v>46052</v>
      </c>
      <c r="O365" s="192" t="str">
        <f>VLOOKUP($B365,$A$2:$T$1963,15,FALSE)</f>
        <v>D3-16,D3-33</v>
      </c>
      <c r="P365" s="193">
        <f>VLOOKUP($B365,$A$2:$T$1963,16,FALSE)</f>
        <v>0.375</v>
      </c>
      <c r="Q365" s="222">
        <v>90</v>
      </c>
      <c r="R365" s="226"/>
      <c r="S365" s="167"/>
      <c r="T365" s="167"/>
      <c r="U365" s="16"/>
      <c r="V365" s="16"/>
    </row>
    <row r="366" spans="1:22" s="431" customFormat="1" ht="15" customHeight="1" x14ac:dyDescent="0.2">
      <c r="A366" s="167" t="str">
        <f t="shared" si="46"/>
        <v>Cyber Physical Systems40212019K04Schilberg</v>
      </c>
      <c r="B366" s="167" t="s">
        <v>1085</v>
      </c>
      <c r="C366" s="212" t="s">
        <v>1766</v>
      </c>
      <c r="D366" s="212" t="s">
        <v>26</v>
      </c>
      <c r="E366" s="212" t="s">
        <v>27</v>
      </c>
      <c r="F366" s="225" t="s">
        <v>67</v>
      </c>
      <c r="G366" s="212" t="s">
        <v>68</v>
      </c>
      <c r="H366" s="221">
        <v>2019</v>
      </c>
      <c r="I366" s="222">
        <v>7</v>
      </c>
      <c r="J366" s="222">
        <v>4021</v>
      </c>
      <c r="K366" s="212" t="s">
        <v>190</v>
      </c>
      <c r="L366" s="212" t="s">
        <v>190</v>
      </c>
      <c r="M366" s="212" t="s">
        <v>266</v>
      </c>
      <c r="N366" s="191">
        <f>VLOOKUP($B366,$A$2:$T$1963,14,FALSE)</f>
        <v>46052</v>
      </c>
      <c r="O366" s="192" t="str">
        <f>VLOOKUP($B366,$A$2:$T$1963,15,FALSE)</f>
        <v>D3-16,D3-33</v>
      </c>
      <c r="P366" s="193">
        <f>VLOOKUP($B366,$A$2:$T$1963,16,FALSE)</f>
        <v>0.375</v>
      </c>
      <c r="Q366" s="222">
        <v>90</v>
      </c>
      <c r="R366" s="226"/>
      <c r="S366" s="167"/>
      <c r="T366" s="167"/>
      <c r="U366" s="437"/>
      <c r="V366" s="437"/>
    </row>
    <row r="367" spans="1:22" s="431" customFormat="1" ht="15" customHeight="1" x14ac:dyDescent="0.2">
      <c r="A367" s="167" t="str">
        <f t="shared" ref="A367" si="47">K367&amp;J367&amp;H367&amp;F367&amp;M367</f>
        <v>Cyber Physical Systems2019779Schilberg</v>
      </c>
      <c r="B367" s="167" t="s">
        <v>1085</v>
      </c>
      <c r="C367" s="212" t="s">
        <v>1766</v>
      </c>
      <c r="D367" s="212" t="s">
        <v>38</v>
      </c>
      <c r="E367" s="212" t="s">
        <v>27</v>
      </c>
      <c r="F367" s="225" t="s">
        <v>1544</v>
      </c>
      <c r="G367" s="212" t="s">
        <v>49</v>
      </c>
      <c r="H367" s="221">
        <v>2019</v>
      </c>
      <c r="I367" s="222">
        <v>4</v>
      </c>
      <c r="J367" s="384"/>
      <c r="K367" s="212" t="s">
        <v>190</v>
      </c>
      <c r="L367" s="212" t="s">
        <v>190</v>
      </c>
      <c r="M367" s="212" t="s">
        <v>266</v>
      </c>
      <c r="N367" s="191">
        <f>VLOOKUP($B367,$A$2:$T$1963,14,FALSE)</f>
        <v>46052</v>
      </c>
      <c r="O367" s="192" t="str">
        <f>VLOOKUP($B367,$A$2:$T$1963,15,FALSE)</f>
        <v>D3-16,D3-33</v>
      </c>
      <c r="P367" s="193">
        <f>VLOOKUP($B367,$A$2:$T$1963,16,FALSE)</f>
        <v>0.375</v>
      </c>
      <c r="Q367" s="222">
        <v>90</v>
      </c>
      <c r="R367" s="226"/>
      <c r="S367" s="167"/>
      <c r="T367" s="167"/>
      <c r="U367" s="437"/>
      <c r="V367" s="437"/>
    </row>
    <row r="368" spans="1:22" s="431" customFormat="1" ht="15" customHeight="1" x14ac:dyDescent="0.2">
      <c r="A368" s="167" t="str">
        <f t="shared" ref="A368" si="48">K368&amp;J368&amp;H368&amp;F368&amp;M368</f>
        <v>Cyber Physical Systems2019K79Schilberg</v>
      </c>
      <c r="B368" s="167" t="s">
        <v>1085</v>
      </c>
      <c r="C368" s="212" t="s">
        <v>1766</v>
      </c>
      <c r="D368" s="212" t="s">
        <v>38</v>
      </c>
      <c r="E368" s="212" t="s">
        <v>27</v>
      </c>
      <c r="F368" s="225" t="s">
        <v>1170</v>
      </c>
      <c r="G368" s="212" t="s">
        <v>1189</v>
      </c>
      <c r="H368" s="221">
        <v>2019</v>
      </c>
      <c r="I368" s="384"/>
      <c r="J368" s="384"/>
      <c r="K368" s="212" t="s">
        <v>190</v>
      </c>
      <c r="L368" s="212" t="s">
        <v>190</v>
      </c>
      <c r="M368" s="212" t="s">
        <v>266</v>
      </c>
      <c r="N368" s="191">
        <f>VLOOKUP($B368,$A$2:$T$1963,14,FALSE)</f>
        <v>46052</v>
      </c>
      <c r="O368" s="192" t="str">
        <f>VLOOKUP($B368,$A$2:$T$1963,15,FALSE)</f>
        <v>D3-16,D3-33</v>
      </c>
      <c r="P368" s="193">
        <f>VLOOKUP($B368,$A$2:$T$1963,16,FALSE)</f>
        <v>0.375</v>
      </c>
      <c r="Q368" s="222">
        <v>90</v>
      </c>
      <c r="R368" s="226"/>
      <c r="S368" s="167"/>
      <c r="T368" s="167"/>
      <c r="U368" s="437"/>
      <c r="V368" s="437"/>
    </row>
    <row r="369" spans="1:22" ht="15" customHeight="1" x14ac:dyDescent="0.2">
      <c r="A369" s="16" t="str">
        <f t="shared" si="46"/>
        <v>Data Science 133012022IBMBockermann</v>
      </c>
      <c r="B369" s="16" t="s">
        <v>1072</v>
      </c>
      <c r="C369" s="212" t="s">
        <v>740</v>
      </c>
      <c r="D369" s="17" t="s">
        <v>17</v>
      </c>
      <c r="E369" s="17" t="s">
        <v>27</v>
      </c>
      <c r="F369" s="18" t="s">
        <v>890</v>
      </c>
      <c r="G369" s="17" t="s">
        <v>891</v>
      </c>
      <c r="H369" s="19">
        <v>2022</v>
      </c>
      <c r="I369" s="20">
        <v>7</v>
      </c>
      <c r="J369" s="20">
        <v>3301</v>
      </c>
      <c r="K369" s="130" t="s">
        <v>738</v>
      </c>
      <c r="L369" s="130" t="s">
        <v>738</v>
      </c>
      <c r="M369" s="130" t="s">
        <v>739</v>
      </c>
      <c r="N369" s="21"/>
      <c r="O369" s="34" t="str">
        <f>VLOOKUP($B369,$A$2:$T$2630,15,FALSE)</f>
        <v>Hausarbeit</v>
      </c>
      <c r="P369" s="22"/>
      <c r="Q369" s="20">
        <v>120</v>
      </c>
      <c r="R369" s="35"/>
      <c r="S369" s="16"/>
      <c r="T369" s="16"/>
      <c r="U369" s="167"/>
      <c r="V369" s="167"/>
    </row>
    <row r="370" spans="1:22" s="1" customFormat="1" ht="15" customHeight="1" x14ac:dyDescent="0.2">
      <c r="A370" s="16" t="str">
        <f t="shared" si="46"/>
        <v>Data Science 132912019WIIBockermann</v>
      </c>
      <c r="B370" s="16" t="s">
        <v>1072</v>
      </c>
      <c r="C370" s="212" t="s">
        <v>740</v>
      </c>
      <c r="D370" s="17" t="s">
        <v>17</v>
      </c>
      <c r="E370" s="17" t="s">
        <v>27</v>
      </c>
      <c r="F370" s="18" t="s">
        <v>46</v>
      </c>
      <c r="G370" s="17" t="s">
        <v>47</v>
      </c>
      <c r="H370" s="19">
        <v>2019</v>
      </c>
      <c r="I370" s="20">
        <v>5</v>
      </c>
      <c r="J370" s="20">
        <v>3291</v>
      </c>
      <c r="K370" s="130" t="s">
        <v>738</v>
      </c>
      <c r="L370" s="130" t="s">
        <v>738</v>
      </c>
      <c r="M370" s="130" t="s">
        <v>739</v>
      </c>
      <c r="N370" s="21"/>
      <c r="O370" s="34" t="s">
        <v>740</v>
      </c>
      <c r="P370" s="22"/>
      <c r="Q370" s="20"/>
      <c r="R370" s="35"/>
      <c r="S370" s="16"/>
      <c r="T370" s="16"/>
      <c r="U370" s="16"/>
      <c r="V370" s="16"/>
    </row>
    <row r="371" spans="1:22" s="1" customFormat="1" ht="15" customHeight="1" x14ac:dyDescent="0.2">
      <c r="A371" s="16" t="str">
        <f t="shared" si="46"/>
        <v>Data Science 133012019WIEBockermann</v>
      </c>
      <c r="B371" s="16" t="s">
        <v>1072</v>
      </c>
      <c r="C371" s="212" t="s">
        <v>740</v>
      </c>
      <c r="D371" s="17" t="s">
        <v>17</v>
      </c>
      <c r="E371" s="17" t="s">
        <v>27</v>
      </c>
      <c r="F371" s="18" t="s">
        <v>53</v>
      </c>
      <c r="G371" s="17" t="s">
        <v>54</v>
      </c>
      <c r="H371" s="19">
        <v>2019</v>
      </c>
      <c r="I371" s="20">
        <v>5</v>
      </c>
      <c r="J371" s="222">
        <v>3301</v>
      </c>
      <c r="K371" s="130" t="s">
        <v>738</v>
      </c>
      <c r="L371" s="130" t="s">
        <v>738</v>
      </c>
      <c r="M371" s="130" t="s">
        <v>739</v>
      </c>
      <c r="N371" s="21"/>
      <c r="O371" s="34" t="s">
        <v>740</v>
      </c>
      <c r="P371" s="22"/>
      <c r="Q371" s="20"/>
      <c r="R371" s="35"/>
      <c r="S371" s="16"/>
      <c r="T371" s="16"/>
      <c r="U371" s="5"/>
      <c r="V371" s="5"/>
    </row>
    <row r="372" spans="1:22" ht="15" customHeight="1" x14ac:dyDescent="0.2">
      <c r="A372" s="167" t="str">
        <f t="shared" si="46"/>
        <v>Data Science 133012019IBMBockermann</v>
      </c>
      <c r="B372" s="167" t="s">
        <v>1072</v>
      </c>
      <c r="C372" s="212" t="s">
        <v>740</v>
      </c>
      <c r="D372" s="213" t="s">
        <v>17</v>
      </c>
      <c r="E372" s="213" t="s">
        <v>27</v>
      </c>
      <c r="F372" s="244" t="s">
        <v>890</v>
      </c>
      <c r="G372" s="246" t="s">
        <v>891</v>
      </c>
      <c r="H372" s="239">
        <v>2019</v>
      </c>
      <c r="I372" s="213">
        <v>7</v>
      </c>
      <c r="J372" s="222">
        <v>3301</v>
      </c>
      <c r="K372" s="212" t="s">
        <v>738</v>
      </c>
      <c r="L372" s="212" t="s">
        <v>738</v>
      </c>
      <c r="M372" s="212" t="s">
        <v>739</v>
      </c>
      <c r="N372" s="208"/>
      <c r="O372" s="192" t="str">
        <f>VLOOKUP($B372,$A$2:$T$2630,15,FALSE)</f>
        <v>Hausarbeit</v>
      </c>
      <c r="P372" s="209"/>
      <c r="Q372" s="226">
        <v>90</v>
      </c>
      <c r="R372" s="216"/>
      <c r="S372" s="169"/>
      <c r="T372" s="167"/>
      <c r="U372" s="5"/>
      <c r="V372" s="5"/>
    </row>
    <row r="373" spans="1:22" ht="15" customHeight="1" x14ac:dyDescent="0.2">
      <c r="A373" s="169" t="str">
        <f t="shared" si="46"/>
        <v>Data Science 133012019A67Bockermann</v>
      </c>
      <c r="B373" s="169"/>
      <c r="C373" s="204" t="s">
        <v>740</v>
      </c>
      <c r="D373" s="204" t="s">
        <v>17</v>
      </c>
      <c r="E373" s="204" t="s">
        <v>27</v>
      </c>
      <c r="F373" s="205" t="s">
        <v>88</v>
      </c>
      <c r="G373" s="204" t="s">
        <v>89</v>
      </c>
      <c r="H373" s="206">
        <v>2019</v>
      </c>
      <c r="I373" s="207">
        <v>5</v>
      </c>
      <c r="J373" s="207">
        <v>3301</v>
      </c>
      <c r="K373" s="204" t="s">
        <v>738</v>
      </c>
      <c r="L373" s="204" t="s">
        <v>738</v>
      </c>
      <c r="M373" s="204" t="s">
        <v>739</v>
      </c>
      <c r="N373" s="208"/>
      <c r="O373" s="195" t="s">
        <v>740</v>
      </c>
      <c r="P373" s="209"/>
      <c r="Q373" s="207">
        <v>90</v>
      </c>
      <c r="R373" s="216"/>
      <c r="S373" s="169"/>
      <c r="T373" s="16"/>
      <c r="U373" s="23"/>
      <c r="V373" s="23"/>
    </row>
    <row r="374" spans="1:22" s="160" customFormat="1" ht="15" customHeight="1" x14ac:dyDescent="0.2">
      <c r="A374" s="167" t="s">
        <v>1072</v>
      </c>
      <c r="B374" s="167"/>
      <c r="C374" s="212" t="s">
        <v>740</v>
      </c>
      <c r="D374" s="212" t="s">
        <v>17</v>
      </c>
      <c r="E374" s="212" t="s">
        <v>27</v>
      </c>
      <c r="F374" s="225" t="s">
        <v>88</v>
      </c>
      <c r="G374" s="212" t="s">
        <v>89</v>
      </c>
      <c r="H374" s="221">
        <v>2022</v>
      </c>
      <c r="I374" s="222">
        <v>5</v>
      </c>
      <c r="J374" s="222">
        <v>3301</v>
      </c>
      <c r="K374" s="212" t="s">
        <v>738</v>
      </c>
      <c r="L374" s="212" t="s">
        <v>738</v>
      </c>
      <c r="M374" s="212" t="s">
        <v>739</v>
      </c>
      <c r="N374" s="191"/>
      <c r="O374" s="223" t="s">
        <v>740</v>
      </c>
      <c r="P374" s="193"/>
      <c r="Q374" s="222">
        <v>90</v>
      </c>
      <c r="R374" s="226"/>
      <c r="S374" s="167"/>
      <c r="T374" s="16"/>
      <c r="U374" s="14"/>
      <c r="V374" s="14"/>
    </row>
    <row r="375" spans="1:22" s="160" customFormat="1" ht="15" customHeight="1" x14ac:dyDescent="0.2">
      <c r="A375" s="167" t="s">
        <v>1894</v>
      </c>
      <c r="B375" s="167" t="s">
        <v>1072</v>
      </c>
      <c r="C375" s="212" t="s">
        <v>740</v>
      </c>
      <c r="D375" s="212" t="s">
        <v>17</v>
      </c>
      <c r="E375" s="212" t="s">
        <v>27</v>
      </c>
      <c r="F375" s="225" t="s">
        <v>96</v>
      </c>
      <c r="G375" s="212" t="s">
        <v>97</v>
      </c>
      <c r="H375" s="221">
        <v>2019</v>
      </c>
      <c r="I375" s="222">
        <v>5</v>
      </c>
      <c r="J375" s="222">
        <v>3301</v>
      </c>
      <c r="K375" s="212" t="s">
        <v>738</v>
      </c>
      <c r="L375" s="212" t="s">
        <v>738</v>
      </c>
      <c r="M375" s="212" t="s">
        <v>739</v>
      </c>
      <c r="N375" s="191"/>
      <c r="O375" s="223" t="s">
        <v>740</v>
      </c>
      <c r="P375" s="193"/>
      <c r="Q375" s="222"/>
      <c r="R375" s="226"/>
      <c r="S375" s="167"/>
      <c r="T375" s="16"/>
      <c r="U375" s="14"/>
      <c r="V375" s="14"/>
    </row>
    <row r="376" spans="1:22" ht="15" customHeight="1" x14ac:dyDescent="0.2">
      <c r="A376" s="16" t="s">
        <v>1895</v>
      </c>
      <c r="B376" s="16" t="s">
        <v>1072</v>
      </c>
      <c r="C376" s="212" t="s">
        <v>740</v>
      </c>
      <c r="D376" s="213" t="s">
        <v>17</v>
      </c>
      <c r="E376" s="213" t="s">
        <v>27</v>
      </c>
      <c r="F376" s="244" t="s">
        <v>80</v>
      </c>
      <c r="G376" s="212" t="s">
        <v>81</v>
      </c>
      <c r="H376" s="239">
        <v>2019</v>
      </c>
      <c r="I376" s="213">
        <v>5</v>
      </c>
      <c r="J376" s="222">
        <v>3301</v>
      </c>
      <c r="K376" s="212" t="s">
        <v>738</v>
      </c>
      <c r="L376" s="212" t="s">
        <v>738</v>
      </c>
      <c r="M376" s="212" t="s">
        <v>739</v>
      </c>
      <c r="N376" s="191"/>
      <c r="O376" s="223" t="s">
        <v>740</v>
      </c>
      <c r="P376" s="22"/>
      <c r="Q376" s="15"/>
      <c r="R376" s="16"/>
      <c r="S376" s="16"/>
      <c r="T376" s="16"/>
      <c r="U376" s="16"/>
      <c r="V376" s="16"/>
    </row>
    <row r="377" spans="1:22" s="1" customFormat="1" ht="15" customHeight="1" x14ac:dyDescent="0.2">
      <c r="A377" s="16" t="str">
        <f>K377&amp;J377&amp;H377&amp;F377&amp;M377</f>
        <v>Data Science 237012019IBMBockermann</v>
      </c>
      <c r="B377" s="16" t="s">
        <v>1073</v>
      </c>
      <c r="C377" s="212" t="s">
        <v>771</v>
      </c>
      <c r="D377" s="213" t="s">
        <v>17</v>
      </c>
      <c r="E377" s="213" t="s">
        <v>27</v>
      </c>
      <c r="F377" s="244" t="s">
        <v>890</v>
      </c>
      <c r="G377" s="212" t="s">
        <v>891</v>
      </c>
      <c r="H377" s="239">
        <v>2019</v>
      </c>
      <c r="I377" s="213">
        <v>8</v>
      </c>
      <c r="J377" s="222">
        <v>3701</v>
      </c>
      <c r="K377" s="212" t="s">
        <v>770</v>
      </c>
      <c r="L377" s="212" t="s">
        <v>770</v>
      </c>
      <c r="M377" s="212" t="s">
        <v>739</v>
      </c>
      <c r="N377" s="191"/>
      <c r="O377" s="223" t="str">
        <f>VLOOKUP($B377,$A$2:$T$1963,15,FALSE)</f>
        <v>Hausarbeit und Präsentation</v>
      </c>
      <c r="P377" s="22"/>
      <c r="Q377" s="15"/>
      <c r="R377" s="16"/>
      <c r="S377" s="16"/>
      <c r="T377" s="16"/>
      <c r="U377" s="16"/>
      <c r="V377" s="16"/>
    </row>
    <row r="378" spans="1:22" s="1" customFormat="1" ht="15" customHeight="1" x14ac:dyDescent="0.2">
      <c r="A378" s="16" t="str">
        <f>K378&amp;J378&amp;H378&amp;F378&amp;M378</f>
        <v>Data Science 237012022IBMBockermann</v>
      </c>
      <c r="B378" s="16" t="s">
        <v>1073</v>
      </c>
      <c r="C378" s="212" t="s">
        <v>771</v>
      </c>
      <c r="D378" s="213" t="s">
        <v>17</v>
      </c>
      <c r="E378" s="213" t="s">
        <v>27</v>
      </c>
      <c r="F378" s="244" t="s">
        <v>890</v>
      </c>
      <c r="G378" s="212" t="s">
        <v>891</v>
      </c>
      <c r="H378" s="239">
        <v>2022</v>
      </c>
      <c r="I378" s="213">
        <v>8</v>
      </c>
      <c r="J378" s="222">
        <v>3701</v>
      </c>
      <c r="K378" s="212" t="s">
        <v>770</v>
      </c>
      <c r="L378" s="212" t="s">
        <v>770</v>
      </c>
      <c r="M378" s="212" t="s">
        <v>739</v>
      </c>
      <c r="N378" s="191"/>
      <c r="O378" s="223" t="str">
        <f>VLOOKUP($B378,$A$2:$T$1963,15,FALSE)</f>
        <v>Hausarbeit und Präsentation</v>
      </c>
      <c r="P378" s="22"/>
      <c r="Q378" s="15"/>
      <c r="R378" s="16"/>
      <c r="S378" s="16"/>
      <c r="T378" s="16"/>
      <c r="U378" s="16"/>
      <c r="V378" s="16"/>
    </row>
    <row r="379" spans="1:22" ht="15" customHeight="1" x14ac:dyDescent="0.2">
      <c r="A379" s="16" t="str">
        <f>K379&amp;J379&amp;H379&amp;F379&amp;M379</f>
        <v>Data Science 237012019WIIBockermann</v>
      </c>
      <c r="B379" s="16" t="s">
        <v>1073</v>
      </c>
      <c r="C379" s="17" t="s">
        <v>771</v>
      </c>
      <c r="D379" s="17" t="s">
        <v>17</v>
      </c>
      <c r="E379" s="17" t="s">
        <v>27</v>
      </c>
      <c r="F379" s="18" t="s">
        <v>46</v>
      </c>
      <c r="G379" s="17" t="s">
        <v>47</v>
      </c>
      <c r="H379" s="19">
        <v>2019</v>
      </c>
      <c r="I379" s="20">
        <v>6</v>
      </c>
      <c r="J379" s="222">
        <v>3701</v>
      </c>
      <c r="K379" s="17" t="s">
        <v>770</v>
      </c>
      <c r="L379" s="17" t="s">
        <v>770</v>
      </c>
      <c r="M379" s="17" t="s">
        <v>739</v>
      </c>
      <c r="N379" s="21"/>
      <c r="O379" s="40" t="s">
        <v>771</v>
      </c>
      <c r="P379" s="22"/>
      <c r="Q379" s="20"/>
      <c r="R379" s="35"/>
      <c r="S379" s="16"/>
      <c r="T379" s="169"/>
      <c r="U379" s="16"/>
      <c r="V379" s="16"/>
    </row>
    <row r="380" spans="1:22" ht="15" customHeight="1" x14ac:dyDescent="0.2">
      <c r="A380" s="16" t="str">
        <f>K380&amp;J380&amp;H380&amp;F380&amp;M380</f>
        <v>Data Science 237012019WIEBockermann</v>
      </c>
      <c r="B380" s="16" t="s">
        <v>1073</v>
      </c>
      <c r="C380" s="17" t="s">
        <v>771</v>
      </c>
      <c r="D380" s="17" t="s">
        <v>17</v>
      </c>
      <c r="E380" s="17" t="s">
        <v>27</v>
      </c>
      <c r="F380" s="18" t="s">
        <v>53</v>
      </c>
      <c r="G380" s="17" t="s">
        <v>54</v>
      </c>
      <c r="H380" s="19">
        <v>2019</v>
      </c>
      <c r="I380" s="20">
        <v>6</v>
      </c>
      <c r="J380" s="222">
        <v>3701</v>
      </c>
      <c r="K380" s="17" t="s">
        <v>770</v>
      </c>
      <c r="L380" s="17" t="s">
        <v>770</v>
      </c>
      <c r="M380" s="17" t="s">
        <v>739</v>
      </c>
      <c r="N380" s="21"/>
      <c r="O380" s="40" t="s">
        <v>771</v>
      </c>
      <c r="P380" s="22"/>
      <c r="Q380" s="20"/>
      <c r="R380" s="35"/>
      <c r="S380" s="16"/>
      <c r="T380" s="169"/>
      <c r="U380" s="16"/>
      <c r="V380" s="16"/>
    </row>
    <row r="381" spans="1:22" s="160" customFormat="1" ht="15" customHeight="1" x14ac:dyDescent="0.2">
      <c r="A381" s="169" t="str">
        <f>K381&amp;J381&amp;H381&amp;F381&amp;M381</f>
        <v>Data Science 237012019A67Bockermann</v>
      </c>
      <c r="B381" s="169"/>
      <c r="C381" s="204" t="s">
        <v>771</v>
      </c>
      <c r="D381" s="204" t="s">
        <v>17</v>
      </c>
      <c r="E381" s="204" t="s">
        <v>27</v>
      </c>
      <c r="F381" s="205" t="s">
        <v>88</v>
      </c>
      <c r="G381" s="204" t="s">
        <v>89</v>
      </c>
      <c r="H381" s="206">
        <v>2019</v>
      </c>
      <c r="I381" s="207">
        <v>6</v>
      </c>
      <c r="J381" s="207">
        <v>3701</v>
      </c>
      <c r="K381" s="204" t="s">
        <v>770</v>
      </c>
      <c r="L381" s="204" t="s">
        <v>770</v>
      </c>
      <c r="M381" s="204" t="s">
        <v>739</v>
      </c>
      <c r="N381" s="208"/>
      <c r="O381" s="195" t="s">
        <v>771</v>
      </c>
      <c r="P381" s="209"/>
      <c r="Q381" s="169"/>
      <c r="R381" s="169"/>
      <c r="S381" s="169"/>
      <c r="T381" s="169"/>
      <c r="U381" s="5"/>
      <c r="V381" s="5"/>
    </row>
    <row r="382" spans="1:22" s="160" customFormat="1" ht="15" customHeight="1" x14ac:dyDescent="0.2">
      <c r="A382" s="167" t="s">
        <v>1073</v>
      </c>
      <c r="B382" s="167"/>
      <c r="C382" s="212" t="s">
        <v>771</v>
      </c>
      <c r="D382" s="212" t="s">
        <v>17</v>
      </c>
      <c r="E382" s="212" t="s">
        <v>27</v>
      </c>
      <c r="F382" s="225" t="s">
        <v>88</v>
      </c>
      <c r="G382" s="212" t="s">
        <v>89</v>
      </c>
      <c r="H382" s="221">
        <v>2022</v>
      </c>
      <c r="I382" s="222">
        <v>6</v>
      </c>
      <c r="J382" s="222">
        <v>3701</v>
      </c>
      <c r="K382" s="212" t="s">
        <v>770</v>
      </c>
      <c r="L382" s="212" t="s">
        <v>770</v>
      </c>
      <c r="M382" s="212" t="s">
        <v>739</v>
      </c>
      <c r="N382" s="191"/>
      <c r="O382" s="223" t="s">
        <v>771</v>
      </c>
      <c r="P382" s="193"/>
      <c r="Q382" s="167"/>
      <c r="R382" s="167"/>
      <c r="S382" s="167"/>
      <c r="T382" s="167"/>
      <c r="U382" s="16"/>
      <c r="V382" s="16"/>
    </row>
    <row r="383" spans="1:22" s="160" customFormat="1" ht="15" customHeight="1" x14ac:dyDescent="0.2">
      <c r="A383" s="167" t="s">
        <v>1896</v>
      </c>
      <c r="B383" s="167" t="s">
        <v>1073</v>
      </c>
      <c r="C383" s="212" t="s">
        <v>771</v>
      </c>
      <c r="D383" s="212" t="s">
        <v>17</v>
      </c>
      <c r="E383" s="212" t="s">
        <v>27</v>
      </c>
      <c r="F383" s="220" t="s">
        <v>96</v>
      </c>
      <c r="G383" s="212" t="s">
        <v>97</v>
      </c>
      <c r="H383" s="221">
        <v>2019</v>
      </c>
      <c r="I383" s="222">
        <v>6</v>
      </c>
      <c r="J383" s="222">
        <v>3701</v>
      </c>
      <c r="K383" s="212" t="s">
        <v>770</v>
      </c>
      <c r="L383" s="212" t="s">
        <v>770</v>
      </c>
      <c r="M383" s="212" t="s">
        <v>739</v>
      </c>
      <c r="N383" s="191"/>
      <c r="O383" s="330" t="s">
        <v>771</v>
      </c>
      <c r="P383" s="193"/>
      <c r="Q383" s="226"/>
      <c r="R383" s="226"/>
      <c r="S383" s="167"/>
      <c r="T383" s="167"/>
      <c r="U383" s="14"/>
      <c r="V383" s="14"/>
    </row>
    <row r="384" spans="1:22" s="160" customFormat="1" ht="15" customHeight="1" x14ac:dyDescent="0.2">
      <c r="A384" s="167" t="s">
        <v>1897</v>
      </c>
      <c r="B384" s="167" t="s">
        <v>1073</v>
      </c>
      <c r="C384" s="212" t="s">
        <v>771</v>
      </c>
      <c r="D384" s="212" t="s">
        <v>17</v>
      </c>
      <c r="E384" s="212" t="s">
        <v>27</v>
      </c>
      <c r="F384" s="220" t="s">
        <v>80</v>
      </c>
      <c r="G384" s="212" t="s">
        <v>81</v>
      </c>
      <c r="H384" s="221">
        <v>2019</v>
      </c>
      <c r="I384" s="222">
        <v>6</v>
      </c>
      <c r="J384" s="222">
        <v>3701</v>
      </c>
      <c r="K384" s="212" t="s">
        <v>770</v>
      </c>
      <c r="L384" s="212" t="s">
        <v>770</v>
      </c>
      <c r="M384" s="212" t="s">
        <v>739</v>
      </c>
      <c r="N384" s="191"/>
      <c r="O384" s="330" t="s">
        <v>771</v>
      </c>
      <c r="P384" s="193"/>
      <c r="Q384" s="226"/>
      <c r="R384" s="226"/>
      <c r="S384" s="167"/>
      <c r="T384" s="167"/>
      <c r="U384" s="236"/>
      <c r="V384" s="236"/>
    </row>
    <row r="385" spans="1:22" s="248" customFormat="1" ht="15" customHeight="1" x14ac:dyDescent="0.2">
      <c r="A385" s="169" t="str">
        <f t="shared" ref="A385:A395" si="49">K385&amp;J385&amp;H385&amp;F385&amp;M385</f>
        <v>Dataw. Datam.42312019779Brabender</v>
      </c>
      <c r="B385" s="169"/>
      <c r="C385" s="204" t="s">
        <v>1877</v>
      </c>
      <c r="D385" s="204" t="s">
        <v>38</v>
      </c>
      <c r="E385" s="204" t="s">
        <v>27</v>
      </c>
      <c r="F385" s="258">
        <v>779</v>
      </c>
      <c r="G385" s="204" t="s">
        <v>49</v>
      </c>
      <c r="H385" s="206">
        <v>2019</v>
      </c>
      <c r="I385" s="207">
        <v>6</v>
      </c>
      <c r="J385" s="207">
        <v>4231</v>
      </c>
      <c r="K385" s="204" t="s">
        <v>193</v>
      </c>
      <c r="L385" s="204" t="s">
        <v>193</v>
      </c>
      <c r="M385" s="204" t="s">
        <v>194</v>
      </c>
      <c r="N385" s="208">
        <v>46052</v>
      </c>
      <c r="O385" s="178" t="s">
        <v>1495</v>
      </c>
      <c r="P385" s="209">
        <v>0.5</v>
      </c>
      <c r="Q385" s="216">
        <v>120</v>
      </c>
      <c r="R385" s="216"/>
      <c r="S385" s="169"/>
      <c r="T385" s="224"/>
      <c r="U385" s="167"/>
      <c r="V385" s="167"/>
    </row>
    <row r="386" spans="1:22" s="248" customFormat="1" ht="15" customHeight="1" x14ac:dyDescent="0.2">
      <c r="A386" s="167" t="str">
        <f t="shared" si="49"/>
        <v>Dataw. Datam.42312019K79Brabender</v>
      </c>
      <c r="B386" s="167" t="s">
        <v>1190</v>
      </c>
      <c r="C386" s="212" t="s">
        <v>1877</v>
      </c>
      <c r="D386" s="212" t="s">
        <v>38</v>
      </c>
      <c r="E386" s="212" t="s">
        <v>27</v>
      </c>
      <c r="F386" s="225" t="s">
        <v>1170</v>
      </c>
      <c r="G386" s="212" t="s">
        <v>1189</v>
      </c>
      <c r="H386" s="221">
        <v>2019</v>
      </c>
      <c r="I386" s="222">
        <v>6</v>
      </c>
      <c r="J386" s="222">
        <v>4231</v>
      </c>
      <c r="K386" s="212" t="s">
        <v>193</v>
      </c>
      <c r="L386" s="212" t="s">
        <v>193</v>
      </c>
      <c r="M386" s="212" t="s">
        <v>194</v>
      </c>
      <c r="N386" s="191">
        <f>VLOOKUP($B386,$A$2:$T$1963,14,FALSE)</f>
        <v>46052</v>
      </c>
      <c r="O386" s="192" t="str">
        <f>VLOOKUP($B386,$A$2:$T$1963,15,FALSE)</f>
        <v>C5-11</v>
      </c>
      <c r="P386" s="193">
        <f>VLOOKUP($B386,$A$2:$T$1963,16,FALSE)</f>
        <v>0.5</v>
      </c>
      <c r="Q386" s="226">
        <v>120</v>
      </c>
      <c r="R386" s="226"/>
      <c r="S386" s="167"/>
      <c r="T386" s="169"/>
      <c r="U386" s="167"/>
      <c r="V386" s="167"/>
    </row>
    <row r="387" spans="1:22" s="248" customFormat="1" ht="15" customHeight="1" x14ac:dyDescent="0.2">
      <c r="A387" s="167" t="str">
        <f t="shared" ref="A387" si="50">K387&amp;J387&amp;H387&amp;F387&amp;M387</f>
        <v>Dataw. Datam.42312019WIIBrabender</v>
      </c>
      <c r="B387" s="167" t="s">
        <v>1190</v>
      </c>
      <c r="C387" s="212" t="s">
        <v>1877</v>
      </c>
      <c r="D387" s="212" t="s">
        <v>17</v>
      </c>
      <c r="E387" s="212" t="s">
        <v>27</v>
      </c>
      <c r="F387" s="225" t="s">
        <v>46</v>
      </c>
      <c r="G387" s="212" t="s">
        <v>47</v>
      </c>
      <c r="H387" s="221">
        <v>2019</v>
      </c>
      <c r="I387" s="222">
        <v>6</v>
      </c>
      <c r="J387" s="222">
        <v>4231</v>
      </c>
      <c r="K387" s="212" t="s">
        <v>193</v>
      </c>
      <c r="L387" s="212" t="s">
        <v>193</v>
      </c>
      <c r="M387" s="212" t="s">
        <v>194</v>
      </c>
      <c r="N387" s="191">
        <f>VLOOKUP($B387,$A$2:$T$1963,14,FALSE)</f>
        <v>46052</v>
      </c>
      <c r="O387" s="192" t="str">
        <f>VLOOKUP($B387,$A$2:$T$1963,15,FALSE)</f>
        <v>C5-11</v>
      </c>
      <c r="P387" s="193">
        <f>VLOOKUP($B387,$A$2:$T$1963,16,FALSE)</f>
        <v>0.5</v>
      </c>
      <c r="Q387" s="226">
        <v>120</v>
      </c>
      <c r="R387" s="226"/>
      <c r="S387" s="167"/>
      <c r="T387" s="169"/>
      <c r="U387" s="167"/>
      <c r="V387" s="167"/>
    </row>
    <row r="388" spans="1:22" s="248" customFormat="1" ht="15" customHeight="1" x14ac:dyDescent="0.2">
      <c r="A388" s="169" t="str">
        <f t="shared" si="49"/>
        <v>Datenbanken21612019771Jackenkroll</v>
      </c>
      <c r="B388" s="169"/>
      <c r="C388" s="211" t="s">
        <v>1927</v>
      </c>
      <c r="D388" s="211" t="s">
        <v>74</v>
      </c>
      <c r="E388" s="211" t="s">
        <v>27</v>
      </c>
      <c r="F388" s="261">
        <v>771</v>
      </c>
      <c r="G388" s="211" t="s">
        <v>75</v>
      </c>
      <c r="H388" s="262">
        <v>2019</v>
      </c>
      <c r="I388" s="262">
        <v>4</v>
      </c>
      <c r="J388" s="262">
        <v>2161</v>
      </c>
      <c r="K388" s="211" t="s">
        <v>195</v>
      </c>
      <c r="L388" s="211" t="s">
        <v>195</v>
      </c>
      <c r="M388" s="211" t="s">
        <v>1281</v>
      </c>
      <c r="N388" s="281">
        <v>46050</v>
      </c>
      <c r="O388" s="195" t="s">
        <v>957</v>
      </c>
      <c r="P388" s="286">
        <v>0.54166666666666663</v>
      </c>
      <c r="Q388" s="255">
        <v>120</v>
      </c>
      <c r="R388" s="255"/>
      <c r="S388" s="169"/>
      <c r="T388" s="169"/>
      <c r="U388" s="167"/>
      <c r="V388" s="167"/>
    </row>
    <row r="389" spans="1:22" s="248" customFormat="1" ht="15" customHeight="1" x14ac:dyDescent="0.2">
      <c r="A389" s="167" t="str">
        <f t="shared" si="49"/>
        <v>Datenbanken21612019K71Jackenkroll</v>
      </c>
      <c r="B389" s="167" t="s">
        <v>2034</v>
      </c>
      <c r="C389" s="215" t="s">
        <v>1927</v>
      </c>
      <c r="D389" s="212" t="s">
        <v>74</v>
      </c>
      <c r="E389" s="212" t="s">
        <v>27</v>
      </c>
      <c r="F389" s="225" t="s">
        <v>77</v>
      </c>
      <c r="G389" s="212" t="s">
        <v>78</v>
      </c>
      <c r="H389" s="221">
        <v>2019</v>
      </c>
      <c r="I389" s="222">
        <v>6</v>
      </c>
      <c r="J389" s="222">
        <v>2161</v>
      </c>
      <c r="K389" s="215" t="s">
        <v>195</v>
      </c>
      <c r="L389" s="215" t="s">
        <v>195</v>
      </c>
      <c r="M389" s="212" t="s">
        <v>1281</v>
      </c>
      <c r="N389" s="191">
        <f>VLOOKUP($B389,$A$2:$T$3626,14,FALSE)</f>
        <v>46050</v>
      </c>
      <c r="O389" s="192" t="str">
        <f>VLOOKUP($B389,$A$2:$T$3626,15,FALSE)</f>
        <v>A0-17</v>
      </c>
      <c r="P389" s="193">
        <f>VLOOKUP($B389,$A$2:$T$3626,16,FALSE)</f>
        <v>0.54166666666666663</v>
      </c>
      <c r="Q389" s="226">
        <v>120</v>
      </c>
      <c r="R389" s="226"/>
      <c r="S389" s="167"/>
      <c r="T389" s="169"/>
      <c r="U389" s="167"/>
      <c r="V389" s="167"/>
    </row>
    <row r="390" spans="1:22" s="160" customFormat="1" ht="15" customHeight="1" x14ac:dyDescent="0.2">
      <c r="A390" s="169" t="str">
        <f t="shared" si="49"/>
        <v>Datenbanken 20612019779Brabender</v>
      </c>
      <c r="B390" s="169"/>
      <c r="C390" s="204" t="s">
        <v>1622</v>
      </c>
      <c r="D390" s="204" t="s">
        <v>38</v>
      </c>
      <c r="E390" s="204" t="s">
        <v>27</v>
      </c>
      <c r="F390" s="258">
        <v>779</v>
      </c>
      <c r="G390" s="204" t="s">
        <v>255</v>
      </c>
      <c r="H390" s="206">
        <v>2019</v>
      </c>
      <c r="I390" s="207">
        <v>3</v>
      </c>
      <c r="J390" s="207">
        <v>2061</v>
      </c>
      <c r="K390" s="204" t="s">
        <v>722</v>
      </c>
      <c r="L390" s="204" t="s">
        <v>722</v>
      </c>
      <c r="M390" s="204" t="s">
        <v>194</v>
      </c>
      <c r="N390" s="208">
        <v>46050</v>
      </c>
      <c r="O390" s="327" t="s">
        <v>2092</v>
      </c>
      <c r="P390" s="209">
        <v>0.64583333333333337</v>
      </c>
      <c r="Q390" s="216">
        <v>120</v>
      </c>
      <c r="R390" s="216"/>
      <c r="S390" s="169"/>
      <c r="T390" s="169"/>
      <c r="U390" s="134"/>
      <c r="V390" s="134"/>
    </row>
    <row r="391" spans="1:22" ht="15" customHeight="1" x14ac:dyDescent="0.2">
      <c r="A391" s="16" t="str">
        <f t="shared" si="49"/>
        <v>Datenbanken 20612019WIIBrabender</v>
      </c>
      <c r="B391" s="16" t="s">
        <v>1155</v>
      </c>
      <c r="C391" s="17" t="s">
        <v>1622</v>
      </c>
      <c r="D391" s="17" t="s">
        <v>17</v>
      </c>
      <c r="E391" s="17" t="s">
        <v>27</v>
      </c>
      <c r="F391" s="18" t="s">
        <v>46</v>
      </c>
      <c r="G391" s="17" t="s">
        <v>47</v>
      </c>
      <c r="H391" s="19">
        <v>2019</v>
      </c>
      <c r="I391" s="20">
        <v>3</v>
      </c>
      <c r="J391" s="20">
        <v>2061</v>
      </c>
      <c r="K391" s="17" t="s">
        <v>722</v>
      </c>
      <c r="L391" s="17" t="s">
        <v>722</v>
      </c>
      <c r="M391" s="17" t="s">
        <v>194</v>
      </c>
      <c r="N391" s="21">
        <f>VLOOKUP($B391,$A$2:$T$1963,14,FALSE)</f>
        <v>46050</v>
      </c>
      <c r="O391" s="34" t="str">
        <f>VLOOKUP($B391,$A$2:$T$1963,15,FALSE)</f>
        <v>C0-06, C0-08/ C0-09, C5-11, C7-19, C1-06</v>
      </c>
      <c r="P391" s="22">
        <f>VLOOKUP($B391,$A$2:$T$1963,16,FALSE)</f>
        <v>0.64583333333333337</v>
      </c>
      <c r="Q391" s="35">
        <v>120</v>
      </c>
      <c r="R391" s="35"/>
      <c r="S391" s="16"/>
      <c r="T391" s="5"/>
      <c r="U391" s="175"/>
      <c r="V391" s="175"/>
    </row>
    <row r="392" spans="1:22" ht="15" customHeight="1" x14ac:dyDescent="0.2">
      <c r="A392" s="167" t="str">
        <f t="shared" si="49"/>
        <v>Datenbanken 20612019K79Brabender</v>
      </c>
      <c r="B392" s="16" t="s">
        <v>1155</v>
      </c>
      <c r="C392" s="212" t="s">
        <v>1622</v>
      </c>
      <c r="D392" s="212" t="s">
        <v>38</v>
      </c>
      <c r="E392" s="212" t="s">
        <v>27</v>
      </c>
      <c r="F392" s="220" t="s">
        <v>1170</v>
      </c>
      <c r="G392" s="212" t="s">
        <v>1189</v>
      </c>
      <c r="H392" s="221">
        <v>2019</v>
      </c>
      <c r="I392" s="222">
        <v>5</v>
      </c>
      <c r="J392" s="222">
        <v>2061</v>
      </c>
      <c r="K392" s="212" t="s">
        <v>722</v>
      </c>
      <c r="L392" s="212" t="s">
        <v>722</v>
      </c>
      <c r="M392" s="212" t="s">
        <v>194</v>
      </c>
      <c r="N392" s="191">
        <f>VLOOKUP($B392,$A$2:$T$1963,14,FALSE)</f>
        <v>46050</v>
      </c>
      <c r="O392" s="330" t="str">
        <f>VLOOKUP($B392,$A$2:$T$1963,15,FALSE)</f>
        <v>C0-06, C0-08/ C0-09, C5-11, C7-19, C1-06</v>
      </c>
      <c r="P392" s="193">
        <f>VLOOKUP($B392,$A$2:$T$1963,16,FALSE)</f>
        <v>0.64583333333333337</v>
      </c>
      <c r="Q392" s="226">
        <v>120</v>
      </c>
      <c r="R392" s="226"/>
      <c r="S392" s="167"/>
      <c r="T392" s="167"/>
      <c r="U392" s="175"/>
      <c r="V392" s="175"/>
    </row>
    <row r="393" spans="1:22" s="210" customFormat="1" ht="15" customHeight="1" x14ac:dyDescent="0.2">
      <c r="A393" s="169" t="str">
        <f t="shared" si="49"/>
        <v>Datenbanken Internet13102012771Jackenkroll/Schmidt</v>
      </c>
      <c r="B393" s="169"/>
      <c r="C393" s="211" t="s">
        <v>777</v>
      </c>
      <c r="D393" s="211" t="s">
        <v>74</v>
      </c>
      <c r="E393" s="211" t="s">
        <v>27</v>
      </c>
      <c r="F393" s="280">
        <v>771</v>
      </c>
      <c r="G393" s="211" t="s">
        <v>75</v>
      </c>
      <c r="H393" s="262">
        <v>2012</v>
      </c>
      <c r="I393" s="262">
        <v>4</v>
      </c>
      <c r="J393" s="262">
        <v>1310</v>
      </c>
      <c r="K393" s="211" t="s">
        <v>196</v>
      </c>
      <c r="L393" s="211" t="s">
        <v>196</v>
      </c>
      <c r="M393" s="211" t="s">
        <v>2035</v>
      </c>
      <c r="N393" s="407">
        <v>46050</v>
      </c>
      <c r="O393" s="285" t="s">
        <v>957</v>
      </c>
      <c r="P393" s="209">
        <v>0.54166666666666663</v>
      </c>
      <c r="Q393" s="262">
        <v>120</v>
      </c>
      <c r="R393" s="287"/>
      <c r="S393" s="243"/>
      <c r="T393" s="167"/>
      <c r="U393" s="240"/>
      <c r="V393" s="240"/>
    </row>
    <row r="394" spans="1:22" s="529" customFormat="1" ht="15" customHeight="1" x14ac:dyDescent="0.2">
      <c r="A394" s="167" t="str">
        <f t="shared" si="49"/>
        <v>Datenbanken Internet13102012K71Jackenkroll/Schmidt</v>
      </c>
      <c r="B394" s="167" t="s">
        <v>2036</v>
      </c>
      <c r="C394" s="215" t="s">
        <v>777</v>
      </c>
      <c r="D394" s="215" t="s">
        <v>74</v>
      </c>
      <c r="E394" s="215" t="s">
        <v>27</v>
      </c>
      <c r="F394" s="279" t="s">
        <v>77</v>
      </c>
      <c r="G394" s="215" t="s">
        <v>78</v>
      </c>
      <c r="H394" s="278">
        <v>2012</v>
      </c>
      <c r="I394" s="278">
        <v>6</v>
      </c>
      <c r="J394" s="278">
        <v>1310</v>
      </c>
      <c r="K394" s="215" t="s">
        <v>196</v>
      </c>
      <c r="L394" s="215" t="s">
        <v>196</v>
      </c>
      <c r="M394" s="215" t="s">
        <v>2035</v>
      </c>
      <c r="N394" s="191">
        <f>VLOOKUP($B394,$A$2:$T$3465,14,FALSE)</f>
        <v>46050</v>
      </c>
      <c r="O394" s="271" t="str">
        <f>VLOOKUP($B394,$A$2:$T$3465,15,FALSE)</f>
        <v>A0-17</v>
      </c>
      <c r="P394" s="193">
        <f>VLOOKUP($B394,$A$2:$T$3465,16,FALSE)</f>
        <v>0.54166666666666663</v>
      </c>
      <c r="Q394" s="303">
        <v>120</v>
      </c>
      <c r="R394" s="303"/>
      <c r="S394" s="167"/>
      <c r="T394" s="167"/>
      <c r="U394" s="500"/>
      <c r="V394" s="500"/>
    </row>
    <row r="395" spans="1:22" ht="15" customHeight="1" x14ac:dyDescent="0.2">
      <c r="A395" s="5" t="str">
        <f t="shared" si="49"/>
        <v>Datengestützte Entscheidungen in den Wirtschaftswissenschaften 133112019A67Bockermann/Skill/Sommer</v>
      </c>
      <c r="B395" s="5"/>
      <c r="C395" s="42" t="s">
        <v>750</v>
      </c>
      <c r="D395" s="42" t="s">
        <v>17</v>
      </c>
      <c r="E395" s="42" t="s">
        <v>27</v>
      </c>
      <c r="F395" s="83" t="s">
        <v>88</v>
      </c>
      <c r="G395" s="42" t="s">
        <v>89</v>
      </c>
      <c r="H395" s="44">
        <v>2019</v>
      </c>
      <c r="I395" s="44">
        <v>5</v>
      </c>
      <c r="J395" s="262">
        <v>3311</v>
      </c>
      <c r="K395" s="42" t="s">
        <v>1431</v>
      </c>
      <c r="L395" s="42" t="s">
        <v>1431</v>
      </c>
      <c r="M395" s="42" t="s">
        <v>1432</v>
      </c>
      <c r="N395" s="13"/>
      <c r="O395" s="376" t="s">
        <v>750</v>
      </c>
      <c r="P395" s="30"/>
      <c r="Q395" s="44"/>
      <c r="R395" s="100"/>
      <c r="S395" s="5"/>
      <c r="T395" s="5"/>
      <c r="U395" s="16"/>
      <c r="V395" s="16"/>
    </row>
    <row r="396" spans="1:22" s="431" customFormat="1" ht="15" customHeight="1" x14ac:dyDescent="0.2">
      <c r="A396" s="437" t="s">
        <v>1540</v>
      </c>
      <c r="B396" s="437" t="s">
        <v>1540</v>
      </c>
      <c r="C396" s="62" t="s">
        <v>750</v>
      </c>
      <c r="D396" s="62" t="s">
        <v>17</v>
      </c>
      <c r="E396" s="62" t="s">
        <v>27</v>
      </c>
      <c r="F396" s="81" t="s">
        <v>88</v>
      </c>
      <c r="G396" s="62" t="s">
        <v>89</v>
      </c>
      <c r="H396" s="63">
        <v>2022</v>
      </c>
      <c r="I396" s="63">
        <v>5</v>
      </c>
      <c r="J396" s="63">
        <v>3311</v>
      </c>
      <c r="K396" s="62" t="s">
        <v>1431</v>
      </c>
      <c r="L396" s="62" t="s">
        <v>1431</v>
      </c>
      <c r="M396" s="62" t="s">
        <v>1432</v>
      </c>
      <c r="N396" s="434"/>
      <c r="O396" s="439" t="str">
        <f>VLOOKUP($B396,$A$2:$T$3445,15,FALSE)</f>
        <v>Portfolio</v>
      </c>
      <c r="P396" s="436"/>
      <c r="Q396" s="63"/>
      <c r="R396" s="468"/>
      <c r="S396" s="437"/>
      <c r="T396" s="437"/>
      <c r="U396" s="437"/>
      <c r="V396" s="437"/>
    </row>
    <row r="397" spans="1:22" s="1" customFormat="1" ht="15" customHeight="1" x14ac:dyDescent="0.2">
      <c r="A397" s="16" t="str">
        <f t="shared" ref="A397:A400" si="51">K397&amp;J397&amp;H397&amp;F397&amp;M397</f>
        <v>Datengestützte Entscheidungen in den Wirtschaftswissenschaften 133112022IBMBockermann/Skill/Sommer</v>
      </c>
      <c r="B397" s="16" t="s">
        <v>1540</v>
      </c>
      <c r="C397" s="62" t="s">
        <v>750</v>
      </c>
      <c r="D397" s="62" t="s">
        <v>17</v>
      </c>
      <c r="E397" s="62" t="s">
        <v>27</v>
      </c>
      <c r="F397" s="81" t="s">
        <v>890</v>
      </c>
      <c r="G397" s="62" t="s">
        <v>891</v>
      </c>
      <c r="H397" s="63">
        <v>2022</v>
      </c>
      <c r="I397" s="63">
        <v>7</v>
      </c>
      <c r="J397" s="278">
        <v>3311</v>
      </c>
      <c r="K397" s="62" t="s">
        <v>1431</v>
      </c>
      <c r="L397" s="62" t="s">
        <v>1431</v>
      </c>
      <c r="M397" s="62" t="s">
        <v>1432</v>
      </c>
      <c r="N397" s="21"/>
      <c r="O397" s="85" t="str">
        <f>VLOOKUP($B397,$A$2:$T$3465,15,FALSE)</f>
        <v>Portfolio</v>
      </c>
      <c r="P397" s="22"/>
      <c r="Q397" s="63"/>
      <c r="R397" s="89"/>
      <c r="S397" s="16"/>
      <c r="T397" s="16"/>
      <c r="U397" s="16"/>
      <c r="V397" s="16"/>
    </row>
    <row r="398" spans="1:22" ht="15" customHeight="1" x14ac:dyDescent="0.2">
      <c r="A398" s="16" t="str">
        <f t="shared" si="51"/>
        <v>Datengestützte Entscheidungen in den Wirtschaftswissenschaften 133112019IBMBockermann/Skill/Sommer</v>
      </c>
      <c r="B398" s="16" t="s">
        <v>1540</v>
      </c>
      <c r="C398" s="62" t="s">
        <v>750</v>
      </c>
      <c r="D398" s="62" t="s">
        <v>17</v>
      </c>
      <c r="E398" s="62" t="s">
        <v>27</v>
      </c>
      <c r="F398" s="81" t="s">
        <v>890</v>
      </c>
      <c r="G398" s="62" t="s">
        <v>891</v>
      </c>
      <c r="H398" s="63">
        <v>2019</v>
      </c>
      <c r="I398" s="63">
        <v>7</v>
      </c>
      <c r="J398" s="278">
        <v>3311</v>
      </c>
      <c r="K398" s="62" t="s">
        <v>1431</v>
      </c>
      <c r="L398" s="62" t="s">
        <v>1431</v>
      </c>
      <c r="M398" s="62" t="s">
        <v>1432</v>
      </c>
      <c r="N398" s="21"/>
      <c r="O398" s="85" t="str">
        <f>VLOOKUP($B398,$A$2:$T$3465,15,FALSE)</f>
        <v>Portfolio</v>
      </c>
      <c r="P398" s="22"/>
      <c r="Q398" s="63"/>
      <c r="R398" s="89"/>
      <c r="S398" s="16"/>
      <c r="T398" s="16"/>
      <c r="U398" s="16"/>
      <c r="V398" s="16"/>
    </row>
    <row r="399" spans="1:22" s="432" customFormat="1" ht="15" customHeight="1" x14ac:dyDescent="0.2">
      <c r="A399" s="5" t="str">
        <f t="shared" si="51"/>
        <v>Deutsch als Fremdsprache25312018MIMSimonovis</v>
      </c>
      <c r="B399" s="5"/>
      <c r="C399" s="25" t="s">
        <v>900</v>
      </c>
      <c r="D399" s="25" t="s">
        <v>17</v>
      </c>
      <c r="E399" s="25" t="s">
        <v>18</v>
      </c>
      <c r="F399" s="26" t="s">
        <v>197</v>
      </c>
      <c r="G399" s="25" t="s">
        <v>198</v>
      </c>
      <c r="H399" s="27">
        <v>2018</v>
      </c>
      <c r="I399" s="28" t="s">
        <v>2235</v>
      </c>
      <c r="J399" s="28">
        <v>2531</v>
      </c>
      <c r="K399" s="25" t="s">
        <v>199</v>
      </c>
      <c r="L399" s="25" t="s">
        <v>199</v>
      </c>
      <c r="M399" s="25" t="s">
        <v>656</v>
      </c>
      <c r="N399" s="13"/>
      <c r="O399" s="24" t="s">
        <v>192</v>
      </c>
      <c r="P399" s="30"/>
      <c r="Q399" s="51"/>
      <c r="R399" s="5"/>
      <c r="S399" s="5"/>
      <c r="T399" s="169"/>
      <c r="U399" s="437"/>
      <c r="V399" s="437"/>
    </row>
    <row r="400" spans="1:22" s="493" customFormat="1" ht="15" customHeight="1" x14ac:dyDescent="0.2">
      <c r="A400" s="489" t="str">
        <f t="shared" si="51"/>
        <v>Digitale Bildverarbeitung und Game Development42412019748Köhn</v>
      </c>
      <c r="B400" s="489"/>
      <c r="C400" s="204" t="s">
        <v>1594</v>
      </c>
      <c r="D400" s="204" t="s">
        <v>38</v>
      </c>
      <c r="E400" s="204" t="s">
        <v>27</v>
      </c>
      <c r="F400" s="231">
        <v>748</v>
      </c>
      <c r="G400" s="204" t="s">
        <v>44</v>
      </c>
      <c r="H400" s="206">
        <v>2019</v>
      </c>
      <c r="I400" s="262">
        <v>6</v>
      </c>
      <c r="J400" s="262">
        <v>4241</v>
      </c>
      <c r="K400" s="211" t="s">
        <v>2439</v>
      </c>
      <c r="L400" s="211" t="s">
        <v>2439</v>
      </c>
      <c r="M400" s="211" t="s">
        <v>147</v>
      </c>
      <c r="N400" s="496"/>
      <c r="O400" s="598" t="s">
        <v>192</v>
      </c>
      <c r="P400" s="497"/>
      <c r="Q400" s="218">
        <v>90</v>
      </c>
      <c r="R400" s="489"/>
      <c r="S400" s="489"/>
      <c r="T400" s="509"/>
      <c r="U400" s="489"/>
      <c r="V400" s="489"/>
    </row>
    <row r="401" spans="1:22" s="431" customFormat="1" ht="15" customHeight="1" x14ac:dyDescent="0.2">
      <c r="A401" s="437" t="s">
        <v>1903</v>
      </c>
      <c r="B401" s="437" t="s">
        <v>1802</v>
      </c>
      <c r="C401" s="17" t="s">
        <v>750</v>
      </c>
      <c r="D401" s="62" t="s">
        <v>17</v>
      </c>
      <c r="E401" s="62" t="s">
        <v>27</v>
      </c>
      <c r="F401" s="81" t="s">
        <v>88</v>
      </c>
      <c r="G401" s="62" t="s">
        <v>89</v>
      </c>
      <c r="H401" s="63">
        <v>2022</v>
      </c>
      <c r="I401" s="63">
        <v>5</v>
      </c>
      <c r="J401" s="63">
        <v>3261</v>
      </c>
      <c r="K401" s="62" t="s">
        <v>201</v>
      </c>
      <c r="L401" s="62" t="s">
        <v>201</v>
      </c>
      <c r="M401" s="17" t="s">
        <v>1801</v>
      </c>
      <c r="N401" s="434"/>
      <c r="O401" s="435" t="str">
        <f>VLOOKUP($B401,$A$2:$T$1963,15,FALSE)</f>
        <v>Portfolio</v>
      </c>
      <c r="P401" s="436"/>
      <c r="Q401" s="35"/>
      <c r="R401" s="445"/>
      <c r="S401" s="437"/>
      <c r="T401" s="437"/>
      <c r="U401" s="448"/>
      <c r="V401" s="448"/>
    </row>
    <row r="402" spans="1:22" s="1" customFormat="1" ht="15" customHeight="1" x14ac:dyDescent="0.2">
      <c r="A402" s="167" t="str">
        <f t="shared" ref="A402:A410" si="52">K402&amp;J402&amp;H402&amp;F402&amp;M402</f>
        <v>Digital Business Transformation 132612022IBMGieselmann/Tappe</v>
      </c>
      <c r="B402" s="16" t="s">
        <v>1802</v>
      </c>
      <c r="C402" s="17" t="s">
        <v>750</v>
      </c>
      <c r="D402" s="213" t="s">
        <v>17</v>
      </c>
      <c r="E402" s="213" t="s">
        <v>27</v>
      </c>
      <c r="F402" s="244" t="s">
        <v>890</v>
      </c>
      <c r="G402" s="246" t="s">
        <v>891</v>
      </c>
      <c r="H402" s="239">
        <v>2022</v>
      </c>
      <c r="I402" s="213">
        <v>7</v>
      </c>
      <c r="J402" s="263">
        <v>3261</v>
      </c>
      <c r="K402" s="246" t="s">
        <v>201</v>
      </c>
      <c r="L402" s="246" t="s">
        <v>201</v>
      </c>
      <c r="M402" s="17" t="s">
        <v>1801</v>
      </c>
      <c r="N402" s="191"/>
      <c r="O402" s="192" t="str">
        <f>VLOOKUP($B402,$A$2:$T$1963,15,FALSE)</f>
        <v>Portfolio</v>
      </c>
      <c r="P402" s="193"/>
      <c r="Q402" s="222"/>
      <c r="R402" s="226"/>
      <c r="S402" s="167"/>
      <c r="T402" s="16"/>
      <c r="U402" s="167"/>
      <c r="V402" s="167"/>
    </row>
    <row r="403" spans="1:22" ht="15" customHeight="1" x14ac:dyDescent="0.2">
      <c r="A403" s="167" t="str">
        <f t="shared" si="52"/>
        <v>Digital Business Transformation 132612019IBMGieselmann/Tappe</v>
      </c>
      <c r="B403" s="16" t="s">
        <v>1802</v>
      </c>
      <c r="C403" s="17" t="s">
        <v>750</v>
      </c>
      <c r="D403" s="213" t="s">
        <v>17</v>
      </c>
      <c r="E403" s="213" t="s">
        <v>27</v>
      </c>
      <c r="F403" s="244" t="s">
        <v>890</v>
      </c>
      <c r="G403" s="246" t="s">
        <v>891</v>
      </c>
      <c r="H403" s="239">
        <v>2019</v>
      </c>
      <c r="I403" s="213">
        <v>7</v>
      </c>
      <c r="J403" s="263">
        <v>3261</v>
      </c>
      <c r="K403" s="246" t="s">
        <v>201</v>
      </c>
      <c r="L403" s="246" t="s">
        <v>201</v>
      </c>
      <c r="M403" s="17" t="s">
        <v>1801</v>
      </c>
      <c r="N403" s="191"/>
      <c r="O403" s="192" t="str">
        <f>VLOOKUP($B403,$A$2:$T$1963,15,FALSE)</f>
        <v>Portfolio</v>
      </c>
      <c r="P403" s="193"/>
      <c r="Q403" s="222"/>
      <c r="R403" s="226"/>
      <c r="S403" s="167"/>
      <c r="T403" s="16"/>
      <c r="U403" s="167"/>
      <c r="V403" s="167"/>
    </row>
    <row r="404" spans="1:22" ht="15" customHeight="1" x14ac:dyDescent="0.2">
      <c r="A404" s="169" t="str">
        <f t="shared" si="52"/>
        <v>Digital Business Transformation 132612019A67Gieselmann/Tappe</v>
      </c>
      <c r="B404" s="252"/>
      <c r="C404" s="204" t="s">
        <v>750</v>
      </c>
      <c r="D404" s="211" t="s">
        <v>17</v>
      </c>
      <c r="E404" s="211" t="s">
        <v>27</v>
      </c>
      <c r="F404" s="261" t="s">
        <v>88</v>
      </c>
      <c r="G404" s="211" t="s">
        <v>89</v>
      </c>
      <c r="H404" s="262">
        <v>2019</v>
      </c>
      <c r="I404" s="262">
        <v>5</v>
      </c>
      <c r="J404" s="262">
        <v>3261</v>
      </c>
      <c r="K404" s="211" t="s">
        <v>201</v>
      </c>
      <c r="L404" s="211" t="s">
        <v>201</v>
      </c>
      <c r="M404" s="211" t="s">
        <v>1801</v>
      </c>
      <c r="N404" s="208"/>
      <c r="O404" s="178" t="s">
        <v>750</v>
      </c>
      <c r="P404" s="209"/>
      <c r="Q404" s="207"/>
      <c r="R404" s="216"/>
      <c r="S404" s="169"/>
      <c r="T404" s="16"/>
      <c r="U404" s="5"/>
      <c r="V404" s="5"/>
    </row>
    <row r="405" spans="1:22" s="1" customFormat="1" ht="15" customHeight="1" x14ac:dyDescent="0.2">
      <c r="A405" s="167" t="str">
        <f t="shared" si="52"/>
        <v>Digital Business Transformation 132612019WIEGieselmann/Tappe</v>
      </c>
      <c r="B405" s="167" t="s">
        <v>1802</v>
      </c>
      <c r="C405" s="212" t="s">
        <v>750</v>
      </c>
      <c r="D405" s="215" t="s">
        <v>17</v>
      </c>
      <c r="E405" s="215" t="s">
        <v>27</v>
      </c>
      <c r="F405" s="279" t="s">
        <v>53</v>
      </c>
      <c r="G405" s="215" t="s">
        <v>54</v>
      </c>
      <c r="H405" s="278">
        <v>2019</v>
      </c>
      <c r="I405" s="278">
        <v>5</v>
      </c>
      <c r="J405" s="278">
        <v>3261</v>
      </c>
      <c r="K405" s="215" t="s">
        <v>201</v>
      </c>
      <c r="L405" s="215" t="s">
        <v>201</v>
      </c>
      <c r="M405" s="215" t="s">
        <v>1801</v>
      </c>
      <c r="N405" s="501"/>
      <c r="O405" s="502" t="str">
        <f>VLOOKUP($B405,$A$2:$T$1963,15,FALSE)</f>
        <v>Portfolio</v>
      </c>
      <c r="P405" s="209"/>
      <c r="Q405" s="207"/>
      <c r="R405" s="216"/>
      <c r="S405" s="169"/>
      <c r="T405" s="16"/>
      <c r="U405" s="5"/>
      <c r="V405" s="5"/>
    </row>
    <row r="406" spans="1:22" s="1" customFormat="1" ht="15" customHeight="1" x14ac:dyDescent="0.2">
      <c r="A406" s="167" t="str">
        <f t="shared" si="52"/>
        <v>Digital Business Transformation 132612019WIIGieselmann/Tappe</v>
      </c>
      <c r="B406" s="167" t="s">
        <v>1802</v>
      </c>
      <c r="C406" s="212" t="s">
        <v>750</v>
      </c>
      <c r="D406" s="215" t="s">
        <v>17</v>
      </c>
      <c r="E406" s="215" t="s">
        <v>27</v>
      </c>
      <c r="F406" s="279" t="s">
        <v>46</v>
      </c>
      <c r="G406" s="215" t="s">
        <v>47</v>
      </c>
      <c r="H406" s="278">
        <v>2019</v>
      </c>
      <c r="I406" s="278">
        <v>5</v>
      </c>
      <c r="J406" s="278">
        <v>3261</v>
      </c>
      <c r="K406" s="215" t="s">
        <v>201</v>
      </c>
      <c r="L406" s="215" t="s">
        <v>201</v>
      </c>
      <c r="M406" s="215" t="s">
        <v>1801</v>
      </c>
      <c r="N406" s="501"/>
      <c r="O406" s="502" t="str">
        <f>VLOOKUP($B406,$A$2:$T$1963,15,FALSE)</f>
        <v>Portfolio</v>
      </c>
      <c r="P406" s="209"/>
      <c r="Q406" s="207"/>
      <c r="R406" s="216"/>
      <c r="S406" s="169"/>
      <c r="T406" s="16"/>
      <c r="U406" s="5"/>
      <c r="V406" s="5"/>
    </row>
    <row r="407" spans="1:22" s="1" customFormat="1" ht="15" customHeight="1" x14ac:dyDescent="0.2">
      <c r="A407" s="167" t="str">
        <f t="shared" si="52"/>
        <v>Digital Business Transformation 132612019WIMGieselmann/Tappe</v>
      </c>
      <c r="B407" s="167" t="s">
        <v>1802</v>
      </c>
      <c r="C407" s="212" t="s">
        <v>750</v>
      </c>
      <c r="D407" s="215" t="s">
        <v>17</v>
      </c>
      <c r="E407" s="215" t="s">
        <v>27</v>
      </c>
      <c r="F407" s="279" t="s">
        <v>80</v>
      </c>
      <c r="G407" s="215" t="s">
        <v>81</v>
      </c>
      <c r="H407" s="278">
        <v>2019</v>
      </c>
      <c r="I407" s="278">
        <v>5</v>
      </c>
      <c r="J407" s="278">
        <v>3261</v>
      </c>
      <c r="K407" s="215" t="s">
        <v>201</v>
      </c>
      <c r="L407" s="215" t="s">
        <v>201</v>
      </c>
      <c r="M407" s="215" t="s">
        <v>1801</v>
      </c>
      <c r="N407" s="501"/>
      <c r="O407" s="502" t="str">
        <f>VLOOKUP($B407,$A$2:$T$1963,15,FALSE)</f>
        <v>Portfolio</v>
      </c>
      <c r="P407" s="209"/>
      <c r="Q407" s="207"/>
      <c r="R407" s="216"/>
      <c r="S407" s="169"/>
      <c r="T407" s="16"/>
      <c r="U407" s="5"/>
      <c r="V407" s="5"/>
    </row>
    <row r="408" spans="1:22" s="1" customFormat="1" ht="15" customHeight="1" x14ac:dyDescent="0.2">
      <c r="A408" s="167" t="str">
        <f t="shared" si="52"/>
        <v>Digital Business Transformation 132612019WIBGieselmann/Tappe</v>
      </c>
      <c r="B408" s="167" t="s">
        <v>1802</v>
      </c>
      <c r="C408" s="212" t="s">
        <v>750</v>
      </c>
      <c r="D408" s="215" t="s">
        <v>17</v>
      </c>
      <c r="E408" s="215" t="s">
        <v>27</v>
      </c>
      <c r="F408" s="279" t="s">
        <v>96</v>
      </c>
      <c r="G408" s="215" t="s">
        <v>97</v>
      </c>
      <c r="H408" s="278">
        <v>2019</v>
      </c>
      <c r="I408" s="278">
        <v>5</v>
      </c>
      <c r="J408" s="278">
        <v>3261</v>
      </c>
      <c r="K408" s="215" t="s">
        <v>201</v>
      </c>
      <c r="L408" s="215" t="s">
        <v>201</v>
      </c>
      <c r="M408" s="215" t="s">
        <v>1801</v>
      </c>
      <c r="N408" s="501"/>
      <c r="O408" s="502" t="str">
        <f>VLOOKUP($B408,$A$2:$T$1963,15,FALSE)</f>
        <v>Portfolio</v>
      </c>
      <c r="P408" s="209"/>
      <c r="Q408" s="207"/>
      <c r="R408" s="216"/>
      <c r="S408" s="169"/>
      <c r="T408" s="16"/>
      <c r="U408" s="5"/>
      <c r="V408" s="5"/>
    </row>
    <row r="409" spans="1:22" ht="15" customHeight="1" x14ac:dyDescent="0.2">
      <c r="A409" s="167" t="str">
        <f t="shared" si="52"/>
        <v>Digital Business Transformation 236612019IBMBöttcher</v>
      </c>
      <c r="B409" s="167" t="s">
        <v>1173</v>
      </c>
      <c r="C409" s="17" t="s">
        <v>806</v>
      </c>
      <c r="D409" s="213" t="s">
        <v>17</v>
      </c>
      <c r="E409" s="213" t="s">
        <v>27</v>
      </c>
      <c r="F409" s="244" t="s">
        <v>890</v>
      </c>
      <c r="G409" s="212" t="s">
        <v>891</v>
      </c>
      <c r="H409" s="239">
        <v>2019</v>
      </c>
      <c r="I409" s="213">
        <v>6</v>
      </c>
      <c r="J409" s="222">
        <v>3661</v>
      </c>
      <c r="K409" s="215" t="s">
        <v>202</v>
      </c>
      <c r="L409" s="215" t="s">
        <v>202</v>
      </c>
      <c r="M409" s="215" t="s">
        <v>203</v>
      </c>
      <c r="N409" s="191"/>
      <c r="O409" s="192" t="str">
        <f>VLOOKUP($B409,$A$2:$T$1963,15,FALSE)</f>
        <v>Hausarbeit mit Präsentation</v>
      </c>
      <c r="P409" s="193"/>
      <c r="Q409" s="222"/>
      <c r="R409" s="226"/>
      <c r="S409" s="167"/>
      <c r="T409" s="169"/>
      <c r="U409" s="175"/>
      <c r="V409" s="175"/>
    </row>
    <row r="410" spans="1:22" ht="15" customHeight="1" x14ac:dyDescent="0.2">
      <c r="A410" s="169" t="str">
        <f t="shared" si="52"/>
        <v>Digital Business Transformation 236612019A67Böttcher</v>
      </c>
      <c r="B410" s="169"/>
      <c r="C410" s="211" t="s">
        <v>806</v>
      </c>
      <c r="D410" s="204" t="s">
        <v>17</v>
      </c>
      <c r="E410" s="204" t="s">
        <v>27</v>
      </c>
      <c r="F410" s="205" t="s">
        <v>88</v>
      </c>
      <c r="G410" s="204" t="s">
        <v>89</v>
      </c>
      <c r="H410" s="206">
        <v>2019</v>
      </c>
      <c r="I410" s="207">
        <v>6</v>
      </c>
      <c r="J410" s="207">
        <v>3661</v>
      </c>
      <c r="K410" s="211" t="s">
        <v>202</v>
      </c>
      <c r="L410" s="211" t="s">
        <v>202</v>
      </c>
      <c r="M410" s="211" t="s">
        <v>203</v>
      </c>
      <c r="N410" s="208"/>
      <c r="O410" s="178" t="s">
        <v>806</v>
      </c>
      <c r="P410" s="209"/>
      <c r="Q410" s="169"/>
      <c r="R410" s="169"/>
      <c r="S410" s="169"/>
      <c r="T410" s="5"/>
      <c r="U410" s="16"/>
      <c r="V410" s="16"/>
    </row>
    <row r="411" spans="1:22" s="160" customFormat="1" ht="15" customHeight="1" x14ac:dyDescent="0.2">
      <c r="A411" s="167" t="s">
        <v>1173</v>
      </c>
      <c r="B411" s="167" t="s">
        <v>1173</v>
      </c>
      <c r="C411" s="17" t="s">
        <v>806</v>
      </c>
      <c r="D411" s="212" t="s">
        <v>17</v>
      </c>
      <c r="E411" s="212" t="s">
        <v>27</v>
      </c>
      <c r="F411" s="225" t="s">
        <v>88</v>
      </c>
      <c r="G411" s="212" t="s">
        <v>89</v>
      </c>
      <c r="H411" s="221">
        <v>2022</v>
      </c>
      <c r="I411" s="222">
        <v>6</v>
      </c>
      <c r="J411" s="222">
        <v>3661</v>
      </c>
      <c r="K411" s="215" t="s">
        <v>202</v>
      </c>
      <c r="L411" s="215" t="s">
        <v>202</v>
      </c>
      <c r="M411" s="215" t="s">
        <v>203</v>
      </c>
      <c r="N411" s="191"/>
      <c r="O411" s="192" t="str">
        <f t="shared" ref="O411:O416" si="53">VLOOKUP($B411,$A$2:$T$1963,15,FALSE)</f>
        <v>Hausarbeit mit Präsentation</v>
      </c>
      <c r="P411" s="193"/>
      <c r="Q411" s="167"/>
      <c r="R411" s="167"/>
      <c r="S411" s="167"/>
      <c r="T411" s="16"/>
      <c r="U411" s="16"/>
      <c r="V411" s="16"/>
    </row>
    <row r="412" spans="1:22" s="1" customFormat="1" ht="15" customHeight="1" x14ac:dyDescent="0.2">
      <c r="A412" s="167" t="str">
        <f>K412&amp;J412&amp;H412&amp;F412&amp;M412</f>
        <v>Digital Business Transformation 236612022IBMBöttcher</v>
      </c>
      <c r="B412" s="167" t="s">
        <v>1173</v>
      </c>
      <c r="C412" s="17" t="s">
        <v>806</v>
      </c>
      <c r="D412" s="213" t="s">
        <v>17</v>
      </c>
      <c r="E412" s="213" t="s">
        <v>27</v>
      </c>
      <c r="F412" s="244" t="s">
        <v>890</v>
      </c>
      <c r="G412" s="212" t="s">
        <v>891</v>
      </c>
      <c r="H412" s="239">
        <v>2022</v>
      </c>
      <c r="I412" s="213">
        <v>6</v>
      </c>
      <c r="J412" s="222">
        <v>3661</v>
      </c>
      <c r="K412" s="215" t="s">
        <v>202</v>
      </c>
      <c r="L412" s="215" t="s">
        <v>202</v>
      </c>
      <c r="M412" s="215" t="s">
        <v>203</v>
      </c>
      <c r="N412" s="191"/>
      <c r="O412" s="192" t="str">
        <f t="shared" si="53"/>
        <v>Hausarbeit mit Präsentation</v>
      </c>
      <c r="P412" s="193"/>
      <c r="Q412" s="222"/>
      <c r="R412" s="226"/>
      <c r="S412" s="167"/>
      <c r="T412" s="169"/>
      <c r="U412" s="175"/>
      <c r="V412" s="175"/>
    </row>
    <row r="413" spans="1:22" s="1" customFormat="1" ht="15" customHeight="1" x14ac:dyDescent="0.2">
      <c r="A413" s="167" t="str">
        <f>K413&amp;J413&amp;H413&amp;F413&amp;M413</f>
        <v>Digital Business Transformation 236612019WIEBöttcher</v>
      </c>
      <c r="B413" s="167" t="s">
        <v>1173</v>
      </c>
      <c r="C413" s="212" t="s">
        <v>806</v>
      </c>
      <c r="D413" s="215" t="s">
        <v>17</v>
      </c>
      <c r="E413" s="215" t="s">
        <v>27</v>
      </c>
      <c r="F413" s="279" t="s">
        <v>53</v>
      </c>
      <c r="G413" s="215" t="s">
        <v>54</v>
      </c>
      <c r="H413" s="278">
        <v>2019</v>
      </c>
      <c r="I413" s="278">
        <v>5</v>
      </c>
      <c r="J413" s="222">
        <v>3661</v>
      </c>
      <c r="K413" s="215" t="s">
        <v>202</v>
      </c>
      <c r="L413" s="215" t="s">
        <v>202</v>
      </c>
      <c r="M413" s="215" t="s">
        <v>203</v>
      </c>
      <c r="N413" s="191"/>
      <c r="O413" s="192" t="str">
        <f t="shared" si="53"/>
        <v>Hausarbeit mit Präsentation</v>
      </c>
      <c r="P413" s="193"/>
      <c r="Q413" s="226"/>
      <c r="R413" s="226"/>
      <c r="S413" s="167"/>
      <c r="T413" s="169"/>
      <c r="U413" s="175"/>
      <c r="V413" s="175"/>
    </row>
    <row r="414" spans="1:22" s="1" customFormat="1" ht="15" customHeight="1" x14ac:dyDescent="0.2">
      <c r="A414" s="167" t="str">
        <f>K414&amp;J414&amp;H414&amp;F414&amp;M414</f>
        <v>Digital Business Transformation 236612019WIIBöttcher</v>
      </c>
      <c r="B414" s="167" t="s">
        <v>1173</v>
      </c>
      <c r="C414" s="212" t="s">
        <v>806</v>
      </c>
      <c r="D414" s="215" t="s">
        <v>17</v>
      </c>
      <c r="E414" s="215" t="s">
        <v>27</v>
      </c>
      <c r="F414" s="279" t="s">
        <v>46</v>
      </c>
      <c r="G414" s="215" t="s">
        <v>47</v>
      </c>
      <c r="H414" s="278">
        <v>2019</v>
      </c>
      <c r="I414" s="278">
        <v>5</v>
      </c>
      <c r="J414" s="222">
        <v>3661</v>
      </c>
      <c r="K414" s="215" t="s">
        <v>202</v>
      </c>
      <c r="L414" s="215" t="s">
        <v>202</v>
      </c>
      <c r="M414" s="215" t="s">
        <v>203</v>
      </c>
      <c r="N414" s="191"/>
      <c r="O414" s="192" t="str">
        <f t="shared" si="53"/>
        <v>Hausarbeit mit Präsentation</v>
      </c>
      <c r="P414" s="193"/>
      <c r="Q414" s="226"/>
      <c r="R414" s="226"/>
      <c r="S414" s="167"/>
      <c r="T414" s="169"/>
      <c r="U414" s="175"/>
      <c r="V414" s="175"/>
    </row>
    <row r="415" spans="1:22" s="1" customFormat="1" ht="15" customHeight="1" x14ac:dyDescent="0.2">
      <c r="A415" s="167" t="str">
        <f>K415&amp;J415&amp;H415&amp;F415&amp;M415</f>
        <v>Digital Business Transformation 236612019WIMBöttcher</v>
      </c>
      <c r="B415" s="167" t="s">
        <v>1173</v>
      </c>
      <c r="C415" s="212" t="s">
        <v>806</v>
      </c>
      <c r="D415" s="215" t="s">
        <v>17</v>
      </c>
      <c r="E415" s="215" t="s">
        <v>27</v>
      </c>
      <c r="F415" s="279" t="s">
        <v>80</v>
      </c>
      <c r="G415" s="215" t="s">
        <v>81</v>
      </c>
      <c r="H415" s="278">
        <v>2019</v>
      </c>
      <c r="I415" s="278">
        <v>5</v>
      </c>
      <c r="J415" s="222">
        <v>3661</v>
      </c>
      <c r="K415" s="215" t="s">
        <v>202</v>
      </c>
      <c r="L415" s="215" t="s">
        <v>202</v>
      </c>
      <c r="M415" s="215" t="s">
        <v>203</v>
      </c>
      <c r="N415" s="191"/>
      <c r="O415" s="192" t="str">
        <f t="shared" si="53"/>
        <v>Hausarbeit mit Präsentation</v>
      </c>
      <c r="P415" s="193"/>
      <c r="Q415" s="226"/>
      <c r="R415" s="226"/>
      <c r="S415" s="167"/>
      <c r="T415" s="169"/>
      <c r="U415" s="175"/>
      <c r="V415" s="175"/>
    </row>
    <row r="416" spans="1:22" s="160" customFormat="1" ht="15" customHeight="1" x14ac:dyDescent="0.2">
      <c r="A416" s="167" t="str">
        <f>K416&amp;J416&amp;H416&amp;F416&amp;M416</f>
        <v>Digital Business Transformation 236612019WIBBöttcher</v>
      </c>
      <c r="B416" s="167" t="s">
        <v>1173</v>
      </c>
      <c r="C416" s="212" t="s">
        <v>806</v>
      </c>
      <c r="D416" s="215" t="s">
        <v>17</v>
      </c>
      <c r="E416" s="215" t="s">
        <v>27</v>
      </c>
      <c r="F416" s="279" t="s">
        <v>96</v>
      </c>
      <c r="G416" s="215" t="s">
        <v>97</v>
      </c>
      <c r="H416" s="278">
        <v>2019</v>
      </c>
      <c r="I416" s="278">
        <v>5</v>
      </c>
      <c r="J416" s="222">
        <v>3661</v>
      </c>
      <c r="K416" s="215" t="s">
        <v>202</v>
      </c>
      <c r="L416" s="215" t="s">
        <v>202</v>
      </c>
      <c r="M416" s="215" t="s">
        <v>203</v>
      </c>
      <c r="N416" s="191"/>
      <c r="O416" s="192" t="str">
        <f t="shared" si="53"/>
        <v>Hausarbeit mit Präsentation</v>
      </c>
      <c r="P416" s="193"/>
      <c r="Q416" s="167"/>
      <c r="R416" s="167"/>
      <c r="S416" s="167"/>
      <c r="T416" s="16"/>
      <c r="U416" s="16"/>
      <c r="V416" s="16"/>
    </row>
    <row r="417" spans="1:22" s="210" customFormat="1" ht="15" customHeight="1" x14ac:dyDescent="0.2">
      <c r="A417" s="169" t="str">
        <f t="shared" ref="A417:A434" si="54">K417&amp;J417&amp;H417&amp;F417&amp;M417</f>
        <v>Digital Rock Physics15512018UMMSaenger</v>
      </c>
      <c r="B417" s="169"/>
      <c r="C417" s="204" t="s">
        <v>2281</v>
      </c>
      <c r="D417" s="204" t="s">
        <v>82</v>
      </c>
      <c r="E417" s="204" t="s">
        <v>18</v>
      </c>
      <c r="F417" s="205" t="s">
        <v>83</v>
      </c>
      <c r="G417" s="204" t="s">
        <v>84</v>
      </c>
      <c r="H417" s="206">
        <v>2018</v>
      </c>
      <c r="I417" s="207">
        <v>2</v>
      </c>
      <c r="J417" s="207">
        <v>1551</v>
      </c>
      <c r="K417" s="204" t="s">
        <v>204</v>
      </c>
      <c r="L417" s="204" t="s">
        <v>204</v>
      </c>
      <c r="M417" s="204" t="s">
        <v>86</v>
      </c>
      <c r="N417" s="208"/>
      <c r="O417" s="227" t="s">
        <v>192</v>
      </c>
      <c r="P417" s="209"/>
      <c r="Q417" s="169"/>
      <c r="R417" s="169"/>
      <c r="S417" s="169"/>
      <c r="T417" s="169"/>
      <c r="U417" s="167"/>
      <c r="V417" s="167"/>
    </row>
    <row r="418" spans="1:22" ht="15" customHeight="1" x14ac:dyDescent="0.2">
      <c r="A418" s="5" t="str">
        <f t="shared" si="54"/>
        <v>Digitale Signalverarbeitung20112019METSchwoerer</v>
      </c>
      <c r="B418" s="5"/>
      <c r="C418" s="25" t="s">
        <v>1598</v>
      </c>
      <c r="D418" s="25" t="s">
        <v>38</v>
      </c>
      <c r="E418" s="25" t="s">
        <v>18</v>
      </c>
      <c r="F418" s="26" t="s">
        <v>39</v>
      </c>
      <c r="G418" s="25" t="s">
        <v>44</v>
      </c>
      <c r="H418" s="27">
        <v>2019</v>
      </c>
      <c r="I418" s="28">
        <v>2</v>
      </c>
      <c r="J418" s="28">
        <v>2011</v>
      </c>
      <c r="K418" s="204" t="s">
        <v>205</v>
      </c>
      <c r="L418" s="25" t="s">
        <v>205</v>
      </c>
      <c r="M418" s="25" t="s">
        <v>206</v>
      </c>
      <c r="N418" s="13">
        <v>46049</v>
      </c>
      <c r="O418" s="29" t="s">
        <v>1508</v>
      </c>
      <c r="P418" s="30"/>
      <c r="Q418" s="31"/>
      <c r="R418" s="31"/>
      <c r="S418" s="5"/>
      <c r="T418" s="23"/>
      <c r="U418" s="16"/>
      <c r="V418" s="16"/>
    </row>
    <row r="419" spans="1:22" ht="15" customHeight="1" x14ac:dyDescent="0.2">
      <c r="A419" s="16" t="str">
        <f t="shared" si="54"/>
        <v>Digitale Systeme21212019MMTSchwoerer</v>
      </c>
      <c r="B419" s="16" t="s">
        <v>207</v>
      </c>
      <c r="C419" s="62" t="s">
        <v>783</v>
      </c>
      <c r="D419" s="62" t="s">
        <v>178</v>
      </c>
      <c r="E419" s="62" t="s">
        <v>18</v>
      </c>
      <c r="F419" s="81" t="s">
        <v>40</v>
      </c>
      <c r="G419" s="62" t="s">
        <v>30</v>
      </c>
      <c r="H419" s="91">
        <v>2019</v>
      </c>
      <c r="I419" s="63">
        <v>2</v>
      </c>
      <c r="J419" s="63">
        <v>2121</v>
      </c>
      <c r="K419" s="62" t="s">
        <v>208</v>
      </c>
      <c r="L419" s="62" t="s">
        <v>208</v>
      </c>
      <c r="M419" s="62" t="s">
        <v>206</v>
      </c>
      <c r="N419" s="21">
        <f>VLOOKUP($B419,$A$2:$T$1963,14,FALSE)</f>
        <v>46049</v>
      </c>
      <c r="O419" s="34" t="str">
        <f>VLOOKUP($B419,$A$2:$T$1963,15,FALSE)</f>
        <v xml:space="preserve"> mündl. Prüfung</v>
      </c>
      <c r="P419" s="22"/>
      <c r="Q419" s="35"/>
      <c r="R419" s="35"/>
      <c r="S419" s="16"/>
      <c r="T419" s="75"/>
      <c r="U419" s="5"/>
      <c r="V419" s="5"/>
    </row>
    <row r="420" spans="1:22" ht="15" customHeight="1" x14ac:dyDescent="0.2">
      <c r="A420" s="167" t="str">
        <f t="shared" si="54"/>
        <v>Digitalisierung im industriellen Umfeld (D/E)30712019WIBMerchiers</v>
      </c>
      <c r="B420" s="167" t="s">
        <v>1278</v>
      </c>
      <c r="C420" s="212" t="s">
        <v>1245</v>
      </c>
      <c r="D420" s="212" t="s">
        <v>17</v>
      </c>
      <c r="E420" s="212" t="s">
        <v>27</v>
      </c>
      <c r="F420" s="225" t="s">
        <v>96</v>
      </c>
      <c r="G420" s="215" t="s">
        <v>97</v>
      </c>
      <c r="H420" s="221">
        <v>2019</v>
      </c>
      <c r="I420" s="222">
        <v>6</v>
      </c>
      <c r="J420" s="222">
        <v>3071</v>
      </c>
      <c r="K420" s="212" t="s">
        <v>1242</v>
      </c>
      <c r="L420" s="212" t="s">
        <v>1242</v>
      </c>
      <c r="M420" s="212" t="s">
        <v>515</v>
      </c>
      <c r="N420" s="191"/>
      <c r="O420" s="223" t="str">
        <f>VLOOKUP($B420,$A$2:$T$1963,15,FALSE)</f>
        <v>Hausarbeit</v>
      </c>
      <c r="P420" s="193"/>
      <c r="Q420" s="226"/>
      <c r="R420" s="226"/>
      <c r="S420" s="167"/>
      <c r="T420" s="167"/>
      <c r="U420" s="1"/>
      <c r="V420" s="1"/>
    </row>
    <row r="421" spans="1:22" ht="15" customHeight="1" x14ac:dyDescent="0.2">
      <c r="A421" s="169" t="str">
        <f t="shared" si="54"/>
        <v>Digitalisierung im industriellen Umfeld (D/E)30712019WIMMerchiers</v>
      </c>
      <c r="B421" s="169"/>
      <c r="C421" s="234" t="s">
        <v>1243</v>
      </c>
      <c r="D421" s="218" t="s">
        <v>17</v>
      </c>
      <c r="E421" s="218" t="s">
        <v>27</v>
      </c>
      <c r="F421" s="241" t="s">
        <v>80</v>
      </c>
      <c r="G421" s="234" t="s">
        <v>81</v>
      </c>
      <c r="H421" s="242">
        <v>2019</v>
      </c>
      <c r="I421" s="218">
        <v>6</v>
      </c>
      <c r="J421" s="235">
        <v>3071</v>
      </c>
      <c r="K421" s="234" t="s">
        <v>1242</v>
      </c>
      <c r="L421" s="234" t="s">
        <v>1242</v>
      </c>
      <c r="M421" s="204" t="s">
        <v>515</v>
      </c>
      <c r="N421" s="208"/>
      <c r="O421" s="178" t="s">
        <v>740</v>
      </c>
      <c r="P421" s="209"/>
      <c r="Q421" s="216"/>
      <c r="R421" s="216"/>
      <c r="S421" s="169"/>
      <c r="T421" s="169"/>
      <c r="U421" s="16"/>
      <c r="V421" s="16"/>
    </row>
    <row r="422" spans="1:22" ht="15" customHeight="1" x14ac:dyDescent="0.2">
      <c r="A422" s="167" t="str">
        <f t="shared" si="54"/>
        <v>Digitalisierung im industriellen Umfeld (D/E)30712019WIIMerchiers</v>
      </c>
      <c r="B422" s="167" t="s">
        <v>1278</v>
      </c>
      <c r="C422" s="212" t="s">
        <v>1243</v>
      </c>
      <c r="D422" s="212" t="s">
        <v>17</v>
      </c>
      <c r="E422" s="212" t="s">
        <v>27</v>
      </c>
      <c r="F422" s="225" t="s">
        <v>46</v>
      </c>
      <c r="G422" s="212" t="s">
        <v>47</v>
      </c>
      <c r="H422" s="221">
        <v>2019</v>
      </c>
      <c r="I422" s="222">
        <v>6</v>
      </c>
      <c r="J422" s="222">
        <v>3071</v>
      </c>
      <c r="K422" s="212" t="s">
        <v>1242</v>
      </c>
      <c r="L422" s="212" t="s">
        <v>1242</v>
      </c>
      <c r="M422" s="212" t="s">
        <v>515</v>
      </c>
      <c r="N422" s="191"/>
      <c r="O422" s="254" t="str">
        <f>VLOOKUP($B422,$A$2:$T$1963,15,FALSE)</f>
        <v>Hausarbeit</v>
      </c>
      <c r="P422" s="193"/>
      <c r="Q422" s="226"/>
      <c r="R422" s="226"/>
      <c r="S422" s="167"/>
      <c r="T422" s="14"/>
      <c r="U422" s="14"/>
      <c r="V422" s="14"/>
    </row>
    <row r="423" spans="1:22" ht="15" customHeight="1" x14ac:dyDescent="0.2">
      <c r="A423" s="16" t="str">
        <f t="shared" si="54"/>
        <v>Digitalisierung im industriellen Umfeld (D/E)30712019WIEMerchiers</v>
      </c>
      <c r="B423" s="16" t="s">
        <v>1278</v>
      </c>
      <c r="C423" s="17" t="s">
        <v>1245</v>
      </c>
      <c r="D423" s="212" t="s">
        <v>17</v>
      </c>
      <c r="E423" s="212" t="s">
        <v>27</v>
      </c>
      <c r="F423" s="225" t="s">
        <v>53</v>
      </c>
      <c r="G423" s="212" t="s">
        <v>54</v>
      </c>
      <c r="H423" s="221">
        <v>2019</v>
      </c>
      <c r="I423" s="222">
        <v>6</v>
      </c>
      <c r="J423" s="222">
        <v>3071</v>
      </c>
      <c r="K423" s="212" t="s">
        <v>1242</v>
      </c>
      <c r="L423" s="212" t="s">
        <v>1242</v>
      </c>
      <c r="M423" s="212" t="s">
        <v>515</v>
      </c>
      <c r="N423" s="21"/>
      <c r="O423" s="40" t="str">
        <f>VLOOKUP($B423,$A$2:$T$1963,15,FALSE)</f>
        <v>Hausarbeit</v>
      </c>
      <c r="P423" s="22"/>
      <c r="Q423" s="35"/>
      <c r="R423" s="35"/>
      <c r="S423" s="16"/>
      <c r="T423" s="16"/>
      <c r="U423" s="16"/>
      <c r="V423" s="16"/>
    </row>
    <row r="424" spans="1:22" ht="15" customHeight="1" x14ac:dyDescent="0.2">
      <c r="A424" s="16" t="str">
        <f t="shared" si="54"/>
        <v>Digitalisierung in der Energiewende25112019METMecit</v>
      </c>
      <c r="B424" s="16" t="s">
        <v>1172</v>
      </c>
      <c r="C424" s="17" t="s">
        <v>945</v>
      </c>
      <c r="D424" s="62" t="s">
        <v>26</v>
      </c>
      <c r="E424" s="62" t="s">
        <v>18</v>
      </c>
      <c r="F424" s="81" t="s">
        <v>39</v>
      </c>
      <c r="G424" s="62" t="s">
        <v>44</v>
      </c>
      <c r="H424" s="91">
        <v>2019</v>
      </c>
      <c r="I424" s="63">
        <v>2</v>
      </c>
      <c r="J424" s="63">
        <v>2511</v>
      </c>
      <c r="K424" s="62" t="s">
        <v>1171</v>
      </c>
      <c r="L424" s="62" t="s">
        <v>1171</v>
      </c>
      <c r="M424" s="62" t="s">
        <v>390</v>
      </c>
      <c r="N424" s="92"/>
      <c r="O424" s="85" t="str">
        <f>VLOOKUP($B424,$A$2:$T$3489,15,FALSE)</f>
        <v>Referat</v>
      </c>
      <c r="P424" s="106"/>
      <c r="Q424" s="16"/>
      <c r="R424" s="16"/>
      <c r="S424" s="16"/>
      <c r="T424" s="5"/>
      <c r="U424" s="167"/>
      <c r="V424" s="167"/>
    </row>
    <row r="425" spans="1:22" s="160" customFormat="1" ht="15" customHeight="1" x14ac:dyDescent="0.2">
      <c r="A425" s="16" t="str">
        <f t="shared" si="54"/>
        <v>Digitalisierung in der Energiewende25112019MMTMecit</v>
      </c>
      <c r="B425" s="16" t="s">
        <v>1172</v>
      </c>
      <c r="C425" s="17" t="s">
        <v>1958</v>
      </c>
      <c r="D425" s="62" t="s">
        <v>26</v>
      </c>
      <c r="E425" s="62" t="s">
        <v>18</v>
      </c>
      <c r="F425" s="81" t="s">
        <v>40</v>
      </c>
      <c r="G425" s="62" t="s">
        <v>30</v>
      </c>
      <c r="H425" s="91">
        <v>2019</v>
      </c>
      <c r="I425" s="63">
        <v>2</v>
      </c>
      <c r="J425" s="63">
        <v>2511</v>
      </c>
      <c r="K425" s="62" t="s">
        <v>1171</v>
      </c>
      <c r="L425" s="62" t="s">
        <v>1171</v>
      </c>
      <c r="M425" s="62" t="s">
        <v>390</v>
      </c>
      <c r="N425" s="92"/>
      <c r="O425" s="85" t="str">
        <f>VLOOKUP($B425,$A$2:$T$3489,15,FALSE)</f>
        <v>Referat</v>
      </c>
      <c r="P425" s="106"/>
      <c r="Q425" s="16"/>
      <c r="R425" s="16"/>
      <c r="S425" s="16"/>
      <c r="T425" s="14"/>
      <c r="U425" s="16"/>
      <c r="V425" s="16"/>
    </row>
    <row r="426" spans="1:22" ht="15" customHeight="1" x14ac:dyDescent="0.2">
      <c r="A426" s="5" t="str">
        <f t="shared" si="54"/>
        <v>Digitalisierung in der Energiewende32102016MITMecit</v>
      </c>
      <c r="B426" s="5"/>
      <c r="C426" s="25" t="s">
        <v>1610</v>
      </c>
      <c r="D426" s="42" t="s">
        <v>38</v>
      </c>
      <c r="E426" s="42" t="s">
        <v>18</v>
      </c>
      <c r="F426" s="83" t="s">
        <v>149</v>
      </c>
      <c r="G426" s="42" t="s">
        <v>49</v>
      </c>
      <c r="H426" s="43">
        <v>2016</v>
      </c>
      <c r="I426" s="44">
        <v>2</v>
      </c>
      <c r="J426" s="44">
        <v>3210</v>
      </c>
      <c r="K426" s="42" t="s">
        <v>1171</v>
      </c>
      <c r="L426" s="42" t="s">
        <v>1171</v>
      </c>
      <c r="M426" s="42" t="s">
        <v>390</v>
      </c>
      <c r="N426" s="95"/>
      <c r="O426" s="90" t="s">
        <v>746</v>
      </c>
      <c r="P426" s="99"/>
      <c r="Q426" s="51"/>
      <c r="R426" s="5"/>
      <c r="S426" s="5"/>
      <c r="T426" s="14"/>
      <c r="U426" s="16"/>
      <c r="V426" s="16"/>
    </row>
    <row r="427" spans="1:22" s="160" customFormat="1" ht="15" customHeight="1" x14ac:dyDescent="0.2">
      <c r="A427" s="16" t="str">
        <f t="shared" si="54"/>
        <v>Digitalisierung in der Energiewende2024MITMecit</v>
      </c>
      <c r="B427" s="16" t="s">
        <v>1172</v>
      </c>
      <c r="C427" s="17" t="s">
        <v>1608</v>
      </c>
      <c r="D427" s="62" t="s">
        <v>38</v>
      </c>
      <c r="E427" s="62" t="s">
        <v>18</v>
      </c>
      <c r="F427" s="81" t="s">
        <v>149</v>
      </c>
      <c r="G427" s="62" t="s">
        <v>49</v>
      </c>
      <c r="H427" s="91">
        <v>2024</v>
      </c>
      <c r="I427" s="63">
        <v>2</v>
      </c>
      <c r="J427" s="362"/>
      <c r="K427" s="62" t="s">
        <v>1171</v>
      </c>
      <c r="L427" s="62" t="s">
        <v>1171</v>
      </c>
      <c r="M427" s="62" t="s">
        <v>390</v>
      </c>
      <c r="N427" s="92"/>
      <c r="O427" s="85" t="str">
        <f>VLOOKUP($B427,$A$2:$T$3489,15,FALSE)</f>
        <v>Referat</v>
      </c>
      <c r="P427" s="106"/>
      <c r="Q427" s="15"/>
      <c r="R427" s="16"/>
      <c r="S427" s="16"/>
      <c r="T427" s="14"/>
      <c r="U427" s="16"/>
      <c r="V427" s="16"/>
    </row>
    <row r="428" spans="1:22" ht="15" customHeight="1" x14ac:dyDescent="0.2">
      <c r="A428" s="84" t="str">
        <f t="shared" si="54"/>
        <v>Digitaltechnik21012019748Schugt</v>
      </c>
      <c r="B428" s="84"/>
      <c r="C428" s="97" t="s">
        <v>777</v>
      </c>
      <c r="D428" s="25" t="s">
        <v>38</v>
      </c>
      <c r="E428" s="25" t="s">
        <v>27</v>
      </c>
      <c r="F428" s="26">
        <v>748</v>
      </c>
      <c r="G428" s="25" t="s">
        <v>44</v>
      </c>
      <c r="H428" s="27">
        <v>2019</v>
      </c>
      <c r="I428" s="97">
        <v>4</v>
      </c>
      <c r="J428" s="97">
        <v>2101</v>
      </c>
      <c r="K428" s="97" t="s">
        <v>210</v>
      </c>
      <c r="L428" s="97" t="s">
        <v>210</v>
      </c>
      <c r="M428" s="97" t="s">
        <v>209</v>
      </c>
      <c r="N428" s="13">
        <v>46055</v>
      </c>
      <c r="O428" s="29" t="s">
        <v>1492</v>
      </c>
      <c r="P428" s="96">
        <v>0.375</v>
      </c>
      <c r="Q428" s="97">
        <v>120</v>
      </c>
      <c r="R428" s="84"/>
      <c r="S428" s="5"/>
      <c r="T428" s="16"/>
      <c r="U428" s="16"/>
      <c r="V428" s="16"/>
    </row>
    <row r="429" spans="1:22" ht="15" customHeight="1" x14ac:dyDescent="0.2">
      <c r="A429" s="82" t="str">
        <f t="shared" si="54"/>
        <v>Digitaltechnik21012019H48Schugt</v>
      </c>
      <c r="B429" s="82" t="s">
        <v>841</v>
      </c>
      <c r="C429" s="94" t="s">
        <v>777</v>
      </c>
      <c r="D429" s="17" t="s">
        <v>38</v>
      </c>
      <c r="E429" s="17" t="s">
        <v>27</v>
      </c>
      <c r="F429" s="18" t="s">
        <v>56</v>
      </c>
      <c r="G429" s="17" t="s">
        <v>1175</v>
      </c>
      <c r="H429" s="19">
        <v>2019</v>
      </c>
      <c r="I429" s="94">
        <v>6</v>
      </c>
      <c r="J429" s="94">
        <v>2101</v>
      </c>
      <c r="K429" s="94" t="s">
        <v>210</v>
      </c>
      <c r="L429" s="94" t="s">
        <v>210</v>
      </c>
      <c r="M429" s="94" t="s">
        <v>209</v>
      </c>
      <c r="N429" s="104">
        <f>VLOOKUP($B429,$A$2:$T$1963,14,FALSE)</f>
        <v>46055</v>
      </c>
      <c r="O429" s="34" t="str">
        <f>VLOOKUP($B429,$A$2:$T$1963,15,FALSE)</f>
        <v>D3-12</v>
      </c>
      <c r="P429" s="93">
        <f>VLOOKUP($B429,$A$2:$T$1963,16,FALSE)</f>
        <v>0.375</v>
      </c>
      <c r="Q429" s="94">
        <v>120</v>
      </c>
      <c r="R429" s="82"/>
      <c r="S429" s="16"/>
      <c r="T429" s="16"/>
      <c r="U429" s="16"/>
      <c r="V429" s="16"/>
    </row>
    <row r="430" spans="1:22" s="432" customFormat="1" ht="15" customHeight="1" x14ac:dyDescent="0.2">
      <c r="A430" s="5" t="str">
        <f t="shared" si="54"/>
        <v>Diskrete u Angew Mathe4102016MITBlunck</v>
      </c>
      <c r="B430" s="5"/>
      <c r="C430" s="25" t="s">
        <v>391</v>
      </c>
      <c r="D430" s="25" t="s">
        <v>38</v>
      </c>
      <c r="E430" s="25" t="s">
        <v>18</v>
      </c>
      <c r="F430" s="26" t="s">
        <v>149</v>
      </c>
      <c r="G430" s="25" t="s">
        <v>49</v>
      </c>
      <c r="H430" s="27">
        <v>2016</v>
      </c>
      <c r="I430" s="28">
        <v>1</v>
      </c>
      <c r="J430" s="28">
        <v>410</v>
      </c>
      <c r="K430" s="25" t="s">
        <v>211</v>
      </c>
      <c r="L430" s="25" t="s">
        <v>211</v>
      </c>
      <c r="M430" s="25" t="s">
        <v>48</v>
      </c>
      <c r="N430" s="13"/>
      <c r="O430" s="29" t="s">
        <v>391</v>
      </c>
      <c r="P430" s="30"/>
      <c r="Q430" s="51"/>
      <c r="R430" s="5"/>
      <c r="S430" s="5"/>
      <c r="T430" s="82"/>
      <c r="U430" s="447"/>
      <c r="V430" s="447"/>
    </row>
    <row r="431" spans="1:22" s="431" customFormat="1" ht="15" customHeight="1" x14ac:dyDescent="0.2">
      <c r="A431" s="16" t="str">
        <f t="shared" si="54"/>
        <v>Diskrete u Angew Mathe2024MITBlunck</v>
      </c>
      <c r="B431" s="16"/>
      <c r="C431" s="17" t="s">
        <v>391</v>
      </c>
      <c r="D431" s="17" t="s">
        <v>38</v>
      </c>
      <c r="E431" s="17" t="s">
        <v>18</v>
      </c>
      <c r="F431" s="18" t="s">
        <v>149</v>
      </c>
      <c r="G431" s="17" t="s">
        <v>49</v>
      </c>
      <c r="H431" s="19">
        <v>2024</v>
      </c>
      <c r="I431" s="20">
        <v>1</v>
      </c>
      <c r="J431" s="384"/>
      <c r="K431" s="17" t="s">
        <v>211</v>
      </c>
      <c r="L431" s="17" t="s">
        <v>211</v>
      </c>
      <c r="M431" s="17" t="s">
        <v>48</v>
      </c>
      <c r="N431" s="21"/>
      <c r="O431" s="34" t="s">
        <v>391</v>
      </c>
      <c r="P431" s="22"/>
      <c r="Q431" s="16"/>
      <c r="R431" s="16"/>
      <c r="S431" s="16"/>
      <c r="T431" s="82"/>
      <c r="U431" s="447"/>
      <c r="V431" s="447"/>
    </row>
    <row r="432" spans="1:22" s="210" customFormat="1" ht="15" customHeight="1" x14ac:dyDescent="0.2">
      <c r="A432" s="169" t="str">
        <f t="shared" si="54"/>
        <v>Drilling Engineering 115212018UMMWittig</v>
      </c>
      <c r="B432" s="169"/>
      <c r="C432" s="204" t="s">
        <v>2276</v>
      </c>
      <c r="D432" s="204" t="s">
        <v>82</v>
      </c>
      <c r="E432" s="204" t="s">
        <v>18</v>
      </c>
      <c r="F432" s="205" t="s">
        <v>83</v>
      </c>
      <c r="G432" s="204" t="s">
        <v>84</v>
      </c>
      <c r="H432" s="206">
        <v>2018</v>
      </c>
      <c r="I432" s="207">
        <v>2</v>
      </c>
      <c r="J432" s="207">
        <v>1521</v>
      </c>
      <c r="K432" s="204" t="s">
        <v>212</v>
      </c>
      <c r="L432" s="204" t="s">
        <v>212</v>
      </c>
      <c r="M432" s="204" t="s">
        <v>884</v>
      </c>
      <c r="N432" s="208"/>
      <c r="O432" s="178" t="s">
        <v>192</v>
      </c>
      <c r="P432" s="209"/>
      <c r="Q432" s="169">
        <v>60</v>
      </c>
      <c r="R432" s="169"/>
      <c r="S432" s="169"/>
      <c r="T432" s="169"/>
    </row>
    <row r="433" spans="1:22" s="210" customFormat="1" ht="15" customHeight="1" x14ac:dyDescent="0.2">
      <c r="A433" s="169" t="str">
        <f t="shared" si="54"/>
        <v>Drilling Engineering 215812018UMMWittig</v>
      </c>
      <c r="B433" s="169"/>
      <c r="C433" s="204" t="s">
        <v>2277</v>
      </c>
      <c r="D433" s="204" t="s">
        <v>82</v>
      </c>
      <c r="E433" s="204" t="s">
        <v>18</v>
      </c>
      <c r="F433" s="205" t="s">
        <v>83</v>
      </c>
      <c r="G433" s="204" t="s">
        <v>84</v>
      </c>
      <c r="H433" s="206">
        <v>2018</v>
      </c>
      <c r="I433" s="207">
        <v>2</v>
      </c>
      <c r="J433" s="207">
        <v>1581</v>
      </c>
      <c r="K433" s="204" t="s">
        <v>213</v>
      </c>
      <c r="L433" s="204" t="s">
        <v>213</v>
      </c>
      <c r="M433" s="204" t="s">
        <v>884</v>
      </c>
      <c r="N433" s="208">
        <v>46104</v>
      </c>
      <c r="O433" s="178" t="s">
        <v>1145</v>
      </c>
      <c r="P433" s="209">
        <v>0.41666666666666669</v>
      </c>
      <c r="Q433" s="207">
        <v>60</v>
      </c>
      <c r="R433" s="216"/>
      <c r="S433" s="169"/>
      <c r="T433" s="169"/>
      <c r="U433" s="169"/>
      <c r="V433" s="169"/>
    </row>
    <row r="434" spans="1:22" ht="15" customHeight="1" x14ac:dyDescent="0.2">
      <c r="A434" s="169" t="str">
        <f t="shared" si="54"/>
        <v>DV-gest. Steuerplanung40512019A67Thönnes/Heske/Möller</v>
      </c>
      <c r="B434" s="169"/>
      <c r="C434" s="204" t="s">
        <v>1975</v>
      </c>
      <c r="D434" s="204" t="s">
        <v>17</v>
      </c>
      <c r="E434" s="204" t="s">
        <v>27</v>
      </c>
      <c r="F434" s="205" t="s">
        <v>88</v>
      </c>
      <c r="G434" s="204" t="s">
        <v>89</v>
      </c>
      <c r="H434" s="206">
        <v>2019</v>
      </c>
      <c r="I434" s="207">
        <v>5</v>
      </c>
      <c r="J434" s="207">
        <v>4051</v>
      </c>
      <c r="K434" s="204" t="s">
        <v>214</v>
      </c>
      <c r="L434" s="204" t="s">
        <v>214</v>
      </c>
      <c r="M434" s="204" t="s">
        <v>2359</v>
      </c>
      <c r="N434" s="208">
        <v>46048</v>
      </c>
      <c r="O434" s="195" t="s">
        <v>1788</v>
      </c>
      <c r="P434" s="209">
        <v>0.35416666666666669</v>
      </c>
      <c r="Q434" s="207">
        <v>90</v>
      </c>
      <c r="R434" s="216"/>
      <c r="S434" s="169"/>
      <c r="T434" s="16"/>
      <c r="U434" s="14"/>
      <c r="V434" s="14"/>
    </row>
    <row r="435" spans="1:22" s="160" customFormat="1" ht="15" customHeight="1" x14ac:dyDescent="0.2">
      <c r="A435" s="167" t="s">
        <v>1785</v>
      </c>
      <c r="B435" s="167" t="s">
        <v>1785</v>
      </c>
      <c r="C435" s="212" t="s">
        <v>1975</v>
      </c>
      <c r="D435" s="212" t="s">
        <v>17</v>
      </c>
      <c r="E435" s="212" t="s">
        <v>27</v>
      </c>
      <c r="F435" s="225" t="s">
        <v>88</v>
      </c>
      <c r="G435" s="212" t="s">
        <v>89</v>
      </c>
      <c r="H435" s="221">
        <v>2022</v>
      </c>
      <c r="I435" s="222">
        <v>5</v>
      </c>
      <c r="J435" s="222">
        <v>4051</v>
      </c>
      <c r="K435" s="212" t="s">
        <v>214</v>
      </c>
      <c r="L435" s="212" t="s">
        <v>214</v>
      </c>
      <c r="M435" s="212" t="s">
        <v>2359</v>
      </c>
      <c r="N435" s="191">
        <v>46048</v>
      </c>
      <c r="O435" s="223" t="s">
        <v>1788</v>
      </c>
      <c r="P435" s="193">
        <v>0.35416666666666669</v>
      </c>
      <c r="Q435" s="226">
        <v>90</v>
      </c>
      <c r="R435" s="226"/>
      <c r="S435" s="167"/>
      <c r="T435" s="16"/>
      <c r="U435" s="14"/>
      <c r="V435" s="14"/>
    </row>
    <row r="436" spans="1:22" s="1" customFormat="1" ht="15" customHeight="1" x14ac:dyDescent="0.2">
      <c r="A436" s="167" t="str">
        <f>K436&amp;J436&amp;H436&amp;F436&amp;M436</f>
        <v>DV-gest. Steuerplanung40512022IBMThönnes/Heske/Möller</v>
      </c>
      <c r="B436" s="167" t="s">
        <v>1785</v>
      </c>
      <c r="C436" s="246" t="s">
        <v>984</v>
      </c>
      <c r="D436" s="213" t="s">
        <v>17</v>
      </c>
      <c r="E436" s="213" t="s">
        <v>27</v>
      </c>
      <c r="F436" s="244" t="s">
        <v>890</v>
      </c>
      <c r="G436" s="246" t="s">
        <v>891</v>
      </c>
      <c r="H436" s="239">
        <v>2022</v>
      </c>
      <c r="I436" s="213">
        <v>8</v>
      </c>
      <c r="J436" s="263">
        <v>4051</v>
      </c>
      <c r="K436" s="246" t="s">
        <v>214</v>
      </c>
      <c r="L436" s="246" t="s">
        <v>214</v>
      </c>
      <c r="M436" s="212" t="s">
        <v>2359</v>
      </c>
      <c r="N436" s="191">
        <f>VLOOKUP($B436,$A$2:$T$1963,14,FALSE)</f>
        <v>46048</v>
      </c>
      <c r="O436" s="192" t="str">
        <f>VLOOKUP($B436,$A$2:$T$1963,15,FALSE)</f>
        <v>AW01-39</v>
      </c>
      <c r="P436" s="193">
        <f>VLOOKUP($B436,$A$2:$T$1963,16,FALSE)</f>
        <v>0.35416666666666669</v>
      </c>
      <c r="Q436" s="226">
        <v>90</v>
      </c>
      <c r="R436" s="226"/>
      <c r="S436" s="167"/>
      <c r="T436" s="16"/>
      <c r="U436" s="14"/>
      <c r="V436" s="14"/>
    </row>
    <row r="437" spans="1:22" ht="15" customHeight="1" x14ac:dyDescent="0.2">
      <c r="A437" s="167" t="str">
        <f>K437&amp;J437&amp;H437&amp;F437&amp;M437</f>
        <v>DV-gest. Steuerplanung40512019IBMThönnes/Heske/Möller</v>
      </c>
      <c r="B437" s="167" t="s">
        <v>1785</v>
      </c>
      <c r="C437" s="246" t="s">
        <v>984</v>
      </c>
      <c r="D437" s="213" t="s">
        <v>17</v>
      </c>
      <c r="E437" s="213" t="s">
        <v>27</v>
      </c>
      <c r="F437" s="244" t="s">
        <v>890</v>
      </c>
      <c r="G437" s="246" t="s">
        <v>891</v>
      </c>
      <c r="H437" s="239">
        <v>2019</v>
      </c>
      <c r="I437" s="213">
        <v>8</v>
      </c>
      <c r="J437" s="263">
        <v>4051</v>
      </c>
      <c r="K437" s="246" t="s">
        <v>214</v>
      </c>
      <c r="L437" s="246" t="s">
        <v>214</v>
      </c>
      <c r="M437" s="212" t="s">
        <v>2359</v>
      </c>
      <c r="N437" s="191">
        <f>VLOOKUP($B437,$A$2:$T$1963,14,FALSE)</f>
        <v>46048</v>
      </c>
      <c r="O437" s="192" t="str">
        <f>VLOOKUP($B437,$A$2:$T$1963,15,FALSE)</f>
        <v>AW01-39</v>
      </c>
      <c r="P437" s="193">
        <f>VLOOKUP($B437,$A$2:$T$1963,16,FALSE)</f>
        <v>0.35416666666666669</v>
      </c>
      <c r="Q437" s="226">
        <v>90</v>
      </c>
      <c r="R437" s="226"/>
      <c r="S437" s="167"/>
      <c r="T437" s="16"/>
      <c r="U437" s="14"/>
      <c r="V437" s="14"/>
    </row>
    <row r="438" spans="1:22" s="1" customFormat="1" ht="15" customHeight="1" x14ac:dyDescent="0.2">
      <c r="A438" s="169" t="str">
        <f>K438&amp;J438&amp;H438&amp;F438&amp;M438</f>
        <v>DV-gestütztes Controlling40612022IBM</v>
      </c>
      <c r="B438" s="169" t="s">
        <v>1480</v>
      </c>
      <c r="C438" s="246" t="s">
        <v>985</v>
      </c>
      <c r="D438" s="213" t="s">
        <v>17</v>
      </c>
      <c r="E438" s="213" t="s">
        <v>27</v>
      </c>
      <c r="F438" s="244" t="s">
        <v>890</v>
      </c>
      <c r="G438" s="246" t="s">
        <v>891</v>
      </c>
      <c r="H438" s="239">
        <v>2022</v>
      </c>
      <c r="I438" s="213">
        <v>8</v>
      </c>
      <c r="J438" s="263">
        <v>4061</v>
      </c>
      <c r="K438" s="246" t="s">
        <v>986</v>
      </c>
      <c r="L438" s="246" t="s">
        <v>986</v>
      </c>
      <c r="M438" s="212"/>
      <c r="N438" s="208"/>
      <c r="O438" s="192" t="str">
        <f>VLOOKUP($B438,$A$2:$T$3476,15,FALSE)</f>
        <v>wird nicht angeboten</v>
      </c>
      <c r="P438" s="209"/>
      <c r="Q438" s="207"/>
      <c r="R438" s="216"/>
      <c r="S438" s="169"/>
      <c r="T438" s="167"/>
      <c r="U438" s="14"/>
      <c r="V438" s="14"/>
    </row>
    <row r="439" spans="1:22" ht="15" customHeight="1" x14ac:dyDescent="0.2">
      <c r="A439" s="169" t="str">
        <f>K439&amp;J439&amp;H439&amp;F439&amp;M439</f>
        <v>DV-gestütztes Controlling40612019IBM</v>
      </c>
      <c r="B439" s="169" t="s">
        <v>1480</v>
      </c>
      <c r="C439" s="246" t="s">
        <v>985</v>
      </c>
      <c r="D439" s="213" t="s">
        <v>17</v>
      </c>
      <c r="E439" s="213" t="s">
        <v>27</v>
      </c>
      <c r="F439" s="244" t="s">
        <v>890</v>
      </c>
      <c r="G439" s="246" t="s">
        <v>891</v>
      </c>
      <c r="H439" s="239">
        <v>2019</v>
      </c>
      <c r="I439" s="213">
        <v>8</v>
      </c>
      <c r="J439" s="263">
        <v>4061</v>
      </c>
      <c r="K439" s="246" t="s">
        <v>986</v>
      </c>
      <c r="L439" s="246" t="s">
        <v>986</v>
      </c>
      <c r="M439" s="212"/>
      <c r="N439" s="208"/>
      <c r="O439" s="192" t="str">
        <f>VLOOKUP($B439,$A$2:$T$3476,15,FALSE)</f>
        <v>wird nicht angeboten</v>
      </c>
      <c r="P439" s="209"/>
      <c r="Q439" s="207"/>
      <c r="R439" s="216"/>
      <c r="S439" s="169"/>
      <c r="T439" s="167"/>
      <c r="U439" s="14"/>
      <c r="V439" s="14"/>
    </row>
    <row r="440" spans="1:22" s="432" customFormat="1" ht="15" customHeight="1" x14ac:dyDescent="0.2">
      <c r="A440" s="437" t="s">
        <v>1480</v>
      </c>
      <c r="B440" s="437"/>
      <c r="C440" s="433" t="s">
        <v>985</v>
      </c>
      <c r="D440" s="15" t="s">
        <v>17</v>
      </c>
      <c r="E440" s="15" t="s">
        <v>27</v>
      </c>
      <c r="F440" s="70" t="s">
        <v>88</v>
      </c>
      <c r="G440" s="433" t="s">
        <v>89</v>
      </c>
      <c r="H440" s="71">
        <v>2022</v>
      </c>
      <c r="I440" s="15">
        <v>5</v>
      </c>
      <c r="J440" s="469">
        <v>4061</v>
      </c>
      <c r="K440" s="433" t="s">
        <v>986</v>
      </c>
      <c r="L440" s="433" t="s">
        <v>986</v>
      </c>
      <c r="M440" s="17"/>
      <c r="N440" s="470"/>
      <c r="O440" s="435" t="s">
        <v>192</v>
      </c>
      <c r="P440" s="471"/>
      <c r="Q440" s="472"/>
      <c r="R440" s="472"/>
      <c r="S440" s="437"/>
      <c r="T440" s="437"/>
      <c r="U440" s="429"/>
      <c r="V440" s="429"/>
    </row>
    <row r="441" spans="1:22" s="210" customFormat="1" ht="15" customHeight="1" x14ac:dyDescent="0.2">
      <c r="A441" s="169" t="str">
        <f t="shared" ref="A441:A473" si="55">K441&amp;J441&amp;H441&amp;F441&amp;M441</f>
        <v>DV-gestütztes Controlling40612019A67</v>
      </c>
      <c r="B441" s="169"/>
      <c r="C441" s="234" t="s">
        <v>985</v>
      </c>
      <c r="D441" s="218" t="s">
        <v>17</v>
      </c>
      <c r="E441" s="218" t="s">
        <v>27</v>
      </c>
      <c r="F441" s="241" t="s">
        <v>88</v>
      </c>
      <c r="G441" s="234" t="s">
        <v>89</v>
      </c>
      <c r="H441" s="242">
        <v>2019</v>
      </c>
      <c r="I441" s="218">
        <v>5</v>
      </c>
      <c r="J441" s="235">
        <v>4061</v>
      </c>
      <c r="K441" s="234" t="s">
        <v>986</v>
      </c>
      <c r="L441" s="234" t="s">
        <v>986</v>
      </c>
      <c r="M441" s="204"/>
      <c r="N441" s="208"/>
      <c r="O441" s="178" t="s">
        <v>192</v>
      </c>
      <c r="P441" s="209"/>
      <c r="Q441" s="216"/>
      <c r="R441" s="216"/>
      <c r="S441" s="169"/>
      <c r="T441" s="169"/>
      <c r="U441" s="5"/>
      <c r="V441" s="5"/>
    </row>
    <row r="442" spans="1:22" ht="15" customHeight="1" x14ac:dyDescent="0.2">
      <c r="A442" s="16" t="str">
        <f t="shared" si="55"/>
        <v>Dynamik20412019WIMZwiers</v>
      </c>
      <c r="B442" s="16" t="s">
        <v>1503</v>
      </c>
      <c r="C442" s="17" t="s">
        <v>777</v>
      </c>
      <c r="D442" s="17" t="s">
        <v>17</v>
      </c>
      <c r="E442" s="17" t="s">
        <v>27</v>
      </c>
      <c r="F442" s="18" t="s">
        <v>80</v>
      </c>
      <c r="G442" s="17" t="s">
        <v>81</v>
      </c>
      <c r="H442" s="19">
        <v>2019</v>
      </c>
      <c r="I442" s="20">
        <v>3</v>
      </c>
      <c r="J442" s="20">
        <v>2041</v>
      </c>
      <c r="K442" s="17" t="s">
        <v>215</v>
      </c>
      <c r="L442" s="17" t="s">
        <v>215</v>
      </c>
      <c r="M442" s="17" t="s">
        <v>216</v>
      </c>
      <c r="N442" s="21">
        <f>VLOOKUP($B442,$A$2:$T$1963,14,FALSE)</f>
        <v>46106</v>
      </c>
      <c r="O442" s="34" t="str">
        <f>VLOOKUP($B442,$A$2:$T$1963,15,FALSE)</f>
        <v>Blue Box</v>
      </c>
      <c r="P442" s="22">
        <f>VLOOKUP($B442,$A$2:$T$1963,16,FALSE)</f>
        <v>0.375</v>
      </c>
      <c r="Q442" s="20">
        <v>120</v>
      </c>
      <c r="R442" s="35"/>
      <c r="S442" s="16"/>
      <c r="T442" s="5"/>
      <c r="U442" s="16"/>
      <c r="V442" s="16"/>
    </row>
    <row r="443" spans="1:22" ht="15" customHeight="1" x14ac:dyDescent="0.2">
      <c r="A443" s="16" t="str">
        <f t="shared" si="55"/>
        <v>Dynamik - Kinematik und Kinetik22612019K57Mueller/Zwiers</v>
      </c>
      <c r="B443" s="16" t="s">
        <v>1503</v>
      </c>
      <c r="C443" s="17" t="s">
        <v>777</v>
      </c>
      <c r="D443" s="17" t="s">
        <v>26</v>
      </c>
      <c r="E443" s="17" t="s">
        <v>27</v>
      </c>
      <c r="F443" s="183" t="s">
        <v>33</v>
      </c>
      <c r="G443" s="17" t="s">
        <v>34</v>
      </c>
      <c r="H443" s="19">
        <v>2019</v>
      </c>
      <c r="I443" s="20">
        <v>3</v>
      </c>
      <c r="J443" s="20">
        <v>2261</v>
      </c>
      <c r="K443" s="17" t="s">
        <v>725</v>
      </c>
      <c r="L443" s="17" t="s">
        <v>725</v>
      </c>
      <c r="M443" s="17" t="s">
        <v>1199</v>
      </c>
      <c r="N443" s="21">
        <f>VLOOKUP($B443,$A$2:$T$1963,14,FALSE)</f>
        <v>46106</v>
      </c>
      <c r="O443" s="34" t="str">
        <f>VLOOKUP($B443,$A$2:$T$1963,15,FALSE)</f>
        <v>Blue Box</v>
      </c>
      <c r="P443" s="22">
        <f>VLOOKUP($B443,$A$2:$T$1963,16,FALSE)</f>
        <v>0.375</v>
      </c>
      <c r="Q443" s="35">
        <v>120</v>
      </c>
      <c r="R443" s="35"/>
      <c r="S443" s="16"/>
      <c r="T443" s="16"/>
      <c r="U443" s="5"/>
      <c r="V443" s="5"/>
    </row>
    <row r="444" spans="1:22" ht="15" customHeight="1" x14ac:dyDescent="0.2">
      <c r="A444" s="16" t="str">
        <f t="shared" si="55"/>
        <v>Dynamik - Kinematik und Kinetik22612019757Mueller/Zwiers</v>
      </c>
      <c r="B444" s="16" t="s">
        <v>1503</v>
      </c>
      <c r="C444" s="17" t="s">
        <v>777</v>
      </c>
      <c r="D444" s="17" t="s">
        <v>26</v>
      </c>
      <c r="E444" s="17" t="s">
        <v>27</v>
      </c>
      <c r="F444" s="183">
        <v>757</v>
      </c>
      <c r="G444" s="17" t="s">
        <v>30</v>
      </c>
      <c r="H444" s="19">
        <v>2019</v>
      </c>
      <c r="I444" s="20">
        <v>3</v>
      </c>
      <c r="J444" s="20">
        <v>2261</v>
      </c>
      <c r="K444" s="17" t="s">
        <v>725</v>
      </c>
      <c r="L444" s="17" t="s">
        <v>725</v>
      </c>
      <c r="M444" s="17" t="s">
        <v>1199</v>
      </c>
      <c r="N444" s="21">
        <f>VLOOKUP($B444,$A$2:$T$1963,14,FALSE)</f>
        <v>46106</v>
      </c>
      <c r="O444" s="34" t="str">
        <f>VLOOKUP($B444,$A$2:$T$1963,15,FALSE)</f>
        <v>Blue Box</v>
      </c>
      <c r="P444" s="22">
        <f>VLOOKUP($B444,$A$2:$T$1963,16,FALSE)</f>
        <v>0.375</v>
      </c>
      <c r="Q444" s="20">
        <v>120</v>
      </c>
      <c r="R444" s="35"/>
      <c r="S444" s="16"/>
      <c r="T444" s="16"/>
      <c r="U444" s="1"/>
      <c r="V444" s="1"/>
    </row>
    <row r="445" spans="1:22" ht="15" customHeight="1" x14ac:dyDescent="0.2">
      <c r="A445" s="5" t="str">
        <f t="shared" si="55"/>
        <v>Dynamik (Elastostatik II, Kinematik)22612019704Siegert/Zwiers</v>
      </c>
      <c r="B445" s="5"/>
      <c r="C445" s="25" t="s">
        <v>777</v>
      </c>
      <c r="D445" s="25" t="s">
        <v>26</v>
      </c>
      <c r="E445" s="25" t="s">
        <v>27</v>
      </c>
      <c r="F445" s="184">
        <v>704</v>
      </c>
      <c r="G445" s="25" t="s">
        <v>28</v>
      </c>
      <c r="H445" s="27">
        <v>2019</v>
      </c>
      <c r="I445" s="28">
        <v>3</v>
      </c>
      <c r="J445" s="28">
        <v>2261</v>
      </c>
      <c r="K445" s="25" t="s">
        <v>727</v>
      </c>
      <c r="L445" s="25" t="s">
        <v>727</v>
      </c>
      <c r="M445" s="25" t="s">
        <v>1502</v>
      </c>
      <c r="N445" s="13">
        <v>46106</v>
      </c>
      <c r="O445" s="29" t="s">
        <v>953</v>
      </c>
      <c r="P445" s="30">
        <v>0.375</v>
      </c>
      <c r="Q445" s="31">
        <v>120</v>
      </c>
      <c r="R445" s="31"/>
      <c r="S445" s="5"/>
      <c r="T445" s="16"/>
      <c r="U445" s="122"/>
      <c r="V445" s="122"/>
    </row>
    <row r="446" spans="1:22" ht="15" customHeight="1" x14ac:dyDescent="0.2">
      <c r="A446" s="16" t="str">
        <f t="shared" si="55"/>
        <v>Dynamik (Elastostatik II, Kinematik)22612019K04Siegert/Zwiers</v>
      </c>
      <c r="B446" s="16" t="s">
        <v>1503</v>
      </c>
      <c r="C446" s="17" t="s">
        <v>822</v>
      </c>
      <c r="D446" s="17" t="s">
        <v>26</v>
      </c>
      <c r="E446" s="17" t="s">
        <v>27</v>
      </c>
      <c r="F446" s="18" t="s">
        <v>67</v>
      </c>
      <c r="G446" s="17" t="s">
        <v>68</v>
      </c>
      <c r="H446" s="19">
        <v>2019</v>
      </c>
      <c r="I446" s="20">
        <v>5</v>
      </c>
      <c r="J446" s="20">
        <v>2261</v>
      </c>
      <c r="K446" s="17" t="s">
        <v>727</v>
      </c>
      <c r="L446" s="17" t="s">
        <v>727</v>
      </c>
      <c r="M446" s="17" t="s">
        <v>1502</v>
      </c>
      <c r="N446" s="21">
        <f>VLOOKUP($B446,$A$2:$T$1963,14,FALSE)</f>
        <v>46106</v>
      </c>
      <c r="O446" s="34" t="str">
        <f>VLOOKUP($B446,$A$2:$T$1963,15,FALSE)</f>
        <v>Blue Box</v>
      </c>
      <c r="P446" s="22">
        <f>VLOOKUP($B446,$A$2:$T$1963,16,FALSE)</f>
        <v>0.375</v>
      </c>
      <c r="Q446" s="35">
        <v>120</v>
      </c>
      <c r="R446" s="35"/>
      <c r="S446" s="16"/>
      <c r="T446" s="5"/>
      <c r="U446" s="14"/>
      <c r="V446" s="14"/>
    </row>
    <row r="447" spans="1:22" s="1" customFormat="1" ht="15" customHeight="1" x14ac:dyDescent="0.2">
      <c r="A447" s="169" t="str">
        <f t="shared" si="55"/>
        <v>Echtzeitregelung30212019757Pohl</v>
      </c>
      <c r="B447" s="169"/>
      <c r="C447" s="204" t="s">
        <v>1461</v>
      </c>
      <c r="D447" s="204" t="s">
        <v>26</v>
      </c>
      <c r="E447" s="204" t="s">
        <v>27</v>
      </c>
      <c r="F447" s="258">
        <v>757</v>
      </c>
      <c r="G447" s="204" t="s">
        <v>30</v>
      </c>
      <c r="H447" s="206">
        <v>2019</v>
      </c>
      <c r="I447" s="207">
        <v>5</v>
      </c>
      <c r="J447" s="207">
        <v>3021</v>
      </c>
      <c r="K447" s="204" t="s">
        <v>98</v>
      </c>
      <c r="L447" s="204" t="s">
        <v>98</v>
      </c>
      <c r="M447" s="204" t="s">
        <v>99</v>
      </c>
      <c r="N447" s="208">
        <v>46051</v>
      </c>
      <c r="O447" s="178" t="s">
        <v>1202</v>
      </c>
      <c r="P447" s="209">
        <v>0.54166666666666663</v>
      </c>
      <c r="Q447" s="169">
        <v>60</v>
      </c>
      <c r="S447" s="169"/>
      <c r="T447" s="16"/>
      <c r="U447" s="167"/>
      <c r="V447" s="167"/>
    </row>
    <row r="448" spans="1:22" ht="15" customHeight="1" x14ac:dyDescent="0.2">
      <c r="A448" s="167" t="str">
        <f t="shared" si="55"/>
        <v>Echtzeitregelung30212019K57Pohl</v>
      </c>
      <c r="B448" s="167" t="s">
        <v>1086</v>
      </c>
      <c r="C448" s="212" t="s">
        <v>1461</v>
      </c>
      <c r="D448" s="212" t="s">
        <v>26</v>
      </c>
      <c r="E448" s="212" t="s">
        <v>27</v>
      </c>
      <c r="F448" s="225" t="s">
        <v>33</v>
      </c>
      <c r="G448" s="212" t="s">
        <v>34</v>
      </c>
      <c r="H448" s="221">
        <v>2019</v>
      </c>
      <c r="I448" s="222">
        <v>5</v>
      </c>
      <c r="J448" s="222">
        <v>3021</v>
      </c>
      <c r="K448" s="212" t="s">
        <v>98</v>
      </c>
      <c r="L448" s="212" t="s">
        <v>98</v>
      </c>
      <c r="M448" s="212" t="s">
        <v>99</v>
      </c>
      <c r="N448" s="191">
        <f>VLOOKUP($B448,$A$2:$T$1963,14,FALSE)</f>
        <v>46051</v>
      </c>
      <c r="O448" s="192" t="str">
        <f>VLOOKUP($B448,$A$2:$T$1963,15,FALSE)</f>
        <v>C3-10, C3-13</v>
      </c>
      <c r="P448" s="193">
        <f>VLOOKUP($B448,$A$2:$T$1963,16,FALSE)</f>
        <v>0.54166666666666663</v>
      </c>
      <c r="Q448" s="167">
        <v>60</v>
      </c>
      <c r="R448" s="1"/>
      <c r="S448" s="167"/>
      <c r="T448" s="169"/>
      <c r="U448" s="5"/>
      <c r="V448" s="5"/>
    </row>
    <row r="449" spans="1:22" ht="15" customHeight="1" x14ac:dyDescent="0.2">
      <c r="A449" s="169" t="str">
        <f t="shared" si="55"/>
        <v xml:space="preserve">Eco-Design und Akzeptanzforschung15212020F04Severengiz/Schweizer-Ries </v>
      </c>
      <c r="B449" s="169"/>
      <c r="C449" s="218" t="s">
        <v>1411</v>
      </c>
      <c r="D449" s="205" t="s">
        <v>38</v>
      </c>
      <c r="E449" s="204" t="s">
        <v>27</v>
      </c>
      <c r="F449" s="258" t="s">
        <v>51</v>
      </c>
      <c r="G449" s="204" t="s">
        <v>52</v>
      </c>
      <c r="H449" s="206">
        <v>2020</v>
      </c>
      <c r="I449" s="207">
        <v>5</v>
      </c>
      <c r="J449" s="218">
        <v>1521</v>
      </c>
      <c r="K449" s="218" t="s">
        <v>1409</v>
      </c>
      <c r="L449" s="218" t="s">
        <v>1409</v>
      </c>
      <c r="M449" s="218" t="s">
        <v>2448</v>
      </c>
      <c r="N449" s="208"/>
      <c r="O449" s="169" t="s">
        <v>750</v>
      </c>
      <c r="P449" s="209"/>
      <c r="Q449" s="169"/>
      <c r="R449" s="169"/>
      <c r="S449" s="169"/>
      <c r="T449" s="169"/>
      <c r="U449" s="5"/>
      <c r="V449" s="5"/>
    </row>
    <row r="450" spans="1:22" ht="15" customHeight="1" x14ac:dyDescent="0.2">
      <c r="A450" s="169" t="str">
        <f t="shared" si="55"/>
        <v>Economics11212021ACCVogt</v>
      </c>
      <c r="B450" s="169"/>
      <c r="C450" s="204" t="s">
        <v>1004</v>
      </c>
      <c r="D450" s="204" t="s">
        <v>17</v>
      </c>
      <c r="E450" s="204" t="s">
        <v>18</v>
      </c>
      <c r="F450" s="205" t="s">
        <v>21</v>
      </c>
      <c r="G450" s="204" t="s">
        <v>22</v>
      </c>
      <c r="H450" s="206">
        <v>2021</v>
      </c>
      <c r="I450" s="207">
        <v>1</v>
      </c>
      <c r="J450" s="207">
        <v>1121</v>
      </c>
      <c r="K450" s="204" t="s">
        <v>1001</v>
      </c>
      <c r="L450" s="204" t="s">
        <v>1001</v>
      </c>
      <c r="M450" s="204" t="s">
        <v>174</v>
      </c>
      <c r="N450" s="208">
        <v>46064</v>
      </c>
      <c r="O450" s="195" t="s">
        <v>1304</v>
      </c>
      <c r="P450" s="209">
        <v>0.54166666666666663</v>
      </c>
      <c r="Q450" s="169">
        <v>120</v>
      </c>
      <c r="R450" s="169"/>
      <c r="S450" s="169"/>
      <c r="T450" s="167"/>
      <c r="U450" s="14"/>
      <c r="V450" s="14"/>
    </row>
    <row r="451" spans="1:22" ht="15" customHeight="1" x14ac:dyDescent="0.2">
      <c r="A451" s="16" t="str">
        <f t="shared" si="55"/>
        <v>Economics12312022MATVogt</v>
      </c>
      <c r="B451" s="16" t="s">
        <v>2060</v>
      </c>
      <c r="C451" s="17" t="s">
        <v>777</v>
      </c>
      <c r="D451" s="17" t="s">
        <v>17</v>
      </c>
      <c r="E451" s="17" t="s">
        <v>18</v>
      </c>
      <c r="F451" s="18" t="s">
        <v>19</v>
      </c>
      <c r="G451" s="17" t="s">
        <v>20</v>
      </c>
      <c r="H451" s="19">
        <v>2022</v>
      </c>
      <c r="I451" s="20">
        <v>2</v>
      </c>
      <c r="J451" s="20">
        <v>1231</v>
      </c>
      <c r="K451" s="17" t="s">
        <v>1001</v>
      </c>
      <c r="L451" s="17" t="s">
        <v>1001</v>
      </c>
      <c r="M451" s="17" t="s">
        <v>174</v>
      </c>
      <c r="N451" s="21">
        <f>VLOOKUP($B451,$A$2:$T$1963,14,FALSE)</f>
        <v>46064</v>
      </c>
      <c r="O451" s="34" t="str">
        <f>VLOOKUP($B451,$A$2:$T$1963,15,FALSE)</f>
        <v>AW0-38, AW0-39</v>
      </c>
      <c r="P451" s="22">
        <f>VLOOKUP($B451,$A$2:$T$1963,16,FALSE)</f>
        <v>0.54166666666666663</v>
      </c>
      <c r="Q451" s="20">
        <v>120</v>
      </c>
      <c r="R451" s="35"/>
      <c r="S451" s="16"/>
      <c r="T451" s="233"/>
      <c r="U451" s="5"/>
      <c r="V451" s="5"/>
    </row>
    <row r="452" spans="1:22" s="156" customFormat="1" ht="15" customHeight="1" x14ac:dyDescent="0.2">
      <c r="A452" s="5" t="str">
        <f t="shared" si="55"/>
        <v>Economics of Degrowth2020F04???</v>
      </c>
      <c r="B452" s="5"/>
      <c r="C452" s="25" t="s">
        <v>806</v>
      </c>
      <c r="D452" s="25" t="s">
        <v>38</v>
      </c>
      <c r="E452" s="25" t="s">
        <v>27</v>
      </c>
      <c r="F452" s="26" t="s">
        <v>51</v>
      </c>
      <c r="G452" s="204" t="s">
        <v>52</v>
      </c>
      <c r="H452" s="27">
        <v>2020</v>
      </c>
      <c r="I452" s="28">
        <v>6</v>
      </c>
      <c r="J452" s="383"/>
      <c r="K452" s="25" t="s">
        <v>2054</v>
      </c>
      <c r="L452" s="25" t="s">
        <v>2054</v>
      </c>
      <c r="M452" s="533" t="s">
        <v>1889</v>
      </c>
      <c r="N452" s="13"/>
      <c r="O452" s="29" t="s">
        <v>806</v>
      </c>
      <c r="P452" s="30"/>
      <c r="Q452" s="31"/>
      <c r="R452" s="31"/>
      <c r="S452" s="5"/>
      <c r="T452" s="233"/>
      <c r="U452" s="5"/>
      <c r="V452" s="5"/>
    </row>
    <row r="453" spans="1:22" ht="15" customHeight="1" x14ac:dyDescent="0.2">
      <c r="A453" s="16" t="str">
        <f t="shared" si="55"/>
        <v>EDV-Programme im Verkehrswesen35812018298Seipel</v>
      </c>
      <c r="B453" s="16" t="s">
        <v>924</v>
      </c>
      <c r="C453" s="17" t="s">
        <v>2161</v>
      </c>
      <c r="D453" s="17" t="s">
        <v>82</v>
      </c>
      <c r="E453" s="17" t="s">
        <v>27</v>
      </c>
      <c r="F453" s="18" t="s">
        <v>1715</v>
      </c>
      <c r="G453" s="15" t="s">
        <v>2184</v>
      </c>
      <c r="H453" s="19">
        <v>2018</v>
      </c>
      <c r="I453" s="20">
        <v>8</v>
      </c>
      <c r="J453" s="20">
        <v>3581</v>
      </c>
      <c r="K453" s="17" t="s">
        <v>757</v>
      </c>
      <c r="L453" s="17" t="s">
        <v>757</v>
      </c>
      <c r="M453" s="17" t="s">
        <v>110</v>
      </c>
      <c r="N453" s="21"/>
      <c r="O453" s="34" t="s">
        <v>2161</v>
      </c>
      <c r="P453" s="22"/>
      <c r="Q453" s="35"/>
      <c r="R453" s="35"/>
      <c r="S453" s="16"/>
      <c r="T453" s="233"/>
      <c r="U453" s="16"/>
      <c r="V453" s="16"/>
    </row>
    <row r="454" spans="1:22" ht="15" customHeight="1" x14ac:dyDescent="0.2">
      <c r="A454" s="253" t="str">
        <f t="shared" si="55"/>
        <v>EDV-Programme im Verkehrswesen35812018758Seipel</v>
      </c>
      <c r="B454" s="253" t="s">
        <v>924</v>
      </c>
      <c r="C454" s="329" t="s">
        <v>2161</v>
      </c>
      <c r="D454" s="329" t="s">
        <v>82</v>
      </c>
      <c r="E454" s="329" t="s">
        <v>27</v>
      </c>
      <c r="F454" s="365">
        <v>758</v>
      </c>
      <c r="G454" s="329" t="s">
        <v>113</v>
      </c>
      <c r="H454" s="329">
        <v>2018</v>
      </c>
      <c r="I454" s="329">
        <v>6</v>
      </c>
      <c r="J454" s="329">
        <v>3581</v>
      </c>
      <c r="K454" s="329" t="s">
        <v>757</v>
      </c>
      <c r="L454" s="329" t="s">
        <v>757</v>
      </c>
      <c r="M454" s="329" t="s">
        <v>110</v>
      </c>
      <c r="N454" s="253"/>
      <c r="O454" s="253" t="s">
        <v>2161</v>
      </c>
      <c r="P454" s="253"/>
      <c r="Q454" s="329"/>
      <c r="R454" s="253"/>
      <c r="S454" s="167"/>
      <c r="T454" s="253"/>
      <c r="U454" s="16"/>
      <c r="V454" s="16"/>
    </row>
    <row r="455" spans="1:22" ht="15" customHeight="1" x14ac:dyDescent="0.2">
      <c r="A455" s="253" t="str">
        <f t="shared" si="55"/>
        <v>EDV-Programme im Verkehrswesen35812018K58Seipel</v>
      </c>
      <c r="B455" s="253" t="s">
        <v>924</v>
      </c>
      <c r="C455" s="329" t="s">
        <v>2161</v>
      </c>
      <c r="D455" s="329" t="s">
        <v>82</v>
      </c>
      <c r="E455" s="329" t="s">
        <v>27</v>
      </c>
      <c r="F455" s="365" t="s">
        <v>111</v>
      </c>
      <c r="G455" s="212" t="s">
        <v>112</v>
      </c>
      <c r="H455" s="329">
        <v>2018</v>
      </c>
      <c r="I455" s="329">
        <v>8</v>
      </c>
      <c r="J455" s="329">
        <v>3581</v>
      </c>
      <c r="K455" s="329" t="s">
        <v>757</v>
      </c>
      <c r="L455" s="329" t="s">
        <v>757</v>
      </c>
      <c r="M455" s="329" t="s">
        <v>110</v>
      </c>
      <c r="N455" s="253"/>
      <c r="O455" s="253" t="s">
        <v>2161</v>
      </c>
      <c r="P455" s="253"/>
      <c r="Q455" s="329"/>
      <c r="R455" s="253"/>
      <c r="S455" s="167"/>
      <c r="T455" s="233"/>
      <c r="U455" s="5"/>
      <c r="V455" s="5"/>
    </row>
    <row r="456" spans="1:22" ht="15" customHeight="1" x14ac:dyDescent="0.2">
      <c r="A456" s="255" t="str">
        <f t="shared" si="55"/>
        <v>EDV-Programme im Verkehrswesen35812018UMTSeipel</v>
      </c>
      <c r="B456" s="255"/>
      <c r="C456" s="283" t="s">
        <v>2161</v>
      </c>
      <c r="D456" s="283" t="s">
        <v>82</v>
      </c>
      <c r="E456" s="283" t="s">
        <v>27</v>
      </c>
      <c r="F456" s="295" t="s">
        <v>107</v>
      </c>
      <c r="G456" s="283" t="s">
        <v>108</v>
      </c>
      <c r="H456" s="283">
        <v>2018</v>
      </c>
      <c r="I456" s="283">
        <v>6</v>
      </c>
      <c r="J456" s="283">
        <v>3581</v>
      </c>
      <c r="K456" s="283" t="s">
        <v>757</v>
      </c>
      <c r="L456" s="283" t="s">
        <v>757</v>
      </c>
      <c r="M456" s="283" t="s">
        <v>110</v>
      </c>
      <c r="N456" s="255"/>
      <c r="O456" s="255" t="s">
        <v>2161</v>
      </c>
      <c r="P456" s="255"/>
      <c r="Q456" s="255"/>
      <c r="R456" s="255"/>
      <c r="S456" s="169"/>
      <c r="T456" s="253"/>
      <c r="U456" s="236"/>
      <c r="V456" s="236"/>
    </row>
    <row r="457" spans="1:22" ht="15" customHeight="1" x14ac:dyDescent="0.2">
      <c r="A457" s="169" t="str">
        <f t="shared" si="55"/>
        <v>Einf. i. w. Programmiersp42512019779Coersmeier/Brabender/Koch</v>
      </c>
      <c r="B457" s="169"/>
      <c r="C457" s="204" t="s">
        <v>1623</v>
      </c>
      <c r="D457" s="296" t="s">
        <v>38</v>
      </c>
      <c r="E457" s="204" t="s">
        <v>27</v>
      </c>
      <c r="F457" s="205">
        <v>779</v>
      </c>
      <c r="G457" s="204" t="s">
        <v>49</v>
      </c>
      <c r="H457" s="206">
        <v>2019</v>
      </c>
      <c r="I457" s="207">
        <v>6</v>
      </c>
      <c r="J457" s="207">
        <v>4251</v>
      </c>
      <c r="K457" s="204" t="s">
        <v>219</v>
      </c>
      <c r="L457" s="204" t="s">
        <v>219</v>
      </c>
      <c r="M457" s="204" t="s">
        <v>1496</v>
      </c>
      <c r="N457" s="208">
        <v>46057</v>
      </c>
      <c r="O457" s="178" t="s">
        <v>1495</v>
      </c>
      <c r="P457" s="209">
        <v>0.375</v>
      </c>
      <c r="Q457" s="216">
        <v>120</v>
      </c>
      <c r="R457" s="216"/>
      <c r="S457" s="169"/>
      <c r="T457" s="169"/>
      <c r="U457" s="169"/>
      <c r="V457" s="169"/>
    </row>
    <row r="458" spans="1:22" ht="15" customHeight="1" x14ac:dyDescent="0.2">
      <c r="A458" s="167" t="str">
        <f t="shared" si="55"/>
        <v>Einf. i. w. Programmiersp42512019K79Coersmeier/Brabender/Koch</v>
      </c>
      <c r="B458" s="167" t="s">
        <v>1497</v>
      </c>
      <c r="C458" s="212" t="s">
        <v>1623</v>
      </c>
      <c r="D458" s="273" t="s">
        <v>38</v>
      </c>
      <c r="E458" s="212" t="s">
        <v>27</v>
      </c>
      <c r="F458" s="225" t="s">
        <v>1170</v>
      </c>
      <c r="G458" s="212" t="s">
        <v>1189</v>
      </c>
      <c r="H458" s="221">
        <v>2019</v>
      </c>
      <c r="I458" s="222">
        <v>8</v>
      </c>
      <c r="J458" s="222">
        <v>4251</v>
      </c>
      <c r="K458" s="212" t="s">
        <v>219</v>
      </c>
      <c r="L458" s="251" t="s">
        <v>219</v>
      </c>
      <c r="M458" s="212" t="s">
        <v>1496</v>
      </c>
      <c r="N458" s="191">
        <f>VLOOKUP($B458,$A$2:$T$1963,14,FALSE)</f>
        <v>46057</v>
      </c>
      <c r="O458" s="192" t="str">
        <f>VLOOKUP($B458,$A$2:$T$1963,15,FALSE)</f>
        <v>C5-11</v>
      </c>
      <c r="P458" s="193">
        <f>VLOOKUP($B458,$A$2:$T$1963,16,FALSE)</f>
        <v>0.375</v>
      </c>
      <c r="Q458" s="226">
        <v>120</v>
      </c>
      <c r="R458" s="226"/>
      <c r="S458" s="167"/>
      <c r="T458" s="167"/>
      <c r="U458" s="16"/>
      <c r="V458" s="16"/>
    </row>
    <row r="459" spans="1:22" s="210" customFormat="1" ht="15" customHeight="1" x14ac:dyDescent="0.2">
      <c r="A459" s="167" t="str">
        <f t="shared" si="55"/>
        <v>Einführung Geoinformatik6102012771Keßler</v>
      </c>
      <c r="B459" s="167" t="s">
        <v>2213</v>
      </c>
      <c r="C459" s="215" t="s">
        <v>777</v>
      </c>
      <c r="D459" s="212" t="s">
        <v>74</v>
      </c>
      <c r="E459" s="212" t="s">
        <v>27</v>
      </c>
      <c r="F459" s="220">
        <v>771</v>
      </c>
      <c r="G459" s="212" t="s">
        <v>75</v>
      </c>
      <c r="H459" s="221">
        <v>2012</v>
      </c>
      <c r="I459" s="222">
        <v>2</v>
      </c>
      <c r="J459" s="222">
        <v>610</v>
      </c>
      <c r="K459" s="212" t="s">
        <v>220</v>
      </c>
      <c r="L459" s="212" t="s">
        <v>220</v>
      </c>
      <c r="M459" s="212" t="s">
        <v>1140</v>
      </c>
      <c r="N459" s="191">
        <f>VLOOKUP($B459,$A$2:$T$3465,14,FALSE)</f>
        <v>46112</v>
      </c>
      <c r="O459" s="254" t="str">
        <f>VLOOKUP($B459,$A$2:$T$3465,15,FALSE)</f>
        <v>Blue Box</v>
      </c>
      <c r="P459" s="193">
        <f>VLOOKUP($B459,$A$2:$T$3465,16,FALSE)</f>
        <v>0.375</v>
      </c>
      <c r="Q459" s="222">
        <v>120</v>
      </c>
      <c r="R459" s="226"/>
      <c r="S459" s="289"/>
      <c r="T459" s="169"/>
      <c r="U459" s="169"/>
      <c r="V459" s="169"/>
    </row>
    <row r="460" spans="1:22" s="210" customFormat="1" ht="15" customHeight="1" x14ac:dyDescent="0.2">
      <c r="A460" s="167" t="str">
        <f t="shared" si="55"/>
        <v>Einführung in die Geoinformatik 6102012K71Keßler</v>
      </c>
      <c r="B460" s="167" t="s">
        <v>2213</v>
      </c>
      <c r="C460" s="215" t="s">
        <v>777</v>
      </c>
      <c r="D460" s="212" t="s">
        <v>74</v>
      </c>
      <c r="E460" s="212" t="s">
        <v>27</v>
      </c>
      <c r="F460" s="225" t="s">
        <v>77</v>
      </c>
      <c r="G460" s="212" t="s">
        <v>78</v>
      </c>
      <c r="H460" s="221">
        <v>2012</v>
      </c>
      <c r="I460" s="222">
        <v>2</v>
      </c>
      <c r="J460" s="222">
        <v>610</v>
      </c>
      <c r="K460" s="215" t="s">
        <v>2212</v>
      </c>
      <c r="L460" s="215" t="s">
        <v>2212</v>
      </c>
      <c r="M460" s="212" t="s">
        <v>1140</v>
      </c>
      <c r="N460" s="191">
        <f>VLOOKUP($B460,$A$2:$T$3465,14,FALSE)</f>
        <v>46112</v>
      </c>
      <c r="O460" s="192" t="str">
        <f>VLOOKUP($B460,$A$2:$T$3465,15,FALSE)</f>
        <v>Blue Box</v>
      </c>
      <c r="P460" s="193">
        <f>VLOOKUP($B460,$A$2:$T$3465,16,FALSE)</f>
        <v>0.375</v>
      </c>
      <c r="Q460" s="226">
        <v>120</v>
      </c>
      <c r="R460" s="226"/>
      <c r="S460" s="167"/>
      <c r="T460" s="224"/>
      <c r="U460" s="167"/>
      <c r="V460" s="167"/>
    </row>
    <row r="461" spans="1:22" s="210" customFormat="1" ht="15" customHeight="1" x14ac:dyDescent="0.2">
      <c r="A461" s="167" t="str">
        <f t="shared" si="55"/>
        <v>Einführung in die Geoinformatik 11712019771Keßler</v>
      </c>
      <c r="B461" s="167" t="s">
        <v>2213</v>
      </c>
      <c r="C461" s="215" t="s">
        <v>1927</v>
      </c>
      <c r="D461" s="215" t="s">
        <v>74</v>
      </c>
      <c r="E461" s="215" t="s">
        <v>27</v>
      </c>
      <c r="F461" s="279">
        <v>771</v>
      </c>
      <c r="G461" s="215" t="s">
        <v>75</v>
      </c>
      <c r="H461" s="278">
        <v>2019</v>
      </c>
      <c r="I461" s="278">
        <v>1</v>
      </c>
      <c r="J461" s="278">
        <v>1171</v>
      </c>
      <c r="K461" s="215" t="s">
        <v>2212</v>
      </c>
      <c r="L461" s="215" t="s">
        <v>2212</v>
      </c>
      <c r="M461" s="215" t="s">
        <v>1140</v>
      </c>
      <c r="N461" s="270">
        <f>VLOOKUP($B461,$A$2:$T$3465,14,FALSE)</f>
        <v>46112</v>
      </c>
      <c r="O461" s="271" t="str">
        <f>VLOOKUP($B461,$A$2:$T$3465,15,FALSE)</f>
        <v>Blue Box</v>
      </c>
      <c r="P461" s="294">
        <f>VLOOKUP($B461,$A$2:$T$3465,16,FALSE)</f>
        <v>0.375</v>
      </c>
      <c r="Q461" s="253">
        <v>120</v>
      </c>
      <c r="R461" s="253"/>
      <c r="S461" s="289"/>
      <c r="T461" s="224"/>
      <c r="U461" s="167"/>
      <c r="V461" s="167"/>
    </row>
    <row r="462" spans="1:22" s="210" customFormat="1" ht="15" customHeight="1" x14ac:dyDescent="0.2">
      <c r="A462" s="167" t="str">
        <f t="shared" si="55"/>
        <v>Einführung in die Geoinformatik 11712019K18Keßler</v>
      </c>
      <c r="B462" s="167" t="s">
        <v>2213</v>
      </c>
      <c r="C462" s="215" t="s">
        <v>1920</v>
      </c>
      <c r="D462" s="215" t="s">
        <v>74</v>
      </c>
      <c r="E462" s="215" t="s">
        <v>27</v>
      </c>
      <c r="F462" s="279" t="s">
        <v>162</v>
      </c>
      <c r="G462" s="215" t="s">
        <v>163</v>
      </c>
      <c r="H462" s="278">
        <v>2019</v>
      </c>
      <c r="I462" s="278">
        <v>3</v>
      </c>
      <c r="J462" s="278">
        <v>1171</v>
      </c>
      <c r="K462" s="215" t="s">
        <v>2212</v>
      </c>
      <c r="L462" s="215" t="s">
        <v>2212</v>
      </c>
      <c r="M462" s="215" t="s">
        <v>1140</v>
      </c>
      <c r="N462" s="270">
        <f>VLOOKUP($B462,$A$2:$T$3465,14,FALSE)</f>
        <v>46112</v>
      </c>
      <c r="O462" s="271" t="str">
        <f>VLOOKUP($B462,$A$2:$T$3465,15,FALSE)</f>
        <v>Blue Box</v>
      </c>
      <c r="P462" s="294">
        <f>VLOOKUP($B462,$A$2:$T$3465,16,FALSE)</f>
        <v>0.375</v>
      </c>
      <c r="Q462" s="253">
        <v>120</v>
      </c>
      <c r="R462" s="253"/>
      <c r="S462" s="289"/>
      <c r="T462" s="169"/>
      <c r="U462" s="288"/>
      <c r="V462" s="288"/>
    </row>
    <row r="463" spans="1:22" s="210" customFormat="1" ht="15" customHeight="1" x14ac:dyDescent="0.2">
      <c r="A463" s="167" t="str">
        <f t="shared" si="55"/>
        <v>Einführung in die Geoinformatik 11712019K71Keßler</v>
      </c>
      <c r="B463" s="167" t="s">
        <v>2213</v>
      </c>
      <c r="C463" s="215" t="s">
        <v>1927</v>
      </c>
      <c r="D463" s="215" t="s">
        <v>74</v>
      </c>
      <c r="E463" s="215" t="s">
        <v>27</v>
      </c>
      <c r="F463" s="279" t="s">
        <v>77</v>
      </c>
      <c r="G463" s="215" t="s">
        <v>78</v>
      </c>
      <c r="H463" s="278">
        <v>2019</v>
      </c>
      <c r="I463" s="278">
        <v>1</v>
      </c>
      <c r="J463" s="278">
        <v>1171</v>
      </c>
      <c r="K463" s="215" t="s">
        <v>2212</v>
      </c>
      <c r="L463" s="215" t="s">
        <v>2212</v>
      </c>
      <c r="M463" s="215" t="s">
        <v>1140</v>
      </c>
      <c r="N463" s="270">
        <f>VLOOKUP($B463,$A$2:$T$3465,14,FALSE)</f>
        <v>46112</v>
      </c>
      <c r="O463" s="271" t="str">
        <f>VLOOKUP($B463,$A$2:$T$3465,15,FALSE)</f>
        <v>Blue Box</v>
      </c>
      <c r="P463" s="294">
        <f>VLOOKUP($B463,$A$2:$T$3465,16,FALSE)</f>
        <v>0.375</v>
      </c>
      <c r="Q463" s="253">
        <v>120</v>
      </c>
      <c r="R463" s="253"/>
      <c r="S463" s="167"/>
      <c r="T463" s="169"/>
      <c r="U463" s="169"/>
      <c r="V463" s="169"/>
    </row>
    <row r="464" spans="1:22" s="210" customFormat="1" ht="15" customHeight="1" x14ac:dyDescent="0.2">
      <c r="A464" s="169" t="str">
        <f t="shared" si="55"/>
        <v>Einführung in die Geoinformatik 11712019718Keßler</v>
      </c>
      <c r="B464" s="169"/>
      <c r="C464" s="211" t="s">
        <v>1921</v>
      </c>
      <c r="D464" s="211" t="s">
        <v>74</v>
      </c>
      <c r="E464" s="211" t="s">
        <v>27</v>
      </c>
      <c r="F464" s="261">
        <v>718</v>
      </c>
      <c r="G464" s="211" t="s">
        <v>159</v>
      </c>
      <c r="H464" s="262">
        <v>2019</v>
      </c>
      <c r="I464" s="262">
        <v>1</v>
      </c>
      <c r="J464" s="262">
        <v>1171</v>
      </c>
      <c r="K464" s="211" t="s">
        <v>2212</v>
      </c>
      <c r="L464" s="211" t="s">
        <v>2212</v>
      </c>
      <c r="M464" s="211" t="s">
        <v>1140</v>
      </c>
      <c r="N464" s="281">
        <v>46112</v>
      </c>
      <c r="O464" s="195" t="s">
        <v>953</v>
      </c>
      <c r="P464" s="286">
        <v>0.375</v>
      </c>
      <c r="Q464" s="255">
        <v>120</v>
      </c>
      <c r="R464" s="255"/>
      <c r="S464" s="169"/>
      <c r="T464" s="167"/>
      <c r="U464" s="167"/>
      <c r="V464" s="167"/>
    </row>
    <row r="465" spans="1:22" s="156" customFormat="1" ht="15" customHeight="1" x14ac:dyDescent="0.2">
      <c r="A465" s="169" t="str">
        <f t="shared" si="55"/>
        <v>Einführung in die BWL11112022A67Böttcher</v>
      </c>
      <c r="B465" s="169"/>
      <c r="C465" s="211" t="s">
        <v>750</v>
      </c>
      <c r="D465" s="211" t="s">
        <v>17</v>
      </c>
      <c r="E465" s="211" t="s">
        <v>27</v>
      </c>
      <c r="F465" s="261" t="s">
        <v>88</v>
      </c>
      <c r="G465" s="211" t="s">
        <v>89</v>
      </c>
      <c r="H465" s="262">
        <v>2022</v>
      </c>
      <c r="I465" s="262">
        <v>1</v>
      </c>
      <c r="J465" s="262">
        <v>1111</v>
      </c>
      <c r="K465" s="211" t="s">
        <v>221</v>
      </c>
      <c r="L465" s="211" t="s">
        <v>221</v>
      </c>
      <c r="M465" s="211" t="s">
        <v>203</v>
      </c>
      <c r="N465" s="281"/>
      <c r="O465" s="195" t="s">
        <v>750</v>
      </c>
      <c r="P465" s="286"/>
      <c r="Q465" s="255"/>
      <c r="R465" s="255"/>
      <c r="S465" s="169"/>
      <c r="T465" s="169"/>
      <c r="U465" s="5"/>
      <c r="V465" s="5"/>
    </row>
    <row r="466" spans="1:22" s="160" customFormat="1" ht="15" customHeight="1" x14ac:dyDescent="0.2">
      <c r="A466" s="167" t="str">
        <f t="shared" si="55"/>
        <v>Einführung in die BWL11112022IBMBöttcher</v>
      </c>
      <c r="B466" s="167" t="s">
        <v>1904</v>
      </c>
      <c r="C466" s="215" t="s">
        <v>773</v>
      </c>
      <c r="D466" s="215" t="s">
        <v>17</v>
      </c>
      <c r="E466" s="215" t="s">
        <v>27</v>
      </c>
      <c r="F466" s="279" t="s">
        <v>890</v>
      </c>
      <c r="G466" s="215" t="s">
        <v>891</v>
      </c>
      <c r="H466" s="278">
        <v>2022</v>
      </c>
      <c r="I466" s="278">
        <v>1</v>
      </c>
      <c r="J466" s="278">
        <v>1111</v>
      </c>
      <c r="K466" s="215" t="s">
        <v>221</v>
      </c>
      <c r="L466" s="215" t="s">
        <v>221</v>
      </c>
      <c r="M466" s="215" t="s">
        <v>203</v>
      </c>
      <c r="N466" s="270"/>
      <c r="O466" s="271" t="str">
        <f>VLOOKUP($B466,$A$2:$T$1963,15,FALSE)</f>
        <v>Portfolio</v>
      </c>
      <c r="P466" s="193"/>
      <c r="Q466" s="226"/>
      <c r="R466" s="226"/>
      <c r="S466" s="167"/>
      <c r="T466" s="167"/>
      <c r="U466" s="16"/>
      <c r="V466" s="16"/>
    </row>
    <row r="467" spans="1:22" ht="15" customHeight="1" x14ac:dyDescent="0.2">
      <c r="A467" s="5" t="str">
        <f t="shared" si="55"/>
        <v>Einführung in die Debatte der Nachhaltigen Entwicklung43512019748Schweizer-Ries</v>
      </c>
      <c r="B467" s="5"/>
      <c r="C467" s="25" t="s">
        <v>1712</v>
      </c>
      <c r="D467" s="25" t="s">
        <v>38</v>
      </c>
      <c r="E467" s="25" t="s">
        <v>27</v>
      </c>
      <c r="F467" s="26" t="s">
        <v>1539</v>
      </c>
      <c r="G467" s="25" t="s">
        <v>44</v>
      </c>
      <c r="H467" s="27">
        <v>2019</v>
      </c>
      <c r="I467" s="28">
        <v>6</v>
      </c>
      <c r="J467" s="207">
        <v>4351</v>
      </c>
      <c r="K467" s="25" t="s">
        <v>1711</v>
      </c>
      <c r="L467" s="25" t="s">
        <v>1711</v>
      </c>
      <c r="M467" s="25" t="s">
        <v>218</v>
      </c>
      <c r="N467" s="13"/>
      <c r="O467" s="29" t="s">
        <v>1712</v>
      </c>
      <c r="P467" s="30"/>
      <c r="Q467" s="31"/>
      <c r="R467" s="31"/>
      <c r="S467" s="5"/>
      <c r="T467" s="5"/>
      <c r="U467" s="16"/>
      <c r="V467" s="16"/>
    </row>
    <row r="468" spans="1:22" ht="15" customHeight="1" x14ac:dyDescent="0.2">
      <c r="A468" s="16" t="str">
        <f t="shared" si="55"/>
        <v>Einführung in die Debatte der Nachhaltigen Entwicklung43512019779Schweizer-Ries</v>
      </c>
      <c r="B468" s="16" t="s">
        <v>1713</v>
      </c>
      <c r="C468" s="17" t="s">
        <v>1712</v>
      </c>
      <c r="D468" s="17" t="s">
        <v>38</v>
      </c>
      <c r="E468" s="17" t="s">
        <v>27</v>
      </c>
      <c r="F468" s="18" t="s">
        <v>1544</v>
      </c>
      <c r="G468" s="17" t="s">
        <v>49</v>
      </c>
      <c r="H468" s="19">
        <v>2019</v>
      </c>
      <c r="I468" s="20">
        <v>6</v>
      </c>
      <c r="J468" s="222">
        <v>4351</v>
      </c>
      <c r="K468" s="17" t="s">
        <v>1711</v>
      </c>
      <c r="L468" s="17" t="s">
        <v>1711</v>
      </c>
      <c r="M468" s="17" t="s">
        <v>218</v>
      </c>
      <c r="N468" s="21"/>
      <c r="O468" s="34" t="s">
        <v>1712</v>
      </c>
      <c r="P468" s="22"/>
      <c r="Q468" s="35"/>
      <c r="R468" s="35"/>
      <c r="S468" s="16"/>
      <c r="T468" s="16"/>
      <c r="U468" s="16"/>
      <c r="V468" s="16"/>
    </row>
    <row r="469" spans="1:22" ht="15" customHeight="1" x14ac:dyDescent="0.2">
      <c r="A469" s="16" t="str">
        <f t="shared" si="55"/>
        <v>Einführung in die Debatte der Nachhaltigen Entwicklung43512019H48Schweizer-Ries</v>
      </c>
      <c r="B469" s="16" t="s">
        <v>1713</v>
      </c>
      <c r="C469" s="17" t="s">
        <v>1712</v>
      </c>
      <c r="D469" s="17" t="s">
        <v>38</v>
      </c>
      <c r="E469" s="17" t="s">
        <v>27</v>
      </c>
      <c r="F469" s="18" t="s">
        <v>56</v>
      </c>
      <c r="G469" s="17" t="s">
        <v>1175</v>
      </c>
      <c r="H469" s="19">
        <v>2019</v>
      </c>
      <c r="I469" s="20">
        <v>8</v>
      </c>
      <c r="J469" s="222">
        <v>4351</v>
      </c>
      <c r="K469" s="17" t="s">
        <v>1711</v>
      </c>
      <c r="L469" s="17" t="s">
        <v>1711</v>
      </c>
      <c r="M469" s="17" t="s">
        <v>218</v>
      </c>
      <c r="N469" s="21"/>
      <c r="O469" s="57" t="s">
        <v>1712</v>
      </c>
      <c r="P469" s="22"/>
      <c r="Q469" s="35"/>
      <c r="R469" s="35"/>
      <c r="S469" s="16"/>
      <c r="T469" s="16"/>
      <c r="U469" s="16"/>
      <c r="V469" s="16"/>
    </row>
    <row r="470" spans="1:22" ht="15" customHeight="1" x14ac:dyDescent="0.2">
      <c r="A470" s="16" t="str">
        <f t="shared" si="55"/>
        <v>Einführung in die Debatte der Nachhaltigen Entwicklung43512019K79Schweizer-Ries</v>
      </c>
      <c r="B470" s="16" t="s">
        <v>1713</v>
      </c>
      <c r="C470" s="17" t="s">
        <v>1712</v>
      </c>
      <c r="D470" s="17" t="s">
        <v>38</v>
      </c>
      <c r="E470" s="17" t="s">
        <v>27</v>
      </c>
      <c r="F470" s="18" t="s">
        <v>1170</v>
      </c>
      <c r="G470" s="17" t="s">
        <v>1189</v>
      </c>
      <c r="H470" s="19">
        <v>2019</v>
      </c>
      <c r="I470" s="20">
        <v>8</v>
      </c>
      <c r="J470" s="222">
        <v>4351</v>
      </c>
      <c r="K470" s="17" t="s">
        <v>1711</v>
      </c>
      <c r="L470" s="17" t="s">
        <v>1711</v>
      </c>
      <c r="M470" s="17" t="s">
        <v>218</v>
      </c>
      <c r="N470" s="21"/>
      <c r="O470" s="34" t="s">
        <v>1712</v>
      </c>
      <c r="P470" s="22"/>
      <c r="Q470" s="20"/>
      <c r="R470" s="35"/>
      <c r="S470" s="16"/>
      <c r="T470" s="16"/>
      <c r="U470" s="5"/>
      <c r="V470" s="5"/>
    </row>
    <row r="471" spans="1:22" ht="15" customHeight="1" x14ac:dyDescent="0.2">
      <c r="A471" s="16" t="str">
        <f t="shared" si="55"/>
        <v>Einführung in die KI45112019WIIMüller-Schneiders</v>
      </c>
      <c r="B471" s="16" t="s">
        <v>1191</v>
      </c>
      <c r="C471" s="17" t="s">
        <v>1624</v>
      </c>
      <c r="D471" s="17" t="s">
        <v>38</v>
      </c>
      <c r="E471" s="17" t="s">
        <v>27</v>
      </c>
      <c r="F471" s="18" t="s">
        <v>46</v>
      </c>
      <c r="G471" s="17" t="s">
        <v>47</v>
      </c>
      <c r="H471" s="19">
        <v>2019</v>
      </c>
      <c r="I471" s="20">
        <v>6</v>
      </c>
      <c r="J471" s="20">
        <v>4511</v>
      </c>
      <c r="K471" s="17" t="s">
        <v>223</v>
      </c>
      <c r="L471" s="17" t="s">
        <v>223</v>
      </c>
      <c r="M471" s="17" t="s">
        <v>69</v>
      </c>
      <c r="N471" s="21"/>
      <c r="O471" s="34" t="str">
        <f>VLOOKUP($B471,$A$2:$T$3465,15,FALSE)</f>
        <v>mündl. Prüfung</v>
      </c>
      <c r="P471" s="22"/>
      <c r="Q471" s="35">
        <v>90</v>
      </c>
      <c r="R471" s="35"/>
      <c r="S471" s="16"/>
      <c r="T471" s="16"/>
      <c r="U471" s="16"/>
      <c r="V471" s="16"/>
    </row>
    <row r="472" spans="1:22" ht="15" customHeight="1" x14ac:dyDescent="0.2">
      <c r="A472" s="169" t="str">
        <f t="shared" si="55"/>
        <v>Einführung in die KI42712019779Müller-Schneiders</v>
      </c>
      <c r="B472" s="169"/>
      <c r="C472" s="204" t="s">
        <v>1624</v>
      </c>
      <c r="D472" s="204" t="s">
        <v>38</v>
      </c>
      <c r="E472" s="204" t="s">
        <v>27</v>
      </c>
      <c r="F472" s="205">
        <v>779</v>
      </c>
      <c r="G472" s="204" t="s">
        <v>49</v>
      </c>
      <c r="H472" s="206">
        <v>2019</v>
      </c>
      <c r="I472" s="207">
        <v>6</v>
      </c>
      <c r="J472" s="207">
        <v>4271</v>
      </c>
      <c r="K472" s="204" t="s">
        <v>223</v>
      </c>
      <c r="L472" s="204" t="s">
        <v>223</v>
      </c>
      <c r="M472" s="204" t="s">
        <v>69</v>
      </c>
      <c r="N472" s="208"/>
      <c r="O472" s="29" t="s">
        <v>391</v>
      </c>
      <c r="P472" s="209"/>
      <c r="Q472" s="207">
        <v>90</v>
      </c>
      <c r="R472" s="216"/>
      <c r="S472" s="169"/>
      <c r="T472" s="169"/>
      <c r="U472" s="16"/>
      <c r="V472" s="16"/>
    </row>
    <row r="473" spans="1:22" ht="15" customHeight="1" x14ac:dyDescent="0.2">
      <c r="A473" s="167" t="str">
        <f t="shared" si="55"/>
        <v>Einführung in die KI42712019K79Müller-Schneiders</v>
      </c>
      <c r="B473" s="167" t="s">
        <v>1191</v>
      </c>
      <c r="C473" s="212" t="s">
        <v>1624</v>
      </c>
      <c r="D473" s="212" t="s">
        <v>38</v>
      </c>
      <c r="E473" s="212" t="s">
        <v>27</v>
      </c>
      <c r="F473" s="225" t="s">
        <v>1170</v>
      </c>
      <c r="G473" s="212" t="s">
        <v>1189</v>
      </c>
      <c r="H473" s="221">
        <v>2019</v>
      </c>
      <c r="I473" s="222">
        <v>8</v>
      </c>
      <c r="J473" s="222">
        <v>4271</v>
      </c>
      <c r="K473" s="212" t="s">
        <v>223</v>
      </c>
      <c r="L473" s="212" t="s">
        <v>223</v>
      </c>
      <c r="M473" s="212" t="s">
        <v>69</v>
      </c>
      <c r="N473" s="191"/>
      <c r="O473" s="192" t="str">
        <f>VLOOKUP($B473,$A$2:$T$3465,15,FALSE)</f>
        <v>mündl. Prüfung</v>
      </c>
      <c r="P473" s="193"/>
      <c r="Q473" s="226">
        <v>90</v>
      </c>
      <c r="R473" s="226"/>
      <c r="S473" s="167"/>
      <c r="T473" s="167"/>
      <c r="U473" s="14"/>
      <c r="V473" s="14"/>
    </row>
    <row r="474" spans="1:22" ht="15" customHeight="1" x14ac:dyDescent="0.2">
      <c r="A474" s="167" t="str">
        <f t="shared" ref="A474:A513" si="56">K474&amp;J474&amp;H474&amp;F474&amp;M474</f>
        <v>Einführung in moderene Webtechnologien 40512019748Köhn</v>
      </c>
      <c r="B474" s="253" t="s">
        <v>1397</v>
      </c>
      <c r="C474" s="212" t="s">
        <v>786</v>
      </c>
      <c r="D474" s="212" t="s">
        <v>38</v>
      </c>
      <c r="E474" s="212" t="s">
        <v>27</v>
      </c>
      <c r="F474" s="220">
        <v>748</v>
      </c>
      <c r="G474" s="212" t="s">
        <v>44</v>
      </c>
      <c r="H474" s="221">
        <v>2019</v>
      </c>
      <c r="I474" s="222">
        <v>5</v>
      </c>
      <c r="J474" s="222">
        <v>4051</v>
      </c>
      <c r="K474" s="212" t="s">
        <v>721</v>
      </c>
      <c r="L474" s="212" t="s">
        <v>1044</v>
      </c>
      <c r="M474" s="212" t="s">
        <v>147</v>
      </c>
      <c r="N474" s="191">
        <f>VLOOKUP($B474,$A$2:$T$1963,14,FALSE)</f>
        <v>46108</v>
      </c>
      <c r="O474" s="192" t="str">
        <f>VLOOKUP($B474,$A$2:$T$1963,15,FALSE)</f>
        <v>H9</v>
      </c>
      <c r="P474" s="193">
        <f>VLOOKUP($B474,$A$2:$T$1963,16,FALSE)</f>
        <v>0.54166666666666663</v>
      </c>
      <c r="Q474" s="226">
        <v>120</v>
      </c>
      <c r="R474" s="226"/>
      <c r="S474" s="167"/>
      <c r="T474" s="224"/>
      <c r="U474" s="16"/>
      <c r="V474" s="16"/>
    </row>
    <row r="475" spans="1:22" ht="15" customHeight="1" x14ac:dyDescent="0.2">
      <c r="A475" s="253" t="str">
        <f t="shared" si="56"/>
        <v>Einführung in moderene Webtechnologien 40212019WIIKöhn</v>
      </c>
      <c r="B475" s="253" t="s">
        <v>1397</v>
      </c>
      <c r="C475" s="213" t="s">
        <v>786</v>
      </c>
      <c r="D475" s="237" t="s">
        <v>38</v>
      </c>
      <c r="E475" s="213" t="s">
        <v>27</v>
      </c>
      <c r="F475" s="238" t="s">
        <v>46</v>
      </c>
      <c r="G475" s="17" t="s">
        <v>47</v>
      </c>
      <c r="H475" s="239">
        <v>2019</v>
      </c>
      <c r="I475" s="213">
        <v>5</v>
      </c>
      <c r="J475" s="213">
        <v>4021</v>
      </c>
      <c r="K475" s="213" t="s">
        <v>721</v>
      </c>
      <c r="L475" s="213" t="s">
        <v>721</v>
      </c>
      <c r="M475" s="213" t="s">
        <v>147</v>
      </c>
      <c r="N475" s="191">
        <f>VLOOKUP($B475,$A$2:$T$1963,14,FALSE)</f>
        <v>46108</v>
      </c>
      <c r="O475" s="192" t="str">
        <f>VLOOKUP($B475,$A$2:$T$1963,15,FALSE)</f>
        <v>H9</v>
      </c>
      <c r="P475" s="193">
        <f>VLOOKUP($B475,$A$2:$T$1963,16,FALSE)</f>
        <v>0.54166666666666663</v>
      </c>
      <c r="Q475" s="213">
        <v>90</v>
      </c>
      <c r="R475" s="167"/>
      <c r="S475" s="167"/>
      <c r="T475" s="253"/>
      <c r="U475" s="5"/>
      <c r="V475" s="5"/>
    </row>
    <row r="476" spans="1:22" ht="15" customHeight="1" x14ac:dyDescent="0.2">
      <c r="A476" s="253" t="str">
        <f t="shared" si="56"/>
        <v>Einführung in moderene Webtechnologien 40512019H48Köhn</v>
      </c>
      <c r="B476" s="253" t="s">
        <v>1397</v>
      </c>
      <c r="C476" s="213" t="s">
        <v>786</v>
      </c>
      <c r="D476" s="237" t="s">
        <v>38</v>
      </c>
      <c r="E476" s="213" t="s">
        <v>27</v>
      </c>
      <c r="F476" s="238" t="s">
        <v>56</v>
      </c>
      <c r="G476" s="212" t="s">
        <v>57</v>
      </c>
      <c r="H476" s="239">
        <v>2019</v>
      </c>
      <c r="I476" s="213">
        <v>7</v>
      </c>
      <c r="J476" s="213">
        <v>4051</v>
      </c>
      <c r="K476" s="213" t="s">
        <v>721</v>
      </c>
      <c r="L476" s="213" t="s">
        <v>721</v>
      </c>
      <c r="M476" s="213" t="s">
        <v>147</v>
      </c>
      <c r="N476" s="191">
        <f>VLOOKUP($B476,$A$2:$T$1963,14,FALSE)</f>
        <v>46108</v>
      </c>
      <c r="O476" s="259" t="str">
        <f>VLOOKUP($B476,$A$2:$T$1963,15,FALSE)</f>
        <v>H9</v>
      </c>
      <c r="P476" s="193">
        <f>VLOOKUP($B476,$A$2:$T$1963,16,FALSE)</f>
        <v>0.54166666666666663</v>
      </c>
      <c r="Q476" s="213">
        <v>90</v>
      </c>
      <c r="R476" s="167"/>
      <c r="S476" s="167"/>
      <c r="T476" s="253"/>
      <c r="U476" s="16"/>
      <c r="V476" s="16"/>
    </row>
    <row r="477" spans="1:22" ht="15" customHeight="1" x14ac:dyDescent="0.2">
      <c r="A477" s="167" t="str">
        <f t="shared" si="56"/>
        <v>Einführung in moderene Webtechnologien 41212019757Köhn</v>
      </c>
      <c r="B477" s="167" t="s">
        <v>1397</v>
      </c>
      <c r="C477" s="212" t="s">
        <v>892</v>
      </c>
      <c r="D477" s="212" t="s">
        <v>26</v>
      </c>
      <c r="E477" s="212" t="s">
        <v>27</v>
      </c>
      <c r="F477" s="220">
        <v>757</v>
      </c>
      <c r="G477" s="212" t="s">
        <v>30</v>
      </c>
      <c r="H477" s="221">
        <v>2019</v>
      </c>
      <c r="I477" s="222">
        <v>5</v>
      </c>
      <c r="J477" s="222">
        <v>4121</v>
      </c>
      <c r="K477" s="213" t="s">
        <v>721</v>
      </c>
      <c r="L477" s="212" t="s">
        <v>1048</v>
      </c>
      <c r="M477" s="212" t="s">
        <v>147</v>
      </c>
      <c r="N477" s="191">
        <f>VLOOKUP($B477,$A$2:$T$1963,14,FALSE)</f>
        <v>46108</v>
      </c>
      <c r="O477" s="192" t="str">
        <f>VLOOKUP($B477,$A$2:$T$1963,15,FALSE)</f>
        <v>H9</v>
      </c>
      <c r="P477" s="193">
        <f>VLOOKUP($B477,$A$2:$T$1963,16,FALSE)</f>
        <v>0.54166666666666663</v>
      </c>
      <c r="Q477" s="222">
        <v>90</v>
      </c>
      <c r="R477" s="226"/>
      <c r="S477" s="167"/>
      <c r="T477" s="167"/>
      <c r="U477" s="16"/>
      <c r="V477" s="16"/>
    </row>
    <row r="478" spans="1:22" s="210" customFormat="1" ht="15" customHeight="1" x14ac:dyDescent="0.2">
      <c r="A478" s="167" t="str">
        <f t="shared" si="56"/>
        <v>Einführung in moderene Webtechnologien 41212019K57Köhn</v>
      </c>
      <c r="B478" s="167" t="s">
        <v>1397</v>
      </c>
      <c r="C478" s="212" t="s">
        <v>892</v>
      </c>
      <c r="D478" s="212" t="s">
        <v>26</v>
      </c>
      <c r="E478" s="212" t="s">
        <v>27</v>
      </c>
      <c r="F478" s="225" t="s">
        <v>33</v>
      </c>
      <c r="G478" s="212" t="s">
        <v>34</v>
      </c>
      <c r="H478" s="221">
        <v>2019</v>
      </c>
      <c r="I478" s="222">
        <v>7</v>
      </c>
      <c r="J478" s="222">
        <v>4121</v>
      </c>
      <c r="K478" s="213" t="s">
        <v>721</v>
      </c>
      <c r="L478" s="212" t="s">
        <v>1048</v>
      </c>
      <c r="M478" s="212" t="s">
        <v>147</v>
      </c>
      <c r="N478" s="191">
        <f>VLOOKUP($B478,$A$2:$T$1963,14,FALSE)</f>
        <v>46108</v>
      </c>
      <c r="O478" s="192" t="str">
        <f>VLOOKUP($B478,$A$2:$T$1963,15,FALSE)</f>
        <v>H9</v>
      </c>
      <c r="P478" s="193">
        <f>VLOOKUP($B478,$A$2:$T$1963,16,FALSE)</f>
        <v>0.54166666666666663</v>
      </c>
      <c r="Q478" s="226">
        <v>90</v>
      </c>
      <c r="R478" s="226"/>
      <c r="S478" s="167"/>
      <c r="T478" s="167"/>
      <c r="U478" s="16"/>
      <c r="V478" s="16"/>
    </row>
    <row r="479" spans="1:22" ht="15" customHeight="1" x14ac:dyDescent="0.2">
      <c r="A479" s="84" t="str">
        <f t="shared" si="56"/>
        <v>Einführung in moderne Webtechnologien 20412019779Köhn</v>
      </c>
      <c r="B479" s="84"/>
      <c r="C479" s="51" t="s">
        <v>786</v>
      </c>
      <c r="D479" s="77" t="s">
        <v>38</v>
      </c>
      <c r="E479" s="51" t="s">
        <v>27</v>
      </c>
      <c r="F479" s="186">
        <v>779</v>
      </c>
      <c r="G479" s="51" t="s">
        <v>255</v>
      </c>
      <c r="H479" s="79">
        <v>2019</v>
      </c>
      <c r="I479" s="51">
        <v>3</v>
      </c>
      <c r="J479" s="51">
        <v>2041</v>
      </c>
      <c r="K479" s="51" t="s">
        <v>1388</v>
      </c>
      <c r="L479" s="51" t="s">
        <v>721</v>
      </c>
      <c r="M479" s="51" t="s">
        <v>147</v>
      </c>
      <c r="N479" s="13">
        <v>46108</v>
      </c>
      <c r="O479" s="29" t="s">
        <v>158</v>
      </c>
      <c r="P479" s="30">
        <v>0.54166666666666663</v>
      </c>
      <c r="Q479" s="51">
        <v>90</v>
      </c>
      <c r="R479" s="5"/>
      <c r="S479" s="5"/>
      <c r="T479" s="84"/>
      <c r="U479" s="16"/>
      <c r="V479" s="16"/>
    </row>
    <row r="480" spans="1:22" ht="15" customHeight="1" x14ac:dyDescent="0.2">
      <c r="A480" s="82" t="str">
        <f t="shared" si="56"/>
        <v>Einführung in moderne Webtechnologien 20412019K79Köhn</v>
      </c>
      <c r="B480" s="82" t="s">
        <v>1397</v>
      </c>
      <c r="C480" s="15" t="s">
        <v>786</v>
      </c>
      <c r="D480" s="69" t="s">
        <v>38</v>
      </c>
      <c r="E480" s="15" t="s">
        <v>737</v>
      </c>
      <c r="F480" s="185" t="s">
        <v>1170</v>
      </c>
      <c r="G480" s="15" t="s">
        <v>1189</v>
      </c>
      <c r="H480" s="71">
        <v>2019</v>
      </c>
      <c r="I480" s="15">
        <v>5</v>
      </c>
      <c r="J480" s="15">
        <v>2041</v>
      </c>
      <c r="K480" s="15" t="s">
        <v>1388</v>
      </c>
      <c r="L480" s="15" t="s">
        <v>721</v>
      </c>
      <c r="M480" s="15" t="s">
        <v>147</v>
      </c>
      <c r="N480" s="21">
        <f>VLOOKUP($B480,$A$2:$T$1963,14,FALSE)</f>
        <v>46108</v>
      </c>
      <c r="O480" s="34" t="str">
        <f>VLOOKUP($B480,$A$2:$T$1963,15,FALSE)</f>
        <v>H9</v>
      </c>
      <c r="P480" s="22">
        <f>VLOOKUP($B480,$A$2:$T$1963,16,FALSE)</f>
        <v>0.54166666666666663</v>
      </c>
      <c r="Q480" s="15">
        <v>90</v>
      </c>
      <c r="R480" s="16"/>
      <c r="S480" s="16"/>
      <c r="T480" s="82"/>
      <c r="U480" s="167"/>
      <c r="V480" s="167"/>
    </row>
    <row r="481" spans="1:22" ht="15" customHeight="1" x14ac:dyDescent="0.2">
      <c r="A481" s="84" t="str">
        <f t="shared" si="56"/>
        <v>Einführung in Structural Health Monitoring12812019MMBMueller/Höffer</v>
      </c>
      <c r="B481" s="84"/>
      <c r="C481" s="51" t="s">
        <v>1748</v>
      </c>
      <c r="D481" s="77" t="s">
        <v>178</v>
      </c>
      <c r="E481" s="51" t="s">
        <v>18</v>
      </c>
      <c r="F481" s="78" t="s">
        <v>180</v>
      </c>
      <c r="G481" s="51" t="s">
        <v>28</v>
      </c>
      <c r="H481" s="79">
        <v>2019</v>
      </c>
      <c r="I481" s="51">
        <v>2</v>
      </c>
      <c r="J481" s="51">
        <v>1281</v>
      </c>
      <c r="K481" s="51" t="s">
        <v>782</v>
      </c>
      <c r="L481" s="51" t="s">
        <v>782</v>
      </c>
      <c r="M481" s="51" t="s">
        <v>1354</v>
      </c>
      <c r="N481" s="49"/>
      <c r="O481" s="29" t="s">
        <v>391</v>
      </c>
      <c r="P481" s="30"/>
      <c r="Q481" s="417">
        <v>30</v>
      </c>
      <c r="R481" s="5"/>
      <c r="S481" s="5"/>
      <c r="T481" s="84"/>
      <c r="U481" s="14"/>
      <c r="V481" s="14"/>
    </row>
    <row r="482" spans="1:22" ht="15" customHeight="1" x14ac:dyDescent="0.2">
      <c r="A482" s="82" t="str">
        <f t="shared" si="56"/>
        <v>Einführung in Structural Health Monitoring12812019MMTMueller/Höffer</v>
      </c>
      <c r="B482" s="82" t="s">
        <v>1355</v>
      </c>
      <c r="C482" s="15" t="s">
        <v>1748</v>
      </c>
      <c r="D482" s="69" t="s">
        <v>178</v>
      </c>
      <c r="E482" s="15" t="s">
        <v>18</v>
      </c>
      <c r="F482" s="70" t="s">
        <v>40</v>
      </c>
      <c r="G482" s="15" t="s">
        <v>30</v>
      </c>
      <c r="H482" s="71">
        <v>2019</v>
      </c>
      <c r="I482" s="15">
        <v>1</v>
      </c>
      <c r="J482" s="15">
        <v>1281</v>
      </c>
      <c r="K482" s="15" t="s">
        <v>782</v>
      </c>
      <c r="L482" s="15" t="s">
        <v>782</v>
      </c>
      <c r="M482" s="15" t="s">
        <v>1354</v>
      </c>
      <c r="N482" s="54"/>
      <c r="O482" s="34" t="str">
        <f>VLOOKUP($B482,$A$2:$T$1963,15,FALSE)</f>
        <v>mündl. Prüfung</v>
      </c>
      <c r="P482" s="22"/>
      <c r="Q482" s="171">
        <v>30</v>
      </c>
      <c r="R482" s="16"/>
      <c r="S482" s="16"/>
      <c r="T482" s="82"/>
      <c r="U482" s="156"/>
      <c r="V482" s="156"/>
    </row>
    <row r="483" spans="1:22" s="236" customFormat="1" ht="15" customHeight="1" x14ac:dyDescent="0.2">
      <c r="A483" s="255" t="str">
        <f t="shared" ref="A483" si="57">K483&amp;J483&amp;H483&amp;F483&amp;M483</f>
        <v>Einführung in Structural Health Monitoring12812018MBIMueller</v>
      </c>
      <c r="B483" s="255"/>
      <c r="C483" s="218" t="s">
        <v>1748</v>
      </c>
      <c r="D483" s="219" t="s">
        <v>82</v>
      </c>
      <c r="E483" s="218" t="s">
        <v>18</v>
      </c>
      <c r="F483" s="241" t="s">
        <v>92</v>
      </c>
      <c r="G483" s="218" t="s">
        <v>93</v>
      </c>
      <c r="H483" s="242">
        <v>2018</v>
      </c>
      <c r="I483" s="339" t="s">
        <v>2235</v>
      </c>
      <c r="J483" s="218">
        <v>1281</v>
      </c>
      <c r="K483" s="218" t="s">
        <v>782</v>
      </c>
      <c r="L483" s="218" t="s">
        <v>782</v>
      </c>
      <c r="M483" s="218" t="s">
        <v>2302</v>
      </c>
      <c r="N483" s="302"/>
      <c r="O483" s="178" t="s">
        <v>192</v>
      </c>
      <c r="P483" s="209"/>
      <c r="Q483" s="243"/>
      <c r="R483" s="169"/>
      <c r="S483" s="169"/>
      <c r="T483" s="255"/>
    </row>
    <row r="484" spans="1:22" s="210" customFormat="1" ht="15" customHeight="1" x14ac:dyDescent="0.2">
      <c r="A484" s="167" t="str">
        <f t="shared" si="56"/>
        <v xml:space="preserve">Einführung in die Vermessung    11612019771Mischke/ Frielinghaus </v>
      </c>
      <c r="B484" s="167" t="s">
        <v>2215</v>
      </c>
      <c r="C484" s="215" t="s">
        <v>1927</v>
      </c>
      <c r="D484" s="215" t="s">
        <v>74</v>
      </c>
      <c r="E484" s="215" t="s">
        <v>27</v>
      </c>
      <c r="F484" s="279">
        <v>771</v>
      </c>
      <c r="G484" s="215" t="s">
        <v>75</v>
      </c>
      <c r="H484" s="278">
        <v>2019</v>
      </c>
      <c r="I484" s="278">
        <v>1</v>
      </c>
      <c r="J484" s="278">
        <v>1161</v>
      </c>
      <c r="K484" s="215" t="s">
        <v>2214</v>
      </c>
      <c r="L484" s="215" t="s">
        <v>2214</v>
      </c>
      <c r="M484" s="215" t="s">
        <v>1509</v>
      </c>
      <c r="N484" s="270">
        <f>VLOOKUP($B484,$A$2:$T$1963,14,FALSE)</f>
        <v>46056</v>
      </c>
      <c r="O484" s="271" t="str">
        <f>VLOOKUP($B484,$A$2:$T$1963,15,FALSE)</f>
        <v>A0-17, H9</v>
      </c>
      <c r="P484" s="294">
        <f>VLOOKUP($B484,$A$2:$T$1963,16,FALSE)</f>
        <v>0.35416666666666669</v>
      </c>
      <c r="Q484" s="253">
        <v>120</v>
      </c>
      <c r="R484" s="253"/>
      <c r="S484" s="289"/>
      <c r="T484" s="169"/>
      <c r="U484" s="248"/>
      <c r="V484" s="248"/>
    </row>
    <row r="485" spans="1:22" s="210" customFormat="1" ht="15" customHeight="1" x14ac:dyDescent="0.2">
      <c r="A485" s="167" t="str">
        <f t="shared" si="56"/>
        <v xml:space="preserve">Einführung in die Vermessung    11612019K71Mischke/ Frielinghaus </v>
      </c>
      <c r="B485" s="167" t="s">
        <v>2215</v>
      </c>
      <c r="C485" s="215" t="s">
        <v>1927</v>
      </c>
      <c r="D485" s="215" t="s">
        <v>74</v>
      </c>
      <c r="E485" s="215" t="s">
        <v>27</v>
      </c>
      <c r="F485" s="279" t="s">
        <v>77</v>
      </c>
      <c r="G485" s="215" t="s">
        <v>78</v>
      </c>
      <c r="H485" s="278">
        <v>2019</v>
      </c>
      <c r="I485" s="278">
        <v>3</v>
      </c>
      <c r="J485" s="278">
        <v>1161</v>
      </c>
      <c r="K485" s="215" t="s">
        <v>2214</v>
      </c>
      <c r="L485" s="215" t="s">
        <v>2214</v>
      </c>
      <c r="M485" s="215" t="s">
        <v>1509</v>
      </c>
      <c r="N485" s="270">
        <f>VLOOKUP($B485,$A$2:$T$1963,14,FALSE)</f>
        <v>46056</v>
      </c>
      <c r="O485" s="271" t="str">
        <f>VLOOKUP($B485,$A$2:$T$1963,15,FALSE)</f>
        <v>A0-17, H9</v>
      </c>
      <c r="P485" s="294">
        <f>VLOOKUP($B485,$A$2:$T$1963,16,FALSE)</f>
        <v>0.35416666666666669</v>
      </c>
      <c r="Q485" s="253">
        <v>120</v>
      </c>
      <c r="R485" s="253"/>
      <c r="S485" s="289"/>
      <c r="T485" s="169"/>
      <c r="U485" s="224"/>
      <c r="V485" s="224"/>
    </row>
    <row r="486" spans="1:22" s="210" customFormat="1" ht="15" customHeight="1" x14ac:dyDescent="0.2">
      <c r="A486" s="169" t="str">
        <f t="shared" si="56"/>
        <v xml:space="preserve">Einführung in die Vermessung    11612019718Mischke/ Frielinghaus </v>
      </c>
      <c r="B486" s="169"/>
      <c r="C486" s="211" t="s">
        <v>1921</v>
      </c>
      <c r="D486" s="590" t="s">
        <v>74</v>
      </c>
      <c r="E486" s="211" t="s">
        <v>27</v>
      </c>
      <c r="F486" s="261">
        <v>718</v>
      </c>
      <c r="G486" s="211" t="s">
        <v>159</v>
      </c>
      <c r="H486" s="262">
        <v>2019</v>
      </c>
      <c r="I486" s="262">
        <v>1</v>
      </c>
      <c r="J486" s="262">
        <v>1161</v>
      </c>
      <c r="K486" s="211" t="s">
        <v>2214</v>
      </c>
      <c r="L486" s="211" t="s">
        <v>2214</v>
      </c>
      <c r="M486" s="211" t="s">
        <v>1509</v>
      </c>
      <c r="N486" s="208">
        <v>46056</v>
      </c>
      <c r="O486" s="285" t="s">
        <v>1836</v>
      </c>
      <c r="P486" s="286">
        <v>0.35416666666666669</v>
      </c>
      <c r="Q486" s="255">
        <v>120</v>
      </c>
      <c r="R486" s="255"/>
      <c r="S486" s="169"/>
      <c r="T486" s="167"/>
      <c r="U486" s="169"/>
      <c r="V486" s="169"/>
    </row>
    <row r="487" spans="1:22" s="210" customFormat="1" ht="15" customHeight="1" x14ac:dyDescent="0.2">
      <c r="A487" s="167" t="str">
        <f t="shared" si="56"/>
        <v xml:space="preserve">Einführung in die Vermessung    11612019K18Mischke/ Frielinghaus </v>
      </c>
      <c r="B487" s="167" t="s">
        <v>2215</v>
      </c>
      <c r="C487" s="215" t="s">
        <v>1920</v>
      </c>
      <c r="D487" s="215" t="s">
        <v>74</v>
      </c>
      <c r="E487" s="215" t="s">
        <v>27</v>
      </c>
      <c r="F487" s="279" t="s">
        <v>162</v>
      </c>
      <c r="G487" s="215" t="s">
        <v>163</v>
      </c>
      <c r="H487" s="278">
        <v>2019</v>
      </c>
      <c r="I487" s="278">
        <v>1</v>
      </c>
      <c r="J487" s="278">
        <v>1161</v>
      </c>
      <c r="K487" s="215" t="s">
        <v>2214</v>
      </c>
      <c r="L487" s="215" t="s">
        <v>2214</v>
      </c>
      <c r="M487" s="215" t="s">
        <v>1509</v>
      </c>
      <c r="N487" s="270">
        <f>VLOOKUP($B487,$A$2:$T$1963,14,FALSE)</f>
        <v>46056</v>
      </c>
      <c r="O487" s="271" t="str">
        <f>VLOOKUP($B487,$A$2:$T$1963,15,FALSE)</f>
        <v>A0-17, H9</v>
      </c>
      <c r="P487" s="294">
        <f>VLOOKUP($B487,$A$2:$T$1963,16,FALSE)</f>
        <v>0.35416666666666669</v>
      </c>
      <c r="Q487" s="253">
        <v>120</v>
      </c>
      <c r="R487" s="253"/>
      <c r="S487" s="167"/>
      <c r="T487" s="169"/>
      <c r="U487" s="224"/>
      <c r="V487" s="224"/>
    </row>
    <row r="488" spans="1:22" ht="15" customHeight="1" x14ac:dyDescent="0.2">
      <c r="A488" s="169" t="str">
        <f t="shared" si="56"/>
        <v>E-Learning42112019779Lütticke</v>
      </c>
      <c r="B488" s="169"/>
      <c r="C488" s="204" t="s">
        <v>1164</v>
      </c>
      <c r="D488" s="204" t="s">
        <v>38</v>
      </c>
      <c r="E488" s="204" t="s">
        <v>27</v>
      </c>
      <c r="F488" s="258">
        <v>779</v>
      </c>
      <c r="G488" s="204" t="s">
        <v>49</v>
      </c>
      <c r="H488" s="206">
        <v>2019</v>
      </c>
      <c r="I488" s="207">
        <v>6</v>
      </c>
      <c r="J488" s="207">
        <v>4211</v>
      </c>
      <c r="K488" s="204" t="s">
        <v>225</v>
      </c>
      <c r="L488" s="204" t="s">
        <v>225</v>
      </c>
      <c r="M488" s="204" t="s">
        <v>226</v>
      </c>
      <c r="N488" s="208"/>
      <c r="O488" s="178" t="s">
        <v>1164</v>
      </c>
      <c r="P488" s="209"/>
      <c r="Q488" s="216">
        <v>60</v>
      </c>
      <c r="R488" s="216"/>
      <c r="S488" s="169"/>
      <c r="T488" s="169"/>
      <c r="U488" s="14"/>
      <c r="V488" s="14"/>
    </row>
    <row r="489" spans="1:22" s="160" customFormat="1" ht="15" customHeight="1" x14ac:dyDescent="0.2">
      <c r="A489" s="167" t="str">
        <f t="shared" si="56"/>
        <v>E-Learning42112019K79Lütticke</v>
      </c>
      <c r="B489" s="167"/>
      <c r="C489" s="212" t="s">
        <v>1164</v>
      </c>
      <c r="D489" s="212" t="s">
        <v>38</v>
      </c>
      <c r="E489" s="212" t="s">
        <v>27</v>
      </c>
      <c r="F489" s="225" t="s">
        <v>1170</v>
      </c>
      <c r="G489" s="212" t="s">
        <v>1189</v>
      </c>
      <c r="H489" s="221">
        <v>2019</v>
      </c>
      <c r="I489" s="222">
        <v>8</v>
      </c>
      <c r="J489" s="222">
        <v>4211</v>
      </c>
      <c r="K489" s="212" t="s">
        <v>225</v>
      </c>
      <c r="L489" s="212" t="s">
        <v>225</v>
      </c>
      <c r="M489" s="212" t="s">
        <v>226</v>
      </c>
      <c r="N489" s="191"/>
      <c r="O489" s="192" t="s">
        <v>1164</v>
      </c>
      <c r="P489" s="193"/>
      <c r="Q489" s="226">
        <v>60</v>
      </c>
      <c r="R489" s="226"/>
      <c r="S489" s="167"/>
      <c r="T489" s="167"/>
      <c r="U489" s="16"/>
      <c r="V489" s="16"/>
    </row>
    <row r="490" spans="1:22" ht="15" customHeight="1" x14ac:dyDescent="0.2">
      <c r="A490" s="84" t="str">
        <f t="shared" si="56"/>
        <v>Elektrische Aktorik22312019757Bergmann</v>
      </c>
      <c r="B490" s="84"/>
      <c r="C490" s="51" t="s">
        <v>786</v>
      </c>
      <c r="D490" s="77" t="s">
        <v>26</v>
      </c>
      <c r="E490" s="51" t="s">
        <v>27</v>
      </c>
      <c r="F490" s="186">
        <v>757</v>
      </c>
      <c r="G490" s="51" t="s">
        <v>30</v>
      </c>
      <c r="H490" s="79">
        <v>2019</v>
      </c>
      <c r="I490" s="51">
        <v>3</v>
      </c>
      <c r="J490" s="51">
        <v>2231</v>
      </c>
      <c r="K490" s="51" t="s">
        <v>31</v>
      </c>
      <c r="L490" s="51" t="s">
        <v>31</v>
      </c>
      <c r="M490" s="51" t="s">
        <v>32</v>
      </c>
      <c r="N490" s="13">
        <v>46105</v>
      </c>
      <c r="O490" s="76" t="s">
        <v>158</v>
      </c>
      <c r="P490" s="30">
        <v>0.375</v>
      </c>
      <c r="Q490" s="51">
        <v>90</v>
      </c>
      <c r="R490" s="5"/>
      <c r="S490" s="5"/>
      <c r="T490" s="16"/>
      <c r="U490" s="5"/>
      <c r="V490" s="5"/>
    </row>
    <row r="491" spans="1:22" ht="15" customHeight="1" x14ac:dyDescent="0.2">
      <c r="A491" s="82" t="str">
        <f t="shared" si="56"/>
        <v>Elektrische Aktorik22312019K57Bergmann</v>
      </c>
      <c r="B491" s="82" t="s">
        <v>1181</v>
      </c>
      <c r="C491" s="15" t="s">
        <v>786</v>
      </c>
      <c r="D491" s="69" t="s">
        <v>26</v>
      </c>
      <c r="E491" s="15" t="s">
        <v>27</v>
      </c>
      <c r="F491" s="185" t="s">
        <v>33</v>
      </c>
      <c r="G491" s="15" t="s">
        <v>34</v>
      </c>
      <c r="H491" s="71">
        <v>2019</v>
      </c>
      <c r="I491" s="15">
        <v>5</v>
      </c>
      <c r="J491" s="15">
        <v>2231</v>
      </c>
      <c r="K491" s="15" t="s">
        <v>31</v>
      </c>
      <c r="L491" s="15" t="s">
        <v>31</v>
      </c>
      <c r="M491" s="15" t="s">
        <v>32</v>
      </c>
      <c r="N491" s="21">
        <f>VLOOKUP($B491,$A$2:$T$3627,14,FALSE)</f>
        <v>46105</v>
      </c>
      <c r="O491" s="34" t="str">
        <f>VLOOKUP($B491,$A$2:$T$3627,15,FALSE)</f>
        <v>H9</v>
      </c>
      <c r="P491" s="22">
        <f>VLOOKUP($B491,$A$2:$T$3627,16,FALSE)</f>
        <v>0.375</v>
      </c>
      <c r="Q491" s="15">
        <v>90</v>
      </c>
      <c r="R491" s="16"/>
      <c r="S491" s="16"/>
      <c r="T491" s="84"/>
      <c r="U491" s="5"/>
      <c r="V491" s="5"/>
    </row>
    <row r="492" spans="1:22" s="210" customFormat="1" ht="15" customHeight="1" x14ac:dyDescent="0.2">
      <c r="A492" s="253" t="str">
        <f t="shared" si="56"/>
        <v>Elektrische Aktorik31112022RESBergmann</v>
      </c>
      <c r="B492" s="253" t="s">
        <v>1181</v>
      </c>
      <c r="C492" s="213" t="s">
        <v>2253</v>
      </c>
      <c r="D492" s="237" t="s">
        <v>82</v>
      </c>
      <c r="E492" s="213" t="s">
        <v>27</v>
      </c>
      <c r="F492" s="238" t="s">
        <v>1402</v>
      </c>
      <c r="G492" s="213" t="s">
        <v>1403</v>
      </c>
      <c r="H492" s="239">
        <v>2022</v>
      </c>
      <c r="I492" s="213">
        <v>5</v>
      </c>
      <c r="J492" s="213">
        <v>3111</v>
      </c>
      <c r="K492" s="213" t="s">
        <v>31</v>
      </c>
      <c r="L492" s="213" t="s">
        <v>31</v>
      </c>
      <c r="M492" s="213" t="s">
        <v>32</v>
      </c>
      <c r="N492" s="191">
        <f>VLOOKUP($B492,$A$2:$T$3627,14,FALSE)</f>
        <v>46105</v>
      </c>
      <c r="O492" s="192" t="str">
        <f>VLOOKUP($B492,$A$2:$T$3627,15,FALSE)</f>
        <v>H9</v>
      </c>
      <c r="P492" s="193">
        <f>VLOOKUP($B492,$A$2:$T$3627,16,FALSE)</f>
        <v>0.375</v>
      </c>
      <c r="Q492" s="213">
        <v>90</v>
      </c>
      <c r="R492" s="167"/>
      <c r="S492" s="167"/>
      <c r="T492" s="255"/>
      <c r="U492" s="169"/>
      <c r="V492" s="169"/>
    </row>
    <row r="493" spans="1:22" s="1" customFormat="1" ht="15" customHeight="1" x14ac:dyDescent="0.2">
      <c r="A493" s="5" t="str">
        <f t="shared" si="56"/>
        <v>Elektrische Netze43212019748Lipphardt</v>
      </c>
      <c r="B493" s="5"/>
      <c r="C493" s="25" t="s">
        <v>786</v>
      </c>
      <c r="D493" s="25" t="s">
        <v>38</v>
      </c>
      <c r="E493" s="25" t="s">
        <v>27</v>
      </c>
      <c r="F493" s="26">
        <v>748</v>
      </c>
      <c r="G493" s="25" t="s">
        <v>44</v>
      </c>
      <c r="H493" s="27">
        <v>2019</v>
      </c>
      <c r="I493" s="28">
        <v>6</v>
      </c>
      <c r="J493" s="28">
        <v>4321</v>
      </c>
      <c r="K493" s="25" t="s">
        <v>1295</v>
      </c>
      <c r="L493" s="25" t="s">
        <v>1295</v>
      </c>
      <c r="M493" s="25" t="s">
        <v>1282</v>
      </c>
      <c r="N493" s="13">
        <v>46051</v>
      </c>
      <c r="O493" s="29" t="s">
        <v>955</v>
      </c>
      <c r="P493" s="30">
        <v>0.33333333333333331</v>
      </c>
      <c r="Q493" s="31">
        <v>90</v>
      </c>
      <c r="R493" s="31"/>
      <c r="S493" s="172"/>
      <c r="T493" s="23"/>
      <c r="U493" s="75"/>
      <c r="V493" s="75"/>
    </row>
    <row r="494" spans="1:22" s="248" customFormat="1" ht="15" customHeight="1" x14ac:dyDescent="0.2">
      <c r="A494" s="500" t="str">
        <f t="shared" si="56"/>
        <v>Elektrische Netze24412022RESLipphardt</v>
      </c>
      <c r="B494" s="500" t="s">
        <v>1880</v>
      </c>
      <c r="C494" s="212" t="s">
        <v>2253</v>
      </c>
      <c r="D494" s="212" t="s">
        <v>82</v>
      </c>
      <c r="E494" s="212" t="s">
        <v>27</v>
      </c>
      <c r="F494" s="225" t="s">
        <v>1402</v>
      </c>
      <c r="G494" s="212" t="s">
        <v>1403</v>
      </c>
      <c r="H494" s="221">
        <v>2022</v>
      </c>
      <c r="I494" s="222">
        <v>4</v>
      </c>
      <c r="J494" s="222">
        <v>2441</v>
      </c>
      <c r="K494" s="212" t="s">
        <v>1295</v>
      </c>
      <c r="L494" s="212" t="s">
        <v>1295</v>
      </c>
      <c r="M494" s="212" t="s">
        <v>1282</v>
      </c>
      <c r="N494" s="191">
        <f>VLOOKUP($B494,$A$2:$T$1963,14,FALSE)</f>
        <v>46051</v>
      </c>
      <c r="O494" s="254" t="str">
        <f>VLOOKUP($B494,$A$2:$T$1963,15,FALSE)</f>
        <v>D3-16</v>
      </c>
      <c r="P494" s="193">
        <v>0.33333333333333331</v>
      </c>
      <c r="Q494" s="222">
        <v>90</v>
      </c>
      <c r="R494" s="216"/>
      <c r="S494" s="243"/>
      <c r="T494" s="233"/>
      <c r="U494" s="224"/>
      <c r="V494" s="224"/>
    </row>
    <row r="495" spans="1:22" ht="15" customHeight="1" x14ac:dyDescent="0.2">
      <c r="A495" s="16" t="str">
        <f t="shared" si="56"/>
        <v>Elektrische Netze43212019H48Lipphardt</v>
      </c>
      <c r="B495" s="16" t="s">
        <v>1486</v>
      </c>
      <c r="C495" s="17" t="s">
        <v>786</v>
      </c>
      <c r="D495" s="17" t="s">
        <v>38</v>
      </c>
      <c r="E495" s="17" t="s">
        <v>27</v>
      </c>
      <c r="F495" s="18" t="s">
        <v>56</v>
      </c>
      <c r="G495" s="17" t="s">
        <v>1175</v>
      </c>
      <c r="H495" s="19">
        <v>2019</v>
      </c>
      <c r="I495" s="20">
        <v>8</v>
      </c>
      <c r="J495" s="20">
        <v>4321</v>
      </c>
      <c r="K495" s="17" t="s">
        <v>1295</v>
      </c>
      <c r="L495" s="17" t="s">
        <v>1295</v>
      </c>
      <c r="M495" s="17" t="s">
        <v>1282</v>
      </c>
      <c r="N495" s="21">
        <f>VLOOKUP($B495,$A$2:$T$1963,14,FALSE)</f>
        <v>46051</v>
      </c>
      <c r="O495" s="34" t="str">
        <f>VLOOKUP($B495,$A$2:$T$1963,15,FALSE)</f>
        <v>D3-16</v>
      </c>
      <c r="P495" s="22">
        <v>0.33333333333333331</v>
      </c>
      <c r="Q495" s="20">
        <v>90</v>
      </c>
      <c r="R495" s="35"/>
      <c r="S495" s="16"/>
      <c r="T495" s="14"/>
      <c r="U495" s="16"/>
      <c r="V495" s="16"/>
    </row>
    <row r="496" spans="1:22" ht="15" customHeight="1" x14ac:dyDescent="0.2">
      <c r="A496" s="5" t="str">
        <f t="shared" si="56"/>
        <v>Elektrische Systeme im Hochvolt-Fahrzeug21712019MMTSchugt</v>
      </c>
      <c r="B496" s="5"/>
      <c r="C496" s="25" t="s">
        <v>930</v>
      </c>
      <c r="D496" s="25" t="s">
        <v>178</v>
      </c>
      <c r="E496" s="25" t="s">
        <v>18</v>
      </c>
      <c r="F496" s="26" t="s">
        <v>40</v>
      </c>
      <c r="G496" s="25" t="s">
        <v>30</v>
      </c>
      <c r="H496" s="27">
        <v>2019</v>
      </c>
      <c r="I496" s="28">
        <v>2</v>
      </c>
      <c r="J496" s="28">
        <v>2171</v>
      </c>
      <c r="K496" s="25" t="s">
        <v>790</v>
      </c>
      <c r="L496" s="25" t="s">
        <v>790</v>
      </c>
      <c r="M496" s="25" t="s">
        <v>209</v>
      </c>
      <c r="N496" s="95">
        <v>46059</v>
      </c>
      <c r="O496" s="29" t="s">
        <v>950</v>
      </c>
      <c r="P496" s="30">
        <v>0.375</v>
      </c>
      <c r="Q496" s="28">
        <v>60</v>
      </c>
      <c r="R496" s="31"/>
      <c r="S496" s="5"/>
      <c r="T496" s="23"/>
      <c r="U496" s="14"/>
      <c r="V496" s="14"/>
    </row>
    <row r="497" spans="1:22" ht="15" customHeight="1" x14ac:dyDescent="0.2">
      <c r="A497" s="16" t="str">
        <f t="shared" si="56"/>
        <v>Elektrische Systeme im Hochvolt-Fahrzeug22712019METSchugt</v>
      </c>
      <c r="B497" s="16" t="s">
        <v>1736</v>
      </c>
      <c r="C497" s="17" t="s">
        <v>1596</v>
      </c>
      <c r="D497" s="17" t="s">
        <v>38</v>
      </c>
      <c r="E497" s="17" t="s">
        <v>18</v>
      </c>
      <c r="F497" s="18" t="s">
        <v>39</v>
      </c>
      <c r="G497" s="17" t="s">
        <v>44</v>
      </c>
      <c r="H497" s="19">
        <v>2019</v>
      </c>
      <c r="I497" s="20">
        <v>2</v>
      </c>
      <c r="J497" s="222">
        <v>2271</v>
      </c>
      <c r="K497" s="17" t="s">
        <v>790</v>
      </c>
      <c r="L497" s="17" t="s">
        <v>790</v>
      </c>
      <c r="M497" s="17" t="s">
        <v>209</v>
      </c>
      <c r="N497" s="21">
        <f>VLOOKUP($B497,$A$2:$T$1963,14,FALSE)</f>
        <v>46059</v>
      </c>
      <c r="O497" s="34" t="str">
        <f>VLOOKUP($B497,$A$2:$T$1963,15,FALSE)</f>
        <v>C7-09</v>
      </c>
      <c r="P497" s="22">
        <f>VLOOKUP($B497,$A$2:$T$1963,16,FALSE)</f>
        <v>0.375</v>
      </c>
      <c r="Q497" s="16">
        <v>120</v>
      </c>
      <c r="R497" s="16"/>
      <c r="S497" s="16"/>
      <c r="T497" s="167"/>
      <c r="U497" s="16"/>
      <c r="V497" s="16"/>
    </row>
    <row r="498" spans="1:22" s="529" customFormat="1" ht="15" customHeight="1" x14ac:dyDescent="0.2">
      <c r="A498" s="489" t="str">
        <f t="shared" ref="A498" si="58">K498&amp;J498&amp;H498&amp;F498&amp;M498</f>
        <v>Elektrische Verkehrssysteme IV 150912022RESSchnieder</v>
      </c>
      <c r="B498" s="489"/>
      <c r="C498" s="204" t="s">
        <v>2258</v>
      </c>
      <c r="D498" s="204" t="s">
        <v>82</v>
      </c>
      <c r="E498" s="204" t="s">
        <v>27</v>
      </c>
      <c r="F498" s="205" t="s">
        <v>1402</v>
      </c>
      <c r="G498" s="204" t="s">
        <v>1403</v>
      </c>
      <c r="H498" s="206">
        <v>2022</v>
      </c>
      <c r="I498" s="207">
        <v>5</v>
      </c>
      <c r="J498" s="207">
        <v>5091</v>
      </c>
      <c r="K498" s="204" t="s">
        <v>2257</v>
      </c>
      <c r="L498" s="204" t="s">
        <v>2257</v>
      </c>
      <c r="M498" s="204" t="s">
        <v>2107</v>
      </c>
      <c r="N498" s="490"/>
      <c r="O498" s="491" t="s">
        <v>1214</v>
      </c>
      <c r="P498" s="492"/>
      <c r="Q498" s="489"/>
      <c r="R498" s="489"/>
      <c r="S498" s="489"/>
      <c r="T498" s="489"/>
      <c r="U498" s="500"/>
      <c r="V498" s="500"/>
    </row>
    <row r="499" spans="1:22" s="529" customFormat="1" ht="15" customHeight="1" x14ac:dyDescent="0.2">
      <c r="A499" s="489" t="str">
        <f t="shared" si="56"/>
        <v>Elektrische Verkehrssysteme IV 217612018MBISchnieder</v>
      </c>
      <c r="B499" s="489"/>
      <c r="C499" s="204" t="s">
        <v>2260</v>
      </c>
      <c r="D499" s="204" t="s">
        <v>82</v>
      </c>
      <c r="E499" s="204" t="s">
        <v>18</v>
      </c>
      <c r="F499" s="205" t="s">
        <v>92</v>
      </c>
      <c r="G499" s="204" t="s">
        <v>93</v>
      </c>
      <c r="H499" s="206">
        <v>2018</v>
      </c>
      <c r="I499" s="207"/>
      <c r="J499" s="207">
        <v>1761</v>
      </c>
      <c r="K499" s="204" t="s">
        <v>2106</v>
      </c>
      <c r="L499" s="204" t="s">
        <v>2106</v>
      </c>
      <c r="M499" s="204" t="s">
        <v>2107</v>
      </c>
      <c r="N499" s="490"/>
      <c r="O499" s="491" t="s">
        <v>192</v>
      </c>
      <c r="P499" s="492"/>
      <c r="Q499" s="489"/>
      <c r="R499" s="489"/>
      <c r="S499" s="489"/>
      <c r="T499" s="489"/>
      <c r="U499" s="500"/>
      <c r="V499" s="500"/>
    </row>
    <row r="500" spans="1:22" s="529" customFormat="1" ht="15" customHeight="1" x14ac:dyDescent="0.2">
      <c r="A500" s="500" t="str">
        <f t="shared" si="56"/>
        <v>Elektrische Verkehrssysteme IV 217612018UMMSchnieder</v>
      </c>
      <c r="B500" s="500" t="s">
        <v>2108</v>
      </c>
      <c r="C500" s="212" t="s">
        <v>2260</v>
      </c>
      <c r="D500" s="212" t="s">
        <v>82</v>
      </c>
      <c r="E500" s="212" t="s">
        <v>18</v>
      </c>
      <c r="F500" s="225" t="s">
        <v>83</v>
      </c>
      <c r="G500" s="212" t="s">
        <v>84</v>
      </c>
      <c r="H500" s="221">
        <v>2018</v>
      </c>
      <c r="I500" s="222"/>
      <c r="J500" s="222">
        <v>1761</v>
      </c>
      <c r="K500" s="212" t="s">
        <v>2106</v>
      </c>
      <c r="L500" s="212" t="s">
        <v>2106</v>
      </c>
      <c r="M500" s="212" t="s">
        <v>2107</v>
      </c>
      <c r="N500" s="501"/>
      <c r="O500" s="259" t="str">
        <f>VLOOKUP($B500,$A$2:$T$2095,15,FALSE)</f>
        <v>wird nicht angeboten</v>
      </c>
      <c r="P500" s="503"/>
      <c r="Q500" s="500"/>
      <c r="R500" s="500"/>
      <c r="S500" s="500"/>
      <c r="T500" s="500"/>
      <c r="U500" s="500"/>
      <c r="V500" s="500"/>
    </row>
    <row r="501" spans="1:22" s="432" customFormat="1" ht="15" customHeight="1" x14ac:dyDescent="0.2">
      <c r="A501" s="429" t="str">
        <f t="shared" si="56"/>
        <v>Elektrische Verkehrssysteme ÖV 137912018758Schnieder</v>
      </c>
      <c r="B501" s="429"/>
      <c r="C501" s="25" t="s">
        <v>2260</v>
      </c>
      <c r="D501" s="25" t="s">
        <v>82</v>
      </c>
      <c r="E501" s="25" t="s">
        <v>27</v>
      </c>
      <c r="F501" s="26" t="s">
        <v>1692</v>
      </c>
      <c r="G501" s="25" t="s">
        <v>685</v>
      </c>
      <c r="H501" s="27">
        <v>2018</v>
      </c>
      <c r="I501" s="28">
        <v>6</v>
      </c>
      <c r="J501" s="28">
        <v>3791</v>
      </c>
      <c r="K501" s="25" t="s">
        <v>2109</v>
      </c>
      <c r="L501" s="25" t="s">
        <v>2109</v>
      </c>
      <c r="M501" s="25" t="s">
        <v>2107</v>
      </c>
      <c r="N501" s="470"/>
      <c r="O501" s="550" t="s">
        <v>192</v>
      </c>
      <c r="P501" s="471"/>
      <c r="Q501" s="429"/>
      <c r="R501" s="429"/>
      <c r="S501" s="429"/>
      <c r="T501" s="429"/>
      <c r="U501" s="437"/>
      <c r="V501" s="437"/>
    </row>
    <row r="502" spans="1:22" s="431" customFormat="1" ht="15" customHeight="1" x14ac:dyDescent="0.2">
      <c r="A502" s="437" t="str">
        <f t="shared" si="56"/>
        <v>Elektrische Verkehrssysteme ÖV 137912018K58Schnieder</v>
      </c>
      <c r="B502" s="437" t="s">
        <v>2110</v>
      </c>
      <c r="C502" s="17" t="s">
        <v>2260</v>
      </c>
      <c r="D502" s="17" t="s">
        <v>82</v>
      </c>
      <c r="E502" s="17" t="s">
        <v>27</v>
      </c>
      <c r="F502" s="18" t="s">
        <v>111</v>
      </c>
      <c r="G502" s="17" t="s">
        <v>112</v>
      </c>
      <c r="H502" s="19">
        <v>2018</v>
      </c>
      <c r="I502" s="20">
        <v>8</v>
      </c>
      <c r="J502" s="20">
        <v>3791</v>
      </c>
      <c r="K502" s="17" t="s">
        <v>2109</v>
      </c>
      <c r="L502" s="17" t="s">
        <v>2109</v>
      </c>
      <c r="M502" s="17" t="s">
        <v>2107</v>
      </c>
      <c r="N502" s="434"/>
      <c r="O502" s="435" t="str">
        <f>VLOOKUP($B502,$A$2:$T$2088,15,FALSE)</f>
        <v>wird nicht angeboten</v>
      </c>
      <c r="P502" s="436"/>
      <c r="Q502" s="437"/>
      <c r="R502" s="437"/>
      <c r="S502" s="437"/>
      <c r="T502" s="437"/>
      <c r="U502" s="447"/>
      <c r="V502" s="447"/>
    </row>
    <row r="503" spans="1:22" s="441" customFormat="1" ht="15" customHeight="1" x14ac:dyDescent="0.2">
      <c r="A503" s="437" t="str">
        <f t="shared" si="56"/>
        <v>Elektrische Verkehrssysteme ÖV 137912018298Schnieder</v>
      </c>
      <c r="B503" s="437" t="s">
        <v>2110</v>
      </c>
      <c r="C503" s="17" t="s">
        <v>2260</v>
      </c>
      <c r="D503" s="17" t="s">
        <v>82</v>
      </c>
      <c r="E503" s="17" t="s">
        <v>27</v>
      </c>
      <c r="F503" s="18" t="s">
        <v>1715</v>
      </c>
      <c r="G503" s="15" t="s">
        <v>2184</v>
      </c>
      <c r="H503" s="19">
        <v>2018</v>
      </c>
      <c r="I503" s="20">
        <v>6</v>
      </c>
      <c r="J503" s="20">
        <v>3791</v>
      </c>
      <c r="K503" s="17" t="s">
        <v>2109</v>
      </c>
      <c r="L503" s="17" t="s">
        <v>2109</v>
      </c>
      <c r="M503" s="17" t="s">
        <v>2107</v>
      </c>
      <c r="N503" s="434"/>
      <c r="O503" s="435" t="str">
        <f>VLOOKUP($B503,$A$2:$T$2088,15,FALSE)</f>
        <v>wird nicht angeboten</v>
      </c>
      <c r="P503" s="436"/>
      <c r="Q503" s="437"/>
      <c r="R503" s="437"/>
      <c r="S503" s="437"/>
      <c r="T503" s="437"/>
      <c r="U503" s="437"/>
      <c r="V503" s="437"/>
    </row>
    <row r="504" spans="1:22" s="431" customFormat="1" ht="15" customHeight="1" x14ac:dyDescent="0.2">
      <c r="A504" s="437" t="str">
        <f t="shared" si="56"/>
        <v>Elektrische Verkehrssysteme ÖV 137912018UMTSchnieder</v>
      </c>
      <c r="B504" s="437" t="s">
        <v>2110</v>
      </c>
      <c r="C504" s="17" t="s">
        <v>2260</v>
      </c>
      <c r="D504" s="17" t="s">
        <v>82</v>
      </c>
      <c r="E504" s="17" t="s">
        <v>27</v>
      </c>
      <c r="F504" s="18" t="s">
        <v>107</v>
      </c>
      <c r="G504" s="17" t="s">
        <v>108</v>
      </c>
      <c r="H504" s="19">
        <v>2018</v>
      </c>
      <c r="I504" s="20">
        <v>6</v>
      </c>
      <c r="J504" s="20">
        <v>3791</v>
      </c>
      <c r="K504" s="17" t="s">
        <v>2109</v>
      </c>
      <c r="L504" s="17" t="s">
        <v>2109</v>
      </c>
      <c r="M504" s="17" t="s">
        <v>2107</v>
      </c>
      <c r="N504" s="434"/>
      <c r="O504" s="435" t="str">
        <f>VLOOKUP($B504,$A$2:$T$2088,15,FALSE)</f>
        <v>wird nicht angeboten</v>
      </c>
      <c r="P504" s="436"/>
      <c r="Q504" s="437"/>
      <c r="R504" s="437"/>
      <c r="S504" s="437"/>
      <c r="T504" s="437"/>
      <c r="U504" s="437"/>
      <c r="V504" s="437"/>
    </row>
    <row r="505" spans="1:22" s="493" customFormat="1" ht="15" customHeight="1" x14ac:dyDescent="0.2">
      <c r="A505" s="500" t="str">
        <f t="shared" si="56"/>
        <v>Elektrische Verkehrssysteme ÖV 137912022RESSchnieder</v>
      </c>
      <c r="B505" s="500" t="s">
        <v>2110</v>
      </c>
      <c r="C505" s="17" t="s">
        <v>2260</v>
      </c>
      <c r="D505" s="212" t="s">
        <v>82</v>
      </c>
      <c r="E505" s="212" t="s">
        <v>27</v>
      </c>
      <c r="F505" s="225" t="s">
        <v>1402</v>
      </c>
      <c r="G505" s="212" t="s">
        <v>1403</v>
      </c>
      <c r="H505" s="221">
        <v>2022</v>
      </c>
      <c r="I505" s="222">
        <v>6</v>
      </c>
      <c r="J505" s="222">
        <v>3791</v>
      </c>
      <c r="K505" s="212" t="s">
        <v>2109</v>
      </c>
      <c r="L505" s="212" t="s">
        <v>2109</v>
      </c>
      <c r="M505" s="212" t="s">
        <v>2107</v>
      </c>
      <c r="N505" s="501"/>
      <c r="O505" s="502" t="str">
        <f>VLOOKUP($B505,$A$2:$T$2088,15,FALSE)</f>
        <v>wird nicht angeboten</v>
      </c>
      <c r="P505" s="503"/>
      <c r="Q505" s="500"/>
      <c r="R505" s="500"/>
      <c r="S505" s="500"/>
      <c r="T505" s="500"/>
      <c r="U505" s="489"/>
      <c r="V505" s="489"/>
    </row>
    <row r="506" spans="1:22" s="537" customFormat="1" ht="15" customHeight="1" x14ac:dyDescent="0.2">
      <c r="A506" s="489" t="str">
        <f t="shared" si="56"/>
        <v>Elektrische Verkehrssysteme ÖV 217712018MBISchnieder</v>
      </c>
      <c r="B506" s="489"/>
      <c r="C506" s="204" t="s">
        <v>2260</v>
      </c>
      <c r="D506" s="204" t="s">
        <v>82</v>
      </c>
      <c r="E506" s="204" t="s">
        <v>18</v>
      </c>
      <c r="F506" s="205" t="s">
        <v>92</v>
      </c>
      <c r="G506" s="204" t="s">
        <v>93</v>
      </c>
      <c r="H506" s="206">
        <v>2018</v>
      </c>
      <c r="I506" s="207"/>
      <c r="J506" s="207">
        <v>1771</v>
      </c>
      <c r="K506" s="204" t="s">
        <v>2111</v>
      </c>
      <c r="L506" s="204" t="s">
        <v>2111</v>
      </c>
      <c r="M506" s="204" t="s">
        <v>2107</v>
      </c>
      <c r="N506" s="490"/>
      <c r="O506" s="491" t="s">
        <v>192</v>
      </c>
      <c r="P506" s="492"/>
      <c r="Q506" s="489"/>
      <c r="R506" s="489"/>
      <c r="S506" s="489"/>
      <c r="T506" s="489"/>
      <c r="U506" s="499"/>
      <c r="V506" s="499"/>
    </row>
    <row r="507" spans="1:22" s="537" customFormat="1" ht="15" customHeight="1" x14ac:dyDescent="0.2">
      <c r="A507" s="500" t="str">
        <f t="shared" si="56"/>
        <v>Elektrische Verkehrssysteme ÖV 217712018UMMSchnieder</v>
      </c>
      <c r="B507" s="500" t="s">
        <v>2112</v>
      </c>
      <c r="C507" s="212" t="s">
        <v>2260</v>
      </c>
      <c r="D507" s="212" t="s">
        <v>82</v>
      </c>
      <c r="E507" s="212" t="s">
        <v>18</v>
      </c>
      <c r="F507" s="225" t="s">
        <v>83</v>
      </c>
      <c r="G507" s="212" t="s">
        <v>84</v>
      </c>
      <c r="H507" s="221">
        <v>2018</v>
      </c>
      <c r="I507" s="222"/>
      <c r="J507" s="222">
        <v>1771</v>
      </c>
      <c r="K507" s="212" t="s">
        <v>2111</v>
      </c>
      <c r="L507" s="212" t="s">
        <v>2111</v>
      </c>
      <c r="M507" s="212" t="s">
        <v>2107</v>
      </c>
      <c r="N507" s="501"/>
      <c r="O507" s="502" t="str">
        <f>VLOOKUP($B507,$A$2:$T$2088,15,FALSE)</f>
        <v>wird nicht angeboten</v>
      </c>
      <c r="P507" s="503"/>
      <c r="Q507" s="500"/>
      <c r="R507" s="500"/>
      <c r="S507" s="500"/>
      <c r="T507" s="500"/>
      <c r="U507" s="500"/>
      <c r="V507" s="500"/>
    </row>
    <row r="508" spans="1:22" ht="15" customHeight="1" x14ac:dyDescent="0.2">
      <c r="A508" s="5" t="str">
        <f t="shared" si="56"/>
        <v>Elektrom. Verträglichkeit20912019748Bosselmann</v>
      </c>
      <c r="B508" s="5"/>
      <c r="C508" s="25" t="s">
        <v>786</v>
      </c>
      <c r="D508" s="25" t="s">
        <v>38</v>
      </c>
      <c r="E508" s="25" t="s">
        <v>27</v>
      </c>
      <c r="F508" s="26">
        <v>748</v>
      </c>
      <c r="G508" s="25" t="s">
        <v>44</v>
      </c>
      <c r="H508" s="27">
        <v>2019</v>
      </c>
      <c r="I508" s="28">
        <v>4</v>
      </c>
      <c r="J508" s="28">
        <v>2091</v>
      </c>
      <c r="K508" s="25" t="s">
        <v>231</v>
      </c>
      <c r="L508" s="25" t="s">
        <v>231</v>
      </c>
      <c r="M508" s="25" t="s">
        <v>55</v>
      </c>
      <c r="N508" s="95">
        <v>46059</v>
      </c>
      <c r="O508" s="320" t="s">
        <v>950</v>
      </c>
      <c r="P508" s="30">
        <v>0.58333333333333337</v>
      </c>
      <c r="Q508" s="31">
        <v>90</v>
      </c>
      <c r="R508" s="31"/>
      <c r="S508" s="5"/>
      <c r="T508" s="14"/>
      <c r="U508" s="14"/>
      <c r="V508" s="14"/>
    </row>
    <row r="509" spans="1:22" ht="15" customHeight="1" x14ac:dyDescent="0.2">
      <c r="A509" s="16" t="str">
        <f t="shared" si="56"/>
        <v>Elektrom. Verträglichkeit20912019H48Bosselmann</v>
      </c>
      <c r="B509" s="167" t="s">
        <v>838</v>
      </c>
      <c r="C509" s="17" t="s">
        <v>786</v>
      </c>
      <c r="D509" s="17" t="s">
        <v>38</v>
      </c>
      <c r="E509" s="17" t="s">
        <v>27</v>
      </c>
      <c r="F509" s="18" t="s">
        <v>56</v>
      </c>
      <c r="G509" s="17" t="s">
        <v>1175</v>
      </c>
      <c r="H509" s="19">
        <v>2019</v>
      </c>
      <c r="I509" s="20">
        <v>6</v>
      </c>
      <c r="J509" s="20">
        <v>2091</v>
      </c>
      <c r="K509" s="17" t="s">
        <v>231</v>
      </c>
      <c r="L509" s="17" t="s">
        <v>231</v>
      </c>
      <c r="M509" s="17" t="s">
        <v>55</v>
      </c>
      <c r="N509" s="21">
        <f>VLOOKUP($B509,$A$2:$T$1963,14,FALSE)</f>
        <v>46059</v>
      </c>
      <c r="O509" s="40" t="str">
        <f>VLOOKUP($B509,$A$2:$T$1963,15,FALSE)</f>
        <v>C7-09</v>
      </c>
      <c r="P509" s="22">
        <f>VLOOKUP($B509,$A$2:$T$1963,16,FALSE)</f>
        <v>0.58333333333333337</v>
      </c>
      <c r="Q509" s="35">
        <v>90</v>
      </c>
      <c r="R509" s="35"/>
      <c r="S509" s="16"/>
      <c r="T509" s="14"/>
      <c r="U509" s="16"/>
      <c r="V509" s="16"/>
    </row>
    <row r="510" spans="1:22" ht="15" customHeight="1" x14ac:dyDescent="0.2">
      <c r="A510" s="5" t="str">
        <f t="shared" si="56"/>
        <v>Elektronische Bauelemente22512019757Albers</v>
      </c>
      <c r="B510" s="5"/>
      <c r="C510" s="25" t="s">
        <v>777</v>
      </c>
      <c r="D510" s="25" t="s">
        <v>26</v>
      </c>
      <c r="E510" s="25" t="s">
        <v>27</v>
      </c>
      <c r="F510" s="184">
        <v>757</v>
      </c>
      <c r="G510" s="25" t="s">
        <v>30</v>
      </c>
      <c r="H510" s="27">
        <v>2019</v>
      </c>
      <c r="I510" s="28">
        <v>3</v>
      </c>
      <c r="J510" s="28">
        <v>2251</v>
      </c>
      <c r="K510" s="25" t="s">
        <v>724</v>
      </c>
      <c r="L510" s="25" t="s">
        <v>724</v>
      </c>
      <c r="M510" s="25" t="s">
        <v>105</v>
      </c>
      <c r="N510" s="208">
        <v>46058</v>
      </c>
      <c r="O510" s="46" t="s">
        <v>954</v>
      </c>
      <c r="P510" s="30">
        <v>0.375</v>
      </c>
      <c r="Q510" s="31">
        <v>120</v>
      </c>
      <c r="R510" s="31"/>
      <c r="S510" s="5"/>
      <c r="T510" s="224"/>
      <c r="U510" s="169"/>
      <c r="V510" s="169"/>
    </row>
    <row r="511" spans="1:22" ht="15" customHeight="1" x14ac:dyDescent="0.2">
      <c r="A511" s="16" t="str">
        <f t="shared" si="56"/>
        <v>Elektronische Bauelemente22512019K57Albers</v>
      </c>
      <c r="B511" s="16" t="s">
        <v>1182</v>
      </c>
      <c r="C511" s="17" t="s">
        <v>777</v>
      </c>
      <c r="D511" s="17" t="s">
        <v>26</v>
      </c>
      <c r="E511" s="17" t="s">
        <v>27</v>
      </c>
      <c r="F511" s="183" t="s">
        <v>33</v>
      </c>
      <c r="G511" s="17" t="s">
        <v>34</v>
      </c>
      <c r="H511" s="19">
        <v>2019</v>
      </c>
      <c r="I511" s="20">
        <v>5</v>
      </c>
      <c r="J511" s="20">
        <v>2251</v>
      </c>
      <c r="K511" s="17" t="s">
        <v>724</v>
      </c>
      <c r="L511" s="17" t="s">
        <v>724</v>
      </c>
      <c r="M511" s="17" t="s">
        <v>105</v>
      </c>
      <c r="N511" s="21">
        <f>VLOOKUP($B511,$A$2:$T$3627,14,FALSE)</f>
        <v>46058</v>
      </c>
      <c r="O511" s="40" t="str">
        <f>VLOOKUP($B511,$A$2:$T$3627,15,FALSE)</f>
        <v>D3-16, D3-33</v>
      </c>
      <c r="P511" s="22">
        <f>VLOOKUP($B511,$A$2:$T$3627,16,FALSE)</f>
        <v>0.375</v>
      </c>
      <c r="Q511" s="35">
        <v>120</v>
      </c>
      <c r="R511" s="35"/>
      <c r="S511" s="16"/>
      <c r="T511" s="16"/>
      <c r="U511" s="16"/>
      <c r="V511" s="16"/>
    </row>
    <row r="512" spans="1:22" ht="15" customHeight="1" x14ac:dyDescent="0.2">
      <c r="A512" s="167" t="str">
        <f t="shared" si="56"/>
        <v>Elektronische Systeme im Fahrzeug40412019757Schugt/Kremzow-Tennie</v>
      </c>
      <c r="B512" s="167" t="s">
        <v>1293</v>
      </c>
      <c r="C512" s="212" t="s">
        <v>882</v>
      </c>
      <c r="D512" s="251" t="s">
        <v>26</v>
      </c>
      <c r="E512" s="251" t="s">
        <v>27</v>
      </c>
      <c r="F512" s="343">
        <v>757</v>
      </c>
      <c r="G512" s="251" t="s">
        <v>30</v>
      </c>
      <c r="H512" s="276">
        <v>2019</v>
      </c>
      <c r="I512" s="226">
        <v>6</v>
      </c>
      <c r="J512" s="226">
        <v>4041</v>
      </c>
      <c r="K512" s="251" t="s">
        <v>1235</v>
      </c>
      <c r="L512" s="251" t="s">
        <v>1235</v>
      </c>
      <c r="M512" s="64" t="s">
        <v>938</v>
      </c>
      <c r="N512" s="191">
        <f>VLOOKUP($B512,$A$2:$T$1963,14,FALSE)</f>
        <v>46052</v>
      </c>
      <c r="O512" s="192" t="str">
        <f>VLOOKUP($B512,$A$2:$T$1963,15,FALSE)</f>
        <v>C7-09</v>
      </c>
      <c r="P512" s="193">
        <f>VLOOKUP($B512,$A$2:$T$1963,16,FALSE)</f>
        <v>0.5</v>
      </c>
      <c r="Q512" s="167">
        <v>180</v>
      </c>
      <c r="R512" s="167"/>
      <c r="S512" s="167"/>
      <c r="T512" s="167"/>
      <c r="U512" s="16"/>
      <c r="V512" s="16"/>
    </row>
    <row r="513" spans="1:22" ht="15" customHeight="1" x14ac:dyDescent="0.2">
      <c r="A513" s="169" t="str">
        <f t="shared" si="56"/>
        <v>Elektronische Systeme im Fahrzeug40412019K57Schugt/Kremzow-Tennie</v>
      </c>
      <c r="B513" s="169"/>
      <c r="C513" s="204" t="s">
        <v>788</v>
      </c>
      <c r="D513" s="227" t="s">
        <v>26</v>
      </c>
      <c r="E513" s="227" t="s">
        <v>27</v>
      </c>
      <c r="F513" s="336" t="s">
        <v>33</v>
      </c>
      <c r="G513" s="227" t="s">
        <v>34</v>
      </c>
      <c r="H513" s="229">
        <v>2019</v>
      </c>
      <c r="I513" s="216">
        <v>8</v>
      </c>
      <c r="J513" s="216">
        <v>4041</v>
      </c>
      <c r="K513" s="227" t="s">
        <v>1235</v>
      </c>
      <c r="L513" s="227" t="s">
        <v>1235</v>
      </c>
      <c r="M513" s="24" t="s">
        <v>938</v>
      </c>
      <c r="N513" s="208">
        <v>46052</v>
      </c>
      <c r="O513" s="178" t="s">
        <v>950</v>
      </c>
      <c r="P513" s="209">
        <v>0.5</v>
      </c>
      <c r="Q513" s="169">
        <v>180</v>
      </c>
      <c r="R513" s="1"/>
      <c r="S513" s="169"/>
      <c r="T513" s="16"/>
      <c r="U513" s="175"/>
      <c r="V513" s="175"/>
    </row>
    <row r="514" spans="1:22" ht="15" customHeight="1" x14ac:dyDescent="0.2">
      <c r="A514" s="16" t="str">
        <f t="shared" ref="A514:A532" si="59">K514&amp;J514&amp;H514&amp;F514&amp;M514</f>
        <v>Elektrotechnik11912019757Bergmann</v>
      </c>
      <c r="B514" s="16" t="s">
        <v>233</v>
      </c>
      <c r="C514" s="64" t="s">
        <v>777</v>
      </c>
      <c r="D514" s="17" t="s">
        <v>26</v>
      </c>
      <c r="E514" s="17" t="s">
        <v>27</v>
      </c>
      <c r="F514" s="18">
        <v>757</v>
      </c>
      <c r="G514" s="17" t="s">
        <v>30</v>
      </c>
      <c r="H514" s="19">
        <v>2019</v>
      </c>
      <c r="I514" s="20">
        <v>2</v>
      </c>
      <c r="J514" s="20">
        <v>1191</v>
      </c>
      <c r="K514" s="17" t="s">
        <v>44</v>
      </c>
      <c r="L514" s="17" t="s">
        <v>44</v>
      </c>
      <c r="M514" s="64" t="s">
        <v>32</v>
      </c>
      <c r="N514" s="21">
        <f>VLOOKUP($B514,$A$2:$T$1963,14,FALSE)</f>
        <v>46114</v>
      </c>
      <c r="O514" s="34" t="str">
        <f>VLOOKUP($B514,$A$2:$T$3627,15,FALSE)</f>
        <v>Blue Box</v>
      </c>
      <c r="P514" s="22">
        <f>VLOOKUP($B514,$A$2:$T$3627,16,FALSE)</f>
        <v>0.47916666666666669</v>
      </c>
      <c r="Q514" s="16">
        <v>120</v>
      </c>
      <c r="R514" s="16"/>
      <c r="S514" s="16"/>
      <c r="T514" s="16"/>
      <c r="U514" s="16"/>
      <c r="V514" s="16"/>
    </row>
    <row r="515" spans="1:22" ht="15" customHeight="1" x14ac:dyDescent="0.2">
      <c r="A515" s="16" t="str">
        <f t="shared" si="59"/>
        <v>Elektrotechnik11912019K57Bergmann</v>
      </c>
      <c r="B515" s="16" t="s">
        <v>233</v>
      </c>
      <c r="C515" s="64" t="s">
        <v>777</v>
      </c>
      <c r="D515" s="17" t="s">
        <v>26</v>
      </c>
      <c r="E515" s="17" t="s">
        <v>27</v>
      </c>
      <c r="F515" s="18" t="s">
        <v>33</v>
      </c>
      <c r="G515" s="17" t="s">
        <v>34</v>
      </c>
      <c r="H515" s="19">
        <v>2019</v>
      </c>
      <c r="I515" s="20">
        <v>4</v>
      </c>
      <c r="J515" s="20">
        <v>1191</v>
      </c>
      <c r="K515" s="17" t="s">
        <v>44</v>
      </c>
      <c r="L515" s="17" t="s">
        <v>44</v>
      </c>
      <c r="M515" s="64" t="s">
        <v>32</v>
      </c>
      <c r="N515" s="21">
        <f>VLOOKUP($B515,$A$2:$T$3627,14,FALSE)</f>
        <v>46114</v>
      </c>
      <c r="O515" s="34" t="str">
        <f>VLOOKUP($B515,$A$2:$T$3627,15,FALSE)</f>
        <v>Blue Box</v>
      </c>
      <c r="P515" s="22">
        <f>VLOOKUP($B515,$A$2:$T$3627,16,FALSE)</f>
        <v>0.47916666666666669</v>
      </c>
      <c r="Q515" s="16">
        <v>120</v>
      </c>
      <c r="R515" s="16"/>
      <c r="S515" s="16"/>
      <c r="T515" s="16"/>
      <c r="U515" s="167"/>
      <c r="V515" s="167"/>
    </row>
    <row r="516" spans="1:22" ht="15" customHeight="1" x14ac:dyDescent="0.2">
      <c r="A516" s="5" t="str">
        <f t="shared" si="59"/>
        <v>Elektrotechnik11912019704Bosselmann</v>
      </c>
      <c r="B516" s="5"/>
      <c r="C516" s="24" t="s">
        <v>1565</v>
      </c>
      <c r="D516" s="25" t="s">
        <v>26</v>
      </c>
      <c r="E516" s="25" t="s">
        <v>27</v>
      </c>
      <c r="F516" s="26">
        <v>704</v>
      </c>
      <c r="G516" s="25" t="s">
        <v>28</v>
      </c>
      <c r="H516" s="27">
        <v>2019</v>
      </c>
      <c r="I516" s="28">
        <v>2</v>
      </c>
      <c r="J516" s="28">
        <v>1191</v>
      </c>
      <c r="K516" s="25" t="s">
        <v>44</v>
      </c>
      <c r="L516" s="25" t="s">
        <v>44</v>
      </c>
      <c r="M516" s="24" t="s">
        <v>55</v>
      </c>
      <c r="N516" s="13">
        <v>46114</v>
      </c>
      <c r="O516" s="29" t="s">
        <v>953</v>
      </c>
      <c r="P516" s="30">
        <v>0.47916666666666669</v>
      </c>
      <c r="Q516" s="5">
        <v>120</v>
      </c>
      <c r="R516" s="5"/>
      <c r="S516" s="5"/>
      <c r="T516" s="16"/>
      <c r="U516" s="16"/>
      <c r="V516" s="16"/>
    </row>
    <row r="517" spans="1:22" ht="15" customHeight="1" x14ac:dyDescent="0.2">
      <c r="A517" s="16" t="str">
        <f t="shared" si="59"/>
        <v>Elektrotechnik11912019K04Bosselmann</v>
      </c>
      <c r="B517" s="16" t="s">
        <v>233</v>
      </c>
      <c r="C517" s="17" t="s">
        <v>1565</v>
      </c>
      <c r="D517" s="17" t="s">
        <v>178</v>
      </c>
      <c r="E517" s="17" t="s">
        <v>27</v>
      </c>
      <c r="F517" s="18" t="s">
        <v>67</v>
      </c>
      <c r="G517" s="17" t="s">
        <v>68</v>
      </c>
      <c r="H517" s="19">
        <v>2019</v>
      </c>
      <c r="I517" s="20">
        <v>4</v>
      </c>
      <c r="J517" s="20">
        <v>1191</v>
      </c>
      <c r="K517" s="17" t="s">
        <v>44</v>
      </c>
      <c r="L517" s="17" t="s">
        <v>44</v>
      </c>
      <c r="M517" s="17" t="s">
        <v>55</v>
      </c>
      <c r="N517" s="21">
        <f>VLOOKUP($B517,$A$2:$T$1963,14,FALSE)</f>
        <v>46114</v>
      </c>
      <c r="O517" s="34" t="str">
        <f>VLOOKUP($B517,$A$2:$T$1963,15,FALSE)</f>
        <v>Blue Box</v>
      </c>
      <c r="P517" s="22">
        <f>VLOOKUP($B517,$A$2:$T$1963,16,FALSE)</f>
        <v>0.47916666666666669</v>
      </c>
      <c r="Q517" s="16">
        <v>120</v>
      </c>
      <c r="R517" s="16"/>
      <c r="S517" s="16"/>
      <c r="T517" s="16"/>
      <c r="U517" s="167"/>
      <c r="V517" s="167"/>
    </row>
    <row r="518" spans="1:22" ht="15" customHeight="1" x14ac:dyDescent="0.2">
      <c r="A518" s="167" t="str">
        <f t="shared" si="59"/>
        <v>Elektrotechnik30612019WIMBosselmann</v>
      </c>
      <c r="B518" s="167" t="s">
        <v>233</v>
      </c>
      <c r="C518" s="212" t="s">
        <v>777</v>
      </c>
      <c r="D518" s="212" t="s">
        <v>17</v>
      </c>
      <c r="E518" s="212" t="s">
        <v>27</v>
      </c>
      <c r="F518" s="225" t="s">
        <v>80</v>
      </c>
      <c r="G518" s="212" t="s">
        <v>81</v>
      </c>
      <c r="H518" s="221">
        <v>2019</v>
      </c>
      <c r="I518" s="222">
        <v>6</v>
      </c>
      <c r="J518" s="222">
        <v>3061</v>
      </c>
      <c r="K518" s="212" t="s">
        <v>44</v>
      </c>
      <c r="L518" s="212" t="s">
        <v>44</v>
      </c>
      <c r="M518" s="212" t="s">
        <v>55</v>
      </c>
      <c r="N518" s="191">
        <f>VLOOKUP($B518,$A$2:$T$1963,14,FALSE)</f>
        <v>46114</v>
      </c>
      <c r="O518" s="223" t="str">
        <f>VLOOKUP($B518,$A$2:$T$1963,15,FALSE)</f>
        <v>Blue Box</v>
      </c>
      <c r="P518" s="193">
        <f>VLOOKUP($B518,$A$2:$T$1963,16,FALSE)</f>
        <v>0.47916666666666669</v>
      </c>
      <c r="Q518" s="222">
        <v>120</v>
      </c>
      <c r="R518" s="226"/>
      <c r="S518" s="167"/>
      <c r="T518" s="167"/>
      <c r="U518" s="23"/>
      <c r="V518" s="23"/>
    </row>
    <row r="519" spans="1:22" s="529" customFormat="1" ht="15" customHeight="1" x14ac:dyDescent="0.2">
      <c r="A519" s="498" t="str">
        <f t="shared" si="59"/>
        <v>Elektrotechnik12422022RESLipphardt</v>
      </c>
      <c r="B519" s="498"/>
      <c r="C519" s="498" t="s">
        <v>1004</v>
      </c>
      <c r="D519" s="283" t="s">
        <v>82</v>
      </c>
      <c r="E519" s="283" t="s">
        <v>27</v>
      </c>
      <c r="F519" s="283" t="s">
        <v>1402</v>
      </c>
      <c r="G519" s="283" t="s">
        <v>1403</v>
      </c>
      <c r="H519" s="283">
        <v>2022</v>
      </c>
      <c r="I519" s="283">
        <v>2</v>
      </c>
      <c r="J519" s="283">
        <v>1242</v>
      </c>
      <c r="K519" s="283" t="s">
        <v>44</v>
      </c>
      <c r="L519" s="283" t="s">
        <v>44</v>
      </c>
      <c r="M519" s="498" t="s">
        <v>1282</v>
      </c>
      <c r="N519" s="490">
        <v>46114</v>
      </c>
      <c r="O519" s="498" t="s">
        <v>965</v>
      </c>
      <c r="P519" s="492">
        <v>0.47916666666666669</v>
      </c>
      <c r="Q519" s="498">
        <v>120</v>
      </c>
      <c r="R519" s="498"/>
      <c r="S519" s="498"/>
      <c r="T519" s="498"/>
      <c r="U519" s="500"/>
      <c r="V519" s="500"/>
    </row>
    <row r="520" spans="1:22" s="1" customFormat="1" ht="15" customHeight="1" x14ac:dyDescent="0.2">
      <c r="A520" s="5" t="str">
        <f t="shared" si="59"/>
        <v>Elektrotechnik 111312019748Bock</v>
      </c>
      <c r="B520" s="5"/>
      <c r="C520" s="45" t="s">
        <v>1615</v>
      </c>
      <c r="D520" s="42" t="s">
        <v>38</v>
      </c>
      <c r="E520" s="42" t="s">
        <v>27</v>
      </c>
      <c r="F520" s="83">
        <v>748</v>
      </c>
      <c r="G520" s="42" t="s">
        <v>44</v>
      </c>
      <c r="H520" s="43">
        <v>2019</v>
      </c>
      <c r="I520" s="44">
        <v>1</v>
      </c>
      <c r="J520" s="44">
        <v>1131</v>
      </c>
      <c r="K520" s="42" t="s">
        <v>235</v>
      </c>
      <c r="L520" s="42" t="s">
        <v>235</v>
      </c>
      <c r="M520" s="24" t="s">
        <v>41</v>
      </c>
      <c r="N520" s="13">
        <v>46112</v>
      </c>
      <c r="O520" s="46" t="s">
        <v>1774</v>
      </c>
      <c r="P520" s="30"/>
      <c r="Q520" s="31" t="s">
        <v>1773</v>
      </c>
      <c r="R520" s="31"/>
      <c r="S520" s="5"/>
      <c r="T520" s="16"/>
      <c r="U520" s="5"/>
      <c r="V520" s="5"/>
    </row>
    <row r="521" spans="1:22" ht="15" customHeight="1" x14ac:dyDescent="0.2">
      <c r="A521" s="16" t="str">
        <f t="shared" si="59"/>
        <v>Elektrotechnik 111312019WIEBock</v>
      </c>
      <c r="B521" s="16" t="s">
        <v>234</v>
      </c>
      <c r="C521" s="15" t="s">
        <v>1615</v>
      </c>
      <c r="D521" s="15" t="s">
        <v>17</v>
      </c>
      <c r="E521" s="15" t="s">
        <v>27</v>
      </c>
      <c r="F521" s="70" t="s">
        <v>53</v>
      </c>
      <c r="G521" s="15" t="s">
        <v>236</v>
      </c>
      <c r="H521" s="15">
        <v>2019</v>
      </c>
      <c r="I521" s="15">
        <v>1</v>
      </c>
      <c r="J521" s="15">
        <v>1131</v>
      </c>
      <c r="K521" s="15" t="s">
        <v>235</v>
      </c>
      <c r="L521" s="15" t="s">
        <v>235</v>
      </c>
      <c r="M521" s="15" t="s">
        <v>41</v>
      </c>
      <c r="N521" s="21">
        <f>VLOOKUP($B521,$A$2:$T$1963,14,FALSE)</f>
        <v>46112</v>
      </c>
      <c r="O521" s="16" t="str">
        <f>VLOOKUP($B521,$A$2:$T$1963,15,FALSE)</f>
        <v>D3-32a, mündl. Prüfung</v>
      </c>
      <c r="P521" s="22"/>
      <c r="Q521" s="171" t="s">
        <v>1773</v>
      </c>
      <c r="R521" s="16"/>
      <c r="S521" s="16"/>
      <c r="T521" s="14"/>
      <c r="U521" s="16"/>
      <c r="V521" s="16"/>
    </row>
    <row r="522" spans="1:22" ht="15" customHeight="1" x14ac:dyDescent="0.2">
      <c r="A522" s="5" t="str">
        <f t="shared" si="59"/>
        <v>Elektrotechnik 211712019748Bock</v>
      </c>
      <c r="B522" s="5"/>
      <c r="C522" s="25" t="s">
        <v>1615</v>
      </c>
      <c r="D522" s="25" t="s">
        <v>38</v>
      </c>
      <c r="E522" s="25" t="s">
        <v>27</v>
      </c>
      <c r="F522" s="26">
        <v>748</v>
      </c>
      <c r="G522" s="25" t="s">
        <v>44</v>
      </c>
      <c r="H522" s="27">
        <v>2019</v>
      </c>
      <c r="I522" s="28">
        <v>2</v>
      </c>
      <c r="J522" s="28">
        <v>1171</v>
      </c>
      <c r="K522" s="25" t="s">
        <v>237</v>
      </c>
      <c r="L522" s="25" t="s">
        <v>237</v>
      </c>
      <c r="M522" s="25" t="s">
        <v>41</v>
      </c>
      <c r="N522" s="13">
        <v>46114</v>
      </c>
      <c r="O522" s="29" t="s">
        <v>1774</v>
      </c>
      <c r="P522" s="30"/>
      <c r="Q522" s="417" t="s">
        <v>1773</v>
      </c>
      <c r="R522" s="5"/>
      <c r="S522" s="5"/>
      <c r="T522" s="75"/>
      <c r="U522" s="14"/>
      <c r="V522" s="14"/>
    </row>
    <row r="523" spans="1:22" s="210" customFormat="1" ht="15" customHeight="1" x14ac:dyDescent="0.2">
      <c r="A523" s="16" t="str">
        <f t="shared" si="59"/>
        <v>Elektrotechnik 211412019WIEBock</v>
      </c>
      <c r="B523" s="16" t="s">
        <v>238</v>
      </c>
      <c r="C523" s="15" t="s">
        <v>1615</v>
      </c>
      <c r="D523" s="15" t="s">
        <v>38</v>
      </c>
      <c r="E523" s="15" t="s">
        <v>27</v>
      </c>
      <c r="F523" s="70" t="s">
        <v>53</v>
      </c>
      <c r="G523" s="15" t="s">
        <v>236</v>
      </c>
      <c r="H523" s="15">
        <v>2019</v>
      </c>
      <c r="I523" s="15">
        <v>2</v>
      </c>
      <c r="J523" s="15">
        <v>1141</v>
      </c>
      <c r="K523" s="15" t="s">
        <v>237</v>
      </c>
      <c r="L523" s="15" t="s">
        <v>239</v>
      </c>
      <c r="M523" s="15" t="s">
        <v>41</v>
      </c>
      <c r="N523" s="21">
        <f>VLOOKUP($B523,$A$2:$T$1963,14,FALSE)</f>
        <v>46114</v>
      </c>
      <c r="O523" s="15" t="str">
        <f>VLOOKUP($B523,$A$2:$T$1963,15,FALSE)</f>
        <v>D3-32a, mündl. Prüfung</v>
      </c>
      <c r="P523" s="22"/>
      <c r="Q523" s="381" t="s">
        <v>1773</v>
      </c>
      <c r="R523" s="16"/>
      <c r="S523" s="16"/>
      <c r="T523" s="16"/>
      <c r="U523" s="84"/>
      <c r="V523" s="84"/>
    </row>
    <row r="524" spans="1:22" s="156" customFormat="1" ht="15" customHeight="1" x14ac:dyDescent="0.2">
      <c r="A524" s="169" t="str">
        <f t="shared" si="59"/>
        <v>Elektrotechnik I30412020F04Lipphardt</v>
      </c>
      <c r="B524" s="169"/>
      <c r="C524" s="204" t="s">
        <v>1664</v>
      </c>
      <c r="D524" s="204" t="s">
        <v>38</v>
      </c>
      <c r="E524" s="204" t="s">
        <v>27</v>
      </c>
      <c r="F524" s="205" t="s">
        <v>51</v>
      </c>
      <c r="G524" s="204" t="s">
        <v>52</v>
      </c>
      <c r="H524" s="206">
        <v>2020</v>
      </c>
      <c r="I524" s="207">
        <v>3</v>
      </c>
      <c r="J524" s="207">
        <v>3041</v>
      </c>
      <c r="K524" s="204" t="s">
        <v>240</v>
      </c>
      <c r="L524" s="204" t="s">
        <v>240</v>
      </c>
      <c r="M524" s="204" t="s">
        <v>1282</v>
      </c>
      <c r="N524" s="208">
        <v>46050</v>
      </c>
      <c r="O524" s="231" t="s">
        <v>968</v>
      </c>
      <c r="P524" s="209">
        <v>0.35416666666666669</v>
      </c>
      <c r="Q524" s="207">
        <v>120</v>
      </c>
      <c r="R524" s="216"/>
      <c r="S524" s="169"/>
      <c r="T524" s="5"/>
      <c r="U524" s="5"/>
      <c r="V524" s="5"/>
    </row>
    <row r="525" spans="1:22" s="210" customFormat="1" ht="15" customHeight="1" x14ac:dyDescent="0.2">
      <c r="A525" s="167" t="str">
        <f t="shared" si="59"/>
        <v>Elektrotechnik I11112019WIIBui</v>
      </c>
      <c r="B525" s="167" t="s">
        <v>2429</v>
      </c>
      <c r="C525" s="212" t="s">
        <v>1664</v>
      </c>
      <c r="D525" s="213" t="s">
        <v>17</v>
      </c>
      <c r="E525" s="213" t="s">
        <v>27</v>
      </c>
      <c r="F525" s="244" t="s">
        <v>46</v>
      </c>
      <c r="G525" s="213" t="s">
        <v>47</v>
      </c>
      <c r="H525" s="213">
        <v>2019</v>
      </c>
      <c r="I525" s="213">
        <v>5</v>
      </c>
      <c r="J525" s="213">
        <v>1111</v>
      </c>
      <c r="K525" s="213" t="s">
        <v>240</v>
      </c>
      <c r="L525" s="213" t="s">
        <v>240</v>
      </c>
      <c r="M525" s="213" t="s">
        <v>1957</v>
      </c>
      <c r="N525" s="191">
        <f>VLOOKUP($B525,$A$2:$T$1963,14,FALSE)</f>
        <v>46050</v>
      </c>
      <c r="O525" s="167" t="str">
        <f>VLOOKUP($B525,$A$2:$T$1963,15,FALSE)</f>
        <v>Blue Box</v>
      </c>
      <c r="P525" s="193">
        <f>VLOOKUP($B525,$A$2:$T$1963,16,FALSE)</f>
        <v>0.35416666666666669</v>
      </c>
      <c r="Q525" s="222">
        <v>120</v>
      </c>
      <c r="R525" s="167"/>
      <c r="S525" s="167"/>
      <c r="T525" s="224"/>
      <c r="U525" s="167"/>
      <c r="V525" s="167"/>
    </row>
    <row r="526" spans="1:22" ht="15" customHeight="1" x14ac:dyDescent="0.2">
      <c r="A526" s="5" t="str">
        <f t="shared" si="59"/>
        <v>Elektrotechnik II31112020F04Lipphardt</v>
      </c>
      <c r="B526" s="5"/>
      <c r="C526" s="25" t="s">
        <v>1664</v>
      </c>
      <c r="D526" s="25" t="s">
        <v>38</v>
      </c>
      <c r="E526" s="25" t="s">
        <v>27</v>
      </c>
      <c r="F526" s="26" t="s">
        <v>51</v>
      </c>
      <c r="G526" s="25" t="s">
        <v>52</v>
      </c>
      <c r="H526" s="27">
        <v>2020</v>
      </c>
      <c r="I526" s="28">
        <v>4</v>
      </c>
      <c r="J526" s="28">
        <v>3111</v>
      </c>
      <c r="K526" s="25" t="s">
        <v>241</v>
      </c>
      <c r="L526" s="25" t="s">
        <v>241</v>
      </c>
      <c r="M526" s="25" t="s">
        <v>1282</v>
      </c>
      <c r="N526" s="13">
        <v>46049</v>
      </c>
      <c r="O526" s="46" t="s">
        <v>968</v>
      </c>
      <c r="P526" s="30">
        <v>0.375</v>
      </c>
      <c r="Q526" s="28">
        <v>120</v>
      </c>
      <c r="R526" s="31"/>
      <c r="S526" s="5"/>
      <c r="T526" s="5"/>
      <c r="U526" s="16"/>
      <c r="V526" s="16"/>
    </row>
    <row r="527" spans="1:22" ht="15" customHeight="1" x14ac:dyDescent="0.2">
      <c r="A527" s="5" t="str">
        <f t="shared" si="59"/>
        <v>Empirische Forschung2212020F04Wallaschkowski</v>
      </c>
      <c r="B527" s="5"/>
      <c r="C527" s="25" t="s">
        <v>806</v>
      </c>
      <c r="D527" s="25" t="s">
        <v>38</v>
      </c>
      <c r="E527" s="25" t="s">
        <v>27</v>
      </c>
      <c r="F527" s="26" t="s">
        <v>51</v>
      </c>
      <c r="G527" s="25" t="s">
        <v>52</v>
      </c>
      <c r="H527" s="27">
        <v>2020</v>
      </c>
      <c r="I527" s="28">
        <v>2</v>
      </c>
      <c r="J527" s="28">
        <v>221</v>
      </c>
      <c r="K527" s="25" t="s">
        <v>803</v>
      </c>
      <c r="L527" s="25" t="s">
        <v>803</v>
      </c>
      <c r="M527" s="25" t="s">
        <v>1358</v>
      </c>
      <c r="N527" s="13"/>
      <c r="O527" s="5" t="s">
        <v>806</v>
      </c>
      <c r="P527" s="30"/>
      <c r="Q527" s="28"/>
      <c r="R527" s="31"/>
      <c r="S527" s="5"/>
      <c r="T527" s="5"/>
      <c r="U527" s="66"/>
      <c r="V527" s="16"/>
    </row>
    <row r="528" spans="1:22" ht="15" customHeight="1" x14ac:dyDescent="0.2">
      <c r="A528" s="167" t="str">
        <f t="shared" si="59"/>
        <v>Energie und Umwel 131412019WIMHaeder</v>
      </c>
      <c r="B528" s="167" t="s">
        <v>1088</v>
      </c>
      <c r="C528" s="212" t="s">
        <v>1959</v>
      </c>
      <c r="D528" s="212" t="s">
        <v>17</v>
      </c>
      <c r="E528" s="212" t="s">
        <v>27</v>
      </c>
      <c r="F528" s="225" t="s">
        <v>80</v>
      </c>
      <c r="G528" s="212" t="s">
        <v>81</v>
      </c>
      <c r="H528" s="221">
        <v>2019</v>
      </c>
      <c r="I528" s="222">
        <v>5</v>
      </c>
      <c r="J528" s="222">
        <v>3141</v>
      </c>
      <c r="K528" s="212" t="s">
        <v>1009</v>
      </c>
      <c r="L528" s="212" t="s">
        <v>243</v>
      </c>
      <c r="M528" s="212" t="s">
        <v>244</v>
      </c>
      <c r="N528" s="191">
        <f>VLOOKUP($B528,$A$2:$T$1963,14,FALSE)</f>
        <v>46058</v>
      </c>
      <c r="O528" s="223" t="str">
        <f>VLOOKUP($B528,$A$2:$T$1963,15,FALSE)</f>
        <v>AW0-38,AW0-39</v>
      </c>
      <c r="P528" s="193">
        <f>VLOOKUP($B528,$A$2:$T$1963,16,FALSE)</f>
        <v>0.375</v>
      </c>
      <c r="Q528" s="222">
        <v>90</v>
      </c>
      <c r="R528" s="226"/>
      <c r="S528" s="167"/>
      <c r="T528" s="167"/>
      <c r="U528" s="167"/>
      <c r="V528" s="167"/>
    </row>
    <row r="529" spans="1:22" s="210" customFormat="1" ht="15" customHeight="1" x14ac:dyDescent="0.2">
      <c r="A529" s="167" t="str">
        <f t="shared" si="59"/>
        <v>Energie und Umwel 131412019WIEHaeder</v>
      </c>
      <c r="B529" s="167" t="s">
        <v>1088</v>
      </c>
      <c r="C529" s="212" t="s">
        <v>1959</v>
      </c>
      <c r="D529" s="212" t="s">
        <v>17</v>
      </c>
      <c r="E529" s="212" t="s">
        <v>27</v>
      </c>
      <c r="F529" s="225" t="s">
        <v>53</v>
      </c>
      <c r="G529" s="212" t="s">
        <v>54</v>
      </c>
      <c r="H529" s="221">
        <v>2019</v>
      </c>
      <c r="I529" s="222">
        <v>5</v>
      </c>
      <c r="J529" s="222">
        <v>3141</v>
      </c>
      <c r="K529" s="212" t="s">
        <v>1009</v>
      </c>
      <c r="L529" s="212" t="s">
        <v>243</v>
      </c>
      <c r="M529" s="212" t="s">
        <v>244</v>
      </c>
      <c r="N529" s="191">
        <f>VLOOKUP($B529,$A$2:$T$1963,14,FALSE)</f>
        <v>46058</v>
      </c>
      <c r="O529" s="223" t="str">
        <f>VLOOKUP($B529,$A$2:$T$1963,15,FALSE)</f>
        <v>AW0-38,AW0-39</v>
      </c>
      <c r="P529" s="193">
        <f>VLOOKUP($B529,$A$2:$T$1963,16,FALSE)</f>
        <v>0.375</v>
      </c>
      <c r="Q529" s="222">
        <v>90</v>
      </c>
      <c r="R529" s="226"/>
      <c r="S529" s="167"/>
      <c r="T529" s="167"/>
      <c r="U529" s="75"/>
      <c r="V529" s="75"/>
    </row>
    <row r="530" spans="1:22" s="210" customFormat="1" ht="15" customHeight="1" x14ac:dyDescent="0.2">
      <c r="A530" s="167" t="str">
        <f t="shared" si="59"/>
        <v>Energie und Umwel 131412019WIIHaeder</v>
      </c>
      <c r="B530" s="167" t="s">
        <v>1088</v>
      </c>
      <c r="C530" s="212" t="s">
        <v>1959</v>
      </c>
      <c r="D530" s="212" t="s">
        <v>17</v>
      </c>
      <c r="E530" s="212" t="s">
        <v>27</v>
      </c>
      <c r="F530" s="225" t="s">
        <v>46</v>
      </c>
      <c r="G530" s="212" t="s">
        <v>47</v>
      </c>
      <c r="H530" s="221">
        <v>2019</v>
      </c>
      <c r="I530" s="222">
        <v>5</v>
      </c>
      <c r="J530" s="222">
        <v>3141</v>
      </c>
      <c r="K530" s="212" t="s">
        <v>1009</v>
      </c>
      <c r="L530" s="212" t="s">
        <v>243</v>
      </c>
      <c r="M530" s="212" t="s">
        <v>244</v>
      </c>
      <c r="N530" s="191">
        <f>VLOOKUP($B530,$A$2:$T$1963,14,FALSE)</f>
        <v>46058</v>
      </c>
      <c r="O530" s="223" t="str">
        <f>VLOOKUP($B530,$A$2:$T$1963,15,FALSE)</f>
        <v>AW0-38,AW0-39</v>
      </c>
      <c r="P530" s="193">
        <f>VLOOKUP($B530,$A$2:$T$1963,16,FALSE)</f>
        <v>0.375</v>
      </c>
      <c r="Q530" s="226">
        <v>90</v>
      </c>
      <c r="R530" s="226"/>
      <c r="S530" s="167"/>
      <c r="T530" s="167"/>
      <c r="U530" s="16"/>
      <c r="V530" s="16"/>
    </row>
    <row r="531" spans="1:22" s="160" customFormat="1" ht="15" customHeight="1" x14ac:dyDescent="0.2">
      <c r="A531" s="167" t="str">
        <f t="shared" si="59"/>
        <v>Energie und Umwel 131412019WIBHaeder</v>
      </c>
      <c r="B531" s="167" t="s">
        <v>1088</v>
      </c>
      <c r="C531" s="212" t="s">
        <v>1959</v>
      </c>
      <c r="D531" s="212" t="s">
        <v>17</v>
      </c>
      <c r="E531" s="212" t="s">
        <v>27</v>
      </c>
      <c r="F531" s="225" t="s">
        <v>96</v>
      </c>
      <c r="G531" s="212" t="s">
        <v>97</v>
      </c>
      <c r="H531" s="221">
        <v>2019</v>
      </c>
      <c r="I531" s="222">
        <v>5</v>
      </c>
      <c r="J531" s="222">
        <v>3141</v>
      </c>
      <c r="K531" s="212" t="s">
        <v>1009</v>
      </c>
      <c r="L531" s="212" t="s">
        <v>243</v>
      </c>
      <c r="M531" s="212" t="s">
        <v>244</v>
      </c>
      <c r="N531" s="191">
        <f>VLOOKUP($B531,$A$2:$T$1963,14,FALSE)</f>
        <v>46058</v>
      </c>
      <c r="O531" s="223" t="str">
        <f>VLOOKUP($B531,$A$2:$T$1963,15,FALSE)</f>
        <v>AW0-38,AW0-39</v>
      </c>
      <c r="P531" s="193">
        <f>VLOOKUP($B531,$A$2:$T$1963,16,FALSE)</f>
        <v>0.375</v>
      </c>
      <c r="Q531" s="226">
        <v>90</v>
      </c>
      <c r="R531" s="226"/>
      <c r="S531" s="167"/>
      <c r="T531" s="167"/>
      <c r="U531" s="16"/>
      <c r="V531" s="16"/>
    </row>
    <row r="532" spans="1:22" s="160" customFormat="1" ht="15" customHeight="1" x14ac:dyDescent="0.2">
      <c r="A532" s="169" t="str">
        <f t="shared" si="59"/>
        <v>Energie und Umwel 131412019A67Haeder</v>
      </c>
      <c r="B532" s="169"/>
      <c r="C532" s="204" t="s">
        <v>1959</v>
      </c>
      <c r="D532" s="204" t="s">
        <v>17</v>
      </c>
      <c r="E532" s="204" t="s">
        <v>27</v>
      </c>
      <c r="F532" s="205" t="s">
        <v>88</v>
      </c>
      <c r="G532" s="204" t="s">
        <v>89</v>
      </c>
      <c r="H532" s="206">
        <v>2019</v>
      </c>
      <c r="I532" s="207">
        <v>5</v>
      </c>
      <c r="J532" s="207">
        <v>3141</v>
      </c>
      <c r="K532" s="204" t="s">
        <v>1009</v>
      </c>
      <c r="L532" s="204" t="s">
        <v>243</v>
      </c>
      <c r="M532" s="204" t="s">
        <v>244</v>
      </c>
      <c r="N532" s="208">
        <v>46058</v>
      </c>
      <c r="O532" s="195" t="s">
        <v>1733</v>
      </c>
      <c r="P532" s="209">
        <v>0.375</v>
      </c>
      <c r="Q532" s="216">
        <v>90</v>
      </c>
      <c r="R532" s="216"/>
      <c r="S532" s="169"/>
      <c r="T532" s="16"/>
      <c r="U532" s="167"/>
      <c r="V532" s="167"/>
    </row>
    <row r="533" spans="1:22" s="160" customFormat="1" ht="15" customHeight="1" x14ac:dyDescent="0.2">
      <c r="A533" s="167" t="s">
        <v>1088</v>
      </c>
      <c r="B533" s="167" t="s">
        <v>1088</v>
      </c>
      <c r="C533" s="212" t="s">
        <v>1959</v>
      </c>
      <c r="D533" s="212" t="s">
        <v>17</v>
      </c>
      <c r="E533" s="212" t="s">
        <v>27</v>
      </c>
      <c r="F533" s="225" t="s">
        <v>88</v>
      </c>
      <c r="G533" s="212" t="s">
        <v>89</v>
      </c>
      <c r="H533" s="221">
        <v>2022</v>
      </c>
      <c r="I533" s="222">
        <v>5</v>
      </c>
      <c r="J533" s="222">
        <v>3141</v>
      </c>
      <c r="K533" s="212" t="s">
        <v>1009</v>
      </c>
      <c r="L533" s="212" t="s">
        <v>243</v>
      </c>
      <c r="M533" s="212" t="s">
        <v>244</v>
      </c>
      <c r="N533" s="191">
        <f>VLOOKUP($B533,$A$2:$T$1963,14,FALSE)</f>
        <v>46058</v>
      </c>
      <c r="O533" s="223" t="str">
        <f>VLOOKUP($B533,$A$2:$T$1963,15,FALSE)</f>
        <v>AW0-38,AW0-39</v>
      </c>
      <c r="P533" s="193">
        <f>VLOOKUP($B533,$A$2:$T$1963,16,FALSE)</f>
        <v>0.375</v>
      </c>
      <c r="Q533" s="226">
        <v>90</v>
      </c>
      <c r="R533" s="226"/>
      <c r="S533" s="167"/>
      <c r="T533" s="16"/>
      <c r="U533" s="167"/>
      <c r="V533" s="167"/>
    </row>
    <row r="534" spans="1:22" s="160" customFormat="1" ht="15" customHeight="1" x14ac:dyDescent="0.2">
      <c r="A534" s="167" t="str">
        <f t="shared" ref="A534:A542" si="60">K534&amp;J534&amp;H534&amp;F534&amp;M534</f>
        <v>Energie und Umwelt 131412022IBMHaeder</v>
      </c>
      <c r="B534" s="167" t="s">
        <v>1088</v>
      </c>
      <c r="C534" s="212" t="s">
        <v>1959</v>
      </c>
      <c r="D534" s="213" t="s">
        <v>17</v>
      </c>
      <c r="E534" s="213" t="s">
        <v>27</v>
      </c>
      <c r="F534" s="244" t="s">
        <v>890</v>
      </c>
      <c r="G534" s="246" t="s">
        <v>891</v>
      </c>
      <c r="H534" s="239">
        <v>2022</v>
      </c>
      <c r="I534" s="213">
        <v>7</v>
      </c>
      <c r="J534" s="213">
        <v>3141</v>
      </c>
      <c r="K534" s="213" t="s">
        <v>243</v>
      </c>
      <c r="L534" s="213" t="s">
        <v>243</v>
      </c>
      <c r="M534" s="212" t="s">
        <v>244</v>
      </c>
      <c r="N534" s="191">
        <f>VLOOKUP($B534,$A$2:$T$1963,14,FALSE)</f>
        <v>46058</v>
      </c>
      <c r="O534" s="167" t="str">
        <f>VLOOKUP($B534,$A$2:$T$1963,15,FALSE)</f>
        <v>AW0-38,AW0-39</v>
      </c>
      <c r="P534" s="193">
        <f>VLOOKUP($B534,$A$2:$T$1963,16,FALSE)</f>
        <v>0.375</v>
      </c>
      <c r="Q534" s="167">
        <v>90</v>
      </c>
      <c r="R534" s="167"/>
      <c r="S534" s="167"/>
      <c r="T534" s="167"/>
      <c r="U534" s="16"/>
      <c r="V534" s="16"/>
    </row>
    <row r="535" spans="1:22" s="160" customFormat="1" ht="15" customHeight="1" x14ac:dyDescent="0.2">
      <c r="A535" s="167" t="str">
        <f t="shared" si="60"/>
        <v>Energie und Umwelt 131412019IBMHaeder</v>
      </c>
      <c r="B535" s="167" t="s">
        <v>1088</v>
      </c>
      <c r="C535" s="212" t="s">
        <v>1959</v>
      </c>
      <c r="D535" s="213" t="s">
        <v>17</v>
      </c>
      <c r="E535" s="213" t="s">
        <v>27</v>
      </c>
      <c r="F535" s="244" t="s">
        <v>890</v>
      </c>
      <c r="G535" s="246" t="s">
        <v>891</v>
      </c>
      <c r="H535" s="239">
        <v>2019</v>
      </c>
      <c r="I535" s="213">
        <v>7</v>
      </c>
      <c r="J535" s="213">
        <v>3141</v>
      </c>
      <c r="K535" s="213" t="s">
        <v>243</v>
      </c>
      <c r="L535" s="213" t="s">
        <v>243</v>
      </c>
      <c r="M535" s="212" t="s">
        <v>244</v>
      </c>
      <c r="N535" s="191">
        <f>VLOOKUP($B535,$A$2:$T$1963,14,FALSE)</f>
        <v>46058</v>
      </c>
      <c r="O535" s="167" t="str">
        <f>VLOOKUP($B535,$A$2:$T$1963,15,FALSE)</f>
        <v>AW0-38,AW0-39</v>
      </c>
      <c r="P535" s="193">
        <f>VLOOKUP($B535,$A$2:$T$1963,16,FALSE)</f>
        <v>0.375</v>
      </c>
      <c r="Q535" s="167">
        <v>90</v>
      </c>
      <c r="R535" s="167"/>
      <c r="S535" s="167"/>
      <c r="T535" s="167"/>
      <c r="U535" s="16"/>
      <c r="V535" s="16"/>
    </row>
    <row r="536" spans="1:22" s="160" customFormat="1" ht="15" customHeight="1" x14ac:dyDescent="0.2">
      <c r="A536" s="167" t="str">
        <f t="shared" si="60"/>
        <v>Energie und Umwelt 235412019IBMHaeder</v>
      </c>
      <c r="B536" s="167" t="s">
        <v>1089</v>
      </c>
      <c r="C536" s="246" t="s">
        <v>1960</v>
      </c>
      <c r="D536" s="213" t="s">
        <v>17</v>
      </c>
      <c r="E536" s="213" t="s">
        <v>27</v>
      </c>
      <c r="F536" s="244" t="s">
        <v>890</v>
      </c>
      <c r="G536" s="212" t="s">
        <v>891</v>
      </c>
      <c r="H536" s="239">
        <v>2019</v>
      </c>
      <c r="I536" s="213">
        <v>8</v>
      </c>
      <c r="J536" s="222">
        <v>3541</v>
      </c>
      <c r="K536" s="212" t="s">
        <v>245</v>
      </c>
      <c r="L536" s="212" t="s">
        <v>245</v>
      </c>
      <c r="M536" s="212" t="s">
        <v>244</v>
      </c>
      <c r="N536" s="191"/>
      <c r="O536" s="192" t="str">
        <f>VLOOKUP($B536,$A$2:$T$1963,15,FALSE)</f>
        <v>Hausarbeit und Präsentation</v>
      </c>
      <c r="P536" s="294"/>
      <c r="Q536" s="303"/>
      <c r="R536" s="303"/>
      <c r="S536" s="167"/>
      <c r="T536" s="167"/>
      <c r="U536" s="16"/>
      <c r="V536" s="16"/>
    </row>
    <row r="537" spans="1:22" s="160" customFormat="1" ht="15" customHeight="1" x14ac:dyDescent="0.2">
      <c r="A537" s="167" t="str">
        <f t="shared" ref="A537" si="61">K537&amp;J537&amp;H537&amp;F537&amp;M537</f>
        <v>Energie und Umwelt 235412022IBMHaeder</v>
      </c>
      <c r="B537" s="167" t="s">
        <v>1089</v>
      </c>
      <c r="C537" s="246" t="s">
        <v>1960</v>
      </c>
      <c r="D537" s="213" t="s">
        <v>17</v>
      </c>
      <c r="E537" s="213" t="s">
        <v>27</v>
      </c>
      <c r="F537" s="244" t="s">
        <v>890</v>
      </c>
      <c r="G537" s="212" t="s">
        <v>891</v>
      </c>
      <c r="H537" s="239">
        <v>2022</v>
      </c>
      <c r="I537" s="213">
        <v>8</v>
      </c>
      <c r="J537" s="222">
        <v>3541</v>
      </c>
      <c r="K537" s="212" t="s">
        <v>245</v>
      </c>
      <c r="L537" s="212" t="s">
        <v>245</v>
      </c>
      <c r="M537" s="212" t="s">
        <v>244</v>
      </c>
      <c r="N537" s="191"/>
      <c r="O537" s="192" t="str">
        <f>VLOOKUP($B537,$A$2:$T$1963,15,FALSE)</f>
        <v>Hausarbeit und Präsentation</v>
      </c>
      <c r="P537" s="294"/>
      <c r="Q537" s="303"/>
      <c r="R537" s="303"/>
      <c r="S537" s="167"/>
      <c r="T537" s="167"/>
      <c r="U537" s="16"/>
      <c r="V537" s="16"/>
    </row>
    <row r="538" spans="1:22" ht="15" customHeight="1" x14ac:dyDescent="0.2">
      <c r="A538" s="16" t="str">
        <f t="shared" si="60"/>
        <v>Energie und Umwelt 235412019WIIHaeder</v>
      </c>
      <c r="B538" s="16" t="s">
        <v>1089</v>
      </c>
      <c r="C538" s="212" t="s">
        <v>1960</v>
      </c>
      <c r="D538" s="17" t="s">
        <v>38</v>
      </c>
      <c r="E538" s="17" t="s">
        <v>27</v>
      </c>
      <c r="F538" s="18" t="s">
        <v>46</v>
      </c>
      <c r="G538" s="62" t="s">
        <v>47</v>
      </c>
      <c r="H538" s="19">
        <v>2019</v>
      </c>
      <c r="I538" s="20">
        <v>6</v>
      </c>
      <c r="J538" s="20">
        <v>3541</v>
      </c>
      <c r="K538" s="17" t="s">
        <v>245</v>
      </c>
      <c r="L538" s="17" t="s">
        <v>245</v>
      </c>
      <c r="M538" s="17" t="s">
        <v>244</v>
      </c>
      <c r="N538" s="21"/>
      <c r="O538" s="34" t="s">
        <v>771</v>
      </c>
      <c r="P538" s="22"/>
      <c r="Q538" s="16"/>
      <c r="R538" s="16"/>
      <c r="S538" s="16"/>
      <c r="T538" s="16"/>
      <c r="U538" s="16"/>
      <c r="V538" s="16"/>
    </row>
    <row r="539" spans="1:22" ht="15" customHeight="1" x14ac:dyDescent="0.2">
      <c r="A539" s="16" t="str">
        <f t="shared" si="60"/>
        <v>Energie und Umwelt 235412019WIEHaeder</v>
      </c>
      <c r="B539" s="16" t="s">
        <v>1089</v>
      </c>
      <c r="C539" s="212" t="s">
        <v>1960</v>
      </c>
      <c r="D539" s="17" t="s">
        <v>17</v>
      </c>
      <c r="E539" s="17" t="s">
        <v>27</v>
      </c>
      <c r="F539" s="18" t="s">
        <v>53</v>
      </c>
      <c r="G539" s="62" t="s">
        <v>54</v>
      </c>
      <c r="H539" s="19">
        <v>2019</v>
      </c>
      <c r="I539" s="20">
        <v>6</v>
      </c>
      <c r="J539" s="20">
        <v>3541</v>
      </c>
      <c r="K539" s="17" t="s">
        <v>245</v>
      </c>
      <c r="L539" s="17" t="s">
        <v>245</v>
      </c>
      <c r="M539" s="17" t="s">
        <v>244</v>
      </c>
      <c r="N539" s="21"/>
      <c r="O539" s="34" t="s">
        <v>771</v>
      </c>
      <c r="P539" s="22"/>
      <c r="Q539" s="15"/>
      <c r="R539" s="16"/>
      <c r="S539" s="16"/>
      <c r="T539" s="16"/>
      <c r="U539" s="169"/>
      <c r="V539" s="169"/>
    </row>
    <row r="540" spans="1:22" ht="15" customHeight="1" x14ac:dyDescent="0.2">
      <c r="A540" s="16" t="str">
        <f t="shared" si="60"/>
        <v>Energie und Umwelt 235412019WIMHaeder</v>
      </c>
      <c r="B540" s="16" t="s">
        <v>1089</v>
      </c>
      <c r="C540" s="212" t="s">
        <v>1960</v>
      </c>
      <c r="D540" s="17" t="s">
        <v>17</v>
      </c>
      <c r="E540" s="17" t="s">
        <v>27</v>
      </c>
      <c r="F540" s="18" t="s">
        <v>80</v>
      </c>
      <c r="G540" s="62" t="s">
        <v>81</v>
      </c>
      <c r="H540" s="19">
        <v>2019</v>
      </c>
      <c r="I540" s="20">
        <v>6</v>
      </c>
      <c r="J540" s="20">
        <v>3541</v>
      </c>
      <c r="K540" s="17" t="s">
        <v>245</v>
      </c>
      <c r="L540" s="17" t="s">
        <v>245</v>
      </c>
      <c r="M540" s="17" t="s">
        <v>244</v>
      </c>
      <c r="N540" s="21"/>
      <c r="O540" s="34" t="s">
        <v>771</v>
      </c>
      <c r="P540" s="22"/>
      <c r="Q540" s="15"/>
      <c r="R540" s="16"/>
      <c r="S540" s="16"/>
      <c r="T540" s="16"/>
      <c r="U540" s="169"/>
      <c r="V540" s="169"/>
    </row>
    <row r="541" spans="1:22" ht="15" customHeight="1" x14ac:dyDescent="0.2">
      <c r="A541" s="16" t="str">
        <f t="shared" si="60"/>
        <v>Energie und Umwelt 235412019WIBHaeder</v>
      </c>
      <c r="B541" s="16" t="s">
        <v>1089</v>
      </c>
      <c r="C541" s="212" t="s">
        <v>1960</v>
      </c>
      <c r="D541" s="17" t="s">
        <v>17</v>
      </c>
      <c r="E541" s="17" t="s">
        <v>27</v>
      </c>
      <c r="F541" s="18" t="s">
        <v>96</v>
      </c>
      <c r="G541" s="62" t="s">
        <v>97</v>
      </c>
      <c r="H541" s="19">
        <v>2019</v>
      </c>
      <c r="I541" s="20">
        <v>6</v>
      </c>
      <c r="J541" s="20">
        <v>3541</v>
      </c>
      <c r="K541" s="17" t="s">
        <v>245</v>
      </c>
      <c r="L541" s="17" t="s">
        <v>245</v>
      </c>
      <c r="M541" s="17" t="s">
        <v>244</v>
      </c>
      <c r="N541" s="21"/>
      <c r="O541" s="36" t="s">
        <v>771</v>
      </c>
      <c r="P541" s="22"/>
      <c r="Q541" s="15"/>
      <c r="R541" s="16"/>
      <c r="S541" s="16"/>
      <c r="T541" s="16"/>
      <c r="U541" s="16"/>
      <c r="V541" s="16"/>
    </row>
    <row r="542" spans="1:22" ht="15" customHeight="1" x14ac:dyDescent="0.2">
      <c r="A542" s="169" t="str">
        <f t="shared" si="60"/>
        <v>Energie und Umwelt 235412019A67Haeder</v>
      </c>
      <c r="B542" s="169"/>
      <c r="C542" s="234" t="s">
        <v>1960</v>
      </c>
      <c r="D542" s="204" t="s">
        <v>17</v>
      </c>
      <c r="E542" s="204" t="s">
        <v>27</v>
      </c>
      <c r="F542" s="205" t="s">
        <v>88</v>
      </c>
      <c r="G542" s="204" t="s">
        <v>89</v>
      </c>
      <c r="H542" s="206">
        <v>2019</v>
      </c>
      <c r="I542" s="207">
        <v>6</v>
      </c>
      <c r="J542" s="207">
        <v>3541</v>
      </c>
      <c r="K542" s="204" t="s">
        <v>245</v>
      </c>
      <c r="L542" s="204" t="s">
        <v>245</v>
      </c>
      <c r="M542" s="204" t="s">
        <v>244</v>
      </c>
      <c r="N542" s="208"/>
      <c r="O542" s="178" t="s">
        <v>771</v>
      </c>
      <c r="P542" s="209"/>
      <c r="Q542" s="207"/>
      <c r="R542" s="216"/>
      <c r="S542" s="169"/>
      <c r="T542" s="5"/>
      <c r="U542" s="5"/>
      <c r="V542" s="5"/>
    </row>
    <row r="543" spans="1:22" s="160" customFormat="1" ht="15" customHeight="1" x14ac:dyDescent="0.2">
      <c r="A543" s="167" t="s">
        <v>1089</v>
      </c>
      <c r="B543" s="167" t="s">
        <v>1089</v>
      </c>
      <c r="C543" s="246" t="s">
        <v>1960</v>
      </c>
      <c r="D543" s="212" t="s">
        <v>17</v>
      </c>
      <c r="E543" s="212" t="s">
        <v>27</v>
      </c>
      <c r="F543" s="225" t="s">
        <v>88</v>
      </c>
      <c r="G543" s="212" t="s">
        <v>89</v>
      </c>
      <c r="H543" s="221">
        <v>2022</v>
      </c>
      <c r="I543" s="222">
        <v>6</v>
      </c>
      <c r="J543" s="222">
        <v>3541</v>
      </c>
      <c r="K543" s="212" t="s">
        <v>245</v>
      </c>
      <c r="L543" s="212" t="s">
        <v>245</v>
      </c>
      <c r="M543" s="212" t="s">
        <v>244</v>
      </c>
      <c r="N543" s="191"/>
      <c r="O543" s="192" t="s">
        <v>771</v>
      </c>
      <c r="P543" s="193"/>
      <c r="Q543" s="226"/>
      <c r="R543" s="226"/>
      <c r="S543" s="167"/>
      <c r="T543" s="16"/>
      <c r="U543" s="16"/>
      <c r="V543" s="16"/>
    </row>
    <row r="544" spans="1:22" ht="15" customHeight="1" x14ac:dyDescent="0.2">
      <c r="A544" s="253" t="str">
        <f t="shared" ref="A544:A573" si="62">K544&amp;J544&amp;H544&amp;F544&amp;M544</f>
        <v>Energie und Umwelt II32812020F04Häder/Schröter</v>
      </c>
      <c r="B544" s="253" t="s">
        <v>1089</v>
      </c>
      <c r="C544" s="329" t="s">
        <v>806</v>
      </c>
      <c r="D544" s="329" t="s">
        <v>38</v>
      </c>
      <c r="E544" s="329" t="s">
        <v>27</v>
      </c>
      <c r="F544" s="329" t="s">
        <v>51</v>
      </c>
      <c r="G544" s="329" t="s">
        <v>52</v>
      </c>
      <c r="H544" s="329">
        <v>2020</v>
      </c>
      <c r="I544" s="329">
        <v>6</v>
      </c>
      <c r="J544" s="94">
        <v>3281</v>
      </c>
      <c r="K544" s="94" t="s">
        <v>1648</v>
      </c>
      <c r="L544" s="94" t="s">
        <v>1648</v>
      </c>
      <c r="M544" s="94" t="s">
        <v>2450</v>
      </c>
      <c r="N544" s="82"/>
      <c r="O544" s="82" t="s">
        <v>806</v>
      </c>
      <c r="P544" s="82"/>
      <c r="Q544" s="82"/>
      <c r="R544" s="82"/>
      <c r="S544" s="82"/>
      <c r="T544" s="82"/>
      <c r="U544" s="16"/>
      <c r="V544" s="16"/>
    </row>
    <row r="545" spans="1:22" ht="15" customHeight="1" x14ac:dyDescent="0.2">
      <c r="A545" s="16" t="str">
        <f t="shared" si="62"/>
        <v>Energie- und Umweltöko. I32612020F04Haeder</v>
      </c>
      <c r="B545" s="167" t="s">
        <v>1088</v>
      </c>
      <c r="C545" s="17" t="s">
        <v>1552</v>
      </c>
      <c r="D545" s="17" t="s">
        <v>38</v>
      </c>
      <c r="E545" s="17" t="s">
        <v>27</v>
      </c>
      <c r="F545" s="18" t="s">
        <v>51</v>
      </c>
      <c r="G545" s="17" t="s">
        <v>52</v>
      </c>
      <c r="H545" s="19">
        <v>2020</v>
      </c>
      <c r="I545" s="20">
        <v>5</v>
      </c>
      <c r="J545" s="20">
        <v>3261</v>
      </c>
      <c r="K545" s="17" t="s">
        <v>246</v>
      </c>
      <c r="L545" s="17" t="s">
        <v>246</v>
      </c>
      <c r="M545" s="17" t="s">
        <v>244</v>
      </c>
      <c r="N545" s="21">
        <f>VLOOKUP($B545,$A$2:$T$1963,14,FALSE)</f>
        <v>46058</v>
      </c>
      <c r="O545" s="34" t="str">
        <f>VLOOKUP($B545,$A$2:$T$1963,15,FALSE)</f>
        <v>AW0-38,AW0-39</v>
      </c>
      <c r="P545" s="22">
        <f>VLOOKUP($B545,$A$2:$T$1963,16,FALSE)</f>
        <v>0.375</v>
      </c>
      <c r="Q545" s="20">
        <v>90</v>
      </c>
      <c r="R545" s="35"/>
      <c r="S545" s="16"/>
      <c r="T545" s="5"/>
      <c r="U545" s="14"/>
      <c r="V545" s="14"/>
    </row>
    <row r="546" spans="1:22" ht="15" customHeight="1" x14ac:dyDescent="0.2">
      <c r="A546" s="255" t="str">
        <f t="shared" si="62"/>
        <v>Energieeffizienz31012020F04Lindken</v>
      </c>
      <c r="B546" s="255"/>
      <c r="C546" s="283" t="s">
        <v>746</v>
      </c>
      <c r="D546" s="283" t="s">
        <v>38</v>
      </c>
      <c r="E546" s="283" t="s">
        <v>27</v>
      </c>
      <c r="F546" s="283" t="s">
        <v>51</v>
      </c>
      <c r="G546" s="283" t="s">
        <v>52</v>
      </c>
      <c r="H546" s="283">
        <v>2020</v>
      </c>
      <c r="I546" s="283">
        <v>6</v>
      </c>
      <c r="J546" s="97">
        <v>3101</v>
      </c>
      <c r="K546" s="97" t="s">
        <v>247</v>
      </c>
      <c r="L546" s="97" t="s">
        <v>247</v>
      </c>
      <c r="M546" s="97" t="s">
        <v>29</v>
      </c>
      <c r="N546" s="84"/>
      <c r="O546" s="84" t="s">
        <v>746</v>
      </c>
      <c r="P546" s="84"/>
      <c r="Q546" s="97"/>
      <c r="R546" s="84"/>
      <c r="S546" s="84"/>
      <c r="T546" s="84"/>
      <c r="U546" s="233"/>
      <c r="V546" s="233"/>
    </row>
    <row r="547" spans="1:22" ht="15" customHeight="1" x14ac:dyDescent="0.2">
      <c r="A547" s="5" t="str">
        <f t="shared" si="62"/>
        <v>Energieerzeugung und -versorgung30812020F04Lipphardt</v>
      </c>
      <c r="B547" s="5"/>
      <c r="C547" s="25" t="s">
        <v>750</v>
      </c>
      <c r="D547" s="25" t="s">
        <v>38</v>
      </c>
      <c r="E547" s="25" t="s">
        <v>27</v>
      </c>
      <c r="F547" s="26" t="s">
        <v>51</v>
      </c>
      <c r="G547" s="25" t="s">
        <v>52</v>
      </c>
      <c r="H547" s="27">
        <v>2020</v>
      </c>
      <c r="I547" s="28">
        <v>4</v>
      </c>
      <c r="J547" s="28">
        <v>3081</v>
      </c>
      <c r="K547" s="25" t="s">
        <v>2452</v>
      </c>
      <c r="L547" s="25" t="s">
        <v>2452</v>
      </c>
      <c r="M547" s="25" t="s">
        <v>1282</v>
      </c>
      <c r="N547" s="13"/>
      <c r="O547" s="29" t="s">
        <v>192</v>
      </c>
      <c r="P547" s="50"/>
      <c r="Q547" s="31">
        <v>45</v>
      </c>
      <c r="R547" s="31"/>
      <c r="S547" s="5"/>
      <c r="T547" s="5"/>
      <c r="U547" s="5"/>
      <c r="V547" s="5"/>
    </row>
    <row r="548" spans="1:22" s="210" customFormat="1" ht="15" customHeight="1" x14ac:dyDescent="0.2">
      <c r="A548" s="167" t="str">
        <f t="shared" si="62"/>
        <v>Energieerzeugung und Energieversorgung41412019704Lipphardt</v>
      </c>
      <c r="B548" s="167" t="s">
        <v>2453</v>
      </c>
      <c r="C548" s="17" t="s">
        <v>1961</v>
      </c>
      <c r="D548" s="212" t="s">
        <v>178</v>
      </c>
      <c r="E548" s="212" t="s">
        <v>27</v>
      </c>
      <c r="F548" s="220">
        <v>704</v>
      </c>
      <c r="G548" s="212" t="s">
        <v>28</v>
      </c>
      <c r="H548" s="221">
        <v>2019</v>
      </c>
      <c r="I548" s="222">
        <v>6</v>
      </c>
      <c r="J548" s="222">
        <v>4141</v>
      </c>
      <c r="K548" s="212" t="s">
        <v>1248</v>
      </c>
      <c r="L548" s="212" t="s">
        <v>1248</v>
      </c>
      <c r="M548" s="212" t="s">
        <v>1282</v>
      </c>
      <c r="N548" s="275"/>
      <c r="O548" s="254" t="str">
        <f>VLOOKUP($B548,$A$2:$T$1963,15,FALSE)</f>
        <v>wird nicht angeboten</v>
      </c>
      <c r="P548" s="265"/>
      <c r="Q548" s="20">
        <v>45</v>
      </c>
      <c r="R548" s="226"/>
      <c r="S548" s="167"/>
      <c r="T548" s="224"/>
      <c r="U548" s="16"/>
      <c r="V548" s="16"/>
    </row>
    <row r="549" spans="1:22" ht="15" customHeight="1" x14ac:dyDescent="0.2">
      <c r="A549" s="167" t="str">
        <f t="shared" si="62"/>
        <v>Energieerzeugung und Energieversorgung41412019K04Lipphardt</v>
      </c>
      <c r="B549" s="167" t="s">
        <v>2453</v>
      </c>
      <c r="C549" s="17" t="s">
        <v>1961</v>
      </c>
      <c r="D549" s="212" t="s">
        <v>178</v>
      </c>
      <c r="E549" s="212" t="s">
        <v>27</v>
      </c>
      <c r="F549" s="225" t="s">
        <v>67</v>
      </c>
      <c r="G549" s="212" t="s">
        <v>68</v>
      </c>
      <c r="H549" s="221">
        <v>2019</v>
      </c>
      <c r="I549" s="222">
        <v>8</v>
      </c>
      <c r="J549" s="222">
        <v>4141</v>
      </c>
      <c r="K549" s="212" t="s">
        <v>1248</v>
      </c>
      <c r="L549" s="212" t="s">
        <v>1248</v>
      </c>
      <c r="M549" s="212" t="s">
        <v>1282</v>
      </c>
      <c r="N549" s="275"/>
      <c r="O549" s="192" t="str">
        <f>VLOOKUP($B549,$A$2:$T$1963,15,FALSE)</f>
        <v>wird nicht angeboten</v>
      </c>
      <c r="P549" s="265"/>
      <c r="Q549" s="20">
        <v>45</v>
      </c>
      <c r="R549" s="226"/>
      <c r="S549" s="167"/>
      <c r="T549" s="224"/>
      <c r="U549" s="236"/>
      <c r="V549" s="236"/>
    </row>
    <row r="550" spans="1:22" ht="15" customHeight="1" x14ac:dyDescent="0.2">
      <c r="A550" s="167" t="str">
        <f t="shared" si="62"/>
        <v>Energieerzeugung und Energieversorgung41412019K57Lipphardt</v>
      </c>
      <c r="B550" s="167" t="s">
        <v>2453</v>
      </c>
      <c r="C550" s="17" t="s">
        <v>1961</v>
      </c>
      <c r="D550" s="273" t="s">
        <v>26</v>
      </c>
      <c r="E550" s="212" t="s">
        <v>27</v>
      </c>
      <c r="F550" s="225" t="s">
        <v>33</v>
      </c>
      <c r="G550" s="212" t="s">
        <v>34</v>
      </c>
      <c r="H550" s="221">
        <v>2019</v>
      </c>
      <c r="I550" s="222">
        <v>8</v>
      </c>
      <c r="J550" s="222">
        <v>4141</v>
      </c>
      <c r="K550" s="212" t="s">
        <v>1248</v>
      </c>
      <c r="L550" s="212" t="s">
        <v>1248</v>
      </c>
      <c r="M550" s="212" t="s">
        <v>1282</v>
      </c>
      <c r="N550" s="191"/>
      <c r="O550" s="192" t="str">
        <f>VLOOKUP($B550,$A$2:$T$1963,15,FALSE)</f>
        <v>wird nicht angeboten</v>
      </c>
      <c r="P550" s="265"/>
      <c r="Q550" s="35">
        <v>45</v>
      </c>
      <c r="R550" s="226"/>
      <c r="S550" s="167"/>
      <c r="T550" s="224"/>
      <c r="U550" s="5"/>
      <c r="V550" s="5"/>
    </row>
    <row r="551" spans="1:22" ht="15" customHeight="1" x14ac:dyDescent="0.2">
      <c r="A551" s="167" t="str">
        <f t="shared" si="62"/>
        <v>Energieerzeugung und Ernegieversorgung41412019757Lipphardt</v>
      </c>
      <c r="B551" s="167" t="s">
        <v>2453</v>
      </c>
      <c r="C551" s="17" t="s">
        <v>1961</v>
      </c>
      <c r="D551" s="212" t="s">
        <v>26</v>
      </c>
      <c r="E551" s="212" t="s">
        <v>27</v>
      </c>
      <c r="F551" s="220">
        <v>757</v>
      </c>
      <c r="G551" s="212" t="s">
        <v>30</v>
      </c>
      <c r="H551" s="221">
        <v>2019</v>
      </c>
      <c r="I551" s="222">
        <v>6</v>
      </c>
      <c r="J551" s="222">
        <v>4141</v>
      </c>
      <c r="K551" s="212" t="s">
        <v>2451</v>
      </c>
      <c r="L551" s="212" t="s">
        <v>1237</v>
      </c>
      <c r="M551" s="212" t="s">
        <v>1282</v>
      </c>
      <c r="N551" s="191"/>
      <c r="O551" s="192" t="str">
        <f>VLOOKUP($B551,$A$2:$T$1963,15,FALSE)</f>
        <v>wird nicht angeboten</v>
      </c>
      <c r="P551" s="265"/>
      <c r="Q551" s="35">
        <v>45</v>
      </c>
      <c r="R551" s="226"/>
      <c r="S551" s="167"/>
      <c r="T551" s="167"/>
      <c r="U551" s="16"/>
      <c r="V551" s="16"/>
    </row>
    <row r="552" spans="1:22" s="210" customFormat="1" ht="15" customHeight="1" x14ac:dyDescent="0.2">
      <c r="A552" s="169" t="str">
        <f t="shared" si="62"/>
        <v>Energiemärkte und Regulierung11412022RESSommer/Haeder</v>
      </c>
      <c r="B552" s="169"/>
      <c r="C552" s="218" t="s">
        <v>1405</v>
      </c>
      <c r="D552" s="204" t="s">
        <v>82</v>
      </c>
      <c r="E552" s="204" t="s">
        <v>27</v>
      </c>
      <c r="F552" s="258" t="s">
        <v>1402</v>
      </c>
      <c r="G552" s="204" t="s">
        <v>1403</v>
      </c>
      <c r="H552" s="206">
        <v>2022</v>
      </c>
      <c r="I552" s="207">
        <v>1</v>
      </c>
      <c r="J552" s="218">
        <v>1141</v>
      </c>
      <c r="K552" s="218" t="s">
        <v>1406</v>
      </c>
      <c r="L552" s="218" t="s">
        <v>1406</v>
      </c>
      <c r="M552" s="218" t="s">
        <v>1421</v>
      </c>
      <c r="N552" s="281">
        <v>46059</v>
      </c>
      <c r="O552" s="169" t="s">
        <v>1306</v>
      </c>
      <c r="P552" s="209">
        <v>0.375</v>
      </c>
      <c r="Q552" s="169">
        <v>90</v>
      </c>
      <c r="R552" s="169"/>
      <c r="S552" s="243"/>
      <c r="T552" s="169"/>
      <c r="U552" s="169"/>
      <c r="V552" s="169"/>
    </row>
    <row r="553" spans="1:22" ht="15" customHeight="1" x14ac:dyDescent="0.2">
      <c r="A553" s="16" t="str">
        <f t="shared" si="62"/>
        <v>Energiespeicher12312019METAlbers</v>
      </c>
      <c r="B553" s="16" t="s">
        <v>1521</v>
      </c>
      <c r="C553" s="17" t="s">
        <v>1603</v>
      </c>
      <c r="D553" s="62" t="s">
        <v>38</v>
      </c>
      <c r="E553" s="62" t="s">
        <v>18</v>
      </c>
      <c r="F553" s="81" t="s">
        <v>39</v>
      </c>
      <c r="G553" s="62" t="s">
        <v>44</v>
      </c>
      <c r="H553" s="91">
        <v>2019</v>
      </c>
      <c r="I553" s="63">
        <v>2</v>
      </c>
      <c r="J553" s="63">
        <v>1231</v>
      </c>
      <c r="K553" s="212" t="s">
        <v>228</v>
      </c>
      <c r="L553" s="17" t="s">
        <v>228</v>
      </c>
      <c r="M553" s="17" t="s">
        <v>105</v>
      </c>
      <c r="N553" s="92">
        <f>VLOOKUP($B553,$A$2:$T$3627,14,FALSE)</f>
        <v>46057</v>
      </c>
      <c r="O553" s="34" t="str">
        <f>VLOOKUP($B553,$A$2:$T$3627,15,FALSE)</f>
        <v>C5-07</v>
      </c>
      <c r="P553" s="106">
        <f>VLOOKUP($B553,$A$2:$T$3627,16,FALSE)</f>
        <v>0.5</v>
      </c>
      <c r="Q553" s="82">
        <v>120</v>
      </c>
      <c r="R553" s="82"/>
      <c r="S553" s="16"/>
      <c r="T553" s="16"/>
      <c r="U553" s="16"/>
      <c r="V553" s="16"/>
    </row>
    <row r="554" spans="1:22" s="210" customFormat="1" ht="15" customHeight="1" x14ac:dyDescent="0.2">
      <c r="A554" s="489" t="str">
        <f t="shared" si="62"/>
        <v>Energiespeicher und Energiemanagement31012022RESPreuster</v>
      </c>
      <c r="B554" s="489"/>
      <c r="C554" s="204" t="s">
        <v>2256</v>
      </c>
      <c r="D554" s="211" t="s">
        <v>82</v>
      </c>
      <c r="E554" s="211" t="s">
        <v>27</v>
      </c>
      <c r="F554" s="261" t="s">
        <v>1402</v>
      </c>
      <c r="G554" s="211" t="s">
        <v>1403</v>
      </c>
      <c r="H554" s="274">
        <v>2022</v>
      </c>
      <c r="I554" s="262">
        <v>5</v>
      </c>
      <c r="J554" s="262">
        <v>3101</v>
      </c>
      <c r="K554" s="204" t="s">
        <v>1944</v>
      </c>
      <c r="L554" s="204" t="s">
        <v>1944</v>
      </c>
      <c r="M554" s="204" t="s">
        <v>1573</v>
      </c>
      <c r="N554" s="281"/>
      <c r="O554" s="491" t="s">
        <v>806</v>
      </c>
      <c r="P554" s="497"/>
      <c r="Q554" s="255"/>
      <c r="R554" s="498"/>
      <c r="S554" s="489"/>
      <c r="T554" s="489"/>
      <c r="U554" s="169"/>
      <c r="V554" s="169"/>
    </row>
    <row r="555" spans="1:22" s="248" customFormat="1" ht="15" customHeight="1" x14ac:dyDescent="0.2">
      <c r="A555" s="500" t="s">
        <v>2015</v>
      </c>
      <c r="B555" s="500" t="s">
        <v>2016</v>
      </c>
      <c r="C555" s="212" t="s">
        <v>801</v>
      </c>
      <c r="D555" s="215" t="s">
        <v>82</v>
      </c>
      <c r="E555" s="215" t="s">
        <v>27</v>
      </c>
      <c r="F555" s="279" t="s">
        <v>1570</v>
      </c>
      <c r="G555" s="215" t="s">
        <v>28</v>
      </c>
      <c r="H555" s="284">
        <v>2019</v>
      </c>
      <c r="I555" s="278">
        <v>5</v>
      </c>
      <c r="J555" s="278">
        <v>4481</v>
      </c>
      <c r="K555" s="212" t="s">
        <v>1944</v>
      </c>
      <c r="L555" s="212" t="s">
        <v>1944</v>
      </c>
      <c r="M555" s="212" t="s">
        <v>1573</v>
      </c>
      <c r="N555" s="270"/>
      <c r="O555" s="502" t="str">
        <f>VLOOKUP($B555,$A$2:$T$1963,15,FALSE)</f>
        <v>Hausarbeit mit Präsentation</v>
      </c>
      <c r="P555" s="544"/>
      <c r="Q555" s="253"/>
      <c r="R555" s="541"/>
      <c r="S555" s="500"/>
      <c r="T555" s="500"/>
      <c r="U555" s="167"/>
      <c r="V555" s="167"/>
    </row>
    <row r="556" spans="1:22" s="210" customFormat="1" ht="15" customHeight="1" x14ac:dyDescent="0.2">
      <c r="A556" s="489" t="str">
        <f t="shared" si="62"/>
        <v>Energietechnik24312022RESGerber/Lipphardt/Welsch</v>
      </c>
      <c r="B556" s="489"/>
      <c r="C556" s="204" t="s">
        <v>746</v>
      </c>
      <c r="D556" s="211" t="s">
        <v>82</v>
      </c>
      <c r="E556" s="211" t="s">
        <v>27</v>
      </c>
      <c r="F556" s="261" t="s">
        <v>1402</v>
      </c>
      <c r="G556" s="211" t="s">
        <v>1403</v>
      </c>
      <c r="H556" s="274">
        <v>2022</v>
      </c>
      <c r="I556" s="262">
        <v>4</v>
      </c>
      <c r="J556" s="262">
        <v>2431</v>
      </c>
      <c r="K556" s="204" t="s">
        <v>1881</v>
      </c>
      <c r="L556" s="204" t="s">
        <v>1881</v>
      </c>
      <c r="M556" s="204" t="s">
        <v>2252</v>
      </c>
      <c r="N556" s="496"/>
      <c r="O556" s="491" t="s">
        <v>746</v>
      </c>
      <c r="P556" s="497"/>
      <c r="Q556" s="255"/>
      <c r="R556" s="498"/>
      <c r="S556" s="489"/>
      <c r="T556" s="489"/>
      <c r="U556" s="169"/>
      <c r="V556" s="169"/>
    </row>
    <row r="557" spans="1:22" ht="15" customHeight="1" x14ac:dyDescent="0.2">
      <c r="A557" s="169" t="str">
        <f t="shared" si="62"/>
        <v>Energietechnik 141312019704Gerber/Preuster</v>
      </c>
      <c r="B557" s="169"/>
      <c r="C557" s="25" t="s">
        <v>1380</v>
      </c>
      <c r="D557" s="211" t="s">
        <v>26</v>
      </c>
      <c r="E557" s="211" t="s">
        <v>27</v>
      </c>
      <c r="F557" s="280">
        <v>704</v>
      </c>
      <c r="G557" s="211" t="s">
        <v>28</v>
      </c>
      <c r="H557" s="274">
        <v>2019</v>
      </c>
      <c r="I557" s="262">
        <v>5</v>
      </c>
      <c r="J557" s="262">
        <v>4131</v>
      </c>
      <c r="K557" s="204" t="s">
        <v>689</v>
      </c>
      <c r="L557" s="204" t="s">
        <v>689</v>
      </c>
      <c r="M557" s="204" t="s">
        <v>1696</v>
      </c>
      <c r="N557" s="281"/>
      <c r="O557" s="29" t="s">
        <v>740</v>
      </c>
      <c r="P557" s="282"/>
      <c r="Q557" s="283"/>
      <c r="R557" s="255"/>
      <c r="S557" s="169"/>
      <c r="T557" s="5"/>
      <c r="U557" s="16"/>
      <c r="V557" s="16"/>
    </row>
    <row r="558" spans="1:22" ht="15" customHeight="1" x14ac:dyDescent="0.2">
      <c r="A558" s="167" t="str">
        <f t="shared" si="62"/>
        <v>Energietechnik 141312019K04Gerber/Preuster</v>
      </c>
      <c r="B558" s="167" t="s">
        <v>1697</v>
      </c>
      <c r="C558" s="17" t="s">
        <v>1380</v>
      </c>
      <c r="D558" s="215" t="s">
        <v>26</v>
      </c>
      <c r="E558" s="215" t="s">
        <v>27</v>
      </c>
      <c r="F558" s="279" t="s">
        <v>67</v>
      </c>
      <c r="G558" s="215" t="s">
        <v>68</v>
      </c>
      <c r="H558" s="284">
        <v>2019</v>
      </c>
      <c r="I558" s="278">
        <v>7</v>
      </c>
      <c r="J558" s="278">
        <v>4131</v>
      </c>
      <c r="K558" s="212" t="s">
        <v>689</v>
      </c>
      <c r="L558" s="212" t="s">
        <v>689</v>
      </c>
      <c r="M558" s="212" t="s">
        <v>1696</v>
      </c>
      <c r="N558" s="270"/>
      <c r="O558" s="192" t="str">
        <f>VLOOKUP($B558,$A$2:$T$1963,15,FALSE)</f>
        <v>Hausarbeit</v>
      </c>
      <c r="P558" s="272"/>
      <c r="Q558" s="253"/>
      <c r="R558" s="253"/>
      <c r="S558" s="167"/>
      <c r="T558" s="233"/>
      <c r="U558" s="156"/>
      <c r="V558" s="156"/>
    </row>
    <row r="559" spans="1:22" s="1" customFormat="1" ht="15" customHeight="1" x14ac:dyDescent="0.2">
      <c r="A559" s="167" t="str">
        <f t="shared" si="62"/>
        <v>Energietechnik 140712019WIMGerber/Preuster</v>
      </c>
      <c r="B559" s="167" t="s">
        <v>1697</v>
      </c>
      <c r="C559" s="17" t="s">
        <v>1380</v>
      </c>
      <c r="D559" s="215" t="s">
        <v>17</v>
      </c>
      <c r="E559" s="215" t="s">
        <v>27</v>
      </c>
      <c r="F559" s="279" t="s">
        <v>80</v>
      </c>
      <c r="G559" s="215" t="s">
        <v>81</v>
      </c>
      <c r="H559" s="284">
        <v>2019</v>
      </c>
      <c r="I559" s="278">
        <v>5</v>
      </c>
      <c r="J559" s="278">
        <v>4071</v>
      </c>
      <c r="K559" s="212" t="s">
        <v>689</v>
      </c>
      <c r="L559" s="212" t="s">
        <v>689</v>
      </c>
      <c r="M559" s="212" t="s">
        <v>1696</v>
      </c>
      <c r="N559" s="270"/>
      <c r="O559" s="192" t="s">
        <v>740</v>
      </c>
      <c r="P559" s="272"/>
      <c r="Q559" s="253"/>
      <c r="R559" s="253"/>
      <c r="S559" s="167"/>
      <c r="T559" s="233"/>
      <c r="U559" s="156"/>
      <c r="V559" s="156"/>
    </row>
    <row r="560" spans="1:22" ht="15" customHeight="1" x14ac:dyDescent="0.2">
      <c r="A560" s="16" t="str">
        <f t="shared" si="62"/>
        <v>Energietechnik 133812018UMTWelsch/Exner</v>
      </c>
      <c r="B560" s="82" t="s">
        <v>1284</v>
      </c>
      <c r="C560" s="15" t="s">
        <v>786</v>
      </c>
      <c r="D560" s="69" t="s">
        <v>82</v>
      </c>
      <c r="E560" s="17" t="s">
        <v>27</v>
      </c>
      <c r="F560" s="70" t="s">
        <v>107</v>
      </c>
      <c r="G560" s="15" t="s">
        <v>108</v>
      </c>
      <c r="H560" s="71">
        <v>2018</v>
      </c>
      <c r="I560" s="15">
        <v>5</v>
      </c>
      <c r="J560" s="15">
        <v>3381</v>
      </c>
      <c r="K560" s="213" t="s">
        <v>689</v>
      </c>
      <c r="L560" s="15" t="s">
        <v>689</v>
      </c>
      <c r="M560" s="15" t="s">
        <v>1271</v>
      </c>
      <c r="N560" s="21">
        <f>VLOOKUP($B560,$A$2:$T$3627,14,FALSE)</f>
        <v>46059</v>
      </c>
      <c r="O560" s="34" t="str">
        <f>VLOOKUP($B560,$A$2:$T$3627,15,FALSE)</f>
        <v xml:space="preserve">H4-17, H4-18 </v>
      </c>
      <c r="P560" s="22">
        <f>VLOOKUP($B560,$A$2:$T$3627,16,FALSE)</f>
        <v>0.375</v>
      </c>
      <c r="Q560" s="16">
        <v>90</v>
      </c>
      <c r="R560" s="16"/>
      <c r="S560" s="16"/>
      <c r="T560" s="175"/>
      <c r="U560" s="16"/>
      <c r="V560" s="16"/>
    </row>
    <row r="561" spans="1:22" ht="15" customHeight="1" x14ac:dyDescent="0.2">
      <c r="A561" s="16" t="str">
        <f t="shared" si="62"/>
        <v>Energietechnik 133812018K58Welsch/Exner</v>
      </c>
      <c r="B561" s="82" t="s">
        <v>1284</v>
      </c>
      <c r="C561" s="15" t="s">
        <v>825</v>
      </c>
      <c r="D561" s="69" t="s">
        <v>82</v>
      </c>
      <c r="E561" s="17" t="s">
        <v>27</v>
      </c>
      <c r="F561" s="70" t="s">
        <v>111</v>
      </c>
      <c r="G561" s="17" t="s">
        <v>112</v>
      </c>
      <c r="H561" s="71">
        <v>2018</v>
      </c>
      <c r="I561" s="15">
        <v>7</v>
      </c>
      <c r="J561" s="15">
        <v>3381</v>
      </c>
      <c r="K561" s="15" t="s">
        <v>689</v>
      </c>
      <c r="L561" s="15" t="s">
        <v>689</v>
      </c>
      <c r="M561" s="15" t="s">
        <v>1271</v>
      </c>
      <c r="N561" s="21">
        <f>VLOOKUP($B561,$A$2:$T$3627,14,FALSE)</f>
        <v>46059</v>
      </c>
      <c r="O561" s="34" t="str">
        <f>VLOOKUP($B561,$A$2:$T$3627,15,FALSE)</f>
        <v xml:space="preserve">H4-17, H4-18 </v>
      </c>
      <c r="P561" s="22">
        <f>VLOOKUP($B561,$A$2:$T$3627,16,FALSE)</f>
        <v>0.375</v>
      </c>
      <c r="Q561" s="15">
        <v>90</v>
      </c>
      <c r="R561" s="16"/>
      <c r="S561" s="16"/>
      <c r="T561" s="122"/>
      <c r="U561" s="167"/>
      <c r="V561" s="167"/>
    </row>
    <row r="562" spans="1:22" ht="15" customHeight="1" x14ac:dyDescent="0.2">
      <c r="A562" s="16" t="str">
        <f t="shared" si="62"/>
        <v>Energietechnik 133812018298Welsch/Exner</v>
      </c>
      <c r="B562" s="16" t="s">
        <v>1284</v>
      </c>
      <c r="C562" s="15" t="s">
        <v>825</v>
      </c>
      <c r="D562" s="130" t="s">
        <v>82</v>
      </c>
      <c r="E562" s="130" t="s">
        <v>27</v>
      </c>
      <c r="F562" s="188">
        <v>298</v>
      </c>
      <c r="G562" s="15" t="s">
        <v>2184</v>
      </c>
      <c r="H562" s="19">
        <v>2018</v>
      </c>
      <c r="I562" s="20">
        <v>5</v>
      </c>
      <c r="J562" s="15">
        <v>3381</v>
      </c>
      <c r="K562" s="15" t="s">
        <v>689</v>
      </c>
      <c r="L562" s="15" t="s">
        <v>689</v>
      </c>
      <c r="M562" s="15" t="s">
        <v>1271</v>
      </c>
      <c r="N562" s="131">
        <f>VLOOKUP($B562,$A$2:$T$3627,14,FALSE)</f>
        <v>46059</v>
      </c>
      <c r="O562" s="16" t="str">
        <f>VLOOKUP($B562,$A$2:$T$3627,15,FALSE)</f>
        <v xml:space="preserve">H4-17, H4-18 </v>
      </c>
      <c r="P562" s="22">
        <f>VLOOKUP($B562,$A$2:$T$3627,16,FALSE)</f>
        <v>0.375</v>
      </c>
      <c r="Q562" s="15">
        <v>90</v>
      </c>
      <c r="R562" s="16"/>
      <c r="S562" s="16"/>
      <c r="T562" s="5"/>
      <c r="U562" s="169"/>
      <c r="V562" s="169"/>
    </row>
    <row r="563" spans="1:22" ht="15" customHeight="1" x14ac:dyDescent="0.2">
      <c r="A563" s="122" t="str">
        <f t="shared" si="62"/>
        <v>Energietechnik 133812018758Welsch/Exner</v>
      </c>
      <c r="B563" s="122"/>
      <c r="C563" s="25" t="s">
        <v>825</v>
      </c>
      <c r="D563" s="123" t="s">
        <v>82</v>
      </c>
      <c r="E563" s="123" t="s">
        <v>27</v>
      </c>
      <c r="F563" s="187">
        <v>758</v>
      </c>
      <c r="G563" s="25" t="s">
        <v>685</v>
      </c>
      <c r="H563" s="125">
        <v>2018</v>
      </c>
      <c r="I563" s="126">
        <v>5</v>
      </c>
      <c r="J563" s="126">
        <v>3381</v>
      </c>
      <c r="K563" s="123" t="s">
        <v>689</v>
      </c>
      <c r="L563" s="123" t="s">
        <v>689</v>
      </c>
      <c r="M563" s="25" t="s">
        <v>1271</v>
      </c>
      <c r="N563" s="95">
        <v>46059</v>
      </c>
      <c r="O563" s="178" t="s">
        <v>1840</v>
      </c>
      <c r="P563" s="128">
        <v>0.375</v>
      </c>
      <c r="Q563" s="136">
        <v>90</v>
      </c>
      <c r="R563" s="122"/>
      <c r="S563" s="5"/>
      <c r="T563" s="224"/>
      <c r="U563" s="5"/>
      <c r="V563" s="5"/>
    </row>
    <row r="564" spans="1:22" ht="15" customHeight="1" x14ac:dyDescent="0.2">
      <c r="A564" s="16" t="str">
        <f t="shared" si="62"/>
        <v>Energietechnik 136412020F04Welsch</v>
      </c>
      <c r="B564" s="16" t="s">
        <v>1284</v>
      </c>
      <c r="C564" s="17" t="s">
        <v>786</v>
      </c>
      <c r="D564" s="237" t="s">
        <v>38</v>
      </c>
      <c r="E564" s="17" t="s">
        <v>27</v>
      </c>
      <c r="F564" s="183" t="s">
        <v>51</v>
      </c>
      <c r="G564" s="17" t="s">
        <v>52</v>
      </c>
      <c r="H564" s="19">
        <v>2020</v>
      </c>
      <c r="I564" s="20">
        <v>5</v>
      </c>
      <c r="J564" s="20">
        <v>3641</v>
      </c>
      <c r="K564" s="17" t="s">
        <v>689</v>
      </c>
      <c r="L564" s="17" t="s">
        <v>689</v>
      </c>
      <c r="M564" s="17" t="s">
        <v>1518</v>
      </c>
      <c r="N564" s="56">
        <f>VLOOKUP($B564,$A$2:$T$2406,14,FALSE)</f>
        <v>46059</v>
      </c>
      <c r="O564" s="57" t="str">
        <f t="shared" ref="O564:O570" si="63">VLOOKUP($B564,$A$2:$T$2700,15,FALSE)</f>
        <v xml:space="preserve">H4-17, H4-18 </v>
      </c>
      <c r="P564" s="22">
        <f>VLOOKUP($B564,$A$2:$T$2406,16,FALSE)</f>
        <v>0.375</v>
      </c>
      <c r="Q564" s="15">
        <v>90</v>
      </c>
      <c r="R564" s="16"/>
      <c r="S564" s="16"/>
      <c r="T564" s="224"/>
      <c r="U564" s="14"/>
      <c r="V564" s="14"/>
    </row>
    <row r="565" spans="1:22" ht="15" customHeight="1" x14ac:dyDescent="0.2">
      <c r="A565" s="16" t="str">
        <f t="shared" si="62"/>
        <v>Energietechnik 243412019704Welsch/Exner</v>
      </c>
      <c r="B565" s="16" t="s">
        <v>1283</v>
      </c>
      <c r="C565" s="17" t="s">
        <v>825</v>
      </c>
      <c r="D565" s="212" t="s">
        <v>26</v>
      </c>
      <c r="E565" s="212" t="s">
        <v>27</v>
      </c>
      <c r="F565" s="220">
        <v>704</v>
      </c>
      <c r="G565" s="212" t="s">
        <v>28</v>
      </c>
      <c r="H565" s="221">
        <v>2019</v>
      </c>
      <c r="I565" s="222">
        <v>6</v>
      </c>
      <c r="J565" s="222">
        <v>4341</v>
      </c>
      <c r="K565" s="212" t="s">
        <v>754</v>
      </c>
      <c r="L565" s="212" t="s">
        <v>1226</v>
      </c>
      <c r="M565" s="212" t="s">
        <v>1271</v>
      </c>
      <c r="N565" s="56"/>
      <c r="O565" s="34" t="str">
        <f t="shared" si="63"/>
        <v>wird nicht angeboten</v>
      </c>
      <c r="P565" s="22"/>
      <c r="Q565" s="20">
        <v>90</v>
      </c>
      <c r="R565" s="35"/>
      <c r="S565" s="16"/>
      <c r="T565" s="14"/>
      <c r="U565" s="16"/>
      <c r="V565" s="16"/>
    </row>
    <row r="566" spans="1:22" ht="15" customHeight="1" x14ac:dyDescent="0.2">
      <c r="A566" s="167" t="str">
        <f t="shared" si="62"/>
        <v>Energietechnik 243412019K04Welsch/Exner</v>
      </c>
      <c r="B566" s="167" t="s">
        <v>1283</v>
      </c>
      <c r="C566" s="212" t="s">
        <v>892</v>
      </c>
      <c r="D566" s="215" t="s">
        <v>26</v>
      </c>
      <c r="E566" s="215" t="s">
        <v>27</v>
      </c>
      <c r="F566" s="279" t="s">
        <v>67</v>
      </c>
      <c r="G566" s="215" t="s">
        <v>68</v>
      </c>
      <c r="H566" s="221">
        <v>2019</v>
      </c>
      <c r="I566" s="222">
        <v>8</v>
      </c>
      <c r="J566" s="222">
        <v>4341</v>
      </c>
      <c r="K566" s="212" t="s">
        <v>754</v>
      </c>
      <c r="L566" s="212" t="s">
        <v>754</v>
      </c>
      <c r="M566" s="212" t="s">
        <v>1271</v>
      </c>
      <c r="N566" s="266"/>
      <c r="O566" s="223" t="str">
        <f t="shared" si="63"/>
        <v>wird nicht angeboten</v>
      </c>
      <c r="P566" s="193"/>
      <c r="Q566" s="222">
        <v>90</v>
      </c>
      <c r="R566" s="226"/>
      <c r="S566" s="167"/>
      <c r="T566" s="224"/>
      <c r="U566" s="16"/>
      <c r="V566" s="16"/>
    </row>
    <row r="567" spans="1:22" ht="15" customHeight="1" x14ac:dyDescent="0.2">
      <c r="A567" s="253" t="str">
        <f t="shared" si="62"/>
        <v>Energietechnik 236512020F04Welsch</v>
      </c>
      <c r="B567" s="253" t="s">
        <v>1283</v>
      </c>
      <c r="C567" s="329" t="s">
        <v>1653</v>
      </c>
      <c r="D567" s="329" t="s">
        <v>38</v>
      </c>
      <c r="E567" s="329" t="s">
        <v>27</v>
      </c>
      <c r="F567" s="329" t="s">
        <v>51</v>
      </c>
      <c r="G567" s="329" t="s">
        <v>52</v>
      </c>
      <c r="H567" s="329">
        <v>2020</v>
      </c>
      <c r="I567" s="329">
        <v>6</v>
      </c>
      <c r="J567" s="94">
        <v>3651</v>
      </c>
      <c r="K567" s="94" t="s">
        <v>754</v>
      </c>
      <c r="L567" s="94" t="s">
        <v>754</v>
      </c>
      <c r="M567" s="94" t="s">
        <v>1518</v>
      </c>
      <c r="N567" s="131"/>
      <c r="O567" s="82" t="str">
        <f t="shared" si="63"/>
        <v>wird nicht angeboten</v>
      </c>
      <c r="P567" s="193"/>
      <c r="Q567" s="94">
        <v>90</v>
      </c>
      <c r="R567" s="82"/>
      <c r="S567" s="82"/>
      <c r="T567" s="82"/>
      <c r="U567" s="5"/>
      <c r="V567" s="5"/>
    </row>
    <row r="568" spans="1:22" ht="15" customHeight="1" x14ac:dyDescent="0.2">
      <c r="A568" s="82" t="str">
        <f t="shared" si="62"/>
        <v>Energietechnik 233912018758Welsch/Exner</v>
      </c>
      <c r="B568" s="82" t="s">
        <v>1283</v>
      </c>
      <c r="C568" s="15" t="s">
        <v>786</v>
      </c>
      <c r="D568" s="94" t="s">
        <v>82</v>
      </c>
      <c r="E568" s="94" t="s">
        <v>27</v>
      </c>
      <c r="F568" s="161">
        <v>758</v>
      </c>
      <c r="G568" s="94" t="s">
        <v>113</v>
      </c>
      <c r="H568" s="94">
        <v>2018</v>
      </c>
      <c r="I568" s="94">
        <v>6</v>
      </c>
      <c r="J568" s="94">
        <v>3391</v>
      </c>
      <c r="K568" s="94" t="s">
        <v>754</v>
      </c>
      <c r="L568" s="94" t="s">
        <v>883</v>
      </c>
      <c r="M568" s="94" t="s">
        <v>1271</v>
      </c>
      <c r="N568" s="21"/>
      <c r="O568" s="34" t="str">
        <f t="shared" si="63"/>
        <v>wird nicht angeboten</v>
      </c>
      <c r="P568" s="22"/>
      <c r="Q568" s="82">
        <v>90</v>
      </c>
      <c r="R568" s="82"/>
      <c r="S568" s="16"/>
      <c r="T568" s="175"/>
      <c r="U568" s="16"/>
      <c r="V568" s="16"/>
    </row>
    <row r="569" spans="1:22" s="1" customFormat="1" ht="15" customHeight="1" x14ac:dyDescent="0.2">
      <c r="A569" s="82" t="str">
        <f t="shared" si="62"/>
        <v>Energietechnik 233912018K58Welsch/Exner</v>
      </c>
      <c r="B569" s="82" t="s">
        <v>1283</v>
      </c>
      <c r="C569" s="15" t="s">
        <v>786</v>
      </c>
      <c r="D569" s="94" t="s">
        <v>82</v>
      </c>
      <c r="E569" s="94" t="s">
        <v>27</v>
      </c>
      <c r="F569" s="161" t="s">
        <v>111</v>
      </c>
      <c r="G569" s="17" t="s">
        <v>112</v>
      </c>
      <c r="H569" s="94">
        <v>2018</v>
      </c>
      <c r="I569" s="94">
        <v>8</v>
      </c>
      <c r="J569" s="94">
        <v>3391</v>
      </c>
      <c r="K569" s="94" t="s">
        <v>754</v>
      </c>
      <c r="L569" s="94" t="s">
        <v>883</v>
      </c>
      <c r="M569" s="82" t="s">
        <v>1271</v>
      </c>
      <c r="N569" s="21"/>
      <c r="O569" s="16" t="str">
        <f t="shared" si="63"/>
        <v>wird nicht angeboten</v>
      </c>
      <c r="P569" s="22"/>
      <c r="Q569" s="82">
        <v>90</v>
      </c>
      <c r="R569" s="82"/>
      <c r="S569" s="16"/>
      <c r="T569" s="82"/>
      <c r="U569" s="169"/>
      <c r="V569" s="169"/>
    </row>
    <row r="570" spans="1:22" s="1" customFormat="1" ht="15" customHeight="1" x14ac:dyDescent="0.2">
      <c r="A570" s="16" t="str">
        <f t="shared" si="62"/>
        <v>Energietechnik 233912018298Welsch/Exner</v>
      </c>
      <c r="B570" s="16" t="s">
        <v>1283</v>
      </c>
      <c r="C570" s="15" t="s">
        <v>825</v>
      </c>
      <c r="D570" s="130" t="s">
        <v>82</v>
      </c>
      <c r="E570" s="130" t="s">
        <v>27</v>
      </c>
      <c r="F570" s="188">
        <v>298</v>
      </c>
      <c r="G570" s="15" t="s">
        <v>2184</v>
      </c>
      <c r="H570" s="19">
        <v>2018</v>
      </c>
      <c r="I570" s="20">
        <v>6</v>
      </c>
      <c r="J570" s="15">
        <v>3391</v>
      </c>
      <c r="K570" s="15" t="s">
        <v>754</v>
      </c>
      <c r="L570" s="15" t="s">
        <v>754</v>
      </c>
      <c r="M570" s="16" t="s">
        <v>1271</v>
      </c>
      <c r="N570" s="131"/>
      <c r="O570" s="16" t="str">
        <f t="shared" si="63"/>
        <v>wird nicht angeboten</v>
      </c>
      <c r="P570" s="22"/>
      <c r="Q570" s="16">
        <v>90</v>
      </c>
      <c r="R570" s="16"/>
      <c r="S570" s="16"/>
      <c r="T570" s="5"/>
      <c r="U570" s="5"/>
      <c r="V570" s="5"/>
    </row>
    <row r="571" spans="1:22" ht="15" customHeight="1" x14ac:dyDescent="0.2">
      <c r="A571" s="84" t="str">
        <f t="shared" si="62"/>
        <v>Energietechnik 233912018UMTWelsch/Exner</v>
      </c>
      <c r="B571" s="84"/>
      <c r="C571" s="51" t="s">
        <v>786</v>
      </c>
      <c r="D571" s="97" t="s">
        <v>82</v>
      </c>
      <c r="E571" s="97" t="s">
        <v>27</v>
      </c>
      <c r="F571" s="174" t="s">
        <v>107</v>
      </c>
      <c r="G571" s="97" t="s">
        <v>108</v>
      </c>
      <c r="H571" s="97">
        <v>2018</v>
      </c>
      <c r="I571" s="97">
        <v>6</v>
      </c>
      <c r="J571" s="97">
        <v>3391</v>
      </c>
      <c r="K571" s="283" t="s">
        <v>754</v>
      </c>
      <c r="L571" s="97" t="s">
        <v>883</v>
      </c>
      <c r="M571" s="84" t="s">
        <v>1271</v>
      </c>
      <c r="N571" s="103"/>
      <c r="O571" s="84" t="s">
        <v>192</v>
      </c>
      <c r="P571" s="190"/>
      <c r="Q571" s="84">
        <v>90</v>
      </c>
      <c r="R571" s="84"/>
      <c r="S571" s="5"/>
      <c r="T571" s="82"/>
      <c r="U571" s="5"/>
      <c r="V571" s="5"/>
    </row>
    <row r="572" spans="1:22" ht="15" customHeight="1" x14ac:dyDescent="0.2">
      <c r="A572" s="84" t="str">
        <f t="shared" si="62"/>
        <v>Energietechnik 334612018UMTGerber</v>
      </c>
      <c r="B572" s="84"/>
      <c r="C572" s="97" t="s">
        <v>1381</v>
      </c>
      <c r="D572" s="97" t="s">
        <v>82</v>
      </c>
      <c r="E572" s="97" t="s">
        <v>27</v>
      </c>
      <c r="F572" s="174" t="s">
        <v>107</v>
      </c>
      <c r="G572" s="97" t="s">
        <v>108</v>
      </c>
      <c r="H572" s="97">
        <v>2018</v>
      </c>
      <c r="I572" s="97">
        <v>6</v>
      </c>
      <c r="J572" s="97">
        <v>3461</v>
      </c>
      <c r="K572" s="283" t="s">
        <v>755</v>
      </c>
      <c r="L572" s="97" t="s">
        <v>1168</v>
      </c>
      <c r="M572" s="97" t="s">
        <v>249</v>
      </c>
      <c r="N572" s="84"/>
      <c r="O572" s="479" t="s">
        <v>391</v>
      </c>
      <c r="P572" s="84"/>
      <c r="Q572" s="84" t="s">
        <v>1169</v>
      </c>
      <c r="R572" s="35"/>
      <c r="S572" s="5"/>
      <c r="T572" s="84"/>
      <c r="U572" s="175"/>
      <c r="V572" s="175"/>
    </row>
    <row r="573" spans="1:22" s="210" customFormat="1" ht="15" customHeight="1" x14ac:dyDescent="0.2">
      <c r="A573" s="169" t="str">
        <f t="shared" si="62"/>
        <v>Energieversorgung11312022RESWelsch/Exner</v>
      </c>
      <c r="B573" s="169"/>
      <c r="C573" s="218" t="s">
        <v>1675</v>
      </c>
      <c r="D573" s="204" t="s">
        <v>82</v>
      </c>
      <c r="E573" s="204" t="s">
        <v>27</v>
      </c>
      <c r="F573" s="258" t="s">
        <v>1402</v>
      </c>
      <c r="G573" s="204" t="s">
        <v>1403</v>
      </c>
      <c r="H573" s="206">
        <v>2022</v>
      </c>
      <c r="I573" s="207">
        <v>1</v>
      </c>
      <c r="J573" s="218">
        <v>1131</v>
      </c>
      <c r="K573" s="218" t="s">
        <v>250</v>
      </c>
      <c r="L573" s="218" t="s">
        <v>250</v>
      </c>
      <c r="M573" s="218" t="s">
        <v>1271</v>
      </c>
      <c r="N573" s="208">
        <v>46055</v>
      </c>
      <c r="O573" s="218" t="s">
        <v>1302</v>
      </c>
      <c r="P573" s="209">
        <v>0.58333333333333337</v>
      </c>
      <c r="Q573" s="169">
        <v>90</v>
      </c>
      <c r="R573" s="169"/>
      <c r="S573" s="169"/>
      <c r="T573" s="169"/>
      <c r="U573" s="167"/>
      <c r="V573" s="167"/>
    </row>
    <row r="574" spans="1:22" ht="15" customHeight="1" x14ac:dyDescent="0.2">
      <c r="A574" s="16" t="str">
        <f t="shared" ref="A574:A595" si="64">K574&amp;J574&amp;H574&amp;F574&amp;M574</f>
        <v>Engineering Conferences 11312019MMTFritsler</v>
      </c>
      <c r="B574" s="16" t="s">
        <v>1156</v>
      </c>
      <c r="C574" s="15" t="s">
        <v>778</v>
      </c>
      <c r="D574" s="69" t="s">
        <v>178</v>
      </c>
      <c r="E574" s="15" t="s">
        <v>18</v>
      </c>
      <c r="F574" s="70" t="s">
        <v>40</v>
      </c>
      <c r="G574" s="15" t="s">
        <v>30</v>
      </c>
      <c r="H574" s="71">
        <v>2019</v>
      </c>
      <c r="I574" s="15">
        <v>1</v>
      </c>
      <c r="J574" s="15">
        <v>1131</v>
      </c>
      <c r="K574" s="15" t="s">
        <v>251</v>
      </c>
      <c r="L574" s="15" t="s">
        <v>251</v>
      </c>
      <c r="M574" s="15" t="s">
        <v>252</v>
      </c>
      <c r="N574" s="21"/>
      <c r="O574" s="34" t="str">
        <f>VLOOKUP($B574,$A$2:$T$3476,15,FALSE)</f>
        <v>abstract/paper, talk and poster presentation</v>
      </c>
      <c r="P574" s="22"/>
      <c r="Q574" s="15"/>
      <c r="R574" s="16"/>
      <c r="S574" s="16"/>
      <c r="T574" s="75"/>
      <c r="U574" s="14"/>
      <c r="V574" s="14"/>
    </row>
    <row r="575" spans="1:22" ht="15" customHeight="1" x14ac:dyDescent="0.2">
      <c r="A575" s="5" t="str">
        <f t="shared" si="64"/>
        <v xml:space="preserve">Engineering Conferences 11312019MMBWerthebach </v>
      </c>
      <c r="B575" s="5"/>
      <c r="C575" s="25" t="s">
        <v>778</v>
      </c>
      <c r="D575" s="25" t="s">
        <v>178</v>
      </c>
      <c r="E575" s="25" t="s">
        <v>18</v>
      </c>
      <c r="F575" s="26" t="s">
        <v>180</v>
      </c>
      <c r="G575" s="25" t="s">
        <v>28</v>
      </c>
      <c r="H575" s="27">
        <v>2019</v>
      </c>
      <c r="I575" s="28">
        <v>1</v>
      </c>
      <c r="J575" s="28">
        <v>1131</v>
      </c>
      <c r="K575" s="25" t="s">
        <v>251</v>
      </c>
      <c r="L575" s="25" t="s">
        <v>251</v>
      </c>
      <c r="M575" s="25" t="s">
        <v>260</v>
      </c>
      <c r="N575" s="13"/>
      <c r="O575" s="379" t="s">
        <v>778</v>
      </c>
      <c r="P575" s="30"/>
      <c r="Q575" s="31"/>
      <c r="R575" s="31"/>
      <c r="S575" s="5"/>
      <c r="T575" s="16"/>
      <c r="U575" s="169"/>
      <c r="V575" s="169"/>
    </row>
    <row r="576" spans="1:22" s="210" customFormat="1" ht="15" customHeight="1" x14ac:dyDescent="0.2">
      <c r="A576" s="167" t="str">
        <f t="shared" si="64"/>
        <v>Englisch12512012771Stein</v>
      </c>
      <c r="B576" s="167" t="s">
        <v>1850</v>
      </c>
      <c r="C576" s="215" t="s">
        <v>785</v>
      </c>
      <c r="D576" s="215" t="s">
        <v>74</v>
      </c>
      <c r="E576" s="215" t="s">
        <v>27</v>
      </c>
      <c r="F576" s="277">
        <v>771</v>
      </c>
      <c r="G576" s="215" t="s">
        <v>75</v>
      </c>
      <c r="H576" s="278">
        <v>2012</v>
      </c>
      <c r="I576" s="278">
        <v>4</v>
      </c>
      <c r="J576" s="278">
        <v>1251</v>
      </c>
      <c r="K576" s="215" t="s">
        <v>253</v>
      </c>
      <c r="L576" s="215" t="s">
        <v>253</v>
      </c>
      <c r="M576" s="215" t="s">
        <v>1849</v>
      </c>
      <c r="N576" s="275">
        <f>VLOOKUP($B576,$A$2:$T$3627,14,FALSE)</f>
        <v>46051</v>
      </c>
      <c r="O576" s="543" t="str">
        <f>VLOOKUP($B576,$A$2:$T$3627,15,FALSE)</f>
        <v>A0-17</v>
      </c>
      <c r="P576" s="591">
        <f>VLOOKUP($B576,$A$2:$T$3627,16,FALSE)</f>
        <v>0.52083333333333337</v>
      </c>
      <c r="Q576" s="303">
        <v>60</v>
      </c>
      <c r="R576" s="303"/>
      <c r="S576" s="289"/>
      <c r="T576" s="224"/>
      <c r="U576" s="167"/>
      <c r="V576" s="167"/>
    </row>
    <row r="577" spans="1:22" s="210" customFormat="1" ht="15" customHeight="1" x14ac:dyDescent="0.2">
      <c r="A577" s="167" t="str">
        <f t="shared" si="64"/>
        <v>Englisch12512012K71Stein</v>
      </c>
      <c r="B577" s="167" t="s">
        <v>1850</v>
      </c>
      <c r="C577" s="215" t="s">
        <v>785</v>
      </c>
      <c r="D577" s="215" t="s">
        <v>74</v>
      </c>
      <c r="E577" s="215" t="s">
        <v>27</v>
      </c>
      <c r="F577" s="279" t="s">
        <v>77</v>
      </c>
      <c r="G577" s="215" t="s">
        <v>78</v>
      </c>
      <c r="H577" s="278">
        <v>2012</v>
      </c>
      <c r="I577" s="278">
        <v>6</v>
      </c>
      <c r="J577" s="278">
        <v>1251</v>
      </c>
      <c r="K577" s="215" t="s">
        <v>253</v>
      </c>
      <c r="L577" s="215" t="s">
        <v>253</v>
      </c>
      <c r="M577" s="326" t="s">
        <v>1849</v>
      </c>
      <c r="N577" s="275">
        <f>VLOOKUP($B577,$A$2:$T$3627,14,FALSE)</f>
        <v>46051</v>
      </c>
      <c r="O577" s="271" t="str">
        <f>VLOOKUP($B577,$A$2:$T$3627,15,FALSE)</f>
        <v>A0-17</v>
      </c>
      <c r="P577" s="591">
        <f>VLOOKUP($B577,$A$2:$T$3627,16,FALSE)</f>
        <v>0.52083333333333337</v>
      </c>
      <c r="Q577" s="303">
        <v>60</v>
      </c>
      <c r="R577" s="303"/>
      <c r="S577" s="167"/>
      <c r="T577" s="167"/>
    </row>
    <row r="578" spans="1:22" s="210" customFormat="1" ht="15" customHeight="1" x14ac:dyDescent="0.2">
      <c r="A578" s="167" t="str">
        <f t="shared" si="64"/>
        <v>Englisch12512012718Stein</v>
      </c>
      <c r="B578" s="167" t="s">
        <v>1850</v>
      </c>
      <c r="C578" s="215" t="s">
        <v>785</v>
      </c>
      <c r="D578" s="215" t="s">
        <v>74</v>
      </c>
      <c r="E578" s="215" t="s">
        <v>27</v>
      </c>
      <c r="F578" s="277">
        <v>718</v>
      </c>
      <c r="G578" s="215" t="s">
        <v>159</v>
      </c>
      <c r="H578" s="278">
        <v>2012</v>
      </c>
      <c r="I578" s="278">
        <v>4</v>
      </c>
      <c r="J578" s="278">
        <v>1251</v>
      </c>
      <c r="K578" s="215" t="s">
        <v>253</v>
      </c>
      <c r="L578" s="215" t="s">
        <v>253</v>
      </c>
      <c r="M578" s="215" t="s">
        <v>1849</v>
      </c>
      <c r="N578" s="275">
        <f>VLOOKUP($B578,$A$2:$T$3627,14,FALSE)</f>
        <v>46051</v>
      </c>
      <c r="O578" s="271" t="str">
        <f>VLOOKUP($B578,$A$2:$T$3627,15,FALSE)</f>
        <v>A0-17</v>
      </c>
      <c r="P578" s="591">
        <f>VLOOKUP($B578,$A$2:$T$3627,16,FALSE)</f>
        <v>0.52083333333333337</v>
      </c>
      <c r="Q578" s="303">
        <v>60</v>
      </c>
      <c r="R578" s="303"/>
      <c r="S578" s="167"/>
      <c r="T578" s="167"/>
      <c r="U578" s="167"/>
      <c r="V578" s="167"/>
    </row>
    <row r="579" spans="1:22" ht="15" customHeight="1" x14ac:dyDescent="0.2">
      <c r="A579" s="5" t="str">
        <f t="shared" si="64"/>
        <v>Englisch für Informatiker11512019779Lütticke</v>
      </c>
      <c r="B579" s="23"/>
      <c r="C579" s="25" t="s">
        <v>777</v>
      </c>
      <c r="D579" s="25" t="s">
        <v>38</v>
      </c>
      <c r="E579" s="25" t="s">
        <v>27</v>
      </c>
      <c r="F579" s="26">
        <v>779</v>
      </c>
      <c r="G579" s="25" t="s">
        <v>255</v>
      </c>
      <c r="H579" s="27">
        <v>2019</v>
      </c>
      <c r="I579" s="28">
        <v>1</v>
      </c>
      <c r="J579" s="28">
        <v>1151</v>
      </c>
      <c r="K579" s="25" t="s">
        <v>254</v>
      </c>
      <c r="L579" s="25" t="s">
        <v>254</v>
      </c>
      <c r="M579" s="25" t="s">
        <v>226</v>
      </c>
      <c r="N579" s="13">
        <v>46111</v>
      </c>
      <c r="O579" s="29" t="s">
        <v>158</v>
      </c>
      <c r="P579" s="30">
        <v>0.54166666666666663</v>
      </c>
      <c r="Q579" s="51">
        <v>120</v>
      </c>
      <c r="R579" s="5"/>
      <c r="S579" s="5"/>
      <c r="T579" s="16"/>
      <c r="U579" s="169"/>
      <c r="V579" s="169"/>
    </row>
    <row r="580" spans="1:22" ht="15" customHeight="1" x14ac:dyDescent="0.2">
      <c r="A580" s="16" t="str">
        <f t="shared" si="64"/>
        <v>Englisch für Informatiker11512019K79Lütticke</v>
      </c>
      <c r="B580" s="82" t="s">
        <v>2428</v>
      </c>
      <c r="C580" s="64" t="s">
        <v>777</v>
      </c>
      <c r="D580" s="17" t="s">
        <v>38</v>
      </c>
      <c r="E580" s="17" t="s">
        <v>27</v>
      </c>
      <c r="F580" s="18" t="s">
        <v>1170</v>
      </c>
      <c r="G580" s="17" t="s">
        <v>1189</v>
      </c>
      <c r="H580" s="19">
        <v>2019</v>
      </c>
      <c r="I580" s="20">
        <v>3</v>
      </c>
      <c r="J580" s="20">
        <v>1151</v>
      </c>
      <c r="K580" s="17" t="s">
        <v>254</v>
      </c>
      <c r="L580" s="17" t="s">
        <v>254</v>
      </c>
      <c r="M580" s="17" t="s">
        <v>226</v>
      </c>
      <c r="N580" s="21">
        <f>VLOOKUP($B580,$A$2:$T$1963,14,FALSE)</f>
        <v>46111</v>
      </c>
      <c r="O580" s="34" t="str">
        <f>VLOOKUP($B580,$A$2:$T$1963,15,FALSE)</f>
        <v>H9</v>
      </c>
      <c r="P580" s="22">
        <f>VLOOKUP($B580,$A$2:$T$1963,16,FALSE)</f>
        <v>0.54166666666666663</v>
      </c>
      <c r="Q580" s="16">
        <v>120</v>
      </c>
      <c r="R580" s="16"/>
      <c r="S580" s="16"/>
      <c r="T580" s="16"/>
      <c r="U580" s="167"/>
      <c r="V580" s="167"/>
    </row>
    <row r="581" spans="1:22" ht="15" customHeight="1" x14ac:dyDescent="0.2">
      <c r="A581" s="5" t="str">
        <f t="shared" si="64"/>
        <v xml:space="preserve">English for International Purposes11212019MMBWerthebach </v>
      </c>
      <c r="B581" s="5"/>
      <c r="C581" s="42" t="s">
        <v>1577</v>
      </c>
      <c r="D581" s="42" t="s">
        <v>26</v>
      </c>
      <c r="E581" s="42" t="s">
        <v>18</v>
      </c>
      <c r="F581" s="83" t="s">
        <v>180</v>
      </c>
      <c r="G581" s="42" t="s">
        <v>28</v>
      </c>
      <c r="H581" s="43">
        <v>2019</v>
      </c>
      <c r="I581" s="44">
        <v>1</v>
      </c>
      <c r="J581" s="44">
        <v>1121</v>
      </c>
      <c r="K581" s="42" t="s">
        <v>258</v>
      </c>
      <c r="L581" s="42" t="s">
        <v>259</v>
      </c>
      <c r="M581" s="42" t="s">
        <v>260</v>
      </c>
      <c r="N581" s="208">
        <v>46058</v>
      </c>
      <c r="O581" s="90" t="s">
        <v>960</v>
      </c>
      <c r="P581" s="99">
        <v>0.375</v>
      </c>
      <c r="Q581" s="51">
        <v>120</v>
      </c>
      <c r="R581" s="5"/>
      <c r="S581" s="5"/>
      <c r="T581" s="5"/>
      <c r="U581" s="169"/>
      <c r="V581" s="169"/>
    </row>
    <row r="582" spans="1:22" ht="15" customHeight="1" x14ac:dyDescent="0.2">
      <c r="A582" s="16" t="str">
        <f t="shared" si="64"/>
        <v xml:space="preserve">English for International Purposes11212019MMTWerthebach </v>
      </c>
      <c r="B582" s="16" t="s">
        <v>256</v>
      </c>
      <c r="C582" s="17" t="s">
        <v>1577</v>
      </c>
      <c r="D582" s="17" t="s">
        <v>178</v>
      </c>
      <c r="E582" s="17" t="s">
        <v>18</v>
      </c>
      <c r="F582" s="18" t="s">
        <v>40</v>
      </c>
      <c r="G582" s="17" t="s">
        <v>30</v>
      </c>
      <c r="H582" s="19">
        <v>2019</v>
      </c>
      <c r="I582" s="20">
        <v>1</v>
      </c>
      <c r="J582" s="20">
        <v>1121</v>
      </c>
      <c r="K582" s="17" t="s">
        <v>258</v>
      </c>
      <c r="L582" s="17" t="s">
        <v>258</v>
      </c>
      <c r="M582" s="17" t="s">
        <v>260</v>
      </c>
      <c r="N582" s="21">
        <f>VLOOKUP($B582,$A$2:$T$2700,14,FALSE)</f>
        <v>46058</v>
      </c>
      <c r="O582" s="34" t="str">
        <f>VLOOKUP($B582,$A$2:$T$2700,15,FALSE)</f>
        <v>C1-08</v>
      </c>
      <c r="P582" s="22">
        <f>VLOOKUP($B582,$A$2:$T$2700,16,FALSE)</f>
        <v>0.375</v>
      </c>
      <c r="Q582" s="20">
        <v>120</v>
      </c>
      <c r="R582" s="35"/>
      <c r="S582" s="171"/>
      <c r="T582" s="14"/>
      <c r="U582" s="16"/>
      <c r="V582" s="16"/>
    </row>
    <row r="583" spans="1:22" s="210" customFormat="1" ht="15" customHeight="1" x14ac:dyDescent="0.2">
      <c r="A583" s="169" t="str">
        <f t="shared" si="64"/>
        <v>Enterprise GIS25512019771Jackenkroll</v>
      </c>
      <c r="B583" s="169"/>
      <c r="C583" s="204" t="s">
        <v>1929</v>
      </c>
      <c r="D583" s="204" t="s">
        <v>74</v>
      </c>
      <c r="E583" s="204" t="s">
        <v>27</v>
      </c>
      <c r="F583" s="258">
        <v>771</v>
      </c>
      <c r="G583" s="204" t="s">
        <v>75</v>
      </c>
      <c r="H583" s="206">
        <v>2019</v>
      </c>
      <c r="I583" s="207">
        <v>6</v>
      </c>
      <c r="J583" s="207">
        <v>2551</v>
      </c>
      <c r="K583" s="204" t="s">
        <v>1261</v>
      </c>
      <c r="L583" s="204" t="s">
        <v>1261</v>
      </c>
      <c r="M583" s="204" t="s">
        <v>1281</v>
      </c>
      <c r="N583" s="208">
        <v>46051</v>
      </c>
      <c r="O583" s="178" t="s">
        <v>964</v>
      </c>
      <c r="P583" s="209">
        <v>0.54166666666666663</v>
      </c>
      <c r="Q583" s="207">
        <v>90</v>
      </c>
      <c r="R583" s="216"/>
      <c r="S583" s="169"/>
      <c r="T583" s="233"/>
      <c r="U583" s="167"/>
      <c r="V583" s="167"/>
    </row>
    <row r="584" spans="1:22" s="210" customFormat="1" ht="15" customHeight="1" x14ac:dyDescent="0.2">
      <c r="A584" s="167" t="str">
        <f t="shared" si="64"/>
        <v>Enterprise GIS25512019K71Jackenkroll</v>
      </c>
      <c r="B584" s="167" t="s">
        <v>1422</v>
      </c>
      <c r="C584" s="212" t="s">
        <v>1929</v>
      </c>
      <c r="D584" s="212" t="s">
        <v>74</v>
      </c>
      <c r="E584" s="212" t="s">
        <v>27</v>
      </c>
      <c r="F584" s="225" t="s">
        <v>77</v>
      </c>
      <c r="G584" s="212" t="s">
        <v>78</v>
      </c>
      <c r="H584" s="221">
        <v>2019</v>
      </c>
      <c r="I584" s="222">
        <v>8</v>
      </c>
      <c r="J584" s="222">
        <v>2551</v>
      </c>
      <c r="K584" s="212" t="s">
        <v>1261</v>
      </c>
      <c r="L584" s="212" t="s">
        <v>1261</v>
      </c>
      <c r="M584" s="212" t="s">
        <v>1281</v>
      </c>
      <c r="N584" s="275">
        <f>VLOOKUP($B584,$A$2:$T$1963,14,FALSE)</f>
        <v>46051</v>
      </c>
      <c r="O584" s="271" t="str">
        <f>VLOOKUP($B584,$A$2:$T$1963,15,FALSE)</f>
        <v>A0-20</v>
      </c>
      <c r="P584" s="591">
        <f>VLOOKUP($B584,$A$2:$T$1963,16,FALSE)</f>
        <v>0.54166666666666663</v>
      </c>
      <c r="Q584" s="226">
        <v>90</v>
      </c>
      <c r="U584" s="167"/>
      <c r="V584" s="167"/>
    </row>
    <row r="585" spans="1:22" ht="15" customHeight="1" x14ac:dyDescent="0.2">
      <c r="A585" s="5" t="str">
        <f t="shared" si="64"/>
        <v>Entwicklung nachhaltiger Elektrofahrzeuge41512019748Pautzke</v>
      </c>
      <c r="B585" s="5"/>
      <c r="C585" s="51" t="s">
        <v>2048</v>
      </c>
      <c r="D585" s="219" t="s">
        <v>26</v>
      </c>
      <c r="E585" s="218" t="s">
        <v>27</v>
      </c>
      <c r="F585" s="205">
        <v>748</v>
      </c>
      <c r="G585" s="204" t="s">
        <v>44</v>
      </c>
      <c r="H585" s="242">
        <v>2019</v>
      </c>
      <c r="I585" s="339" t="s">
        <v>1395</v>
      </c>
      <c r="J585" s="218">
        <v>4151</v>
      </c>
      <c r="K585" s="218" t="s">
        <v>1238</v>
      </c>
      <c r="L585" s="218" t="s">
        <v>1238</v>
      </c>
      <c r="M585" s="218" t="s">
        <v>227</v>
      </c>
      <c r="N585" s="13">
        <v>46114</v>
      </c>
      <c r="O585" s="178" t="s">
        <v>2048</v>
      </c>
      <c r="P585" s="30"/>
      <c r="Q585" s="51"/>
      <c r="R585" s="5"/>
      <c r="S585" s="5"/>
      <c r="T585" s="5"/>
      <c r="U585" s="169"/>
      <c r="V585" s="169"/>
    </row>
    <row r="586" spans="1:22" ht="15" customHeight="1" x14ac:dyDescent="0.2">
      <c r="A586" s="16" t="str">
        <f t="shared" si="64"/>
        <v>Entwicklung nachhaltiger Elektrofahrzeuge41512019H48Pautzke</v>
      </c>
      <c r="B586" s="16" t="s">
        <v>1546</v>
      </c>
      <c r="C586" s="15" t="s">
        <v>2048</v>
      </c>
      <c r="D586" s="237" t="s">
        <v>38</v>
      </c>
      <c r="E586" s="213" t="s">
        <v>27</v>
      </c>
      <c r="F586" s="225" t="s">
        <v>56</v>
      </c>
      <c r="G586" s="212" t="s">
        <v>1175</v>
      </c>
      <c r="H586" s="239">
        <v>2019</v>
      </c>
      <c r="I586" s="340" t="s">
        <v>1391</v>
      </c>
      <c r="J586" s="213">
        <v>4151</v>
      </c>
      <c r="K586" s="213" t="s">
        <v>1238</v>
      </c>
      <c r="L586" s="213" t="s">
        <v>1238</v>
      </c>
      <c r="M586" s="213" t="s">
        <v>227</v>
      </c>
      <c r="N586" s="21">
        <f>VLOOKUP($B586,$A$2:$T$1963,14,FALSE)</f>
        <v>46114</v>
      </c>
      <c r="O586" s="192" t="str">
        <f>VLOOKUP($B586,$A$2:$T$1963,15,FALSE)</f>
        <v>Hausarbeit (15 Seiten) mit Präsentation; Testat</v>
      </c>
      <c r="P586" s="22"/>
      <c r="Q586" s="15"/>
      <c r="R586" s="16"/>
      <c r="S586" s="16"/>
      <c r="T586" s="16"/>
      <c r="U586" s="14"/>
      <c r="V586" s="14"/>
    </row>
    <row r="587" spans="1:22" ht="15" customHeight="1" x14ac:dyDescent="0.2">
      <c r="A587" s="16" t="str">
        <f t="shared" si="64"/>
        <v>Entwicklung nachhaltiger Elektrofahrzeuge41512019WIEPautzke</v>
      </c>
      <c r="B587" s="16" t="s">
        <v>1546</v>
      </c>
      <c r="C587" s="15" t="s">
        <v>2048</v>
      </c>
      <c r="D587" s="237" t="s">
        <v>17</v>
      </c>
      <c r="E587" s="213" t="s">
        <v>27</v>
      </c>
      <c r="F587" s="225" t="s">
        <v>53</v>
      </c>
      <c r="G587" s="212" t="s">
        <v>54</v>
      </c>
      <c r="H587" s="239">
        <v>2019</v>
      </c>
      <c r="I587" s="340" t="s">
        <v>1547</v>
      </c>
      <c r="J587" s="213">
        <v>4151</v>
      </c>
      <c r="K587" s="213" t="s">
        <v>1238</v>
      </c>
      <c r="L587" s="213" t="s">
        <v>1238</v>
      </c>
      <c r="M587" s="213" t="s">
        <v>227</v>
      </c>
      <c r="N587" s="21">
        <f>VLOOKUP($B587,$A$2:$T$1963,14,FALSE)</f>
        <v>46114</v>
      </c>
      <c r="O587" s="192" t="str">
        <f>VLOOKUP($B587,$A$2:$T$1963,15,FALSE)</f>
        <v>Hausarbeit (15 Seiten) mit Präsentation; Testat</v>
      </c>
      <c r="P587" s="22"/>
      <c r="Q587" s="16"/>
      <c r="R587" s="16"/>
      <c r="S587" s="16"/>
      <c r="T587" s="16"/>
      <c r="U587" s="16"/>
      <c r="V587" s="16"/>
    </row>
    <row r="588" spans="1:22" ht="15" customHeight="1" x14ac:dyDescent="0.2">
      <c r="A588" s="16" t="str">
        <f t="shared" si="64"/>
        <v>Entwicklung nachhaltiger Elektrofahrzeuge43612019757Pautzke</v>
      </c>
      <c r="B588" s="16" t="s">
        <v>1546</v>
      </c>
      <c r="C588" s="15" t="s">
        <v>2048</v>
      </c>
      <c r="D588" s="237" t="s">
        <v>26</v>
      </c>
      <c r="E588" s="213" t="s">
        <v>27</v>
      </c>
      <c r="F588" s="225" t="s">
        <v>1548</v>
      </c>
      <c r="G588" s="212" t="s">
        <v>30</v>
      </c>
      <c r="H588" s="239">
        <v>2019</v>
      </c>
      <c r="I588" s="340" t="s">
        <v>1547</v>
      </c>
      <c r="J588" s="213">
        <v>4361</v>
      </c>
      <c r="K588" s="213" t="s">
        <v>1238</v>
      </c>
      <c r="L588" s="213" t="s">
        <v>1238</v>
      </c>
      <c r="M588" s="213" t="s">
        <v>227</v>
      </c>
      <c r="N588" s="21">
        <f>VLOOKUP($B588,$A$2:$T$1963,14,FALSE)</f>
        <v>46114</v>
      </c>
      <c r="O588" s="192" t="str">
        <f>VLOOKUP($B588,$A$2:$T$1963,15,FALSE)</f>
        <v>Hausarbeit (15 Seiten) mit Präsentation; Testat</v>
      </c>
      <c r="P588" s="22"/>
      <c r="Q588" s="16"/>
      <c r="R588" s="16"/>
      <c r="S588" s="16"/>
      <c r="T588" s="16"/>
      <c r="U588" s="16"/>
      <c r="V588" s="16"/>
    </row>
    <row r="589" spans="1:22" s="210" customFormat="1" ht="15" customHeight="1" x14ac:dyDescent="0.2">
      <c r="A589" s="169" t="str">
        <f t="shared" si="64"/>
        <v>Entwicklung von Geoinformationsprodukten20512021273Schmidt</v>
      </c>
      <c r="B589" s="169"/>
      <c r="C589" s="211" t="s">
        <v>750</v>
      </c>
      <c r="D589" s="211" t="s">
        <v>74</v>
      </c>
      <c r="E589" s="211" t="s">
        <v>18</v>
      </c>
      <c r="F589" s="280">
        <v>273</v>
      </c>
      <c r="G589" s="211" t="s">
        <v>90</v>
      </c>
      <c r="H589" s="262">
        <v>2021</v>
      </c>
      <c r="I589" s="262">
        <v>2</v>
      </c>
      <c r="J589" s="262">
        <v>2051</v>
      </c>
      <c r="K589" s="211" t="s">
        <v>1818</v>
      </c>
      <c r="L589" s="211" t="s">
        <v>1818</v>
      </c>
      <c r="M589" s="211" t="s">
        <v>170</v>
      </c>
      <c r="N589" s="281"/>
      <c r="O589" s="285" t="s">
        <v>750</v>
      </c>
      <c r="P589" s="286"/>
      <c r="Q589" s="262"/>
      <c r="R589" s="287"/>
      <c r="S589" s="169"/>
      <c r="T589" s="169"/>
      <c r="U589" s="167"/>
      <c r="V589" s="167"/>
    </row>
    <row r="590" spans="1:22" s="210" customFormat="1" ht="15" customHeight="1" x14ac:dyDescent="0.2">
      <c r="A590" s="169" t="str">
        <f t="shared" si="64"/>
        <v>Erdmessung40112021719Gundlich</v>
      </c>
      <c r="B590" s="169"/>
      <c r="C590" s="204" t="s">
        <v>2205</v>
      </c>
      <c r="D590" s="204" t="s">
        <v>74</v>
      </c>
      <c r="E590" s="204" t="s">
        <v>18</v>
      </c>
      <c r="F590" s="258">
        <v>719</v>
      </c>
      <c r="G590" s="204" t="s">
        <v>1033</v>
      </c>
      <c r="H590" s="206">
        <v>2021</v>
      </c>
      <c r="I590" s="207">
        <v>1</v>
      </c>
      <c r="J590" s="207">
        <v>4011</v>
      </c>
      <c r="K590" s="204" t="s">
        <v>268</v>
      </c>
      <c r="L590" s="204" t="s">
        <v>268</v>
      </c>
      <c r="M590" s="204" t="s">
        <v>398</v>
      </c>
      <c r="N590" s="208">
        <v>46112</v>
      </c>
      <c r="O590" s="298" t="s">
        <v>1362</v>
      </c>
      <c r="P590" s="300" t="s">
        <v>1491</v>
      </c>
      <c r="Q590" s="262"/>
      <c r="R590" s="287"/>
      <c r="S590" s="169"/>
      <c r="T590" s="167"/>
      <c r="U590" s="224"/>
      <c r="V590" s="224"/>
    </row>
    <row r="591" spans="1:22" s="529" customFormat="1" ht="15" customHeight="1" x14ac:dyDescent="0.2">
      <c r="A591" s="489" t="str">
        <f t="shared" si="64"/>
        <v>Evaluation und Bewertung nachhaltiger Mobilität17812018MBISchnieder</v>
      </c>
      <c r="B591" s="489"/>
      <c r="C591" s="204" t="s">
        <v>2260</v>
      </c>
      <c r="D591" s="204" t="s">
        <v>82</v>
      </c>
      <c r="E591" s="204" t="s">
        <v>18</v>
      </c>
      <c r="F591" s="231" t="s">
        <v>92</v>
      </c>
      <c r="G591" s="204" t="s">
        <v>93</v>
      </c>
      <c r="H591" s="206">
        <v>2018</v>
      </c>
      <c r="I591" s="207">
        <v>2</v>
      </c>
      <c r="J591" s="207">
        <v>1781</v>
      </c>
      <c r="K591" s="204" t="s">
        <v>2113</v>
      </c>
      <c r="L591" s="204" t="s">
        <v>2113</v>
      </c>
      <c r="M591" s="204" t="s">
        <v>2107</v>
      </c>
      <c r="N591" s="490"/>
      <c r="O591" s="598" t="s">
        <v>192</v>
      </c>
      <c r="P591" s="599"/>
      <c r="Q591" s="640"/>
      <c r="R591" s="640"/>
      <c r="S591" s="489"/>
      <c r="T591" s="500"/>
      <c r="U591" s="500"/>
      <c r="V591" s="500"/>
    </row>
    <row r="592" spans="1:22" s="529" customFormat="1" ht="15" customHeight="1" x14ac:dyDescent="0.2">
      <c r="A592" s="500" t="str">
        <f t="shared" si="64"/>
        <v>Evaluation und Bewertung nachhaltiger Mobilität17812018UMMSchnieder</v>
      </c>
      <c r="B592" s="500" t="s">
        <v>2114</v>
      </c>
      <c r="C592" s="212" t="s">
        <v>2272</v>
      </c>
      <c r="D592" s="212" t="s">
        <v>82</v>
      </c>
      <c r="E592" s="212" t="s">
        <v>18</v>
      </c>
      <c r="F592" s="267" t="s">
        <v>83</v>
      </c>
      <c r="G592" s="212" t="s">
        <v>84</v>
      </c>
      <c r="H592" s="221">
        <v>2018</v>
      </c>
      <c r="I592" s="222">
        <v>2</v>
      </c>
      <c r="J592" s="222">
        <v>1781</v>
      </c>
      <c r="K592" s="212" t="s">
        <v>2113</v>
      </c>
      <c r="L592" s="212" t="s">
        <v>2113</v>
      </c>
      <c r="M592" s="212" t="s">
        <v>2107</v>
      </c>
      <c r="N592" s="501"/>
      <c r="O592" s="601" t="str">
        <f>VLOOKUP($B592,$A$2:$T$2820,15,FALSE)</f>
        <v>wird nicht angeboten</v>
      </c>
      <c r="P592" s="602"/>
      <c r="Q592" s="278"/>
      <c r="R592" s="633"/>
      <c r="S592" s="500"/>
      <c r="T592" s="500"/>
      <c r="U592" s="500"/>
      <c r="V592" s="500"/>
    </row>
    <row r="593" spans="1:22" s="1" customFormat="1" ht="15" customHeight="1" x14ac:dyDescent="0.2">
      <c r="A593" s="16" t="str">
        <f t="shared" si="64"/>
        <v>Existenzgründung40812022IBMKolb</v>
      </c>
      <c r="B593" s="16" t="s">
        <v>1090</v>
      </c>
      <c r="C593" s="17" t="s">
        <v>746</v>
      </c>
      <c r="D593" s="17" t="s">
        <v>17</v>
      </c>
      <c r="E593" s="17" t="s">
        <v>27</v>
      </c>
      <c r="F593" s="18" t="s">
        <v>890</v>
      </c>
      <c r="G593" s="62" t="s">
        <v>891</v>
      </c>
      <c r="H593" s="19">
        <v>2022</v>
      </c>
      <c r="I593" s="20">
        <v>7</v>
      </c>
      <c r="J593" s="20">
        <v>4081</v>
      </c>
      <c r="K593" s="17" t="s">
        <v>269</v>
      </c>
      <c r="L593" s="17" t="s">
        <v>269</v>
      </c>
      <c r="M593" s="17" t="s">
        <v>270</v>
      </c>
      <c r="N593" s="21"/>
      <c r="O593" s="34" t="str">
        <f>VLOOKUP($B593,$A$2:$T$1963,15,FALSE)</f>
        <v>Referat</v>
      </c>
      <c r="P593" s="55"/>
      <c r="Q593" s="16"/>
      <c r="R593" s="16"/>
      <c r="S593" s="16"/>
      <c r="T593" s="16"/>
      <c r="U593" s="16"/>
      <c r="V593" s="16"/>
    </row>
    <row r="594" spans="1:22" s="431" customFormat="1" ht="15" customHeight="1" x14ac:dyDescent="0.2">
      <c r="A594" s="167" t="str">
        <f t="shared" si="64"/>
        <v>Existenzgründung40812019IBMKolb</v>
      </c>
      <c r="B594" s="167" t="s">
        <v>1090</v>
      </c>
      <c r="C594" s="246" t="s">
        <v>746</v>
      </c>
      <c r="D594" s="213" t="s">
        <v>17</v>
      </c>
      <c r="E594" s="213" t="s">
        <v>27</v>
      </c>
      <c r="F594" s="244" t="s">
        <v>890</v>
      </c>
      <c r="G594" s="246" t="s">
        <v>891</v>
      </c>
      <c r="H594" s="239">
        <v>2019</v>
      </c>
      <c r="I594" s="213">
        <v>8</v>
      </c>
      <c r="J594" s="213">
        <v>4081</v>
      </c>
      <c r="K594" s="213" t="s">
        <v>269</v>
      </c>
      <c r="L594" s="213" t="s">
        <v>269</v>
      </c>
      <c r="M594" s="213" t="s">
        <v>270</v>
      </c>
      <c r="N594" s="191"/>
      <c r="O594" s="167" t="str">
        <f>VLOOKUP($B594,$A$2:$T$1963,15,FALSE)</f>
        <v>Referat</v>
      </c>
      <c r="P594" s="265"/>
      <c r="Q594" s="167"/>
      <c r="R594" s="167"/>
      <c r="S594" s="167"/>
      <c r="T594" s="16"/>
      <c r="U594" s="437"/>
      <c r="V594" s="437"/>
    </row>
    <row r="595" spans="1:22" s="1" customFormat="1" ht="15" customHeight="1" x14ac:dyDescent="0.2">
      <c r="A595" s="169" t="str">
        <f t="shared" si="64"/>
        <v>Existenzgründung40812019A67Kolb</v>
      </c>
      <c r="B595" s="169"/>
      <c r="C595" s="211" t="s">
        <v>746</v>
      </c>
      <c r="D595" s="211" t="s">
        <v>17</v>
      </c>
      <c r="E595" s="211" t="s">
        <v>27</v>
      </c>
      <c r="F595" s="261" t="s">
        <v>88</v>
      </c>
      <c r="G595" s="211" t="s">
        <v>89</v>
      </c>
      <c r="H595" s="262">
        <v>2019</v>
      </c>
      <c r="I595" s="262">
        <v>5</v>
      </c>
      <c r="J595" s="262">
        <v>4081</v>
      </c>
      <c r="K595" s="211" t="s">
        <v>269</v>
      </c>
      <c r="L595" s="211" t="s">
        <v>269</v>
      </c>
      <c r="M595" s="211" t="s">
        <v>270</v>
      </c>
      <c r="N595" s="208"/>
      <c r="O595" s="285" t="s">
        <v>746</v>
      </c>
      <c r="P595" s="300"/>
      <c r="Q595" s="262"/>
      <c r="R595" s="287"/>
      <c r="S595" s="169"/>
      <c r="T595" s="16"/>
      <c r="U595" s="224"/>
      <c r="V595" s="224"/>
    </row>
    <row r="596" spans="1:22" s="160" customFormat="1" ht="15" customHeight="1" x14ac:dyDescent="0.2">
      <c r="A596" s="167" t="s">
        <v>1090</v>
      </c>
      <c r="B596" s="167" t="s">
        <v>1090</v>
      </c>
      <c r="C596" s="215" t="s">
        <v>746</v>
      </c>
      <c r="D596" s="215" t="s">
        <v>17</v>
      </c>
      <c r="E596" s="215" t="s">
        <v>27</v>
      </c>
      <c r="F596" s="279" t="s">
        <v>88</v>
      </c>
      <c r="G596" s="215" t="s">
        <v>89</v>
      </c>
      <c r="H596" s="278">
        <v>2022</v>
      </c>
      <c r="I596" s="278">
        <v>5</v>
      </c>
      <c r="J596" s="278">
        <v>4081</v>
      </c>
      <c r="K596" s="215" t="s">
        <v>269</v>
      </c>
      <c r="L596" s="215" t="s">
        <v>269</v>
      </c>
      <c r="M596" s="215" t="s">
        <v>270</v>
      </c>
      <c r="N596" s="191"/>
      <c r="O596" s="271" t="str">
        <f>VLOOKUP($B596,$A$2:$T$1963,15,FALSE)</f>
        <v>Referat</v>
      </c>
      <c r="P596" s="315"/>
      <c r="Q596" s="278"/>
      <c r="R596" s="303"/>
      <c r="S596" s="167"/>
      <c r="T596" s="16"/>
      <c r="U596" s="224"/>
      <c r="V596" s="224"/>
    </row>
    <row r="597" spans="1:22" ht="15" customHeight="1" x14ac:dyDescent="0.2">
      <c r="A597" s="5" t="str">
        <f t="shared" ref="A597:A633" si="65">K597&amp;J597&amp;H597&amp;F597&amp;M597</f>
        <v>Fabrikplanung und Fabriksimulation43612019704Kröger</v>
      </c>
      <c r="B597" s="5"/>
      <c r="C597" s="42" t="s">
        <v>1228</v>
      </c>
      <c r="D597" s="211" t="s">
        <v>26</v>
      </c>
      <c r="E597" s="211" t="s">
        <v>27</v>
      </c>
      <c r="F597" s="280">
        <v>704</v>
      </c>
      <c r="G597" s="211" t="s">
        <v>28</v>
      </c>
      <c r="H597" s="262">
        <v>2019</v>
      </c>
      <c r="I597" s="262">
        <v>6</v>
      </c>
      <c r="J597" s="262">
        <v>4361</v>
      </c>
      <c r="K597" s="211" t="s">
        <v>1227</v>
      </c>
      <c r="L597" s="211" t="s">
        <v>1227</v>
      </c>
      <c r="M597" s="211" t="s">
        <v>1791</v>
      </c>
      <c r="N597" s="208">
        <v>46051</v>
      </c>
      <c r="O597" s="90" t="s">
        <v>1159</v>
      </c>
      <c r="P597" s="96">
        <v>0.5</v>
      </c>
      <c r="Q597" s="97">
        <v>90</v>
      </c>
      <c r="R597" s="84"/>
      <c r="S597" s="172"/>
      <c r="T597" s="75"/>
      <c r="U597" s="175"/>
      <c r="V597" s="175"/>
    </row>
    <row r="598" spans="1:22" ht="15" customHeight="1" x14ac:dyDescent="0.2">
      <c r="A598" s="167" t="str">
        <f t="shared" si="65"/>
        <v>Fabrikplanung und Fabriksimulation43612019K04Kröger</v>
      </c>
      <c r="B598" s="167" t="s">
        <v>2064</v>
      </c>
      <c r="C598" s="212" t="s">
        <v>1249</v>
      </c>
      <c r="D598" s="212" t="s">
        <v>26</v>
      </c>
      <c r="E598" s="212" t="s">
        <v>27</v>
      </c>
      <c r="F598" s="225" t="s">
        <v>67</v>
      </c>
      <c r="G598" s="212" t="s">
        <v>68</v>
      </c>
      <c r="H598" s="221">
        <v>2019</v>
      </c>
      <c r="I598" s="222">
        <v>8</v>
      </c>
      <c r="J598" s="222">
        <v>4361</v>
      </c>
      <c r="K598" s="212" t="s">
        <v>1227</v>
      </c>
      <c r="L598" s="212" t="s">
        <v>1227</v>
      </c>
      <c r="M598" s="212" t="s">
        <v>1791</v>
      </c>
      <c r="N598" s="191">
        <f>VLOOKUP($B598,$A$2:$T$1963,14,FALSE)</f>
        <v>46051</v>
      </c>
      <c r="O598" s="192" t="str">
        <f>VLOOKUP($B598,$A$2:$T$1963,15,FALSE)</f>
        <v>C3-14</v>
      </c>
      <c r="P598" s="193">
        <f>VLOOKUP($B598,$A$2:$T$1963,16,FALSE)</f>
        <v>0.5</v>
      </c>
      <c r="Q598" s="226">
        <v>90</v>
      </c>
      <c r="R598" s="226"/>
      <c r="S598" s="167"/>
      <c r="T598" s="233"/>
      <c r="U598" s="16"/>
      <c r="V598" s="16"/>
    </row>
    <row r="599" spans="1:22" ht="15" customHeight="1" x14ac:dyDescent="0.2">
      <c r="A599" s="167" t="str">
        <f t="shared" si="65"/>
        <v>Fabrikplanung und Fabriksimulation45212019WIMKröger</v>
      </c>
      <c r="B599" s="167" t="s">
        <v>2064</v>
      </c>
      <c r="C599" s="212" t="s">
        <v>1249</v>
      </c>
      <c r="D599" s="212" t="s">
        <v>26</v>
      </c>
      <c r="E599" s="212" t="s">
        <v>27</v>
      </c>
      <c r="F599" s="225" t="s">
        <v>80</v>
      </c>
      <c r="G599" s="17" t="s">
        <v>81</v>
      </c>
      <c r="H599" s="221">
        <v>2019</v>
      </c>
      <c r="I599" s="222">
        <v>6</v>
      </c>
      <c r="J599" s="222">
        <v>4521</v>
      </c>
      <c r="K599" s="212" t="s">
        <v>1227</v>
      </c>
      <c r="L599" s="212" t="s">
        <v>1227</v>
      </c>
      <c r="M599" s="212" t="s">
        <v>1791</v>
      </c>
      <c r="N599" s="191">
        <f>VLOOKUP($B599,$A$2:$T$1963,14,FALSE)</f>
        <v>46051</v>
      </c>
      <c r="O599" s="192" t="str">
        <f>VLOOKUP($B599,$A$2:$T$1963,15,FALSE)</f>
        <v>C3-14</v>
      </c>
      <c r="P599" s="193">
        <f>VLOOKUP($B599,$A$2:$T$1963,16,FALSE)</f>
        <v>0.5</v>
      </c>
      <c r="Q599" s="226">
        <v>90</v>
      </c>
      <c r="R599" s="226"/>
      <c r="S599" s="167"/>
      <c r="T599" s="233"/>
      <c r="U599" s="167"/>
      <c r="V599" s="167"/>
    </row>
    <row r="600" spans="1:22" s="210" customFormat="1" ht="15" customHeight="1" x14ac:dyDescent="0.2">
      <c r="A600" s="169" t="str">
        <f t="shared" si="65"/>
        <v>Fachbezogenes Englisch12162019771Stein</v>
      </c>
      <c r="B600" s="169"/>
      <c r="C600" s="204" t="s">
        <v>785</v>
      </c>
      <c r="D600" s="204" t="s">
        <v>74</v>
      </c>
      <c r="E600" s="204" t="s">
        <v>27</v>
      </c>
      <c r="F600" s="258">
        <v>771</v>
      </c>
      <c r="G600" s="204" t="s">
        <v>75</v>
      </c>
      <c r="H600" s="206">
        <v>2019</v>
      </c>
      <c r="I600" s="207">
        <v>2</v>
      </c>
      <c r="J600" s="207">
        <v>1216</v>
      </c>
      <c r="K600" s="204" t="s">
        <v>271</v>
      </c>
      <c r="L600" s="204" t="s">
        <v>271</v>
      </c>
      <c r="M600" s="204" t="s">
        <v>1849</v>
      </c>
      <c r="N600" s="208">
        <v>46051</v>
      </c>
      <c r="O600" s="406" t="s">
        <v>957</v>
      </c>
      <c r="P600" s="209">
        <v>0.52083333333333337</v>
      </c>
      <c r="Q600" s="218">
        <v>60</v>
      </c>
      <c r="R600" s="169"/>
      <c r="S600" s="243"/>
      <c r="T600" s="169"/>
      <c r="U600" s="167"/>
      <c r="V600" s="167"/>
    </row>
    <row r="601" spans="1:22" s="210" customFormat="1" ht="15" customHeight="1" x14ac:dyDescent="0.2">
      <c r="A601" s="167" t="str">
        <f t="shared" si="65"/>
        <v>Fachbezogenes Englisch12062019718Stein</v>
      </c>
      <c r="B601" s="167" t="s">
        <v>1850</v>
      </c>
      <c r="C601" s="212" t="s">
        <v>785</v>
      </c>
      <c r="D601" s="212" t="s">
        <v>74</v>
      </c>
      <c r="E601" s="212" t="s">
        <v>27</v>
      </c>
      <c r="F601" s="220">
        <v>718</v>
      </c>
      <c r="G601" s="215" t="s">
        <v>159</v>
      </c>
      <c r="H601" s="221">
        <v>2019</v>
      </c>
      <c r="I601" s="222">
        <v>2</v>
      </c>
      <c r="J601" s="222">
        <v>1206</v>
      </c>
      <c r="K601" s="212" t="s">
        <v>271</v>
      </c>
      <c r="L601" s="212" t="s">
        <v>271</v>
      </c>
      <c r="M601" s="212" t="s">
        <v>1849</v>
      </c>
      <c r="N601" s="191">
        <f>VLOOKUP($B601,$A$2:$T$3627,14,FALSE)</f>
        <v>46051</v>
      </c>
      <c r="O601" s="192" t="str">
        <f>VLOOKUP($B601,$A$2:$T$3627,15,FALSE)</f>
        <v>A0-17</v>
      </c>
      <c r="P601" s="193">
        <f>VLOOKUP($B601,$A$2:$T$3627,16,FALSE)</f>
        <v>0.52083333333333337</v>
      </c>
      <c r="Q601" s="167">
        <v>60</v>
      </c>
      <c r="R601" s="167"/>
      <c r="S601" s="167"/>
      <c r="T601" s="167"/>
      <c r="U601" s="167"/>
      <c r="V601" s="167"/>
    </row>
    <row r="602" spans="1:22" s="210" customFormat="1" ht="15" customHeight="1" x14ac:dyDescent="0.2">
      <c r="A602" s="167" t="str">
        <f t="shared" si="65"/>
        <v>Fachbezogenes Englisch12062019K18Stein</v>
      </c>
      <c r="B602" s="167" t="s">
        <v>1850</v>
      </c>
      <c r="C602" s="212" t="s">
        <v>785</v>
      </c>
      <c r="D602" s="212" t="s">
        <v>74</v>
      </c>
      <c r="E602" s="212" t="s">
        <v>27</v>
      </c>
      <c r="F602" s="225" t="s">
        <v>162</v>
      </c>
      <c r="G602" s="215" t="s">
        <v>163</v>
      </c>
      <c r="H602" s="221">
        <v>2019</v>
      </c>
      <c r="I602" s="222">
        <v>2</v>
      </c>
      <c r="J602" s="222">
        <v>1206</v>
      </c>
      <c r="K602" s="212" t="s">
        <v>271</v>
      </c>
      <c r="L602" s="212" t="s">
        <v>271</v>
      </c>
      <c r="M602" s="212" t="s">
        <v>1849</v>
      </c>
      <c r="N602" s="191">
        <f>VLOOKUP($B602,$A$2:$T$3627,14,FALSE)</f>
        <v>46051</v>
      </c>
      <c r="O602" s="192" t="str">
        <f>VLOOKUP($B602,$A$2:$T$3627,15,FALSE)</f>
        <v>A0-17</v>
      </c>
      <c r="P602" s="193">
        <f>VLOOKUP($B602,$A$2:$T$3627,16,FALSE)</f>
        <v>0.52083333333333337</v>
      </c>
      <c r="Q602" s="167">
        <v>60</v>
      </c>
      <c r="R602" s="167"/>
      <c r="S602" s="167"/>
      <c r="T602" s="167"/>
      <c r="U602" s="224"/>
      <c r="V602" s="224"/>
    </row>
    <row r="603" spans="1:22" s="210" customFormat="1" ht="15" customHeight="1" x14ac:dyDescent="0.2">
      <c r="A603" s="167" t="str">
        <f t="shared" si="65"/>
        <v>Fachbezogenes Englisch12162019K71Stein</v>
      </c>
      <c r="B603" s="167" t="s">
        <v>1850</v>
      </c>
      <c r="C603" s="212" t="s">
        <v>785</v>
      </c>
      <c r="D603" s="212" t="s">
        <v>74</v>
      </c>
      <c r="E603" s="212" t="s">
        <v>27</v>
      </c>
      <c r="F603" s="225" t="s">
        <v>77</v>
      </c>
      <c r="G603" s="212" t="s">
        <v>78</v>
      </c>
      <c r="H603" s="221">
        <v>2019</v>
      </c>
      <c r="I603" s="222">
        <v>2</v>
      </c>
      <c r="J603" s="222">
        <v>1216</v>
      </c>
      <c r="K603" s="212" t="s">
        <v>271</v>
      </c>
      <c r="L603" s="212" t="s">
        <v>271</v>
      </c>
      <c r="M603" s="212" t="s">
        <v>1849</v>
      </c>
      <c r="N603" s="191">
        <f>VLOOKUP($B603,$A$2:$T$3627,14,FALSE)</f>
        <v>46051</v>
      </c>
      <c r="O603" s="192" t="str">
        <f>VLOOKUP($B603,$A$2:$T$3627,15,FALSE)</f>
        <v>A0-17</v>
      </c>
      <c r="P603" s="193">
        <f>VLOOKUP($B603,$A$2:$T$3627,16,FALSE)</f>
        <v>0.52083333333333337</v>
      </c>
      <c r="Q603" s="167">
        <v>60</v>
      </c>
      <c r="R603" s="167"/>
      <c r="S603" s="167"/>
      <c r="T603" s="167"/>
      <c r="U603" s="167"/>
      <c r="V603" s="167"/>
    </row>
    <row r="604" spans="1:22" ht="15" customHeight="1" x14ac:dyDescent="0.2">
      <c r="A604" s="169" t="str">
        <f t="shared" si="65"/>
        <v>Fahrerassistenzsysteme41612019757Nied-Menninger/Pohl</v>
      </c>
      <c r="B604" s="169"/>
      <c r="C604" s="218" t="s">
        <v>1584</v>
      </c>
      <c r="D604" s="219" t="s">
        <v>26</v>
      </c>
      <c r="E604" s="218" t="s">
        <v>27</v>
      </c>
      <c r="F604" s="268">
        <v>757</v>
      </c>
      <c r="G604" s="204" t="s">
        <v>30</v>
      </c>
      <c r="H604" s="242">
        <v>2019</v>
      </c>
      <c r="I604" s="218">
        <v>6</v>
      </c>
      <c r="J604" s="218">
        <v>4161</v>
      </c>
      <c r="K604" s="218" t="s">
        <v>229</v>
      </c>
      <c r="L604" s="218" t="s">
        <v>229</v>
      </c>
      <c r="M604" s="204" t="s">
        <v>230</v>
      </c>
      <c r="N604" s="208"/>
      <c r="O604" s="178" t="s">
        <v>192</v>
      </c>
      <c r="P604" s="209"/>
      <c r="Q604" s="169">
        <v>120</v>
      </c>
      <c r="R604" s="169"/>
      <c r="S604" s="169"/>
      <c r="T604" s="169"/>
      <c r="U604" s="167"/>
      <c r="V604" s="167"/>
    </row>
    <row r="605" spans="1:22" ht="15" customHeight="1" x14ac:dyDescent="0.2">
      <c r="A605" s="167" t="str">
        <f t="shared" si="65"/>
        <v>Fahrerassistenzsysteme41612019K57Nied-Menninger/Pohl</v>
      </c>
      <c r="B605" s="167" t="s">
        <v>1285</v>
      </c>
      <c r="C605" s="212" t="s">
        <v>1584</v>
      </c>
      <c r="D605" s="212" t="s">
        <v>26</v>
      </c>
      <c r="E605" s="212" t="s">
        <v>27</v>
      </c>
      <c r="F605" s="220" t="s">
        <v>33</v>
      </c>
      <c r="G605" s="212" t="s">
        <v>34</v>
      </c>
      <c r="H605" s="221">
        <v>2019</v>
      </c>
      <c r="I605" s="222">
        <v>8</v>
      </c>
      <c r="J605" s="222">
        <v>4161</v>
      </c>
      <c r="K605" s="212" t="s">
        <v>229</v>
      </c>
      <c r="L605" s="212" t="s">
        <v>229</v>
      </c>
      <c r="M605" s="17" t="s">
        <v>230</v>
      </c>
      <c r="N605" s="191"/>
      <c r="O605" s="223" t="str">
        <f>VLOOKUP($B605,$A$2:$T$1963,15,FALSE)</f>
        <v>wird nicht angeboten</v>
      </c>
      <c r="P605" s="193"/>
      <c r="Q605" s="226">
        <v>120</v>
      </c>
      <c r="R605" s="226"/>
      <c r="S605" s="167"/>
      <c r="T605" s="175"/>
      <c r="U605" s="5"/>
      <c r="V605" s="5"/>
    </row>
    <row r="606" spans="1:22" s="210" customFormat="1" ht="15" customHeight="1" x14ac:dyDescent="0.2">
      <c r="A606" s="169" t="str">
        <f t="shared" si="65"/>
        <v>Fernerk. u. Web-GIS36102012718Schmidt/Greiwe</v>
      </c>
      <c r="B606" s="288"/>
      <c r="C606" s="211" t="s">
        <v>777</v>
      </c>
      <c r="D606" s="211" t="s">
        <v>74</v>
      </c>
      <c r="E606" s="211" t="s">
        <v>27</v>
      </c>
      <c r="F606" s="280">
        <v>718</v>
      </c>
      <c r="G606" s="211" t="s">
        <v>159</v>
      </c>
      <c r="H606" s="262">
        <v>2012</v>
      </c>
      <c r="I606" s="262">
        <v>6</v>
      </c>
      <c r="J606" s="262">
        <v>3610</v>
      </c>
      <c r="K606" s="211" t="s">
        <v>272</v>
      </c>
      <c r="L606" s="211" t="s">
        <v>272</v>
      </c>
      <c r="M606" s="211" t="s">
        <v>273</v>
      </c>
      <c r="N606" s="208">
        <v>46058</v>
      </c>
      <c r="O606" s="285" t="s">
        <v>1300</v>
      </c>
      <c r="P606" s="286">
        <v>0.5625</v>
      </c>
      <c r="Q606" s="287">
        <v>120</v>
      </c>
      <c r="R606" s="287"/>
      <c r="S606" s="243"/>
      <c r="T606" s="167"/>
      <c r="U606" s="167"/>
      <c r="V606" s="167"/>
    </row>
    <row r="607" spans="1:22" s="210" customFormat="1" ht="15" customHeight="1" x14ac:dyDescent="0.2">
      <c r="A607" s="167" t="str">
        <f t="shared" si="65"/>
        <v>Fernerkundung21812019771Greiwe</v>
      </c>
      <c r="B607" s="167" t="s">
        <v>933</v>
      </c>
      <c r="C607" s="215" t="s">
        <v>1929</v>
      </c>
      <c r="D607" s="215" t="s">
        <v>74</v>
      </c>
      <c r="E607" s="215" t="s">
        <v>27</v>
      </c>
      <c r="F607" s="279">
        <v>771</v>
      </c>
      <c r="G607" s="215" t="s">
        <v>75</v>
      </c>
      <c r="H607" s="278">
        <v>2019</v>
      </c>
      <c r="I607" s="278">
        <v>4</v>
      </c>
      <c r="J607" s="278">
        <v>2181</v>
      </c>
      <c r="K607" s="215" t="s">
        <v>872</v>
      </c>
      <c r="L607" s="215" t="s">
        <v>872</v>
      </c>
      <c r="M607" s="215" t="s">
        <v>338</v>
      </c>
      <c r="N607" s="270">
        <f>VLOOKUP($B607,$A$2:$T$1963,14,FALSE)</f>
        <v>46057</v>
      </c>
      <c r="O607" s="271" t="str">
        <f>VLOOKUP($B607,$A$2:$T$1963,15,FALSE)</f>
        <v>A0-16</v>
      </c>
      <c r="P607" s="294">
        <f>VLOOKUP($B607,$A$2:$T$1963,16,FALSE)</f>
        <v>0.33333333333333331</v>
      </c>
      <c r="Q607" s="253">
        <v>90</v>
      </c>
      <c r="R607" s="253"/>
      <c r="S607" s="289"/>
      <c r="T607" s="317"/>
      <c r="U607" s="288"/>
      <c r="V607" s="288"/>
    </row>
    <row r="608" spans="1:22" s="210" customFormat="1" ht="15" customHeight="1" x14ac:dyDescent="0.2">
      <c r="A608" s="167" t="str">
        <f t="shared" si="65"/>
        <v>Fernerkundung21812019K71Greiwe</v>
      </c>
      <c r="B608" s="167" t="s">
        <v>933</v>
      </c>
      <c r="C608" s="215" t="s">
        <v>1929</v>
      </c>
      <c r="D608" s="215" t="s">
        <v>74</v>
      </c>
      <c r="E608" s="215" t="s">
        <v>27</v>
      </c>
      <c r="F608" s="277" t="s">
        <v>77</v>
      </c>
      <c r="G608" s="215" t="s">
        <v>78</v>
      </c>
      <c r="H608" s="278">
        <v>2019</v>
      </c>
      <c r="I608" s="278">
        <v>6</v>
      </c>
      <c r="J608" s="278">
        <v>2181</v>
      </c>
      <c r="K608" s="215" t="s">
        <v>872</v>
      </c>
      <c r="L608" s="215" t="s">
        <v>872</v>
      </c>
      <c r="M608" s="215" t="s">
        <v>338</v>
      </c>
      <c r="N608" s="270">
        <f>VLOOKUP($B608,$A$2:$T$1963,14,FALSE)</f>
        <v>46057</v>
      </c>
      <c r="O608" s="271" t="str">
        <f>VLOOKUP($B608,$A$2:$T$1963,15,FALSE)</f>
        <v>A0-16</v>
      </c>
      <c r="P608" s="294">
        <f>VLOOKUP($B608,$A$2:$T$1963,16,FALSE)</f>
        <v>0.33333333333333331</v>
      </c>
      <c r="Q608" s="303">
        <v>90</v>
      </c>
      <c r="R608" s="303"/>
      <c r="S608" s="167"/>
      <c r="T608" s="167"/>
      <c r="U608" s="167"/>
      <c r="V608" s="167"/>
    </row>
    <row r="609" spans="1:22" ht="15" customHeight="1" x14ac:dyDescent="0.2">
      <c r="A609" s="169" t="str">
        <f t="shared" si="65"/>
        <v>Fertigungsmesstechnik41712019704Sinnemann</v>
      </c>
      <c r="B609" s="169"/>
      <c r="C609" s="211" t="s">
        <v>1229</v>
      </c>
      <c r="D609" s="211" t="s">
        <v>26</v>
      </c>
      <c r="E609" s="211" t="s">
        <v>27</v>
      </c>
      <c r="F609" s="280">
        <v>704</v>
      </c>
      <c r="G609" s="211" t="s">
        <v>28</v>
      </c>
      <c r="H609" s="262">
        <v>2019</v>
      </c>
      <c r="I609" s="262">
        <v>6</v>
      </c>
      <c r="J609" s="262">
        <v>4171</v>
      </c>
      <c r="K609" s="211" t="s">
        <v>455</v>
      </c>
      <c r="L609" s="211" t="s">
        <v>455</v>
      </c>
      <c r="M609" s="211" t="s">
        <v>2009</v>
      </c>
      <c r="N609" s="74">
        <v>46050</v>
      </c>
      <c r="O609" s="285" t="s">
        <v>959</v>
      </c>
      <c r="P609" s="286">
        <v>0.375</v>
      </c>
      <c r="Q609" s="255">
        <v>90</v>
      </c>
      <c r="R609" s="255"/>
      <c r="S609" s="243"/>
      <c r="T609" s="288"/>
      <c r="U609" s="224"/>
      <c r="V609" s="224"/>
    </row>
    <row r="610" spans="1:22" ht="15" customHeight="1" x14ac:dyDescent="0.2">
      <c r="A610" s="16" t="str">
        <f t="shared" si="65"/>
        <v>Fertigungsmesstechnik41712019K04Sinnemann</v>
      </c>
      <c r="B610" s="16" t="s">
        <v>2115</v>
      </c>
      <c r="C610" s="15" t="s">
        <v>1247</v>
      </c>
      <c r="D610" s="237" t="s">
        <v>26</v>
      </c>
      <c r="E610" s="213" t="s">
        <v>27</v>
      </c>
      <c r="F610" s="238" t="s">
        <v>67</v>
      </c>
      <c r="G610" s="213" t="s">
        <v>68</v>
      </c>
      <c r="H610" s="239">
        <v>2019</v>
      </c>
      <c r="I610" s="213">
        <v>8</v>
      </c>
      <c r="J610" s="213">
        <v>4171</v>
      </c>
      <c r="K610" s="213" t="s">
        <v>455</v>
      </c>
      <c r="L610" s="213" t="s">
        <v>455</v>
      </c>
      <c r="M610" s="213" t="s">
        <v>2009</v>
      </c>
      <c r="N610" s="56">
        <f>VLOOKUP($B610,$A$2:$T$1963,14,FALSE)</f>
        <v>46050</v>
      </c>
      <c r="O610" s="57" t="str">
        <f>VLOOKUP($B610,$A$2:$T$1963,15,FALSE)</f>
        <v>C3-10</v>
      </c>
      <c r="P610" s="22">
        <f>VLOOKUP($B610,$A$2:$T$1963,16,FALSE)</f>
        <v>0.375</v>
      </c>
      <c r="Q610" s="15">
        <v>90</v>
      </c>
      <c r="R610" s="16"/>
      <c r="S610" s="16"/>
      <c r="T610" s="224"/>
      <c r="U610" s="16"/>
      <c r="V610" s="16"/>
    </row>
    <row r="611" spans="1:22" ht="15" customHeight="1" x14ac:dyDescent="0.2">
      <c r="A611" s="169" t="str">
        <f t="shared" si="65"/>
        <v>Fertigungsplanung40612019704Kröger</v>
      </c>
      <c r="B611" s="169"/>
      <c r="C611" s="204" t="s">
        <v>1795</v>
      </c>
      <c r="D611" s="204" t="s">
        <v>26</v>
      </c>
      <c r="E611" s="204" t="s">
        <v>27</v>
      </c>
      <c r="F611" s="258">
        <v>704</v>
      </c>
      <c r="G611" s="204" t="s">
        <v>28</v>
      </c>
      <c r="H611" s="206">
        <v>2019</v>
      </c>
      <c r="I611" s="207">
        <v>5</v>
      </c>
      <c r="J611" s="207">
        <v>4061</v>
      </c>
      <c r="K611" s="204" t="s">
        <v>1054</v>
      </c>
      <c r="L611" s="204" t="s">
        <v>1054</v>
      </c>
      <c r="M611" s="204" t="s">
        <v>1791</v>
      </c>
      <c r="N611" s="230">
        <v>46049</v>
      </c>
      <c r="O611" s="204" t="s">
        <v>1159</v>
      </c>
      <c r="P611" s="209">
        <v>0.5</v>
      </c>
      <c r="Q611" s="207">
        <v>90</v>
      </c>
      <c r="R611" s="216"/>
      <c r="S611" s="243"/>
      <c r="T611" s="16"/>
      <c r="U611" s="14"/>
      <c r="V611" s="14"/>
    </row>
    <row r="612" spans="1:22" ht="15" customHeight="1" x14ac:dyDescent="0.2">
      <c r="A612" s="167" t="str">
        <f t="shared" si="65"/>
        <v>Fertigungsplanung40212019WIMKröger</v>
      </c>
      <c r="B612" s="167" t="s">
        <v>1792</v>
      </c>
      <c r="C612" s="212" t="s">
        <v>1795</v>
      </c>
      <c r="D612" s="212" t="s">
        <v>26</v>
      </c>
      <c r="E612" s="212" t="s">
        <v>27</v>
      </c>
      <c r="F612" s="225" t="s">
        <v>80</v>
      </c>
      <c r="G612" s="17" t="s">
        <v>81</v>
      </c>
      <c r="H612" s="221">
        <v>2019</v>
      </c>
      <c r="I612" s="222">
        <v>5</v>
      </c>
      <c r="J612" s="222">
        <v>4021</v>
      </c>
      <c r="K612" s="212" t="s">
        <v>1054</v>
      </c>
      <c r="L612" s="212" t="s">
        <v>1054</v>
      </c>
      <c r="M612" s="212" t="s">
        <v>1791</v>
      </c>
      <c r="N612" s="191">
        <f>VLOOKUP($B612,$A$2:$T$1963,14,FALSE)</f>
        <v>46049</v>
      </c>
      <c r="O612" s="192" t="str">
        <f>VLOOKUP($B612,$A$2:$T$1963,15,FALSE)</f>
        <v>C3-14</v>
      </c>
      <c r="P612" s="193">
        <f>VLOOKUP($B612,$A$2:$T$1963,16,FALSE)</f>
        <v>0.5</v>
      </c>
      <c r="Q612" s="222">
        <v>90</v>
      </c>
      <c r="R612" s="226"/>
      <c r="S612" s="167"/>
      <c r="T612" s="233"/>
      <c r="U612" s="16"/>
      <c r="V612" s="16"/>
    </row>
    <row r="613" spans="1:22" s="156" customFormat="1" ht="15" customHeight="1" x14ac:dyDescent="0.2">
      <c r="A613" s="167" t="str">
        <f t="shared" si="65"/>
        <v>Fertigungsplanung40612019K04Kröger</v>
      </c>
      <c r="B613" s="167" t="s">
        <v>1792</v>
      </c>
      <c r="C613" s="212" t="s">
        <v>1795</v>
      </c>
      <c r="D613" s="212" t="s">
        <v>26</v>
      </c>
      <c r="E613" s="212" t="s">
        <v>27</v>
      </c>
      <c r="F613" s="225" t="s">
        <v>67</v>
      </c>
      <c r="G613" s="212" t="s">
        <v>68</v>
      </c>
      <c r="H613" s="221">
        <v>2019</v>
      </c>
      <c r="I613" s="222">
        <v>7</v>
      </c>
      <c r="J613" s="222">
        <v>4061</v>
      </c>
      <c r="K613" s="212" t="s">
        <v>1054</v>
      </c>
      <c r="L613" s="212" t="s">
        <v>1054</v>
      </c>
      <c r="M613" s="212" t="s">
        <v>1791</v>
      </c>
      <c r="N613" s="266">
        <f>VLOOKUP($B613,$A$2:$T$1963,14,FALSE)</f>
        <v>46049</v>
      </c>
      <c r="O613" s="254" t="str">
        <f>VLOOKUP($B613,$A$2:$T$1963,15,FALSE)</f>
        <v>C3-14</v>
      </c>
      <c r="P613" s="193">
        <f>VLOOKUP($B613,$A$2:$T$1963,16,FALSE)</f>
        <v>0.5</v>
      </c>
      <c r="Q613" s="222">
        <v>90</v>
      </c>
      <c r="R613" s="226"/>
      <c r="S613" s="167"/>
      <c r="T613" s="224"/>
      <c r="U613" s="224"/>
      <c r="V613" s="224"/>
    </row>
    <row r="614" spans="1:22" ht="15" customHeight="1" x14ac:dyDescent="0.2">
      <c r="A614" s="5" t="str">
        <f t="shared" si="65"/>
        <v>Fertigungsverfahren22312019704Sinnemann</v>
      </c>
      <c r="B614" s="5"/>
      <c r="C614" s="51" t="s">
        <v>1566</v>
      </c>
      <c r="D614" s="77" t="s">
        <v>26</v>
      </c>
      <c r="E614" s="51" t="s">
        <v>27</v>
      </c>
      <c r="F614" s="186">
        <v>704</v>
      </c>
      <c r="G614" s="51" t="s">
        <v>28</v>
      </c>
      <c r="H614" s="79">
        <v>2019</v>
      </c>
      <c r="I614" s="51">
        <v>3</v>
      </c>
      <c r="J614" s="51">
        <v>2231</v>
      </c>
      <c r="K614" s="51" t="s">
        <v>274</v>
      </c>
      <c r="L614" s="51" t="s">
        <v>274</v>
      </c>
      <c r="M614" s="51" t="s">
        <v>2009</v>
      </c>
      <c r="N614" s="13">
        <v>46113</v>
      </c>
      <c r="O614" s="29" t="s">
        <v>953</v>
      </c>
      <c r="P614" s="30">
        <v>0.60416666666666663</v>
      </c>
      <c r="Q614" s="5">
        <v>120</v>
      </c>
      <c r="R614" s="5"/>
      <c r="S614" s="5"/>
      <c r="T614" s="224"/>
      <c r="U614" s="5"/>
      <c r="V614" s="5"/>
    </row>
    <row r="615" spans="1:22" ht="15" customHeight="1" x14ac:dyDescent="0.2">
      <c r="A615" s="16" t="str">
        <f t="shared" si="65"/>
        <v>Fertigungsverfahren21012019WIMSinnemann</v>
      </c>
      <c r="B615" s="16" t="s">
        <v>2010</v>
      </c>
      <c r="C615" s="15" t="s">
        <v>1627</v>
      </c>
      <c r="D615" s="69" t="s">
        <v>17</v>
      </c>
      <c r="E615" s="15" t="s">
        <v>27</v>
      </c>
      <c r="F615" s="70" t="s">
        <v>80</v>
      </c>
      <c r="G615" s="17" t="s">
        <v>81</v>
      </c>
      <c r="H615" s="71">
        <v>2019</v>
      </c>
      <c r="I615" s="15">
        <v>3</v>
      </c>
      <c r="J615" s="15">
        <v>2101</v>
      </c>
      <c r="K615" s="15" t="s">
        <v>274</v>
      </c>
      <c r="L615" s="15" t="s">
        <v>274</v>
      </c>
      <c r="M615" s="15" t="s">
        <v>2009</v>
      </c>
      <c r="N615" s="21">
        <f>VLOOKUP($B615,$A$2:$T$1963,14,FALSE)</f>
        <v>46113</v>
      </c>
      <c r="O615" s="34" t="str">
        <f>VLOOKUP($B615,$A$2:$T$1963,15,FALSE)</f>
        <v>Blue Box</v>
      </c>
      <c r="P615" s="22">
        <f>VLOOKUP($B615,$A$2:$T$1963,16,FALSE)</f>
        <v>0.60416666666666663</v>
      </c>
      <c r="Q615" s="16">
        <v>120</v>
      </c>
      <c r="R615" s="16"/>
      <c r="S615" s="16"/>
      <c r="T615" s="5"/>
      <c r="U615" s="16"/>
      <c r="V615" s="16"/>
    </row>
    <row r="616" spans="1:22" ht="15" customHeight="1" x14ac:dyDescent="0.2">
      <c r="A616" s="16" t="str">
        <f t="shared" si="65"/>
        <v>Fertigungsverfahren22312019K04Sinnemann</v>
      </c>
      <c r="B616" s="16" t="s">
        <v>2010</v>
      </c>
      <c r="C616" s="15" t="s">
        <v>1566</v>
      </c>
      <c r="D616" s="69" t="s">
        <v>26</v>
      </c>
      <c r="E616" s="15" t="s">
        <v>27</v>
      </c>
      <c r="F616" s="70" t="s">
        <v>67</v>
      </c>
      <c r="G616" s="17" t="s">
        <v>68</v>
      </c>
      <c r="H616" s="71">
        <v>2019</v>
      </c>
      <c r="I616" s="15">
        <v>5</v>
      </c>
      <c r="J616" s="15">
        <v>2231</v>
      </c>
      <c r="K616" s="15" t="s">
        <v>274</v>
      </c>
      <c r="L616" s="15" t="s">
        <v>274</v>
      </c>
      <c r="M616" s="15" t="s">
        <v>2009</v>
      </c>
      <c r="N616" s="21">
        <f>VLOOKUP($B616,$A$2:$T$1963,14,FALSE)</f>
        <v>46113</v>
      </c>
      <c r="O616" s="34" t="str">
        <f>VLOOKUP($B616,$A$2:$T$1963,15,FALSE)</f>
        <v>Blue Box</v>
      </c>
      <c r="P616" s="22">
        <f>VLOOKUP($B616,$A$2:$T$1963,16,FALSE)</f>
        <v>0.60416666666666663</v>
      </c>
      <c r="Q616" s="16">
        <v>120</v>
      </c>
      <c r="R616" s="16"/>
      <c r="S616" s="16"/>
      <c r="T616" s="175"/>
      <c r="U616" s="14"/>
      <c r="V616" s="14"/>
    </row>
    <row r="617" spans="1:22" s="160" customFormat="1" ht="15" customHeight="1" x14ac:dyDescent="0.2">
      <c r="A617" s="16" t="str">
        <f t="shared" si="65"/>
        <v>Finanzielle Unternehmenssteuerung12112021ACCWiesmann/Sturm</v>
      </c>
      <c r="B617" s="16" t="s">
        <v>2018</v>
      </c>
      <c r="C617" s="17" t="s">
        <v>777</v>
      </c>
      <c r="D617" s="17" t="s">
        <v>17</v>
      </c>
      <c r="E617" s="17" t="s">
        <v>18</v>
      </c>
      <c r="F617" s="18" t="s">
        <v>21</v>
      </c>
      <c r="G617" s="17" t="s">
        <v>22</v>
      </c>
      <c r="H617" s="19">
        <v>2021</v>
      </c>
      <c r="I617" s="20">
        <v>3</v>
      </c>
      <c r="J617" s="20">
        <v>1211</v>
      </c>
      <c r="K617" s="17" t="s">
        <v>1439</v>
      </c>
      <c r="L617" s="17" t="s">
        <v>1439</v>
      </c>
      <c r="M617" s="17" t="s">
        <v>2017</v>
      </c>
      <c r="N617" s="21">
        <f>VLOOKUP($B617,$A$2:$T$1963,14,FALSE)</f>
        <v>46059</v>
      </c>
      <c r="O617" s="34" t="str">
        <f>VLOOKUP($B617,$A$2:$T$1963,15,FALSE)</f>
        <v>AW0-39</v>
      </c>
      <c r="P617" s="22">
        <f>VLOOKUP($B617,$A$2:$T$1963,16,FALSE)</f>
        <v>0.375</v>
      </c>
      <c r="Q617" s="20">
        <v>120</v>
      </c>
      <c r="R617" s="35"/>
      <c r="S617" s="16"/>
      <c r="T617" s="233"/>
      <c r="U617" s="16"/>
      <c r="V617" s="16"/>
    </row>
    <row r="618" spans="1:22" ht="15" customHeight="1" x14ac:dyDescent="0.2">
      <c r="A618" s="169" t="str">
        <f t="shared" si="65"/>
        <v>Finanzielle Unternehmenssteuerung12112022MATWiesmann/Sturm</v>
      </c>
      <c r="B618" s="169"/>
      <c r="C618" s="204" t="s">
        <v>777</v>
      </c>
      <c r="D618" s="204" t="s">
        <v>17</v>
      </c>
      <c r="E618" s="204" t="s">
        <v>18</v>
      </c>
      <c r="F618" s="205" t="s">
        <v>19</v>
      </c>
      <c r="G618" s="204" t="s">
        <v>20</v>
      </c>
      <c r="H618" s="206">
        <v>2022</v>
      </c>
      <c r="I618" s="207">
        <v>2</v>
      </c>
      <c r="J618" s="207">
        <v>1211</v>
      </c>
      <c r="K618" s="204" t="s">
        <v>1439</v>
      </c>
      <c r="L618" s="204" t="s">
        <v>1439</v>
      </c>
      <c r="M618" s="204" t="s">
        <v>2017</v>
      </c>
      <c r="N618" s="95">
        <v>46059</v>
      </c>
      <c r="O618" s="195" t="s">
        <v>1377</v>
      </c>
      <c r="P618" s="209">
        <v>0.375</v>
      </c>
      <c r="Q618" s="218">
        <v>120</v>
      </c>
      <c r="R618" s="169"/>
      <c r="S618" s="169"/>
      <c r="T618" s="167"/>
      <c r="U618" s="5"/>
      <c r="V618" s="5"/>
    </row>
    <row r="619" spans="1:22" s="432" customFormat="1" ht="15" customHeight="1" x14ac:dyDescent="0.2">
      <c r="A619" s="437" t="str">
        <f t="shared" si="65"/>
        <v>Finanzmanagement 131512022A67Kaiser</v>
      </c>
      <c r="B619" s="437" t="s">
        <v>1092</v>
      </c>
      <c r="C619" s="15" t="s">
        <v>1454</v>
      </c>
      <c r="D619" s="69" t="s">
        <v>17</v>
      </c>
      <c r="E619" s="15" t="s">
        <v>27</v>
      </c>
      <c r="F619" s="70" t="s">
        <v>88</v>
      </c>
      <c r="G619" s="17" t="s">
        <v>89</v>
      </c>
      <c r="H619" s="71">
        <v>2022</v>
      </c>
      <c r="I619" s="15">
        <v>5</v>
      </c>
      <c r="J619" s="15">
        <v>3151</v>
      </c>
      <c r="K619" s="15" t="s">
        <v>275</v>
      </c>
      <c r="L619" s="15" t="s">
        <v>275</v>
      </c>
      <c r="M619" s="17" t="s">
        <v>276</v>
      </c>
      <c r="N619" s="434">
        <f>VLOOKUP($B619,$A$2:$T$1931,14,FALSE)</f>
        <v>46066</v>
      </c>
      <c r="O619" s="36" t="str">
        <f>VLOOKUP($B619,$A$2:$T$1931,15,FALSE)</f>
        <v>H9</v>
      </c>
      <c r="P619" s="436">
        <f>VLOOKUP($B619,$A$2:$T$1931,16,FALSE)</f>
        <v>0.58333333333333337</v>
      </c>
      <c r="Q619" s="437">
        <v>120</v>
      </c>
      <c r="R619" s="437"/>
      <c r="S619" s="437"/>
      <c r="T619" s="447"/>
      <c r="U619" s="430"/>
      <c r="V619" s="430"/>
    </row>
    <row r="620" spans="1:22" ht="15" customHeight="1" x14ac:dyDescent="0.2">
      <c r="A620" s="167" t="str">
        <f t="shared" si="65"/>
        <v>Finanzmanagement 131512019WIMKaiser</v>
      </c>
      <c r="B620" s="167" t="s">
        <v>1092</v>
      </c>
      <c r="C620" s="213" t="s">
        <v>777</v>
      </c>
      <c r="D620" s="237" t="s">
        <v>17</v>
      </c>
      <c r="E620" s="213" t="s">
        <v>27</v>
      </c>
      <c r="F620" s="244" t="s">
        <v>80</v>
      </c>
      <c r="G620" s="212" t="s">
        <v>81</v>
      </c>
      <c r="H620" s="239">
        <v>2019</v>
      </c>
      <c r="I620" s="213">
        <v>5</v>
      </c>
      <c r="J620" s="213">
        <v>3151</v>
      </c>
      <c r="K620" s="213" t="s">
        <v>275</v>
      </c>
      <c r="L620" s="213" t="s">
        <v>275</v>
      </c>
      <c r="M620" s="212" t="s">
        <v>276</v>
      </c>
      <c r="N620" s="191">
        <f t="shared" ref="N620:N625" si="66">VLOOKUP($B620,$A$2:$T$1963,14,FALSE)</f>
        <v>46066</v>
      </c>
      <c r="O620" s="192" t="str">
        <f t="shared" ref="O620:O625" si="67">VLOOKUP($B620,$A$2:$T$1963,15,FALSE)</f>
        <v>H9</v>
      </c>
      <c r="P620" s="193">
        <f t="shared" ref="P620:P625" si="68">VLOOKUP($B620,$A$2:$T$1963,16,FALSE)</f>
        <v>0.58333333333333337</v>
      </c>
      <c r="Q620" s="167">
        <v>120</v>
      </c>
      <c r="R620" s="167"/>
      <c r="S620" s="167"/>
      <c r="T620" s="5"/>
      <c r="U620" s="16"/>
      <c r="V620" s="16"/>
    </row>
    <row r="621" spans="1:22" s="210" customFormat="1" ht="15" customHeight="1" x14ac:dyDescent="0.2">
      <c r="A621" s="167" t="str">
        <f t="shared" si="65"/>
        <v>Finanzmanagement 131512019WIEKaiser</v>
      </c>
      <c r="B621" s="167" t="s">
        <v>1092</v>
      </c>
      <c r="C621" s="213" t="s">
        <v>777</v>
      </c>
      <c r="D621" s="237" t="s">
        <v>17</v>
      </c>
      <c r="E621" s="213" t="s">
        <v>27</v>
      </c>
      <c r="F621" s="244" t="s">
        <v>53</v>
      </c>
      <c r="G621" s="212" t="s">
        <v>54</v>
      </c>
      <c r="H621" s="239">
        <v>2019</v>
      </c>
      <c r="I621" s="213">
        <v>5</v>
      </c>
      <c r="J621" s="213">
        <v>3151</v>
      </c>
      <c r="K621" s="213" t="s">
        <v>275</v>
      </c>
      <c r="L621" s="213" t="s">
        <v>275</v>
      </c>
      <c r="M621" s="212" t="s">
        <v>276</v>
      </c>
      <c r="N621" s="191">
        <f t="shared" si="66"/>
        <v>46066</v>
      </c>
      <c r="O621" s="192" t="str">
        <f t="shared" si="67"/>
        <v>H9</v>
      </c>
      <c r="P621" s="193">
        <f t="shared" si="68"/>
        <v>0.58333333333333337</v>
      </c>
      <c r="Q621" s="213">
        <v>120</v>
      </c>
      <c r="R621" s="167"/>
      <c r="S621" s="167"/>
      <c r="T621" s="240"/>
      <c r="U621" s="167"/>
      <c r="V621" s="167"/>
    </row>
    <row r="622" spans="1:22" ht="15" customHeight="1" x14ac:dyDescent="0.2">
      <c r="A622" s="167" t="str">
        <f t="shared" si="65"/>
        <v>Finanzmanagement 131512019WIIKaiser</v>
      </c>
      <c r="B622" s="167" t="s">
        <v>1092</v>
      </c>
      <c r="C622" s="213" t="s">
        <v>777</v>
      </c>
      <c r="D622" s="237" t="s">
        <v>17</v>
      </c>
      <c r="E622" s="213" t="s">
        <v>27</v>
      </c>
      <c r="F622" s="244" t="s">
        <v>46</v>
      </c>
      <c r="G622" s="212" t="s">
        <v>47</v>
      </c>
      <c r="H622" s="239">
        <v>2019</v>
      </c>
      <c r="I622" s="213">
        <v>5</v>
      </c>
      <c r="J622" s="213">
        <v>3151</v>
      </c>
      <c r="K622" s="213" t="s">
        <v>275</v>
      </c>
      <c r="L622" s="213" t="s">
        <v>275</v>
      </c>
      <c r="M622" s="212" t="s">
        <v>276</v>
      </c>
      <c r="N622" s="191">
        <f t="shared" si="66"/>
        <v>46066</v>
      </c>
      <c r="O622" s="192" t="str">
        <f t="shared" si="67"/>
        <v>H9</v>
      </c>
      <c r="P622" s="193">
        <f t="shared" si="68"/>
        <v>0.58333333333333337</v>
      </c>
      <c r="Q622" s="167">
        <v>120</v>
      </c>
      <c r="R622" s="167"/>
      <c r="S622" s="167"/>
      <c r="T622" s="240"/>
      <c r="U622" s="169"/>
      <c r="V622" s="169"/>
    </row>
    <row r="623" spans="1:22" s="1" customFormat="1" ht="15" customHeight="1" x14ac:dyDescent="0.2">
      <c r="A623" s="167" t="str">
        <f t="shared" si="65"/>
        <v>Finanzmanagement 131512022IBMKaiser</v>
      </c>
      <c r="B623" s="167" t="s">
        <v>1092</v>
      </c>
      <c r="C623" s="213" t="s">
        <v>777</v>
      </c>
      <c r="D623" s="213" t="s">
        <v>17</v>
      </c>
      <c r="E623" s="213" t="s">
        <v>27</v>
      </c>
      <c r="F623" s="244" t="s">
        <v>890</v>
      </c>
      <c r="G623" s="246" t="s">
        <v>891</v>
      </c>
      <c r="H623" s="239">
        <v>2022</v>
      </c>
      <c r="I623" s="213">
        <v>7</v>
      </c>
      <c r="J623" s="213">
        <v>3151</v>
      </c>
      <c r="K623" s="213" t="s">
        <v>275</v>
      </c>
      <c r="L623" s="213" t="s">
        <v>275</v>
      </c>
      <c r="M623" s="212" t="s">
        <v>276</v>
      </c>
      <c r="N623" s="191">
        <f t="shared" si="66"/>
        <v>46066</v>
      </c>
      <c r="O623" s="167" t="str">
        <f t="shared" si="67"/>
        <v>H9</v>
      </c>
      <c r="P623" s="193">
        <f t="shared" si="68"/>
        <v>0.58333333333333337</v>
      </c>
      <c r="Q623" s="213">
        <v>120</v>
      </c>
      <c r="R623" s="167"/>
      <c r="S623" s="167"/>
      <c r="T623" s="240"/>
      <c r="U623" s="5"/>
      <c r="V623" s="5"/>
    </row>
    <row r="624" spans="1:22" ht="15" customHeight="1" x14ac:dyDescent="0.2">
      <c r="A624" s="167" t="str">
        <f t="shared" si="65"/>
        <v>Finanzmanagement 131512019IBMKaiser</v>
      </c>
      <c r="B624" s="167" t="s">
        <v>1092</v>
      </c>
      <c r="C624" s="213" t="s">
        <v>777</v>
      </c>
      <c r="D624" s="213" t="s">
        <v>17</v>
      </c>
      <c r="E624" s="213" t="s">
        <v>27</v>
      </c>
      <c r="F624" s="244" t="s">
        <v>890</v>
      </c>
      <c r="G624" s="246" t="s">
        <v>891</v>
      </c>
      <c r="H624" s="239">
        <v>2019</v>
      </c>
      <c r="I624" s="213">
        <v>7</v>
      </c>
      <c r="J624" s="213">
        <v>3151</v>
      </c>
      <c r="K624" s="213" t="s">
        <v>275</v>
      </c>
      <c r="L624" s="213" t="s">
        <v>275</v>
      </c>
      <c r="M624" s="212" t="s">
        <v>276</v>
      </c>
      <c r="N624" s="191">
        <f t="shared" si="66"/>
        <v>46066</v>
      </c>
      <c r="O624" s="167" t="str">
        <f t="shared" si="67"/>
        <v>H9</v>
      </c>
      <c r="P624" s="193">
        <f t="shared" si="68"/>
        <v>0.58333333333333337</v>
      </c>
      <c r="Q624" s="213">
        <v>120</v>
      </c>
      <c r="R624" s="167"/>
      <c r="S624" s="167"/>
      <c r="T624" s="240"/>
      <c r="U624" s="5"/>
      <c r="V624" s="5"/>
    </row>
    <row r="625" spans="1:22" ht="15" customHeight="1" x14ac:dyDescent="0.2">
      <c r="A625" s="167" t="str">
        <f t="shared" si="65"/>
        <v>Finanzmanagement 131512019WIBKaiser</v>
      </c>
      <c r="B625" s="167" t="s">
        <v>1092</v>
      </c>
      <c r="C625" s="213" t="s">
        <v>777</v>
      </c>
      <c r="D625" s="237" t="s">
        <v>17</v>
      </c>
      <c r="E625" s="213" t="s">
        <v>27</v>
      </c>
      <c r="F625" s="244" t="s">
        <v>96</v>
      </c>
      <c r="G625" s="212" t="s">
        <v>97</v>
      </c>
      <c r="H625" s="239">
        <v>2019</v>
      </c>
      <c r="I625" s="213">
        <v>5</v>
      </c>
      <c r="J625" s="213">
        <v>3151</v>
      </c>
      <c r="K625" s="213" t="s">
        <v>275</v>
      </c>
      <c r="L625" s="213" t="s">
        <v>275</v>
      </c>
      <c r="M625" s="212" t="s">
        <v>276</v>
      </c>
      <c r="N625" s="191">
        <f t="shared" si="66"/>
        <v>46066</v>
      </c>
      <c r="O625" s="259" t="str">
        <f t="shared" si="67"/>
        <v>H9</v>
      </c>
      <c r="P625" s="193">
        <f t="shared" si="68"/>
        <v>0.58333333333333337</v>
      </c>
      <c r="Q625" s="167">
        <v>120</v>
      </c>
      <c r="R625" s="167"/>
      <c r="S625" s="167"/>
      <c r="T625" s="240"/>
      <c r="U625" s="167"/>
      <c r="V625" s="167"/>
    </row>
    <row r="626" spans="1:22" ht="15" customHeight="1" x14ac:dyDescent="0.2">
      <c r="A626" s="169" t="str">
        <f t="shared" si="65"/>
        <v>Finanzmanagement 131512019A67Kaiser</v>
      </c>
      <c r="B626" s="169"/>
      <c r="C626" s="218" t="s">
        <v>1454</v>
      </c>
      <c r="D626" s="219" t="s">
        <v>17</v>
      </c>
      <c r="E626" s="218" t="s">
        <v>27</v>
      </c>
      <c r="F626" s="241" t="s">
        <v>88</v>
      </c>
      <c r="G626" s="204" t="s">
        <v>89</v>
      </c>
      <c r="H626" s="242">
        <v>2019</v>
      </c>
      <c r="I626" s="218">
        <v>5</v>
      </c>
      <c r="J626" s="218">
        <v>3151</v>
      </c>
      <c r="K626" s="218" t="s">
        <v>275</v>
      </c>
      <c r="L626" s="218" t="s">
        <v>275</v>
      </c>
      <c r="M626" s="218" t="s">
        <v>276</v>
      </c>
      <c r="N626" s="208">
        <v>46066</v>
      </c>
      <c r="O626" s="195" t="s">
        <v>158</v>
      </c>
      <c r="P626" s="209">
        <v>0.58333333333333337</v>
      </c>
      <c r="Q626" s="169">
        <v>120</v>
      </c>
      <c r="R626" s="169"/>
      <c r="S626" s="169"/>
      <c r="T626" s="175"/>
      <c r="U626" s="16"/>
      <c r="V626" s="16"/>
    </row>
    <row r="627" spans="1:22" ht="15" customHeight="1" x14ac:dyDescent="0.2">
      <c r="A627" s="167" t="str">
        <f t="shared" si="65"/>
        <v>Finanzmanagement 235512019IBMKaiser</v>
      </c>
      <c r="B627" s="167" t="s">
        <v>1091</v>
      </c>
      <c r="C627" s="329" t="s">
        <v>1214</v>
      </c>
      <c r="D627" s="213" t="s">
        <v>17</v>
      </c>
      <c r="E627" s="213" t="s">
        <v>27</v>
      </c>
      <c r="F627" s="244" t="s">
        <v>890</v>
      </c>
      <c r="G627" s="212" t="s">
        <v>891</v>
      </c>
      <c r="H627" s="239">
        <v>2019</v>
      </c>
      <c r="I627" s="213">
        <v>8</v>
      </c>
      <c r="J627" s="222">
        <v>3551</v>
      </c>
      <c r="K627" s="212" t="s">
        <v>277</v>
      </c>
      <c r="L627" s="212" t="s">
        <v>277</v>
      </c>
      <c r="M627" s="212" t="s">
        <v>276</v>
      </c>
      <c r="N627" s="191"/>
      <c r="O627" s="192" t="str">
        <f t="shared" ref="O627:O632" si="69">VLOOKUP($B627,$A$2:$T$1963,15,FALSE)</f>
        <v>Portfolio</v>
      </c>
      <c r="P627" s="193"/>
      <c r="Q627" s="222"/>
      <c r="R627" s="226"/>
      <c r="S627" s="289"/>
      <c r="T627" s="167"/>
      <c r="U627" s="16"/>
      <c r="V627" s="16"/>
    </row>
    <row r="628" spans="1:22" s="1" customFormat="1" ht="15" customHeight="1" x14ac:dyDescent="0.2">
      <c r="A628" s="167" t="str">
        <f t="shared" ref="A628" si="70">K628&amp;J628&amp;H628&amp;F628&amp;M628</f>
        <v>Finanzmanagement 235512022IBMKaiser</v>
      </c>
      <c r="B628" s="167" t="s">
        <v>1091</v>
      </c>
      <c r="C628" s="329" t="s">
        <v>1214</v>
      </c>
      <c r="D628" s="213" t="s">
        <v>17</v>
      </c>
      <c r="E628" s="213" t="s">
        <v>27</v>
      </c>
      <c r="F628" s="244" t="s">
        <v>890</v>
      </c>
      <c r="G628" s="212" t="s">
        <v>891</v>
      </c>
      <c r="H628" s="239">
        <v>2022</v>
      </c>
      <c r="I628" s="213">
        <v>8</v>
      </c>
      <c r="J628" s="222">
        <v>3551</v>
      </c>
      <c r="K628" s="212" t="s">
        <v>277</v>
      </c>
      <c r="L628" s="212" t="s">
        <v>277</v>
      </c>
      <c r="M628" s="212" t="s">
        <v>276</v>
      </c>
      <c r="N628" s="191"/>
      <c r="O628" s="192" t="str">
        <f t="shared" si="69"/>
        <v>Portfolio</v>
      </c>
      <c r="P628" s="193"/>
      <c r="Q628" s="222"/>
      <c r="R628" s="226"/>
      <c r="S628" s="289"/>
      <c r="T628" s="167"/>
      <c r="U628" s="16"/>
      <c r="V628" s="16"/>
    </row>
    <row r="629" spans="1:22" ht="15" customHeight="1" x14ac:dyDescent="0.2">
      <c r="A629" s="16" t="str">
        <f t="shared" si="65"/>
        <v>Finanzmanagement 235512019WIIKaiser</v>
      </c>
      <c r="B629" s="16" t="s">
        <v>1091</v>
      </c>
      <c r="C629" s="329" t="s">
        <v>1214</v>
      </c>
      <c r="D629" s="17" t="s">
        <v>38</v>
      </c>
      <c r="E629" s="17" t="s">
        <v>27</v>
      </c>
      <c r="F629" s="18" t="s">
        <v>46</v>
      </c>
      <c r="G629" s="17" t="s">
        <v>47</v>
      </c>
      <c r="H629" s="19">
        <v>2019</v>
      </c>
      <c r="I629" s="20">
        <v>6</v>
      </c>
      <c r="J629" s="20">
        <v>3551</v>
      </c>
      <c r="K629" s="17" t="s">
        <v>277</v>
      </c>
      <c r="L629" s="17" t="s">
        <v>277</v>
      </c>
      <c r="M629" s="17" t="s">
        <v>276</v>
      </c>
      <c r="N629" s="21"/>
      <c r="O629" s="36" t="str">
        <f t="shared" si="69"/>
        <v>Portfolio</v>
      </c>
      <c r="P629" s="22"/>
      <c r="Q629" s="15"/>
      <c r="R629" s="16"/>
      <c r="S629" s="16"/>
      <c r="T629" s="16"/>
      <c r="U629" s="167"/>
      <c r="V629" s="167"/>
    </row>
    <row r="630" spans="1:22" ht="15" customHeight="1" x14ac:dyDescent="0.2">
      <c r="A630" s="16" t="str">
        <f t="shared" si="65"/>
        <v>Finanzmanagement 235512019WIEKaiser</v>
      </c>
      <c r="B630" s="16" t="s">
        <v>1091</v>
      </c>
      <c r="C630" s="329" t="s">
        <v>1214</v>
      </c>
      <c r="D630" s="17" t="s">
        <v>17</v>
      </c>
      <c r="E630" s="17" t="s">
        <v>27</v>
      </c>
      <c r="F630" s="18" t="s">
        <v>53</v>
      </c>
      <c r="G630" s="17" t="s">
        <v>54</v>
      </c>
      <c r="H630" s="19">
        <v>2019</v>
      </c>
      <c r="I630" s="20">
        <v>6</v>
      </c>
      <c r="J630" s="20">
        <v>3551</v>
      </c>
      <c r="K630" s="17" t="s">
        <v>277</v>
      </c>
      <c r="L630" s="17" t="s">
        <v>277</v>
      </c>
      <c r="M630" s="17" t="s">
        <v>276</v>
      </c>
      <c r="N630" s="21"/>
      <c r="O630" s="34" t="str">
        <f t="shared" si="69"/>
        <v>Portfolio</v>
      </c>
      <c r="P630" s="22"/>
      <c r="Q630" s="15"/>
      <c r="R630" s="16"/>
      <c r="S630" s="16"/>
      <c r="T630" s="16"/>
      <c r="U630" s="14"/>
      <c r="V630" s="14"/>
    </row>
    <row r="631" spans="1:22" ht="15" customHeight="1" x14ac:dyDescent="0.2">
      <c r="A631" s="16" t="str">
        <f t="shared" si="65"/>
        <v>Finanzmanagement 235512019WIMKaiser</v>
      </c>
      <c r="B631" s="16" t="s">
        <v>1091</v>
      </c>
      <c r="C631" s="329" t="s">
        <v>1214</v>
      </c>
      <c r="D631" s="17" t="s">
        <v>17</v>
      </c>
      <c r="E631" s="17" t="s">
        <v>27</v>
      </c>
      <c r="F631" s="18" t="s">
        <v>80</v>
      </c>
      <c r="G631" s="17" t="s">
        <v>81</v>
      </c>
      <c r="H631" s="19">
        <v>2019</v>
      </c>
      <c r="I631" s="20">
        <v>6</v>
      </c>
      <c r="J631" s="20">
        <v>3551</v>
      </c>
      <c r="K631" s="17" t="s">
        <v>277</v>
      </c>
      <c r="L631" s="17" t="s">
        <v>277</v>
      </c>
      <c r="M631" s="17" t="s">
        <v>276</v>
      </c>
      <c r="N631" s="21"/>
      <c r="O631" s="34" t="str">
        <f t="shared" si="69"/>
        <v>Portfolio</v>
      </c>
      <c r="P631" s="22"/>
      <c r="Q631" s="16"/>
      <c r="R631" s="16"/>
      <c r="S631" s="16"/>
      <c r="T631" s="16"/>
      <c r="U631" s="16"/>
      <c r="V631" s="16"/>
    </row>
    <row r="632" spans="1:22" s="236" customFormat="1" ht="15" customHeight="1" x14ac:dyDescent="0.2">
      <c r="A632" s="16" t="str">
        <f t="shared" si="65"/>
        <v>Finanzmanagement 235512019WIBKaiser</v>
      </c>
      <c r="B632" s="16" t="s">
        <v>1091</v>
      </c>
      <c r="C632" s="329" t="s">
        <v>1214</v>
      </c>
      <c r="D632" s="17" t="s">
        <v>17</v>
      </c>
      <c r="E632" s="17" t="s">
        <v>27</v>
      </c>
      <c r="F632" s="18" t="s">
        <v>96</v>
      </c>
      <c r="G632" s="17" t="s">
        <v>97</v>
      </c>
      <c r="H632" s="19">
        <v>2019</v>
      </c>
      <c r="I632" s="20">
        <v>6</v>
      </c>
      <c r="J632" s="20">
        <v>3551</v>
      </c>
      <c r="K632" s="17" t="s">
        <v>277</v>
      </c>
      <c r="L632" s="17" t="s">
        <v>277</v>
      </c>
      <c r="M632" s="17" t="s">
        <v>276</v>
      </c>
      <c r="N632" s="21"/>
      <c r="O632" s="34" t="str">
        <f t="shared" si="69"/>
        <v>Portfolio</v>
      </c>
      <c r="P632" s="22"/>
      <c r="Q632" s="16"/>
      <c r="R632" s="16"/>
      <c r="S632" s="16"/>
      <c r="T632" s="16"/>
      <c r="U632" s="169"/>
      <c r="V632" s="169"/>
    </row>
    <row r="633" spans="1:22" ht="15" customHeight="1" x14ac:dyDescent="0.2">
      <c r="A633" s="169" t="str">
        <f t="shared" si="65"/>
        <v>Finanzmanagement 235512019A67Kaiser</v>
      </c>
      <c r="B633" s="169"/>
      <c r="C633" s="234" t="s">
        <v>1214</v>
      </c>
      <c r="D633" s="204" t="s">
        <v>17</v>
      </c>
      <c r="E633" s="204" t="s">
        <v>27</v>
      </c>
      <c r="F633" s="205" t="s">
        <v>88</v>
      </c>
      <c r="G633" s="204" t="s">
        <v>89</v>
      </c>
      <c r="H633" s="206">
        <v>2019</v>
      </c>
      <c r="I633" s="207">
        <v>6</v>
      </c>
      <c r="J633" s="207">
        <v>3551</v>
      </c>
      <c r="K633" s="204" t="s">
        <v>277</v>
      </c>
      <c r="L633" s="204" t="s">
        <v>277</v>
      </c>
      <c r="M633" s="204" t="s">
        <v>276</v>
      </c>
      <c r="N633" s="208"/>
      <c r="O633" s="178" t="s">
        <v>750</v>
      </c>
      <c r="P633" s="209"/>
      <c r="Q633" s="218"/>
      <c r="R633" s="169"/>
      <c r="S633" s="169"/>
      <c r="T633" s="14"/>
      <c r="U633" s="5"/>
      <c r="V633" s="5"/>
    </row>
    <row r="634" spans="1:22" s="160" customFormat="1" ht="15" customHeight="1" x14ac:dyDescent="0.2">
      <c r="A634" s="167" t="s">
        <v>1091</v>
      </c>
      <c r="B634" s="167" t="s">
        <v>1091</v>
      </c>
      <c r="C634" s="246" t="s">
        <v>1214</v>
      </c>
      <c r="D634" s="212" t="s">
        <v>17</v>
      </c>
      <c r="E634" s="212" t="s">
        <v>27</v>
      </c>
      <c r="F634" s="225" t="s">
        <v>88</v>
      </c>
      <c r="G634" s="212" t="s">
        <v>89</v>
      </c>
      <c r="H634" s="221">
        <v>2022</v>
      </c>
      <c r="I634" s="222">
        <v>6</v>
      </c>
      <c r="J634" s="222">
        <v>3551</v>
      </c>
      <c r="K634" s="212" t="s">
        <v>277</v>
      </c>
      <c r="L634" s="212" t="s">
        <v>277</v>
      </c>
      <c r="M634" s="212" t="s">
        <v>276</v>
      </c>
      <c r="N634" s="191"/>
      <c r="O634" s="192" t="s">
        <v>750</v>
      </c>
      <c r="P634" s="193"/>
      <c r="Q634" s="213"/>
      <c r="R634" s="167"/>
      <c r="S634" s="167"/>
      <c r="T634" s="14"/>
      <c r="U634" s="16"/>
      <c r="V634" s="16"/>
    </row>
    <row r="635" spans="1:22" s="210" customFormat="1" ht="15" customHeight="1" x14ac:dyDescent="0.2">
      <c r="A635" s="489" t="str">
        <f t="shared" ref="A635:A682" si="71">K635&amp;J635&amp;H635&amp;F635&amp;M635</f>
        <v>Finite Elemente in der Baupraxis39412018758Baitsch</v>
      </c>
      <c r="B635" s="489"/>
      <c r="C635" s="234" t="s">
        <v>1214</v>
      </c>
      <c r="D635" s="204" t="s">
        <v>82</v>
      </c>
      <c r="E635" s="204" t="s">
        <v>27</v>
      </c>
      <c r="F635" s="205" t="s">
        <v>1692</v>
      </c>
      <c r="G635" s="204" t="s">
        <v>113</v>
      </c>
      <c r="H635" s="206">
        <v>2018</v>
      </c>
      <c r="I635" s="207">
        <v>6</v>
      </c>
      <c r="J635" s="207">
        <v>3941</v>
      </c>
      <c r="K635" s="204" t="s">
        <v>1869</v>
      </c>
      <c r="L635" s="204" t="s">
        <v>1869</v>
      </c>
      <c r="M635" s="204" t="s">
        <v>421</v>
      </c>
      <c r="N635" s="490"/>
      <c r="O635" s="178" t="s">
        <v>192</v>
      </c>
      <c r="P635" s="492"/>
      <c r="Q635" s="218"/>
      <c r="R635" s="489"/>
      <c r="S635" s="489"/>
      <c r="T635" s="499"/>
      <c r="U635" s="236"/>
      <c r="V635" s="236"/>
    </row>
    <row r="636" spans="1:22" s="210" customFormat="1" ht="15" customHeight="1" x14ac:dyDescent="0.2">
      <c r="A636" s="500" t="str">
        <f t="shared" si="71"/>
        <v>Finite Elemente in der Baupraxis39412018K58Baitsch</v>
      </c>
      <c r="B636" s="500" t="s">
        <v>1870</v>
      </c>
      <c r="C636" s="246" t="s">
        <v>1214</v>
      </c>
      <c r="D636" s="212" t="s">
        <v>82</v>
      </c>
      <c r="E636" s="212" t="s">
        <v>27</v>
      </c>
      <c r="F636" s="225" t="s">
        <v>111</v>
      </c>
      <c r="G636" s="212" t="s">
        <v>112</v>
      </c>
      <c r="H636" s="221">
        <v>2018</v>
      </c>
      <c r="I636" s="222">
        <v>8</v>
      </c>
      <c r="J636" s="222">
        <v>3941</v>
      </c>
      <c r="K636" s="212" t="s">
        <v>1869</v>
      </c>
      <c r="L636" s="212" t="s">
        <v>1869</v>
      </c>
      <c r="M636" s="212" t="s">
        <v>421</v>
      </c>
      <c r="N636" s="501"/>
      <c r="O636" s="502" t="str">
        <f>VLOOKUP($B636,$A$2:$T$4147,15,FALSE)</f>
        <v>wird nicht angeboten</v>
      </c>
      <c r="P636" s="503"/>
      <c r="Q636" s="167"/>
      <c r="R636" s="500"/>
      <c r="S636" s="500"/>
      <c r="T636" s="499"/>
      <c r="U636" s="248"/>
      <c r="V636" s="248"/>
    </row>
    <row r="637" spans="1:22" s="210" customFormat="1" ht="15" customHeight="1" x14ac:dyDescent="0.2">
      <c r="A637" s="500" t="str">
        <f t="shared" si="71"/>
        <v>Finite Elemente in der Baupraxis39412018298Baitsch</v>
      </c>
      <c r="B637" s="500" t="s">
        <v>1870</v>
      </c>
      <c r="C637" s="246" t="s">
        <v>1214</v>
      </c>
      <c r="D637" s="212" t="s">
        <v>82</v>
      </c>
      <c r="E637" s="212" t="s">
        <v>27</v>
      </c>
      <c r="F637" s="225" t="s">
        <v>1715</v>
      </c>
      <c r="G637" s="15" t="s">
        <v>2184</v>
      </c>
      <c r="H637" s="221">
        <v>2018</v>
      </c>
      <c r="I637" s="222">
        <v>6</v>
      </c>
      <c r="J637" s="222">
        <v>3941</v>
      </c>
      <c r="K637" s="212" t="s">
        <v>1869</v>
      </c>
      <c r="L637" s="212" t="s">
        <v>1869</v>
      </c>
      <c r="M637" s="212" t="s">
        <v>421</v>
      </c>
      <c r="N637" s="501"/>
      <c r="O637" s="502" t="str">
        <f>VLOOKUP($B637,$A$2:$T$4147,15,FALSE)</f>
        <v>wird nicht angeboten</v>
      </c>
      <c r="P637" s="503"/>
      <c r="Q637" s="213"/>
      <c r="R637" s="500"/>
      <c r="S637" s="500"/>
      <c r="T637" s="499"/>
      <c r="U637" s="169"/>
      <c r="V637" s="169"/>
    </row>
    <row r="638" spans="1:22" ht="15" customHeight="1" x14ac:dyDescent="0.2">
      <c r="A638" s="5" t="str">
        <f t="shared" si="71"/>
        <v>Fluidmechanik22212019704Lindken</v>
      </c>
      <c r="B638" s="5"/>
      <c r="C638" s="51" t="s">
        <v>777</v>
      </c>
      <c r="D638" s="77" t="s">
        <v>26</v>
      </c>
      <c r="E638" s="51" t="s">
        <v>27</v>
      </c>
      <c r="F638" s="186">
        <v>704</v>
      </c>
      <c r="G638" s="51" t="s">
        <v>28</v>
      </c>
      <c r="H638" s="79">
        <v>2019</v>
      </c>
      <c r="I638" s="51">
        <v>3</v>
      </c>
      <c r="J638" s="51">
        <v>2221</v>
      </c>
      <c r="K638" s="51" t="s">
        <v>278</v>
      </c>
      <c r="L638" s="51" t="s">
        <v>278</v>
      </c>
      <c r="M638" s="51" t="s">
        <v>29</v>
      </c>
      <c r="N638" s="208">
        <v>46057</v>
      </c>
      <c r="O638" s="29" t="s">
        <v>953</v>
      </c>
      <c r="P638" s="30">
        <v>0.375</v>
      </c>
      <c r="Q638" s="51">
        <v>120</v>
      </c>
      <c r="R638" s="5"/>
      <c r="S638" s="5"/>
      <c r="T638" s="5"/>
      <c r="U638" s="169"/>
      <c r="V638" s="169"/>
    </row>
    <row r="639" spans="1:22" ht="15" customHeight="1" x14ac:dyDescent="0.2">
      <c r="A639" s="16" t="str">
        <f t="shared" si="71"/>
        <v>Fluidmechanik22212019K04Lindken</v>
      </c>
      <c r="B639" s="16" t="s">
        <v>1058</v>
      </c>
      <c r="C639" s="15" t="s">
        <v>777</v>
      </c>
      <c r="D639" s="69" t="s">
        <v>26</v>
      </c>
      <c r="E639" s="15" t="s">
        <v>27</v>
      </c>
      <c r="F639" s="70" t="s">
        <v>67</v>
      </c>
      <c r="G639" s="17" t="s">
        <v>68</v>
      </c>
      <c r="H639" s="71">
        <v>2019</v>
      </c>
      <c r="I639" s="15">
        <v>5</v>
      </c>
      <c r="J639" s="15">
        <v>2221</v>
      </c>
      <c r="K639" s="15" t="s">
        <v>278</v>
      </c>
      <c r="L639" s="15" t="s">
        <v>278</v>
      </c>
      <c r="M639" s="15" t="s">
        <v>29</v>
      </c>
      <c r="N639" s="21">
        <f>VLOOKUP($B639,$A$2:$T$1963,14,FALSE)</f>
        <v>46057</v>
      </c>
      <c r="O639" s="34" t="str">
        <f>VLOOKUP($B639,$A$2:$T$1963,15,FALSE)</f>
        <v>Blue Box</v>
      </c>
      <c r="P639" s="22">
        <f>VLOOKUP($B639,$A$2:$T$1963,16,FALSE)</f>
        <v>0.375</v>
      </c>
      <c r="Q639" s="15">
        <v>120</v>
      </c>
      <c r="R639" s="16"/>
      <c r="S639" s="16"/>
      <c r="T639" s="16"/>
      <c r="U639" s="14"/>
      <c r="V639" s="14"/>
    </row>
    <row r="640" spans="1:22" ht="15" customHeight="1" x14ac:dyDescent="0.2">
      <c r="A640" s="167" t="str">
        <f t="shared" si="71"/>
        <v>Fluidmechanik41712019757Lindken</v>
      </c>
      <c r="B640" s="167" t="s">
        <v>1058</v>
      </c>
      <c r="C640" s="212" t="s">
        <v>822</v>
      </c>
      <c r="D640" s="212" t="s">
        <v>26</v>
      </c>
      <c r="E640" s="212" t="s">
        <v>27</v>
      </c>
      <c r="F640" s="220">
        <v>757</v>
      </c>
      <c r="G640" s="212" t="s">
        <v>30</v>
      </c>
      <c r="H640" s="221">
        <v>2019</v>
      </c>
      <c r="I640" s="222">
        <v>5</v>
      </c>
      <c r="J640" s="222">
        <v>4171</v>
      </c>
      <c r="K640" s="212" t="s">
        <v>278</v>
      </c>
      <c r="L640" s="212" t="s">
        <v>278</v>
      </c>
      <c r="M640" s="212" t="s">
        <v>29</v>
      </c>
      <c r="N640" s="191">
        <f>VLOOKUP($B640,$A$2:$T$1963,14,FALSE)</f>
        <v>46057</v>
      </c>
      <c r="O640" s="223" t="str">
        <f>VLOOKUP($B640,$A$2:$T$1963,15,FALSE)</f>
        <v>Blue Box</v>
      </c>
      <c r="P640" s="193">
        <f>VLOOKUP($B640,$A$2:$T$1963,16,FALSE)</f>
        <v>0.375</v>
      </c>
      <c r="Q640" s="222">
        <v>120</v>
      </c>
      <c r="R640" s="226"/>
      <c r="S640" s="167"/>
      <c r="T640" s="175"/>
      <c r="U640" s="160"/>
      <c r="V640" s="160"/>
    </row>
    <row r="641" spans="1:22" ht="15" customHeight="1" x14ac:dyDescent="0.2">
      <c r="A641" s="167" t="str">
        <f t="shared" si="71"/>
        <v>Fluidmechanik41712019K57Lindken</v>
      </c>
      <c r="B641" s="167" t="s">
        <v>1058</v>
      </c>
      <c r="C641" s="212" t="s">
        <v>822</v>
      </c>
      <c r="D641" s="212" t="s">
        <v>26</v>
      </c>
      <c r="E641" s="212" t="s">
        <v>27</v>
      </c>
      <c r="F641" s="225" t="s">
        <v>33</v>
      </c>
      <c r="G641" s="212" t="s">
        <v>34</v>
      </c>
      <c r="H641" s="221">
        <v>2019</v>
      </c>
      <c r="I641" s="222">
        <v>7</v>
      </c>
      <c r="J641" s="222">
        <v>4171</v>
      </c>
      <c r="K641" s="212" t="s">
        <v>278</v>
      </c>
      <c r="L641" s="212" t="s">
        <v>278</v>
      </c>
      <c r="M641" s="212" t="s">
        <v>29</v>
      </c>
      <c r="N641" s="191">
        <f>VLOOKUP($B641,$A$2:$T$1963,14,FALSE)</f>
        <v>46057</v>
      </c>
      <c r="O641" s="223" t="str">
        <f>VLOOKUP($B641,$A$2:$T$1963,15,FALSE)</f>
        <v>Blue Box</v>
      </c>
      <c r="P641" s="193">
        <f>VLOOKUP($B641,$A$2:$T$1963,16,FALSE)</f>
        <v>0.375</v>
      </c>
      <c r="Q641" s="226">
        <v>120</v>
      </c>
      <c r="R641" s="226"/>
      <c r="S641" s="167"/>
      <c r="T641" s="167"/>
      <c r="U641" s="16"/>
      <c r="V641" s="16"/>
    </row>
    <row r="642" spans="1:22" s="210" customFormat="1" ht="15" customHeight="1" x14ac:dyDescent="0.2">
      <c r="A642" s="169" t="str">
        <f t="shared" si="71"/>
        <v>Fluidmechanik23312022RESRath</v>
      </c>
      <c r="B642" s="169"/>
      <c r="C642" s="204" t="s">
        <v>892</v>
      </c>
      <c r="D642" s="204" t="s">
        <v>82</v>
      </c>
      <c r="E642" s="204" t="s">
        <v>27</v>
      </c>
      <c r="F642" s="258" t="s">
        <v>1402</v>
      </c>
      <c r="G642" s="204" t="s">
        <v>1403</v>
      </c>
      <c r="H642" s="206">
        <v>2022</v>
      </c>
      <c r="I642" s="207">
        <v>3</v>
      </c>
      <c r="J642" s="207">
        <v>2331</v>
      </c>
      <c r="K642" s="204" t="s">
        <v>278</v>
      </c>
      <c r="L642" s="204" t="s">
        <v>278</v>
      </c>
      <c r="M642" s="204" t="s">
        <v>1346</v>
      </c>
      <c r="N642" s="407">
        <v>46050</v>
      </c>
      <c r="O642" s="195" t="s">
        <v>950</v>
      </c>
      <c r="P642" s="209">
        <v>0.375</v>
      </c>
      <c r="Q642" s="216">
        <v>90</v>
      </c>
      <c r="R642" s="216"/>
      <c r="S642" s="169"/>
      <c r="T642" s="256"/>
      <c r="U642" s="167"/>
      <c r="V642" s="167"/>
    </row>
    <row r="643" spans="1:22" s="156" customFormat="1" ht="15" customHeight="1" x14ac:dyDescent="0.2">
      <c r="A643" s="5" t="str">
        <f t="shared" si="71"/>
        <v>Fluidtechnik22412019704Nied-Menninger</v>
      </c>
      <c r="B643" s="16"/>
      <c r="C643" s="25" t="s">
        <v>1584</v>
      </c>
      <c r="D643" s="25" t="s">
        <v>26</v>
      </c>
      <c r="E643" s="25" t="s">
        <v>27</v>
      </c>
      <c r="F643" s="26">
        <v>704</v>
      </c>
      <c r="G643" s="25" t="s">
        <v>28</v>
      </c>
      <c r="H643" s="27">
        <v>2019</v>
      </c>
      <c r="I643" s="28">
        <v>4</v>
      </c>
      <c r="J643" s="28">
        <v>2241</v>
      </c>
      <c r="K643" s="25" t="s">
        <v>35</v>
      </c>
      <c r="L643" s="25" t="s">
        <v>35</v>
      </c>
      <c r="M643" s="25" t="s">
        <v>36</v>
      </c>
      <c r="N643" s="13">
        <v>46108</v>
      </c>
      <c r="O643" s="46" t="s">
        <v>1363</v>
      </c>
      <c r="P643" s="30">
        <v>0.33333333333333331</v>
      </c>
      <c r="Q643" s="28">
        <v>120</v>
      </c>
      <c r="R643" s="31"/>
      <c r="S643" s="5"/>
      <c r="T643" s="167"/>
      <c r="U643" s="169"/>
      <c r="V643" s="169"/>
    </row>
    <row r="644" spans="1:22" ht="15" customHeight="1" x14ac:dyDescent="0.2">
      <c r="A644" s="16" t="str">
        <f t="shared" si="71"/>
        <v>Fluidtechnik22412019K04Nied-Menninger</v>
      </c>
      <c r="B644" s="16" t="s">
        <v>812</v>
      </c>
      <c r="C644" s="17" t="s">
        <v>1584</v>
      </c>
      <c r="D644" s="17" t="s">
        <v>26</v>
      </c>
      <c r="E644" s="17" t="s">
        <v>27</v>
      </c>
      <c r="F644" s="18" t="s">
        <v>67</v>
      </c>
      <c r="G644" s="17" t="s">
        <v>68</v>
      </c>
      <c r="H644" s="19">
        <v>2019</v>
      </c>
      <c r="I644" s="20">
        <v>6</v>
      </c>
      <c r="J644" s="20">
        <v>2241</v>
      </c>
      <c r="K644" s="17" t="s">
        <v>35</v>
      </c>
      <c r="L644" s="17" t="s">
        <v>35</v>
      </c>
      <c r="M644" s="64" t="s">
        <v>36</v>
      </c>
      <c r="N644" s="21">
        <f>VLOOKUP($B644,$A$2:$T$1963,14,FALSE)</f>
        <v>46108</v>
      </c>
      <c r="O644" s="40" t="str">
        <f>VLOOKUP($B644,$A$2:$T$1963,15,FALSE)</f>
        <v>Open Book Prüfung</v>
      </c>
      <c r="P644" s="22">
        <f>VLOOKUP($B644,$A$2:$T$1963,16,FALSE)</f>
        <v>0.33333333333333331</v>
      </c>
      <c r="Q644" s="35">
        <v>120</v>
      </c>
      <c r="R644" s="35"/>
      <c r="S644" s="16"/>
      <c r="T644" s="5"/>
      <c r="U644" s="167"/>
      <c r="V644" s="167"/>
    </row>
    <row r="645" spans="1:22" ht="15" customHeight="1" x14ac:dyDescent="0.2">
      <c r="A645" s="167" t="str">
        <f t="shared" si="71"/>
        <v>Fluidtechnik30412019757Nied-Menninger</v>
      </c>
      <c r="B645" s="167" t="s">
        <v>812</v>
      </c>
      <c r="C645" s="212" t="s">
        <v>1584</v>
      </c>
      <c r="D645" s="212" t="s">
        <v>26</v>
      </c>
      <c r="E645" s="212" t="s">
        <v>27</v>
      </c>
      <c r="F645" s="220">
        <v>757</v>
      </c>
      <c r="G645" s="212" t="s">
        <v>30</v>
      </c>
      <c r="H645" s="221">
        <v>2019</v>
      </c>
      <c r="I645" s="222">
        <v>5</v>
      </c>
      <c r="J645" s="222">
        <v>3041</v>
      </c>
      <c r="K645" s="212" t="s">
        <v>35</v>
      </c>
      <c r="L645" s="212" t="s">
        <v>35</v>
      </c>
      <c r="M645" s="212" t="s">
        <v>36</v>
      </c>
      <c r="N645" s="191">
        <f>VLOOKUP($B645,$A$2:$T$1963,14,FALSE)</f>
        <v>46108</v>
      </c>
      <c r="O645" s="223" t="str">
        <f>VLOOKUP($B645,$A$2:$T$1963,15,FALSE)</f>
        <v>Open Book Prüfung</v>
      </c>
      <c r="P645" s="193">
        <f>VLOOKUP($B645,$A$2:$T$1963,16,FALSE)</f>
        <v>0.33333333333333331</v>
      </c>
      <c r="Q645" s="222">
        <v>120</v>
      </c>
      <c r="R645" s="226"/>
      <c r="S645" s="167"/>
      <c r="T645" s="14"/>
      <c r="U645" s="167"/>
      <c r="V645" s="167"/>
    </row>
    <row r="646" spans="1:22" ht="15" customHeight="1" x14ac:dyDescent="0.2">
      <c r="A646" s="167" t="str">
        <f t="shared" si="71"/>
        <v>Fluidtechnik30412019K57Nied-Menninger</v>
      </c>
      <c r="B646" s="167" t="s">
        <v>812</v>
      </c>
      <c r="C646" s="212" t="s">
        <v>1584</v>
      </c>
      <c r="D646" s="212" t="s">
        <v>26</v>
      </c>
      <c r="E646" s="212" t="s">
        <v>27</v>
      </c>
      <c r="F646" s="225" t="s">
        <v>33</v>
      </c>
      <c r="G646" s="212" t="s">
        <v>34</v>
      </c>
      <c r="H646" s="221">
        <v>2019</v>
      </c>
      <c r="I646" s="222">
        <v>7</v>
      </c>
      <c r="J646" s="222">
        <v>3041</v>
      </c>
      <c r="K646" s="212" t="s">
        <v>35</v>
      </c>
      <c r="L646" s="212" t="s">
        <v>35</v>
      </c>
      <c r="M646" s="212" t="s">
        <v>36</v>
      </c>
      <c r="N646" s="191">
        <f>VLOOKUP($B646,$A$2:$T$1963,14,FALSE)</f>
        <v>46108</v>
      </c>
      <c r="O646" s="223" t="str">
        <f>VLOOKUP($B646,$A$2:$T$1963,15,FALSE)</f>
        <v>Open Book Prüfung</v>
      </c>
      <c r="P646" s="193">
        <f>VLOOKUP($B646,$A$2:$T$1963,16,FALSE)</f>
        <v>0.33333333333333331</v>
      </c>
      <c r="Q646" s="222">
        <v>120</v>
      </c>
      <c r="R646" s="226"/>
      <c r="S646" s="167"/>
      <c r="T646" s="167"/>
      <c r="U646" s="16"/>
      <c r="V646" s="16"/>
    </row>
    <row r="647" spans="1:22" s="210" customFormat="1" ht="15" customHeight="1" x14ac:dyDescent="0.2">
      <c r="A647" s="169" t="str">
        <f t="shared" si="71"/>
        <v>Fortgeschrittene Methoden des Software-Engineering30212021273Schmidt/Appel</v>
      </c>
      <c r="B647" s="169"/>
      <c r="C647" s="204" t="s">
        <v>1920</v>
      </c>
      <c r="D647" s="204" t="s">
        <v>74</v>
      </c>
      <c r="E647" s="204" t="s">
        <v>18</v>
      </c>
      <c r="F647" s="258">
        <v>273</v>
      </c>
      <c r="G647" s="211" t="s">
        <v>90</v>
      </c>
      <c r="H647" s="206">
        <v>2021</v>
      </c>
      <c r="I647" s="207">
        <v>2</v>
      </c>
      <c r="J647" s="207">
        <v>3021</v>
      </c>
      <c r="K647" s="204" t="s">
        <v>1024</v>
      </c>
      <c r="L647" s="204" t="s">
        <v>1024</v>
      </c>
      <c r="M647" s="204" t="s">
        <v>1782</v>
      </c>
      <c r="N647" s="208">
        <v>46101</v>
      </c>
      <c r="O647" s="178" t="s">
        <v>957</v>
      </c>
      <c r="P647" s="209">
        <v>0.39583333333333331</v>
      </c>
      <c r="Q647" s="218">
        <v>120</v>
      </c>
      <c r="R647" s="169"/>
      <c r="S647" s="169"/>
      <c r="T647" s="167"/>
      <c r="U647" s="169"/>
      <c r="V647" s="169"/>
    </row>
    <row r="648" spans="1:22" s="210" customFormat="1" ht="15" customHeight="1" x14ac:dyDescent="0.2">
      <c r="A648" s="169" t="str">
        <f t="shared" si="71"/>
        <v>Förderung Umweltverbund50712025UMMSchnieder</v>
      </c>
      <c r="B648" s="169"/>
      <c r="C648" s="204" t="s">
        <v>1214</v>
      </c>
      <c r="D648" s="204" t="s">
        <v>82</v>
      </c>
      <c r="E648" s="204" t="s">
        <v>18</v>
      </c>
      <c r="F648" s="258" t="s">
        <v>83</v>
      </c>
      <c r="G648" s="211" t="s">
        <v>84</v>
      </c>
      <c r="H648" s="206">
        <v>2025</v>
      </c>
      <c r="I648" s="207" t="s">
        <v>2235</v>
      </c>
      <c r="J648" s="207">
        <v>5071</v>
      </c>
      <c r="K648" s="204" t="s">
        <v>2164</v>
      </c>
      <c r="L648" s="204" t="s">
        <v>2164</v>
      </c>
      <c r="M648" s="204" t="s">
        <v>2107</v>
      </c>
      <c r="N648" s="208"/>
      <c r="O648" s="178" t="s">
        <v>1214</v>
      </c>
      <c r="P648" s="209"/>
      <c r="Q648" s="169"/>
      <c r="R648" s="169"/>
      <c r="S648" s="169"/>
      <c r="T648" s="167"/>
      <c r="U648" s="169"/>
      <c r="V648" s="169"/>
    </row>
    <row r="649" spans="1:22" s="248" customFormat="1" ht="15" customHeight="1" x14ac:dyDescent="0.2">
      <c r="A649" s="167" t="str">
        <f t="shared" si="71"/>
        <v>Förderung Umweltverbund50712025MBISchnieder</v>
      </c>
      <c r="B649" s="167" t="s">
        <v>2333</v>
      </c>
      <c r="C649" s="212" t="s">
        <v>1214</v>
      </c>
      <c r="D649" s="212" t="s">
        <v>82</v>
      </c>
      <c r="E649" s="212" t="s">
        <v>18</v>
      </c>
      <c r="F649" s="220" t="s">
        <v>92</v>
      </c>
      <c r="G649" s="215" t="s">
        <v>93</v>
      </c>
      <c r="H649" s="221">
        <v>2025</v>
      </c>
      <c r="I649" s="222" t="s">
        <v>2235</v>
      </c>
      <c r="J649" s="222">
        <v>5071</v>
      </c>
      <c r="K649" s="212" t="s">
        <v>2164</v>
      </c>
      <c r="L649" s="212" t="s">
        <v>2164</v>
      </c>
      <c r="M649" s="212" t="s">
        <v>2107</v>
      </c>
      <c r="N649" s="191"/>
      <c r="O649" s="192" t="str">
        <f>VLOOKUP($B649,$A$2:$T$1963,15,FALSE)</f>
        <v>Portfolioprüfung</v>
      </c>
      <c r="P649" s="193"/>
      <c r="Q649" s="167"/>
      <c r="R649" s="167"/>
      <c r="S649" s="167"/>
      <c r="T649" s="167"/>
      <c r="U649" s="167"/>
      <c r="V649" s="167"/>
    </row>
    <row r="650" spans="1:22" s="156" customFormat="1" ht="15" customHeight="1" x14ac:dyDescent="0.2">
      <c r="A650" s="255" t="str">
        <f t="shared" si="71"/>
        <v>Freies Methodenseminar29102020MNESchröter</v>
      </c>
      <c r="B650" s="255"/>
      <c r="C650" s="283" t="s">
        <v>806</v>
      </c>
      <c r="D650" s="283" t="s">
        <v>38</v>
      </c>
      <c r="E650" s="283" t="s">
        <v>18</v>
      </c>
      <c r="F650" s="283" t="s">
        <v>62</v>
      </c>
      <c r="G650" s="283" t="s">
        <v>731</v>
      </c>
      <c r="H650" s="283">
        <v>2020</v>
      </c>
      <c r="I650" s="283">
        <v>1</v>
      </c>
      <c r="J650" s="97">
        <v>2910</v>
      </c>
      <c r="K650" s="97" t="s">
        <v>1634</v>
      </c>
      <c r="L650" s="97" t="s">
        <v>1634</v>
      </c>
      <c r="M650" s="97" t="s">
        <v>404</v>
      </c>
      <c r="N650" s="84"/>
      <c r="O650" s="84" t="s">
        <v>806</v>
      </c>
      <c r="P650" s="84"/>
      <c r="Q650" s="84"/>
      <c r="R650" s="84"/>
      <c r="S650" s="84"/>
      <c r="T650" s="84"/>
      <c r="U650" s="5"/>
      <c r="V650" s="5"/>
    </row>
    <row r="651" spans="1:22" ht="15" customHeight="1" x14ac:dyDescent="0.2">
      <c r="A651" s="253" t="str">
        <f t="shared" si="71"/>
        <v>Freies Methodenseminar29102020MANSchröter</v>
      </c>
      <c r="B651" s="253" t="s">
        <v>1637</v>
      </c>
      <c r="C651" s="329" t="s">
        <v>806</v>
      </c>
      <c r="D651" s="329" t="s">
        <v>38</v>
      </c>
      <c r="E651" s="329" t="s">
        <v>18</v>
      </c>
      <c r="F651" s="329" t="s">
        <v>58</v>
      </c>
      <c r="G651" s="329" t="s">
        <v>59</v>
      </c>
      <c r="H651" s="329">
        <v>2020</v>
      </c>
      <c r="I651" s="329"/>
      <c r="J651" s="94">
        <v>2910</v>
      </c>
      <c r="K651" s="94" t="s">
        <v>1634</v>
      </c>
      <c r="L651" s="94" t="s">
        <v>1634</v>
      </c>
      <c r="M651" s="94" t="s">
        <v>404</v>
      </c>
      <c r="N651" s="82"/>
      <c r="O651" s="82" t="s">
        <v>806</v>
      </c>
      <c r="P651" s="82"/>
      <c r="Q651" s="82"/>
      <c r="R651" s="82"/>
      <c r="S651" s="82"/>
      <c r="T651" s="82"/>
      <c r="U651" s="16"/>
      <c r="V651" s="16"/>
    </row>
    <row r="652" spans="1:22" ht="15" customHeight="1" x14ac:dyDescent="0.2">
      <c r="A652" s="5" t="str">
        <f t="shared" si="71"/>
        <v>Führung im int. Kontext12012018MIMMcKay</v>
      </c>
      <c r="B652" s="5"/>
      <c r="C652" s="25" t="s">
        <v>2039</v>
      </c>
      <c r="D652" s="25" t="s">
        <v>17</v>
      </c>
      <c r="E652" s="25" t="s">
        <v>18</v>
      </c>
      <c r="F652" s="26" t="s">
        <v>197</v>
      </c>
      <c r="G652" s="25" t="s">
        <v>198</v>
      </c>
      <c r="H652" s="27">
        <v>2018</v>
      </c>
      <c r="I652" s="28">
        <v>1</v>
      </c>
      <c r="J652" s="28">
        <v>1201</v>
      </c>
      <c r="K652" s="25" t="s">
        <v>279</v>
      </c>
      <c r="L652" s="25" t="s">
        <v>279</v>
      </c>
      <c r="M652" s="25" t="s">
        <v>2040</v>
      </c>
      <c r="N652" s="13"/>
      <c r="O652" s="46" t="s">
        <v>771</v>
      </c>
      <c r="P652" s="30"/>
      <c r="Q652" s="31"/>
      <c r="R652" s="31"/>
      <c r="S652" s="5"/>
      <c r="T652" s="169"/>
      <c r="U652" s="14"/>
      <c r="V652" s="14"/>
    </row>
    <row r="653" spans="1:22" s="156" customFormat="1" ht="15" customHeight="1" x14ac:dyDescent="0.2">
      <c r="A653" s="5" t="str">
        <f t="shared" si="71"/>
        <v>Führungslehre30112019WIEBöttcher</v>
      </c>
      <c r="B653" s="169"/>
      <c r="C653" s="51" t="s">
        <v>825</v>
      </c>
      <c r="D653" s="218" t="s">
        <v>17</v>
      </c>
      <c r="E653" s="218" t="s">
        <v>27</v>
      </c>
      <c r="F653" s="241" t="s">
        <v>53</v>
      </c>
      <c r="G653" s="204" t="s">
        <v>54</v>
      </c>
      <c r="H653" s="218">
        <v>2019</v>
      </c>
      <c r="I653" s="218">
        <v>6</v>
      </c>
      <c r="J653" s="218">
        <v>3011</v>
      </c>
      <c r="K653" s="218" t="s">
        <v>1241</v>
      </c>
      <c r="L653" s="218" t="s">
        <v>1241</v>
      </c>
      <c r="M653" s="218" t="s">
        <v>203</v>
      </c>
      <c r="N653" s="13">
        <v>46056</v>
      </c>
      <c r="O653" s="5" t="s">
        <v>2095</v>
      </c>
      <c r="P653" s="30">
        <v>0.5</v>
      </c>
      <c r="Q653" s="51">
        <v>90</v>
      </c>
      <c r="R653" s="5"/>
      <c r="S653" s="5"/>
      <c r="T653" s="5"/>
      <c r="U653" s="5"/>
      <c r="V653" s="5"/>
    </row>
    <row r="654" spans="1:22" ht="15" customHeight="1" x14ac:dyDescent="0.2">
      <c r="A654" s="16" t="str">
        <f t="shared" si="71"/>
        <v>Führungslehre30112019WIIBöttcher</v>
      </c>
      <c r="B654" s="167" t="s">
        <v>2185</v>
      </c>
      <c r="C654" s="15" t="s">
        <v>825</v>
      </c>
      <c r="D654" s="213" t="s">
        <v>580</v>
      </c>
      <c r="E654" s="213" t="s">
        <v>27</v>
      </c>
      <c r="F654" s="244" t="s">
        <v>46</v>
      </c>
      <c r="G654" s="212" t="s">
        <v>47</v>
      </c>
      <c r="H654" s="213">
        <v>2019</v>
      </c>
      <c r="I654" s="213">
        <v>6</v>
      </c>
      <c r="J654" s="213">
        <v>3011</v>
      </c>
      <c r="K654" s="213" t="s">
        <v>1241</v>
      </c>
      <c r="L654" s="213" t="s">
        <v>1241</v>
      </c>
      <c r="M654" s="213" t="s">
        <v>203</v>
      </c>
      <c r="N654" s="21">
        <f>VLOOKUP($B654,$A$2:$T$1963,14,FALSE)</f>
        <v>46056</v>
      </c>
      <c r="O654" s="16" t="str">
        <f>VLOOKUP($B654,$A$2:$T$1963,15,FALSE)</f>
        <v>C0-06, C0-08, C0-09, C3-14, C5-11</v>
      </c>
      <c r="P654" s="22">
        <f>VLOOKUP($B654,$A$2:$T$1963,16,FALSE)</f>
        <v>0.5</v>
      </c>
      <c r="Q654" s="16">
        <v>90</v>
      </c>
      <c r="R654" s="16"/>
      <c r="S654" s="16"/>
      <c r="T654" s="5"/>
      <c r="U654" s="167"/>
      <c r="V654" s="167"/>
    </row>
    <row r="655" spans="1:22" ht="15" customHeight="1" x14ac:dyDescent="0.2">
      <c r="A655" s="16" t="str">
        <f t="shared" si="71"/>
        <v>Führungslehre30112019WIMBöttcher</v>
      </c>
      <c r="B655" s="167" t="s">
        <v>2185</v>
      </c>
      <c r="C655" s="329" t="s">
        <v>786</v>
      </c>
      <c r="D655" s="17" t="s">
        <v>17</v>
      </c>
      <c r="E655" s="17" t="s">
        <v>27</v>
      </c>
      <c r="F655" s="18" t="s">
        <v>80</v>
      </c>
      <c r="G655" s="17" t="s">
        <v>81</v>
      </c>
      <c r="H655" s="19">
        <v>2019</v>
      </c>
      <c r="I655" s="20">
        <v>6</v>
      </c>
      <c r="J655" s="20">
        <v>3011</v>
      </c>
      <c r="K655" s="17" t="s">
        <v>1241</v>
      </c>
      <c r="L655" s="17" t="s">
        <v>1241</v>
      </c>
      <c r="M655" s="17" t="s">
        <v>203</v>
      </c>
      <c r="N655" s="21">
        <f>VLOOKUP($B655,$A$2:$T$1963,14,FALSE)</f>
        <v>46056</v>
      </c>
      <c r="O655" s="34" t="str">
        <f>VLOOKUP($B655,$A$2:$T$1963,15,FALSE)</f>
        <v>C0-06, C0-08, C0-09, C3-14, C5-11</v>
      </c>
      <c r="P655" s="22">
        <f>VLOOKUP($B655,$A$2:$T$1963,16,FALSE)</f>
        <v>0.5</v>
      </c>
      <c r="Q655" s="16">
        <v>90</v>
      </c>
      <c r="R655" s="16"/>
      <c r="S655" s="16"/>
      <c r="T655" s="16"/>
      <c r="U655" s="167"/>
      <c r="V655" s="167"/>
    </row>
    <row r="656" spans="1:22" ht="15" customHeight="1" x14ac:dyDescent="0.2">
      <c r="A656" s="16" t="str">
        <f t="shared" si="71"/>
        <v>Führungslehre30112019WIBBöttcher</v>
      </c>
      <c r="B656" s="167" t="s">
        <v>2185</v>
      </c>
      <c r="C656" s="329" t="s">
        <v>786</v>
      </c>
      <c r="D656" s="17" t="s">
        <v>17</v>
      </c>
      <c r="E656" s="17" t="s">
        <v>27</v>
      </c>
      <c r="F656" s="18" t="s">
        <v>96</v>
      </c>
      <c r="G656" s="17" t="s">
        <v>97</v>
      </c>
      <c r="H656" s="19">
        <v>2019</v>
      </c>
      <c r="I656" s="20">
        <v>6</v>
      </c>
      <c r="J656" s="20">
        <v>3011</v>
      </c>
      <c r="K656" s="17" t="s">
        <v>1241</v>
      </c>
      <c r="L656" s="17" t="s">
        <v>1241</v>
      </c>
      <c r="M656" s="17" t="s">
        <v>203</v>
      </c>
      <c r="N656" s="21">
        <f>VLOOKUP($B656,$A$2:$T$1963,14,FALSE)</f>
        <v>46056</v>
      </c>
      <c r="O656" s="34" t="str">
        <f>VLOOKUP($B656,$A$2:$T$1963,15,FALSE)</f>
        <v>C0-06, C0-08, C0-09, C3-14, C5-11</v>
      </c>
      <c r="P656" s="22">
        <f>VLOOKUP($B656,$A$2:$T$1963,16,FALSE)</f>
        <v>0.5</v>
      </c>
      <c r="Q656" s="16">
        <v>90</v>
      </c>
      <c r="R656" s="16"/>
      <c r="S656" s="16"/>
      <c r="T656" s="16"/>
      <c r="U656" s="16"/>
      <c r="V656" s="16"/>
    </row>
    <row r="657" spans="1:22" s="160" customFormat="1" ht="15" customHeight="1" x14ac:dyDescent="0.2">
      <c r="A657" s="5" t="str">
        <f t="shared" si="71"/>
        <v>Funkbetriebstechnik41612019748Ritschel</v>
      </c>
      <c r="B657" s="169"/>
      <c r="C657" s="283" t="s">
        <v>1812</v>
      </c>
      <c r="D657" s="24" t="s">
        <v>38</v>
      </c>
      <c r="E657" s="24" t="s">
        <v>27</v>
      </c>
      <c r="F657" s="110" t="s">
        <v>1539</v>
      </c>
      <c r="G657" s="24" t="s">
        <v>44</v>
      </c>
      <c r="H657" s="111">
        <v>2019</v>
      </c>
      <c r="I657" s="31">
        <v>5</v>
      </c>
      <c r="J657" s="216">
        <v>4161</v>
      </c>
      <c r="K657" s="24" t="s">
        <v>1811</v>
      </c>
      <c r="L657" s="25" t="s">
        <v>1811</v>
      </c>
      <c r="M657" s="25" t="s">
        <v>100</v>
      </c>
      <c r="N657" s="13"/>
      <c r="O657" s="29" t="s">
        <v>746</v>
      </c>
      <c r="P657" s="30"/>
      <c r="Q657" s="5"/>
      <c r="R657" s="5"/>
      <c r="S657" s="5"/>
      <c r="T657" s="5"/>
      <c r="U657" s="16"/>
      <c r="V657" s="16"/>
    </row>
    <row r="658" spans="1:22" ht="15" customHeight="1" x14ac:dyDescent="0.2">
      <c r="A658" s="16" t="str">
        <f t="shared" si="71"/>
        <v>Funkbetriebstechnik41612019H48Ritschel</v>
      </c>
      <c r="B658" s="167" t="s">
        <v>1893</v>
      </c>
      <c r="C658" s="329" t="s">
        <v>1812</v>
      </c>
      <c r="D658" s="64" t="s">
        <v>38</v>
      </c>
      <c r="E658" s="64" t="s">
        <v>27</v>
      </c>
      <c r="F658" s="68" t="s">
        <v>56</v>
      </c>
      <c r="G658" s="64" t="s">
        <v>1175</v>
      </c>
      <c r="H658" s="67">
        <v>2019</v>
      </c>
      <c r="I658" s="35">
        <v>7</v>
      </c>
      <c r="J658" s="226">
        <v>4161</v>
      </c>
      <c r="K658" s="64" t="s">
        <v>1811</v>
      </c>
      <c r="L658" s="64" t="s">
        <v>1811</v>
      </c>
      <c r="M658" s="17" t="s">
        <v>100</v>
      </c>
      <c r="N658" s="21"/>
      <c r="O658" s="57" t="s">
        <v>746</v>
      </c>
      <c r="P658" s="22"/>
      <c r="Q658" s="16"/>
      <c r="R658" s="16"/>
      <c r="S658" s="16"/>
      <c r="T658" s="16"/>
      <c r="U658" s="16"/>
      <c r="V658" s="16"/>
    </row>
    <row r="659" spans="1:22" s="210" customFormat="1" ht="15" customHeight="1" x14ac:dyDescent="0.2">
      <c r="A659" s="167" t="str">
        <f t="shared" si="71"/>
        <v>Gdl Nachhaltiger Endwicklung41012019H48Kellermann/Lindner</v>
      </c>
      <c r="B659" s="167" t="s">
        <v>1434</v>
      </c>
      <c r="C659" s="212" t="s">
        <v>785</v>
      </c>
      <c r="D659" s="213" t="s">
        <v>38</v>
      </c>
      <c r="E659" s="213" t="s">
        <v>27</v>
      </c>
      <c r="F659" s="244" t="s">
        <v>56</v>
      </c>
      <c r="G659" s="215" t="s">
        <v>57</v>
      </c>
      <c r="H659" s="213">
        <v>2019</v>
      </c>
      <c r="I659" s="213">
        <v>7</v>
      </c>
      <c r="J659" s="213">
        <v>4101</v>
      </c>
      <c r="K659" s="213" t="s">
        <v>1103</v>
      </c>
      <c r="L659" s="213" t="s">
        <v>1046</v>
      </c>
      <c r="M659" s="213" t="s">
        <v>1433</v>
      </c>
      <c r="N659" s="21">
        <f>VLOOKUP($B659,$A$2:$T$3917,14,FALSE)</f>
        <v>46105</v>
      </c>
      <c r="O659" s="34" t="str">
        <f>VLOOKUP($B659,$A$2:$T$3917,15,FALSE)</f>
        <v>C0-06, C0-08, C0-09, C1-07, C3-14, C5-11, C7-19</v>
      </c>
      <c r="P659" s="22">
        <f>VLOOKUP($B659,$A$2:$T$3917,16,FALSE)</f>
        <v>0.41666666666666669</v>
      </c>
      <c r="Q659" s="167">
        <v>60</v>
      </c>
      <c r="R659" s="167"/>
      <c r="S659" s="167"/>
      <c r="T659" s="16"/>
      <c r="U659" s="167"/>
      <c r="V659" s="167"/>
    </row>
    <row r="660" spans="1:22" s="236" customFormat="1" ht="15" customHeight="1" x14ac:dyDescent="0.2">
      <c r="A660" s="167" t="str">
        <f t="shared" si="71"/>
        <v>Gdl Nachhaltiger Entwickl41012019748Kellermann/Lindner</v>
      </c>
      <c r="B660" s="167" t="s">
        <v>1434</v>
      </c>
      <c r="C660" s="212" t="s">
        <v>785</v>
      </c>
      <c r="D660" s="212" t="s">
        <v>38</v>
      </c>
      <c r="E660" s="212" t="s">
        <v>27</v>
      </c>
      <c r="F660" s="220">
        <v>748</v>
      </c>
      <c r="G660" s="212" t="s">
        <v>44</v>
      </c>
      <c r="H660" s="221">
        <v>2019</v>
      </c>
      <c r="I660" s="222">
        <v>5</v>
      </c>
      <c r="J660" s="222">
        <v>4101</v>
      </c>
      <c r="K660" s="212" t="s">
        <v>280</v>
      </c>
      <c r="L660" s="212" t="s">
        <v>280</v>
      </c>
      <c r="M660" s="213" t="s">
        <v>1433</v>
      </c>
      <c r="N660" s="266">
        <f>VLOOKUP($B660,$A$2:$T$3917,14,FALSE)</f>
        <v>46105</v>
      </c>
      <c r="O660" s="267" t="str">
        <f>VLOOKUP($B660,$A$2:$T$3917,15,FALSE)</f>
        <v>C0-06, C0-08, C0-09, C1-07, C3-14, C5-11, C7-19</v>
      </c>
      <c r="P660" s="193">
        <f>VLOOKUP($B660,$A$2:$T$3917,16,FALSE)</f>
        <v>0.41666666666666669</v>
      </c>
      <c r="Q660" s="222">
        <v>60</v>
      </c>
      <c r="R660" s="226"/>
      <c r="S660" s="167"/>
      <c r="T660" s="5"/>
      <c r="U660" s="5"/>
      <c r="V660" s="5"/>
    </row>
    <row r="661" spans="1:22" ht="15" customHeight="1" x14ac:dyDescent="0.2">
      <c r="A661" s="16" t="str">
        <f t="shared" si="71"/>
        <v>Gdl Nachhaltiger Entwickl11812019704Kellermann/Lindner</v>
      </c>
      <c r="B661" s="16" t="s">
        <v>1434</v>
      </c>
      <c r="C661" s="62" t="s">
        <v>823</v>
      </c>
      <c r="D661" s="62" t="s">
        <v>178</v>
      </c>
      <c r="E661" s="62" t="s">
        <v>27</v>
      </c>
      <c r="F661" s="81">
        <v>704</v>
      </c>
      <c r="G661" s="62" t="s">
        <v>28</v>
      </c>
      <c r="H661" s="91">
        <v>2019</v>
      </c>
      <c r="I661" s="63">
        <v>1</v>
      </c>
      <c r="J661" s="63">
        <v>1181</v>
      </c>
      <c r="K661" s="212" t="s">
        <v>280</v>
      </c>
      <c r="L661" s="62" t="s">
        <v>311</v>
      </c>
      <c r="M661" s="213" t="s">
        <v>1433</v>
      </c>
      <c r="N661" s="102">
        <f>VLOOKUP($B661,$A$2:$T$3917,14,FALSE)</f>
        <v>46105</v>
      </c>
      <c r="O661" s="101" t="str">
        <f>VLOOKUP($B661,$A$2:$T$3917,15,FALSE)</f>
        <v>C0-06, C0-08, C0-09, C1-07, C3-14, C5-11, C7-19</v>
      </c>
      <c r="P661" s="106">
        <f>VLOOKUP($B661,$A$2:$T$3917,16,FALSE)</f>
        <v>0.41666666666666669</v>
      </c>
      <c r="Q661" s="15">
        <v>60</v>
      </c>
      <c r="R661" s="16"/>
      <c r="S661" s="16"/>
      <c r="T661" s="16"/>
      <c r="U661" s="16"/>
      <c r="V661" s="16"/>
    </row>
    <row r="662" spans="1:22" ht="15" customHeight="1" x14ac:dyDescent="0.2">
      <c r="A662" s="16" t="str">
        <f t="shared" si="71"/>
        <v>Gdl Nachhaltiger Entwickl11812019K04Kellermann/Lindner</v>
      </c>
      <c r="B662" s="16" t="s">
        <v>1434</v>
      </c>
      <c r="C662" s="62" t="s">
        <v>823</v>
      </c>
      <c r="D662" s="62" t="s">
        <v>178</v>
      </c>
      <c r="E662" s="62" t="s">
        <v>27</v>
      </c>
      <c r="F662" s="81" t="s">
        <v>67</v>
      </c>
      <c r="G662" s="62" t="s">
        <v>68</v>
      </c>
      <c r="H662" s="91">
        <v>2019</v>
      </c>
      <c r="I662" s="63">
        <v>2</v>
      </c>
      <c r="J662" s="63">
        <v>1181</v>
      </c>
      <c r="K662" s="212" t="s">
        <v>280</v>
      </c>
      <c r="L662" s="62" t="s">
        <v>311</v>
      </c>
      <c r="M662" s="213" t="s">
        <v>1433</v>
      </c>
      <c r="N662" s="102">
        <f>VLOOKUP($B662,$A$2:$T$3917,14,FALSE)</f>
        <v>46105</v>
      </c>
      <c r="O662" s="101" t="str">
        <f>VLOOKUP($B662,$A$2:$T$3917,15,FALSE)</f>
        <v>C0-06, C0-08, C0-09, C1-07, C3-14, C5-11, C7-19</v>
      </c>
      <c r="P662" s="106">
        <f>VLOOKUP($B662,$A$2:$T$3917,16,FALSE)</f>
        <v>0.41666666666666669</v>
      </c>
      <c r="Q662" s="15">
        <v>60</v>
      </c>
      <c r="R662" s="16"/>
      <c r="S662" s="16"/>
      <c r="T662" s="66"/>
      <c r="U662" s="167"/>
      <c r="V662" s="167"/>
    </row>
    <row r="663" spans="1:22" ht="15" customHeight="1" x14ac:dyDescent="0.2">
      <c r="A663" s="16" t="str">
        <f t="shared" si="71"/>
        <v>Gdl Nachhaltiger Entwickl45312019WIIKellermann/Lindner</v>
      </c>
      <c r="B663" s="16" t="s">
        <v>1434</v>
      </c>
      <c r="C663" s="62" t="s">
        <v>823</v>
      </c>
      <c r="D663" s="62" t="s">
        <v>17</v>
      </c>
      <c r="E663" s="62" t="s">
        <v>27</v>
      </c>
      <c r="F663" s="81" t="s">
        <v>46</v>
      </c>
      <c r="G663" s="62" t="s">
        <v>47</v>
      </c>
      <c r="H663" s="91">
        <v>2019</v>
      </c>
      <c r="I663" s="63">
        <v>5</v>
      </c>
      <c r="J663" s="63">
        <v>4531</v>
      </c>
      <c r="K663" s="212" t="s">
        <v>280</v>
      </c>
      <c r="L663" s="62" t="s">
        <v>311</v>
      </c>
      <c r="M663" s="213" t="s">
        <v>1433</v>
      </c>
      <c r="N663" s="92">
        <f>VLOOKUP($B663,$A$2:$T$3917,14,FALSE)</f>
        <v>46105</v>
      </c>
      <c r="O663" s="101" t="str">
        <f>VLOOKUP($B663,$A$2:$T$3917,15,FALSE)</f>
        <v>C0-06, C0-08, C0-09, C1-07, C3-14, C5-11, C7-19</v>
      </c>
      <c r="P663" s="106">
        <f>VLOOKUP($B663,$A$2:$T$3917,16,FALSE)</f>
        <v>0.41666666666666669</v>
      </c>
      <c r="Q663" s="15">
        <v>60</v>
      </c>
      <c r="R663" s="16"/>
      <c r="S663" s="16"/>
      <c r="T663" s="66"/>
      <c r="U663" s="167"/>
      <c r="V663" s="167"/>
    </row>
    <row r="664" spans="1:22" ht="15" customHeight="1" x14ac:dyDescent="0.2">
      <c r="A664" s="5" t="str">
        <f t="shared" si="71"/>
        <v>Gdl Nachhaltiger Entwickl1112020F04Kellermann/Lindner</v>
      </c>
      <c r="B664" s="5"/>
      <c r="C664" s="25" t="s">
        <v>785</v>
      </c>
      <c r="D664" s="25" t="s">
        <v>38</v>
      </c>
      <c r="E664" s="25" t="s">
        <v>27</v>
      </c>
      <c r="F664" s="26" t="s">
        <v>51</v>
      </c>
      <c r="G664" s="25" t="s">
        <v>52</v>
      </c>
      <c r="H664" s="27">
        <v>2020</v>
      </c>
      <c r="I664" s="28">
        <v>1</v>
      </c>
      <c r="J664" s="28">
        <v>111</v>
      </c>
      <c r="K664" s="25" t="s">
        <v>280</v>
      </c>
      <c r="L664" s="25" t="s">
        <v>280</v>
      </c>
      <c r="M664" s="25" t="s">
        <v>1433</v>
      </c>
      <c r="N664" s="59">
        <v>46105</v>
      </c>
      <c r="O664" s="52" t="s">
        <v>1955</v>
      </c>
      <c r="P664" s="30">
        <v>0.41666666666666669</v>
      </c>
      <c r="Q664" s="28">
        <v>60</v>
      </c>
      <c r="R664" s="31"/>
      <c r="S664" s="5"/>
      <c r="T664" s="134"/>
      <c r="U664" s="167"/>
      <c r="V664" s="167"/>
    </row>
    <row r="665" spans="1:22" s="529" customFormat="1" ht="15" customHeight="1" x14ac:dyDescent="0.2">
      <c r="A665" s="489" t="str">
        <f t="shared" si="71"/>
        <v>Gebäudeautomation36912022RESRath</v>
      </c>
      <c r="B665" s="489"/>
      <c r="C665" s="283" t="s">
        <v>2260</v>
      </c>
      <c r="D665" s="517" t="s">
        <v>82</v>
      </c>
      <c r="E665" s="517" t="s">
        <v>27</v>
      </c>
      <c r="F665" s="524" t="s">
        <v>1402</v>
      </c>
      <c r="G665" s="517" t="s">
        <v>1403</v>
      </c>
      <c r="H665" s="525">
        <v>2022</v>
      </c>
      <c r="I665" s="494">
        <v>6</v>
      </c>
      <c r="J665" s="494">
        <v>3691</v>
      </c>
      <c r="K665" s="517" t="s">
        <v>2117</v>
      </c>
      <c r="L665" s="517" t="s">
        <v>2117</v>
      </c>
      <c r="M665" s="204" t="s">
        <v>1346</v>
      </c>
      <c r="N665" s="490"/>
      <c r="O665" s="491" t="s">
        <v>192</v>
      </c>
      <c r="P665" s="519"/>
      <c r="Q665" s="489"/>
      <c r="R665" s="489"/>
      <c r="S665" s="489"/>
      <c r="T665" s="489"/>
      <c r="U665" s="500"/>
      <c r="V665" s="500"/>
    </row>
    <row r="666" spans="1:22" s="432" customFormat="1" ht="15" customHeight="1" x14ac:dyDescent="0.2">
      <c r="A666" s="437" t="str">
        <f t="shared" si="71"/>
        <v>Gebäudeautomation36912018UMTRath</v>
      </c>
      <c r="B666" s="437" t="s">
        <v>2118</v>
      </c>
      <c r="C666" s="94" t="s">
        <v>2260</v>
      </c>
      <c r="D666" s="442" t="s">
        <v>82</v>
      </c>
      <c r="E666" s="442" t="s">
        <v>27</v>
      </c>
      <c r="F666" s="481" t="s">
        <v>107</v>
      </c>
      <c r="G666" s="442" t="s">
        <v>108</v>
      </c>
      <c r="H666" s="482">
        <v>2018</v>
      </c>
      <c r="I666" s="445">
        <v>5</v>
      </c>
      <c r="J666" s="445">
        <v>3691</v>
      </c>
      <c r="K666" s="442" t="s">
        <v>2117</v>
      </c>
      <c r="L666" s="442" t="s">
        <v>2117</v>
      </c>
      <c r="M666" s="17" t="s">
        <v>1346</v>
      </c>
      <c r="N666" s="434"/>
      <c r="O666" s="435" t="str">
        <f>VLOOKUP($B666,$A$2:$T$4027,15,FALSE)</f>
        <v>wird nicht angeboten</v>
      </c>
      <c r="P666" s="552"/>
      <c r="Q666" s="437"/>
      <c r="R666" s="437"/>
      <c r="S666" s="437"/>
      <c r="T666" s="437"/>
      <c r="U666" s="437"/>
      <c r="V666" s="437"/>
    </row>
    <row r="667" spans="1:22" s="432" customFormat="1" ht="15" customHeight="1" x14ac:dyDescent="0.2">
      <c r="A667" s="437" t="str">
        <f t="shared" si="71"/>
        <v>Gebäudeautomation36912018758Rath</v>
      </c>
      <c r="B667" s="437" t="s">
        <v>2118</v>
      </c>
      <c r="C667" s="94" t="s">
        <v>1214</v>
      </c>
      <c r="D667" s="442" t="s">
        <v>82</v>
      </c>
      <c r="E667" s="442" t="s">
        <v>27</v>
      </c>
      <c r="F667" s="481" t="s">
        <v>1692</v>
      </c>
      <c r="G667" s="442" t="s">
        <v>113</v>
      </c>
      <c r="H667" s="482">
        <v>2018</v>
      </c>
      <c r="I667" s="445">
        <v>5</v>
      </c>
      <c r="J667" s="445">
        <v>3691</v>
      </c>
      <c r="K667" s="442" t="s">
        <v>2117</v>
      </c>
      <c r="L667" s="442" t="s">
        <v>2117</v>
      </c>
      <c r="M667" s="17" t="s">
        <v>1346</v>
      </c>
      <c r="N667" s="434"/>
      <c r="O667" s="435" t="str">
        <f>VLOOKUP($B667,$A$2:$T$4027,15,FALSE)</f>
        <v>wird nicht angeboten</v>
      </c>
      <c r="P667" s="552"/>
      <c r="Q667" s="437"/>
      <c r="R667" s="437"/>
      <c r="S667" s="437"/>
      <c r="T667" s="437"/>
      <c r="U667" s="437"/>
      <c r="V667" s="437"/>
    </row>
    <row r="668" spans="1:22" s="432" customFormat="1" ht="15" customHeight="1" x14ac:dyDescent="0.2">
      <c r="A668" s="437" t="str">
        <f t="shared" si="71"/>
        <v>Gebäudeautomation36912018298Rath</v>
      </c>
      <c r="B668" s="437" t="s">
        <v>2118</v>
      </c>
      <c r="C668" s="94" t="s">
        <v>1214</v>
      </c>
      <c r="D668" s="442" t="s">
        <v>82</v>
      </c>
      <c r="E668" s="442" t="s">
        <v>27</v>
      </c>
      <c r="F668" s="481" t="s">
        <v>1715</v>
      </c>
      <c r="G668" s="15" t="s">
        <v>2184</v>
      </c>
      <c r="H668" s="482">
        <v>2018</v>
      </c>
      <c r="I668" s="445">
        <v>5</v>
      </c>
      <c r="J668" s="445">
        <v>3691</v>
      </c>
      <c r="K668" s="442" t="s">
        <v>2117</v>
      </c>
      <c r="L668" s="442" t="s">
        <v>2117</v>
      </c>
      <c r="M668" s="17" t="s">
        <v>1346</v>
      </c>
      <c r="N668" s="434"/>
      <c r="O668" s="435" t="str">
        <f>VLOOKUP($B668,$A$2:$T$4027,15,FALSE)</f>
        <v>wird nicht angeboten</v>
      </c>
      <c r="P668" s="552"/>
      <c r="Q668" s="437"/>
      <c r="R668" s="437"/>
      <c r="S668" s="437"/>
      <c r="T668" s="437"/>
      <c r="U668" s="437"/>
      <c r="V668" s="437"/>
    </row>
    <row r="669" spans="1:22" s="432" customFormat="1" ht="15" customHeight="1" x14ac:dyDescent="0.2">
      <c r="A669" s="437" t="str">
        <f t="shared" si="71"/>
        <v>Gebäudeautomation36912018K58Rath</v>
      </c>
      <c r="B669" s="437" t="s">
        <v>2118</v>
      </c>
      <c r="C669" s="94" t="s">
        <v>1214</v>
      </c>
      <c r="D669" s="442" t="s">
        <v>82</v>
      </c>
      <c r="E669" s="442" t="s">
        <v>27</v>
      </c>
      <c r="F669" s="481" t="s">
        <v>111</v>
      </c>
      <c r="G669" s="442" t="s">
        <v>113</v>
      </c>
      <c r="H669" s="482">
        <v>2018</v>
      </c>
      <c r="I669" s="445">
        <v>5</v>
      </c>
      <c r="J669" s="445">
        <v>3691</v>
      </c>
      <c r="K669" s="442" t="s">
        <v>2117</v>
      </c>
      <c r="L669" s="442" t="s">
        <v>2117</v>
      </c>
      <c r="M669" s="17" t="s">
        <v>1346</v>
      </c>
      <c r="N669" s="434"/>
      <c r="O669" s="57" t="str">
        <f>VLOOKUP($B669,$A$2:$T$4027,15,FALSE)</f>
        <v>wird nicht angeboten</v>
      </c>
      <c r="P669" s="552"/>
      <c r="Q669" s="437"/>
      <c r="R669" s="437"/>
      <c r="S669" s="437"/>
      <c r="T669" s="437"/>
      <c r="U669" s="429"/>
      <c r="V669" s="429"/>
    </row>
    <row r="670" spans="1:22" s="210" customFormat="1" ht="15" customHeight="1" x14ac:dyDescent="0.2">
      <c r="A670" s="169" t="str">
        <f t="shared" si="71"/>
        <v>Gebäudeenergiekonzepte37712022RESHöfker/Rath</v>
      </c>
      <c r="B670" s="169"/>
      <c r="C670" s="204" t="s">
        <v>2259</v>
      </c>
      <c r="D670" s="204" t="s">
        <v>82</v>
      </c>
      <c r="E670" s="204" t="s">
        <v>27</v>
      </c>
      <c r="F670" s="205" t="s">
        <v>1402</v>
      </c>
      <c r="G670" s="204" t="s">
        <v>1403</v>
      </c>
      <c r="H670" s="206">
        <v>2022</v>
      </c>
      <c r="I670" s="207">
        <v>6</v>
      </c>
      <c r="J670" s="207">
        <v>3771</v>
      </c>
      <c r="K670" s="204" t="s">
        <v>2055</v>
      </c>
      <c r="L670" s="204" t="s">
        <v>2055</v>
      </c>
      <c r="M670" s="204" t="s">
        <v>2056</v>
      </c>
      <c r="N670" s="208"/>
      <c r="O670" s="389" t="s">
        <v>192</v>
      </c>
      <c r="P670" s="209"/>
      <c r="Q670" s="216"/>
      <c r="R670" s="216"/>
      <c r="S670" s="169"/>
      <c r="T670" s="359"/>
      <c r="U670" s="167"/>
      <c r="V670" s="167"/>
    </row>
    <row r="671" spans="1:22" s="431" customFormat="1" ht="15" customHeight="1" x14ac:dyDescent="0.2">
      <c r="A671" s="437" t="str">
        <f t="shared" si="71"/>
        <v>Gebäudeenergiekonzepte37712018K58Höfker/Rath</v>
      </c>
      <c r="B671" s="437" t="s">
        <v>2116</v>
      </c>
      <c r="C671" s="94" t="s">
        <v>806</v>
      </c>
      <c r="D671" s="442" t="s">
        <v>82</v>
      </c>
      <c r="E671" s="442" t="s">
        <v>27</v>
      </c>
      <c r="F671" s="481" t="s">
        <v>111</v>
      </c>
      <c r="G671" s="442" t="s">
        <v>113</v>
      </c>
      <c r="H671" s="482">
        <v>2018</v>
      </c>
      <c r="I671" s="445">
        <v>5</v>
      </c>
      <c r="J671" s="445">
        <v>3771</v>
      </c>
      <c r="K671" s="442" t="s">
        <v>2055</v>
      </c>
      <c r="L671" s="442" t="s">
        <v>2055</v>
      </c>
      <c r="M671" s="17" t="s">
        <v>2056</v>
      </c>
      <c r="N671" s="434"/>
      <c r="O671" s="435" t="str">
        <f>VLOOKUP($B671,$A$2:$T$4033,15,FALSE)</f>
        <v>wird nicht angeboten</v>
      </c>
      <c r="P671" s="552"/>
      <c r="Q671" s="437"/>
      <c r="R671" s="437"/>
      <c r="S671" s="437"/>
      <c r="T671" s="437"/>
      <c r="U671" s="437"/>
      <c r="V671" s="437"/>
    </row>
    <row r="672" spans="1:22" s="431" customFormat="1" ht="15" customHeight="1" x14ac:dyDescent="0.2">
      <c r="A672" s="437" t="str">
        <f t="shared" si="71"/>
        <v>Gebäudeenergiekonzepte37712018298Höfker/Rath</v>
      </c>
      <c r="B672" s="437" t="s">
        <v>2116</v>
      </c>
      <c r="C672" s="94" t="s">
        <v>806</v>
      </c>
      <c r="D672" s="442" t="s">
        <v>82</v>
      </c>
      <c r="E672" s="442" t="s">
        <v>27</v>
      </c>
      <c r="F672" s="481" t="s">
        <v>1715</v>
      </c>
      <c r="G672" s="15" t="s">
        <v>2184</v>
      </c>
      <c r="H672" s="482">
        <v>2018</v>
      </c>
      <c r="I672" s="445">
        <v>5</v>
      </c>
      <c r="J672" s="445">
        <v>3771</v>
      </c>
      <c r="K672" s="442" t="s">
        <v>2055</v>
      </c>
      <c r="L672" s="442" t="s">
        <v>2055</v>
      </c>
      <c r="M672" s="17" t="s">
        <v>2056</v>
      </c>
      <c r="N672" s="434"/>
      <c r="O672" s="435" t="str">
        <f>VLOOKUP($B672,$A$2:$T$4033,15,FALSE)</f>
        <v>wird nicht angeboten</v>
      </c>
      <c r="P672" s="552"/>
      <c r="Q672" s="437"/>
      <c r="R672" s="437"/>
      <c r="S672" s="437"/>
      <c r="T672" s="437"/>
      <c r="U672" s="430"/>
      <c r="V672" s="430"/>
    </row>
    <row r="673" spans="1:22" s="432" customFormat="1" ht="15" customHeight="1" x14ac:dyDescent="0.2">
      <c r="A673" s="437" t="str">
        <f t="shared" si="71"/>
        <v>Gebäudeenergiekonzepte37712018UMTHöfker/Rath</v>
      </c>
      <c r="B673" s="437" t="s">
        <v>2116</v>
      </c>
      <c r="C673" s="94" t="s">
        <v>2259</v>
      </c>
      <c r="D673" s="17" t="s">
        <v>82</v>
      </c>
      <c r="E673" s="17" t="s">
        <v>27</v>
      </c>
      <c r="F673" s="18" t="s">
        <v>107</v>
      </c>
      <c r="G673" s="17" t="s">
        <v>108</v>
      </c>
      <c r="H673" s="19">
        <v>2018</v>
      </c>
      <c r="I673" s="20">
        <v>5</v>
      </c>
      <c r="J673" s="20">
        <v>3771</v>
      </c>
      <c r="K673" s="17" t="s">
        <v>2055</v>
      </c>
      <c r="L673" s="17" t="s">
        <v>2055</v>
      </c>
      <c r="M673" s="17" t="s">
        <v>2056</v>
      </c>
      <c r="N673" s="434"/>
      <c r="O673" s="435" t="str">
        <f>VLOOKUP($B673,$A$2:$T$4033,15,FALSE)</f>
        <v>wird nicht angeboten</v>
      </c>
      <c r="P673" s="552"/>
      <c r="Q673" s="437"/>
      <c r="R673" s="437"/>
      <c r="S673" s="437"/>
      <c r="T673" s="437"/>
      <c r="U673" s="437"/>
      <c r="V673" s="437"/>
    </row>
    <row r="674" spans="1:22" s="432" customFormat="1" ht="15" customHeight="1" x14ac:dyDescent="0.2">
      <c r="A674" s="437" t="str">
        <f t="shared" si="71"/>
        <v>Gebäudeenergiekonzepte36912020F04Höfker/Rath</v>
      </c>
      <c r="B674" s="437" t="s">
        <v>2116</v>
      </c>
      <c r="C674" s="94" t="s">
        <v>801</v>
      </c>
      <c r="D674" s="17" t="s">
        <v>38</v>
      </c>
      <c r="E674" s="17" t="s">
        <v>27</v>
      </c>
      <c r="F674" s="18" t="s">
        <v>51</v>
      </c>
      <c r="G674" s="17" t="s">
        <v>52</v>
      </c>
      <c r="H674" s="19">
        <v>2020</v>
      </c>
      <c r="I674" s="20">
        <v>6</v>
      </c>
      <c r="J674" s="20">
        <v>3691</v>
      </c>
      <c r="K674" s="17" t="s">
        <v>2055</v>
      </c>
      <c r="L674" s="17" t="s">
        <v>2055</v>
      </c>
      <c r="M674" s="17" t="s">
        <v>2056</v>
      </c>
      <c r="N674" s="434"/>
      <c r="O674" s="435" t="str">
        <f>VLOOKUP($B674,$A$2:$T$4033,15,FALSE)</f>
        <v>wird nicht angeboten</v>
      </c>
      <c r="P674" s="552"/>
      <c r="Q674" s="437"/>
      <c r="R674" s="437"/>
      <c r="S674" s="437"/>
      <c r="T674" s="437"/>
      <c r="U674" s="437"/>
      <c r="V674" s="437"/>
    </row>
    <row r="675" spans="1:22" s="493" customFormat="1" ht="15" customHeight="1" x14ac:dyDescent="0.2">
      <c r="A675" s="489" t="str">
        <f t="shared" si="71"/>
        <v>Gebäude- und Quartiersimulation30112025UMMRath/Höfker</v>
      </c>
      <c r="B675" s="489"/>
      <c r="C675" s="283" t="s">
        <v>2258</v>
      </c>
      <c r="D675" s="204" t="s">
        <v>82</v>
      </c>
      <c r="E675" s="204" t="s">
        <v>18</v>
      </c>
      <c r="F675" s="205" t="s">
        <v>83</v>
      </c>
      <c r="G675" s="204" t="s">
        <v>84</v>
      </c>
      <c r="H675" s="206">
        <v>2025</v>
      </c>
      <c r="I675" s="207" t="s">
        <v>2235</v>
      </c>
      <c r="J675" s="207">
        <v>3011</v>
      </c>
      <c r="K675" s="204" t="s">
        <v>2155</v>
      </c>
      <c r="L675" s="204" t="s">
        <v>2155</v>
      </c>
      <c r="M675" s="204" t="s">
        <v>1874</v>
      </c>
      <c r="N675" s="490"/>
      <c r="O675" s="491" t="s">
        <v>1214</v>
      </c>
      <c r="P675" s="519"/>
      <c r="Q675" s="489"/>
      <c r="R675" s="489"/>
      <c r="S675" s="489"/>
      <c r="T675" s="489"/>
      <c r="U675" s="489"/>
      <c r="V675" s="489"/>
    </row>
    <row r="676" spans="1:22" s="537" customFormat="1" ht="15" customHeight="1" x14ac:dyDescent="0.2">
      <c r="A676" s="500" t="str">
        <f t="shared" ref="A676" si="72">K676&amp;J676&amp;H676&amp;F676&amp;M676</f>
        <v>Gebäude- und Quartiersimulation30112025MBIRath/Höfker</v>
      </c>
      <c r="B676" s="500" t="s">
        <v>2267</v>
      </c>
      <c r="C676" s="329" t="s">
        <v>2258</v>
      </c>
      <c r="D676" s="212" t="s">
        <v>82</v>
      </c>
      <c r="E676" s="212" t="s">
        <v>18</v>
      </c>
      <c r="F676" s="225" t="s">
        <v>92</v>
      </c>
      <c r="G676" s="212" t="s">
        <v>93</v>
      </c>
      <c r="H676" s="221">
        <v>2025</v>
      </c>
      <c r="I676" s="222" t="s">
        <v>2235</v>
      </c>
      <c r="J676" s="222">
        <v>3011</v>
      </c>
      <c r="K676" s="212" t="s">
        <v>2155</v>
      </c>
      <c r="L676" s="212" t="s">
        <v>2155</v>
      </c>
      <c r="M676" s="212" t="s">
        <v>1874</v>
      </c>
      <c r="N676" s="501"/>
      <c r="O676" s="502" t="str">
        <f>VLOOKUP($B676,$A$2:$T$4033,15,FALSE)</f>
        <v>Portfolioprüfung</v>
      </c>
      <c r="P676" s="521"/>
      <c r="Q676" s="500"/>
      <c r="R676" s="500"/>
      <c r="S676" s="500"/>
      <c r="T676" s="500"/>
      <c r="U676" s="500"/>
      <c r="V676" s="500"/>
    </row>
    <row r="677" spans="1:22" s="537" customFormat="1" ht="15" customHeight="1" x14ac:dyDescent="0.2">
      <c r="A677" s="500" t="str">
        <f t="shared" ref="A677:A678" si="73">K677&amp;J677&amp;H677&amp;F677&amp;M677</f>
        <v>Gebäude- und Quartiersimulation30112018UMMRath/Höfker</v>
      </c>
      <c r="B677" s="500" t="s">
        <v>2267</v>
      </c>
      <c r="C677" s="329" t="s">
        <v>2258</v>
      </c>
      <c r="D677" s="212" t="s">
        <v>82</v>
      </c>
      <c r="E677" s="212" t="s">
        <v>18</v>
      </c>
      <c r="F677" s="225" t="s">
        <v>83</v>
      </c>
      <c r="G677" s="212" t="s">
        <v>84</v>
      </c>
      <c r="H677" s="221">
        <v>2018</v>
      </c>
      <c r="I677" s="222" t="s">
        <v>2235</v>
      </c>
      <c r="J677" s="222">
        <v>3011</v>
      </c>
      <c r="K677" s="212" t="s">
        <v>2155</v>
      </c>
      <c r="L677" s="212" t="s">
        <v>2155</v>
      </c>
      <c r="M677" s="212" t="s">
        <v>1874</v>
      </c>
      <c r="N677" s="501"/>
      <c r="O677" s="502" t="str">
        <f>VLOOKUP($B677,$A$2:$T$4033,15,FALSE)</f>
        <v>Portfolioprüfung</v>
      </c>
      <c r="P677" s="521"/>
      <c r="Q677" s="500"/>
      <c r="R677" s="500"/>
      <c r="S677" s="500"/>
      <c r="T677" s="500"/>
      <c r="U677" s="500"/>
      <c r="V677" s="500"/>
    </row>
    <row r="678" spans="1:22" s="537" customFormat="1" ht="15" customHeight="1" x14ac:dyDescent="0.2">
      <c r="A678" s="500" t="str">
        <f t="shared" si="73"/>
        <v>Gebäude- und Quartiersimulation30112018MBIRath/Höfker</v>
      </c>
      <c r="B678" s="500" t="s">
        <v>2267</v>
      </c>
      <c r="C678" s="329" t="s">
        <v>2258</v>
      </c>
      <c r="D678" s="212" t="s">
        <v>82</v>
      </c>
      <c r="E678" s="212" t="s">
        <v>18</v>
      </c>
      <c r="F678" s="225" t="s">
        <v>92</v>
      </c>
      <c r="G678" s="212" t="s">
        <v>93</v>
      </c>
      <c r="H678" s="221">
        <v>2018</v>
      </c>
      <c r="I678" s="222" t="s">
        <v>2234</v>
      </c>
      <c r="J678" s="222">
        <v>3011</v>
      </c>
      <c r="K678" s="212" t="s">
        <v>2155</v>
      </c>
      <c r="L678" s="212" t="s">
        <v>2155</v>
      </c>
      <c r="M678" s="212" t="s">
        <v>1874</v>
      </c>
      <c r="N678" s="501"/>
      <c r="O678" s="502" t="str">
        <f>VLOOKUP($B678,$A$2:$T$4033,15,FALSE)</f>
        <v>Portfolioprüfung</v>
      </c>
      <c r="P678" s="521"/>
      <c r="Q678" s="500"/>
      <c r="R678" s="500"/>
      <c r="S678" s="500"/>
      <c r="T678" s="500"/>
      <c r="U678" s="500"/>
      <c r="V678" s="500"/>
    </row>
    <row r="679" spans="1:22" s="432" customFormat="1" ht="15" customHeight="1" x14ac:dyDescent="0.2">
      <c r="A679" s="167" t="str">
        <f t="shared" si="71"/>
        <v>Geld- und Finanzpolitik50212019IBMKronenberg</v>
      </c>
      <c r="B679" s="167" t="s">
        <v>1093</v>
      </c>
      <c r="C679" s="246" t="s">
        <v>985</v>
      </c>
      <c r="D679" s="213" t="s">
        <v>17</v>
      </c>
      <c r="E679" s="213" t="s">
        <v>27</v>
      </c>
      <c r="F679" s="244" t="s">
        <v>890</v>
      </c>
      <c r="G679" s="246" t="s">
        <v>891</v>
      </c>
      <c r="H679" s="239">
        <v>2019</v>
      </c>
      <c r="I679" s="213">
        <v>7</v>
      </c>
      <c r="J679" s="213">
        <v>5021</v>
      </c>
      <c r="K679" s="213" t="s">
        <v>281</v>
      </c>
      <c r="L679" s="213" t="s">
        <v>281</v>
      </c>
      <c r="M679" s="213" t="s">
        <v>200</v>
      </c>
      <c r="N679" s="191"/>
      <c r="O679" s="480" t="str">
        <f>VLOOKUP($B679,$A$2:$T$1963,15,FALSE)</f>
        <v>wird nicht angeboten</v>
      </c>
      <c r="P679" s="193"/>
      <c r="Q679" s="167"/>
      <c r="R679" s="167"/>
      <c r="S679" s="167"/>
      <c r="T679" s="5"/>
      <c r="U679" s="437"/>
      <c r="V679" s="437"/>
    </row>
    <row r="680" spans="1:22" ht="15" customHeight="1" x14ac:dyDescent="0.2">
      <c r="A680" s="169" t="str">
        <f t="shared" si="71"/>
        <v>Geld- und Finanzpolitik50212019A67Kronenberg</v>
      </c>
      <c r="B680" s="169"/>
      <c r="C680" s="204" t="s">
        <v>772</v>
      </c>
      <c r="D680" s="204" t="s">
        <v>17</v>
      </c>
      <c r="E680" s="204" t="s">
        <v>27</v>
      </c>
      <c r="F680" s="205" t="s">
        <v>88</v>
      </c>
      <c r="G680" s="204" t="s">
        <v>89</v>
      </c>
      <c r="H680" s="206">
        <v>2019</v>
      </c>
      <c r="I680" s="207">
        <v>5</v>
      </c>
      <c r="J680" s="207">
        <v>5021</v>
      </c>
      <c r="K680" s="204" t="s">
        <v>281</v>
      </c>
      <c r="L680" s="204" t="s">
        <v>281</v>
      </c>
      <c r="M680" s="204" t="s">
        <v>200</v>
      </c>
      <c r="N680" s="230"/>
      <c r="O680" s="231" t="s">
        <v>192</v>
      </c>
      <c r="P680" s="209"/>
      <c r="Q680" s="207"/>
      <c r="R680" s="216"/>
      <c r="S680" s="243"/>
      <c r="T680" s="167"/>
      <c r="U680" s="167"/>
      <c r="V680" s="167"/>
    </row>
    <row r="681" spans="1:22" ht="15" customHeight="1" x14ac:dyDescent="0.2">
      <c r="A681" s="437" t="str">
        <f t="shared" si="71"/>
        <v>Geld- und Finanzpolitik50212022IBMKronenberg</v>
      </c>
      <c r="B681" s="437" t="s">
        <v>1093</v>
      </c>
      <c r="C681" s="17" t="s">
        <v>772</v>
      </c>
      <c r="D681" s="17" t="s">
        <v>17</v>
      </c>
      <c r="E681" s="17" t="s">
        <v>27</v>
      </c>
      <c r="F681" s="18" t="s">
        <v>890</v>
      </c>
      <c r="G681" s="17" t="s">
        <v>891</v>
      </c>
      <c r="H681" s="19">
        <v>2022</v>
      </c>
      <c r="I681" s="20">
        <v>7</v>
      </c>
      <c r="J681" s="20">
        <v>5021</v>
      </c>
      <c r="K681" s="17" t="s">
        <v>281</v>
      </c>
      <c r="L681" s="17" t="s">
        <v>281</v>
      </c>
      <c r="M681" s="17" t="s">
        <v>200</v>
      </c>
      <c r="N681" s="56"/>
      <c r="O681" s="57" t="str">
        <f>VLOOKUP($B681,$A$2:$T$1986,15,FALSE)</f>
        <v>wird nicht angeboten</v>
      </c>
      <c r="P681" s="436"/>
      <c r="Q681" s="15"/>
      <c r="R681" s="437"/>
      <c r="S681" s="437"/>
      <c r="T681" s="429"/>
      <c r="U681" s="156"/>
      <c r="V681" s="156"/>
    </row>
    <row r="682" spans="1:22" s="210" customFormat="1" ht="15" customHeight="1" x14ac:dyDescent="0.2">
      <c r="A682" s="169" t="str">
        <f t="shared" si="71"/>
        <v>Geodät. Bezugssysteme / Positionsbestimmung25212019771Gundlich</v>
      </c>
      <c r="B682" s="169"/>
      <c r="C682" s="204" t="s">
        <v>1927</v>
      </c>
      <c r="D682" s="204" t="s">
        <v>74</v>
      </c>
      <c r="E682" s="204" t="s">
        <v>27</v>
      </c>
      <c r="F682" s="258">
        <v>771</v>
      </c>
      <c r="G682" s="211" t="s">
        <v>75</v>
      </c>
      <c r="H682" s="206">
        <v>2019</v>
      </c>
      <c r="I682" s="207">
        <v>6</v>
      </c>
      <c r="J682" s="207">
        <v>2521</v>
      </c>
      <c r="K682" s="204" t="s">
        <v>1260</v>
      </c>
      <c r="L682" s="204" t="s">
        <v>1260</v>
      </c>
      <c r="M682" s="204" t="s">
        <v>398</v>
      </c>
      <c r="N682" s="592">
        <v>46059</v>
      </c>
      <c r="O682" s="249" t="s">
        <v>1299</v>
      </c>
      <c r="P682" s="209">
        <v>0.375</v>
      </c>
      <c r="Q682" s="218">
        <v>120</v>
      </c>
      <c r="R682" s="169"/>
      <c r="S682" s="169"/>
      <c r="T682" s="169"/>
      <c r="U682" s="169"/>
      <c r="V682" s="169"/>
    </row>
    <row r="683" spans="1:22" s="210" customFormat="1" ht="15" customHeight="1" x14ac:dyDescent="0.2">
      <c r="A683" s="167" t="str">
        <f t="shared" ref="A683:A712" si="74">K683&amp;J683&amp;H683&amp;F683&amp;M683</f>
        <v>Geodät. Bezugssysteme/Positionsbest25212019K71Gundlich</v>
      </c>
      <c r="B683" s="167" t="s">
        <v>1435</v>
      </c>
      <c r="C683" s="246" t="s">
        <v>1927</v>
      </c>
      <c r="D683" s="213" t="s">
        <v>74</v>
      </c>
      <c r="E683" s="213" t="s">
        <v>27</v>
      </c>
      <c r="F683" s="244" t="s">
        <v>77</v>
      </c>
      <c r="G683" s="246" t="s">
        <v>78</v>
      </c>
      <c r="H683" s="239">
        <v>2019</v>
      </c>
      <c r="I683" s="213">
        <v>8</v>
      </c>
      <c r="J683" s="213">
        <v>2521</v>
      </c>
      <c r="K683" s="213" t="s">
        <v>1417</v>
      </c>
      <c r="L683" s="213" t="s">
        <v>1417</v>
      </c>
      <c r="M683" s="213" t="s">
        <v>398</v>
      </c>
      <c r="N683" s="270">
        <f>VLOOKUP($B683,$A$2:$T$1963,14,FALSE)</f>
        <v>46059</v>
      </c>
      <c r="O683" s="581" t="str">
        <f>VLOOKUP($B683,$A$2:$T$1963,15,FALSE)</f>
        <v>A0-18/19</v>
      </c>
      <c r="P683" s="294">
        <f>VLOOKUP($B683,$A$2:$T$1963,16,FALSE)</f>
        <v>0.375</v>
      </c>
      <c r="Q683" s="222">
        <v>120</v>
      </c>
      <c r="U683" s="167"/>
    </row>
    <row r="684" spans="1:22" s="210" customFormat="1" ht="15" customHeight="1" x14ac:dyDescent="0.2">
      <c r="A684" s="169" t="str">
        <f t="shared" si="74"/>
        <v>Geodateninfrastrukturen10212021273Jackenkroll</v>
      </c>
      <c r="B684" s="169"/>
      <c r="C684" s="211" t="s">
        <v>1921</v>
      </c>
      <c r="D684" s="211" t="s">
        <v>74</v>
      </c>
      <c r="E684" s="211" t="s">
        <v>18</v>
      </c>
      <c r="F684" s="280">
        <v>273</v>
      </c>
      <c r="G684" s="211" t="s">
        <v>90</v>
      </c>
      <c r="H684" s="262">
        <v>2021</v>
      </c>
      <c r="I684" s="262">
        <v>1</v>
      </c>
      <c r="J684" s="262">
        <v>1021</v>
      </c>
      <c r="K684" s="211" t="s">
        <v>282</v>
      </c>
      <c r="L684" s="211" t="s">
        <v>282</v>
      </c>
      <c r="M684" s="211" t="s">
        <v>1281</v>
      </c>
      <c r="N684" s="230">
        <v>46055</v>
      </c>
      <c r="O684" s="298" t="s">
        <v>961</v>
      </c>
      <c r="P684" s="286">
        <v>0.33333333333333331</v>
      </c>
      <c r="Q684" s="262">
        <v>120</v>
      </c>
      <c r="R684" s="287"/>
      <c r="S684" s="169"/>
      <c r="T684" s="169"/>
      <c r="U684" s="167"/>
      <c r="V684" s="167"/>
    </row>
    <row r="685" spans="1:22" s="210" customFormat="1" ht="15" customHeight="1" x14ac:dyDescent="0.2">
      <c r="A685" s="167" t="str">
        <f t="shared" si="74"/>
        <v>Geodateninfrastrukturen20612021719Jackenkroll</v>
      </c>
      <c r="B685" s="167" t="s">
        <v>1512</v>
      </c>
      <c r="C685" s="215" t="s">
        <v>1920</v>
      </c>
      <c r="D685" s="215" t="s">
        <v>74</v>
      </c>
      <c r="E685" s="215" t="s">
        <v>18</v>
      </c>
      <c r="F685" s="277">
        <v>719</v>
      </c>
      <c r="G685" s="215" t="s">
        <v>1033</v>
      </c>
      <c r="H685" s="278">
        <v>2021</v>
      </c>
      <c r="I685" s="278">
        <v>1</v>
      </c>
      <c r="J685" s="278">
        <v>2061</v>
      </c>
      <c r="K685" s="215" t="s">
        <v>282</v>
      </c>
      <c r="L685" s="215" t="s">
        <v>282</v>
      </c>
      <c r="M685" s="215" t="s">
        <v>1281</v>
      </c>
      <c r="N685" s="270">
        <f>VLOOKUP($B685,$A$2:$T$1963,14,FALSE)</f>
        <v>46055</v>
      </c>
      <c r="O685" s="271" t="str">
        <f>VLOOKUP($B685,$A$2:$T$1963,15,FALSE)</f>
        <v>A0-16</v>
      </c>
      <c r="P685" s="294">
        <f>VLOOKUP($B685,$A$2:$T$1963,16,FALSE)</f>
        <v>0.33333333333333331</v>
      </c>
      <c r="Q685" s="303">
        <v>120</v>
      </c>
      <c r="R685" s="303"/>
      <c r="S685" s="167"/>
      <c r="T685" s="169"/>
      <c r="U685" s="169"/>
      <c r="V685" s="169"/>
    </row>
    <row r="686" spans="1:22" s="210" customFormat="1" ht="15" customHeight="1" x14ac:dyDescent="0.2">
      <c r="A686" s="169" t="str">
        <f t="shared" si="74"/>
        <v>Geodatenmanagement20112021719Jackenkroll</v>
      </c>
      <c r="B686" s="169"/>
      <c r="C686" s="211" t="s">
        <v>750</v>
      </c>
      <c r="D686" s="211" t="s">
        <v>74</v>
      </c>
      <c r="E686" s="211" t="s">
        <v>18</v>
      </c>
      <c r="F686" s="280">
        <v>719</v>
      </c>
      <c r="G686" s="211" t="s">
        <v>1033</v>
      </c>
      <c r="H686" s="262">
        <v>2021</v>
      </c>
      <c r="I686" s="262">
        <v>2</v>
      </c>
      <c r="J686" s="262">
        <v>2011</v>
      </c>
      <c r="K686" s="211" t="s">
        <v>1025</v>
      </c>
      <c r="L686" s="211" t="s">
        <v>1025</v>
      </c>
      <c r="M686" s="211" t="s">
        <v>1281</v>
      </c>
      <c r="N686" s="281"/>
      <c r="O686" s="285" t="s">
        <v>750</v>
      </c>
      <c r="P686" s="286"/>
      <c r="Q686" s="287">
        <v>120</v>
      </c>
      <c r="R686" s="287"/>
      <c r="S686" s="169"/>
      <c r="T686" s="288"/>
      <c r="U686" s="167"/>
      <c r="V686" s="167"/>
    </row>
    <row r="687" spans="1:22" s="210" customFormat="1" ht="15" customHeight="1" x14ac:dyDescent="0.2">
      <c r="A687" s="169" t="str">
        <f t="shared" si="74"/>
        <v>Geodatenmanagement32102019771Jackenkroll</v>
      </c>
      <c r="B687" s="169"/>
      <c r="C687" s="211" t="s">
        <v>740</v>
      </c>
      <c r="D687" s="211" t="s">
        <v>74</v>
      </c>
      <c r="E687" s="211" t="s">
        <v>27</v>
      </c>
      <c r="F687" s="280">
        <v>771</v>
      </c>
      <c r="G687" s="211" t="s">
        <v>75</v>
      </c>
      <c r="H687" s="262">
        <v>2019</v>
      </c>
      <c r="I687" s="262">
        <v>5</v>
      </c>
      <c r="J687" s="262">
        <v>3210</v>
      </c>
      <c r="K687" s="211" t="s">
        <v>1025</v>
      </c>
      <c r="L687" s="211" t="s">
        <v>1025</v>
      </c>
      <c r="M687" s="211" t="s">
        <v>1281</v>
      </c>
      <c r="N687" s="281"/>
      <c r="O687" s="285" t="s">
        <v>740</v>
      </c>
      <c r="P687" s="286"/>
      <c r="Q687" s="287"/>
      <c r="R687" s="287"/>
      <c r="S687" s="169"/>
      <c r="T687" s="288"/>
      <c r="U687" s="593"/>
      <c r="V687" s="593"/>
    </row>
    <row r="688" spans="1:22" s="248" customFormat="1" ht="15" customHeight="1" x14ac:dyDescent="0.2">
      <c r="A688" s="167" t="str">
        <f t="shared" si="74"/>
        <v>Geodatenmanagement32102019K71Jackenkroll</v>
      </c>
      <c r="B688" s="167" t="s">
        <v>1436</v>
      </c>
      <c r="C688" s="215" t="s">
        <v>740</v>
      </c>
      <c r="D688" s="215" t="s">
        <v>74</v>
      </c>
      <c r="E688" s="215" t="s">
        <v>27</v>
      </c>
      <c r="F688" s="277" t="s">
        <v>77</v>
      </c>
      <c r="G688" s="215" t="s">
        <v>78</v>
      </c>
      <c r="H688" s="278">
        <v>2019</v>
      </c>
      <c r="I688" s="278">
        <v>8</v>
      </c>
      <c r="J688" s="278">
        <v>3210</v>
      </c>
      <c r="K688" s="215" t="s">
        <v>1025</v>
      </c>
      <c r="L688" s="215" t="s">
        <v>1025</v>
      </c>
      <c r="M688" s="215" t="s">
        <v>1281</v>
      </c>
      <c r="N688" s="270"/>
      <c r="O688" s="271" t="str">
        <f>VLOOKUP($B688,$A$2:$T$3465,15,FALSE)</f>
        <v>Hausarbeit</v>
      </c>
      <c r="P688" s="294"/>
      <c r="Q688" s="303"/>
      <c r="R688" s="303"/>
      <c r="S688" s="167"/>
      <c r="T688" s="167"/>
      <c r="U688" s="167"/>
      <c r="V688" s="167"/>
    </row>
    <row r="689" spans="1:22" s="210" customFormat="1" ht="15" customHeight="1" x14ac:dyDescent="0.2">
      <c r="A689" s="169" t="str">
        <f t="shared" si="74"/>
        <v>Geodatenmodellierung10312021273Keßler/Schmidt</v>
      </c>
      <c r="B689" s="169"/>
      <c r="C689" s="211" t="s">
        <v>1457</v>
      </c>
      <c r="D689" s="211" t="s">
        <v>74</v>
      </c>
      <c r="E689" s="211" t="s">
        <v>18</v>
      </c>
      <c r="F689" s="280">
        <v>273</v>
      </c>
      <c r="G689" s="211" t="s">
        <v>1026</v>
      </c>
      <c r="H689" s="262">
        <v>2021</v>
      </c>
      <c r="I689" s="262">
        <v>1</v>
      </c>
      <c r="J689" s="262">
        <v>1031</v>
      </c>
      <c r="K689" s="211" t="s">
        <v>1027</v>
      </c>
      <c r="L689" s="211" t="s">
        <v>1027</v>
      </c>
      <c r="M689" s="211" t="s">
        <v>1174</v>
      </c>
      <c r="N689" s="208">
        <v>46048</v>
      </c>
      <c r="O689" s="285" t="s">
        <v>1350</v>
      </c>
      <c r="P689" s="300" t="s">
        <v>1370</v>
      </c>
      <c r="Q689" s="287">
        <v>30</v>
      </c>
      <c r="R689" s="287"/>
      <c r="S689" s="243"/>
      <c r="T689" s="288"/>
      <c r="U689" s="224"/>
      <c r="V689" s="224"/>
    </row>
    <row r="690" spans="1:22" s="210" customFormat="1" ht="15" customHeight="1" x14ac:dyDescent="0.2">
      <c r="A690" s="167" t="str">
        <f t="shared" si="74"/>
        <v>Geodätische Erfassungsmethoden für Geoinformatiker25712019K71Greiwe</v>
      </c>
      <c r="B690" s="167" t="s">
        <v>1143</v>
      </c>
      <c r="C690" s="215" t="s">
        <v>1929</v>
      </c>
      <c r="D690" s="215" t="s">
        <v>74</v>
      </c>
      <c r="E690" s="215" t="s">
        <v>27</v>
      </c>
      <c r="F690" s="277" t="s">
        <v>77</v>
      </c>
      <c r="G690" s="215" t="s">
        <v>78</v>
      </c>
      <c r="H690" s="278">
        <v>2019</v>
      </c>
      <c r="I690" s="278">
        <v>7</v>
      </c>
      <c r="J690" s="278">
        <v>2571</v>
      </c>
      <c r="K690" s="215" t="s">
        <v>1021</v>
      </c>
      <c r="L690" s="215" t="s">
        <v>1021</v>
      </c>
      <c r="M690" s="215" t="s">
        <v>338</v>
      </c>
      <c r="N690" s="270">
        <f>VLOOKUP($B690,$A$2:$T$1963,14,FALSE)</f>
        <v>46105</v>
      </c>
      <c r="O690" s="271" t="str">
        <f>VLOOKUP($B690,$A$2:$T$1963,15,FALSE)</f>
        <v>A01-17</v>
      </c>
      <c r="P690" s="294">
        <f>VLOOKUP($B690,$A$2:$T$1963,16,FALSE)</f>
        <v>0.5</v>
      </c>
      <c r="Q690" s="278">
        <v>90</v>
      </c>
      <c r="R690" s="303"/>
      <c r="S690" s="167"/>
      <c r="T690" s="167"/>
      <c r="U690" s="169"/>
      <c r="V690" s="169"/>
    </row>
    <row r="691" spans="1:22" s="210" customFormat="1" ht="15" customHeight="1" x14ac:dyDescent="0.2">
      <c r="A691" s="169" t="str">
        <f t="shared" si="74"/>
        <v>Geodätische Erfassungsmethoden für Geoinformatiker25712019771Greiwe</v>
      </c>
      <c r="B691" s="169"/>
      <c r="C691" s="211" t="s">
        <v>1929</v>
      </c>
      <c r="D691" s="204" t="s">
        <v>74</v>
      </c>
      <c r="E691" s="204" t="s">
        <v>27</v>
      </c>
      <c r="F691" s="258">
        <v>771</v>
      </c>
      <c r="G691" s="211" t="s">
        <v>75</v>
      </c>
      <c r="H691" s="206">
        <v>2019</v>
      </c>
      <c r="I691" s="207">
        <v>5</v>
      </c>
      <c r="J691" s="207">
        <v>2571</v>
      </c>
      <c r="K691" s="204" t="s">
        <v>1021</v>
      </c>
      <c r="L691" s="204" t="s">
        <v>1021</v>
      </c>
      <c r="M691" s="204" t="s">
        <v>338</v>
      </c>
      <c r="N691" s="208">
        <v>46105</v>
      </c>
      <c r="O691" s="285" t="s">
        <v>2236</v>
      </c>
      <c r="P691" s="286">
        <v>0.5</v>
      </c>
      <c r="Q691" s="218">
        <v>90</v>
      </c>
      <c r="R691" s="169"/>
      <c r="S691" s="169"/>
      <c r="T691" s="288"/>
      <c r="U691" s="167"/>
      <c r="V691" s="167"/>
    </row>
    <row r="692" spans="1:22" s="210" customFormat="1" ht="15" customHeight="1" x14ac:dyDescent="0.2">
      <c r="A692" s="169" t="str">
        <f t="shared" si="74"/>
        <v>Geodätisches Monitoring30212021719Czerwonka-Schröder</v>
      </c>
      <c r="B692" s="169"/>
      <c r="C692" s="204" t="s">
        <v>2205</v>
      </c>
      <c r="D692" s="204" t="s">
        <v>74</v>
      </c>
      <c r="E692" s="204" t="s">
        <v>18</v>
      </c>
      <c r="F692" s="258">
        <v>719</v>
      </c>
      <c r="G692" s="211" t="s">
        <v>1033</v>
      </c>
      <c r="H692" s="206">
        <v>2021</v>
      </c>
      <c r="I692" s="207">
        <v>2</v>
      </c>
      <c r="J692" s="207">
        <v>3021</v>
      </c>
      <c r="K692" s="204" t="s">
        <v>1034</v>
      </c>
      <c r="L692" s="204" t="s">
        <v>1034</v>
      </c>
      <c r="M692" s="204" t="s">
        <v>2032</v>
      </c>
      <c r="N692" s="208"/>
      <c r="O692" s="178" t="s">
        <v>391</v>
      </c>
      <c r="P692" s="209"/>
      <c r="Q692" s="218"/>
      <c r="R692" s="169"/>
      <c r="S692" s="169"/>
      <c r="T692" s="169"/>
      <c r="U692" s="167"/>
      <c r="V692" s="167"/>
    </row>
    <row r="693" spans="1:22" s="210" customFormat="1" ht="15" customHeight="1" x14ac:dyDescent="0.2">
      <c r="A693" s="169" t="str">
        <f t="shared" si="74"/>
        <v>Geoinformatik21612019718Frielinghaus/Jackenkroll</v>
      </c>
      <c r="B693" s="288"/>
      <c r="C693" s="211" t="s">
        <v>1925</v>
      </c>
      <c r="D693" s="211" t="s">
        <v>74</v>
      </c>
      <c r="E693" s="211" t="s">
        <v>27</v>
      </c>
      <c r="F693" s="280">
        <v>718</v>
      </c>
      <c r="G693" s="211" t="s">
        <v>159</v>
      </c>
      <c r="H693" s="262">
        <v>2019</v>
      </c>
      <c r="I693" s="262">
        <v>4</v>
      </c>
      <c r="J693" s="262">
        <v>2161</v>
      </c>
      <c r="K693" s="211" t="s">
        <v>90</v>
      </c>
      <c r="L693" s="211" t="s">
        <v>90</v>
      </c>
      <c r="M693" s="211" t="s">
        <v>1680</v>
      </c>
      <c r="N693" s="407">
        <v>46050</v>
      </c>
      <c r="O693" s="298" t="s">
        <v>964</v>
      </c>
      <c r="P693" s="286">
        <v>0.47916666666666669</v>
      </c>
      <c r="Q693" s="287">
        <v>90</v>
      </c>
      <c r="R693" s="287"/>
      <c r="S693" s="169"/>
      <c r="T693" s="169"/>
      <c r="U693" s="167"/>
      <c r="V693" s="167"/>
    </row>
    <row r="694" spans="1:22" s="210" customFormat="1" ht="15" customHeight="1" x14ac:dyDescent="0.2">
      <c r="A694" s="167" t="str">
        <f t="shared" si="74"/>
        <v>Geoinformatik15102012718Frielinghaus/Jackenkroll</v>
      </c>
      <c r="B694" s="167" t="s">
        <v>2026</v>
      </c>
      <c r="C694" s="215" t="s">
        <v>777</v>
      </c>
      <c r="D694" s="215" t="s">
        <v>74</v>
      </c>
      <c r="E694" s="215" t="s">
        <v>27</v>
      </c>
      <c r="F694" s="277">
        <v>718</v>
      </c>
      <c r="G694" s="215" t="s">
        <v>159</v>
      </c>
      <c r="H694" s="278">
        <v>2012</v>
      </c>
      <c r="I694" s="278">
        <v>6</v>
      </c>
      <c r="J694" s="278">
        <v>1510</v>
      </c>
      <c r="K694" s="215" t="s">
        <v>90</v>
      </c>
      <c r="L694" s="215" t="s">
        <v>90</v>
      </c>
      <c r="M694" s="215" t="s">
        <v>1680</v>
      </c>
      <c r="N694" s="270">
        <f>VLOOKUP($B694,$A$2:$T$1963,14,FALSE)</f>
        <v>46050</v>
      </c>
      <c r="O694" s="581" t="str">
        <f>VLOOKUP($B694,$A$2:$T$1963,15,FALSE)</f>
        <v>A0-20</v>
      </c>
      <c r="P694" s="294">
        <f>VLOOKUP($B694,$A$2:$T$1963,16,FALSE)</f>
        <v>0.47916666666666669</v>
      </c>
      <c r="Q694" s="303">
        <v>120</v>
      </c>
      <c r="R694" s="303"/>
      <c r="S694" s="167"/>
      <c r="T694" s="167"/>
      <c r="U694" s="252"/>
      <c r="V694" s="252"/>
    </row>
    <row r="695" spans="1:22" s="210" customFormat="1" ht="15" customHeight="1" x14ac:dyDescent="0.2">
      <c r="A695" s="167" t="str">
        <f t="shared" si="74"/>
        <v>Geoinformatik21612019K18Frielinghaus/Jackenkroll</v>
      </c>
      <c r="B695" s="167" t="s">
        <v>2026</v>
      </c>
      <c r="C695" s="215" t="s">
        <v>1925</v>
      </c>
      <c r="D695" s="215" t="s">
        <v>74</v>
      </c>
      <c r="E695" s="215" t="s">
        <v>27</v>
      </c>
      <c r="F695" s="279" t="s">
        <v>162</v>
      </c>
      <c r="G695" s="215" t="s">
        <v>163</v>
      </c>
      <c r="H695" s="278">
        <v>2019</v>
      </c>
      <c r="I695" s="278">
        <v>6</v>
      </c>
      <c r="J695" s="278">
        <v>2161</v>
      </c>
      <c r="K695" s="215" t="s">
        <v>90</v>
      </c>
      <c r="L695" s="215" t="s">
        <v>90</v>
      </c>
      <c r="M695" s="215" t="s">
        <v>1680</v>
      </c>
      <c r="N695" s="270">
        <f>VLOOKUP($B695,$A$2:$T$1963,14,FALSE)</f>
        <v>46050</v>
      </c>
      <c r="O695" s="271" t="str">
        <f>VLOOKUP($B695,$A$2:$T$1963,15,FALSE)</f>
        <v>A0-20</v>
      </c>
      <c r="P695" s="294">
        <f>VLOOKUP($B695,$A$2:$T$1963,16,FALSE)</f>
        <v>0.47916666666666669</v>
      </c>
      <c r="Q695" s="303">
        <v>90</v>
      </c>
      <c r="R695" s="303"/>
      <c r="S695" s="167"/>
      <c r="T695" s="167"/>
      <c r="U695" s="236"/>
      <c r="V695" s="236"/>
    </row>
    <row r="696" spans="1:22" s="210" customFormat="1" ht="15" customHeight="1" x14ac:dyDescent="0.2">
      <c r="A696" s="167" t="str">
        <f t="shared" si="74"/>
        <v>Geoinformationssysteme30312018UMTJackenkroll</v>
      </c>
      <c r="B696" s="167" t="s">
        <v>1513</v>
      </c>
      <c r="C696" s="213" t="s">
        <v>786</v>
      </c>
      <c r="D696" s="237" t="s">
        <v>82</v>
      </c>
      <c r="E696" s="212" t="s">
        <v>27</v>
      </c>
      <c r="F696" s="244" t="s">
        <v>107</v>
      </c>
      <c r="G696" s="213" t="s">
        <v>108</v>
      </c>
      <c r="H696" s="239">
        <v>2018</v>
      </c>
      <c r="I696" s="213">
        <v>5</v>
      </c>
      <c r="J696" s="213">
        <v>3031</v>
      </c>
      <c r="K696" s="213" t="s">
        <v>702</v>
      </c>
      <c r="L696" s="213" t="s">
        <v>702</v>
      </c>
      <c r="M696" s="212" t="s">
        <v>1281</v>
      </c>
      <c r="N696" s="191">
        <f>VLOOKUP($B696,$A$2:$T$1963,14,FALSE)</f>
        <v>46050</v>
      </c>
      <c r="O696" s="254" t="str">
        <f>VLOOKUP($B696,$A$2:$T$1963,15,FALSE)</f>
        <v>H9</v>
      </c>
      <c r="P696" s="193">
        <f>VLOOKUP($B696,$A$2:$T$1963,16,FALSE)</f>
        <v>0.47916666666666669</v>
      </c>
      <c r="Q696" s="167">
        <v>90</v>
      </c>
      <c r="R696" s="167"/>
      <c r="S696" s="167"/>
      <c r="T696" s="288"/>
      <c r="U696" s="288"/>
      <c r="V696" s="288"/>
    </row>
    <row r="697" spans="1:22" s="210" customFormat="1" ht="15" customHeight="1" x14ac:dyDescent="0.2">
      <c r="A697" s="167" t="str">
        <f t="shared" si="74"/>
        <v>Geoinformationssysteme30312022RESJackenkroll</v>
      </c>
      <c r="B697" s="167" t="s">
        <v>1513</v>
      </c>
      <c r="C697" s="213" t="s">
        <v>786</v>
      </c>
      <c r="D697" s="237" t="s">
        <v>82</v>
      </c>
      <c r="E697" s="212" t="s">
        <v>27</v>
      </c>
      <c r="F697" s="244" t="s">
        <v>1402</v>
      </c>
      <c r="G697" s="213" t="s">
        <v>1403</v>
      </c>
      <c r="H697" s="239">
        <v>2022</v>
      </c>
      <c r="I697" s="213">
        <v>5</v>
      </c>
      <c r="J697" s="213">
        <v>3031</v>
      </c>
      <c r="K697" s="213" t="s">
        <v>702</v>
      </c>
      <c r="L697" s="213" t="s">
        <v>702</v>
      </c>
      <c r="M697" s="212" t="s">
        <v>1281</v>
      </c>
      <c r="N697" s="191">
        <f>VLOOKUP($B697,$A$2:$T$1963,14,FALSE)</f>
        <v>46050</v>
      </c>
      <c r="O697" s="254" t="str">
        <f>VLOOKUP($B697,$A$2:$T$1963,15,FALSE)</f>
        <v>H9</v>
      </c>
      <c r="P697" s="193">
        <f>VLOOKUP($B697,$A$2:$T$1963,16,FALSE)</f>
        <v>0.47916666666666669</v>
      </c>
      <c r="Q697" s="167">
        <v>90</v>
      </c>
      <c r="R697" s="167"/>
      <c r="S697" s="167"/>
      <c r="T697" s="288"/>
      <c r="U697" s="288"/>
      <c r="V697" s="288"/>
    </row>
    <row r="698" spans="1:22" s="1" customFormat="1" ht="15" customHeight="1" x14ac:dyDescent="0.2">
      <c r="A698" s="260" t="str">
        <f t="shared" si="74"/>
        <v>Geoinformationssysteme 30312018758Jackenkroll</v>
      </c>
      <c r="B698" s="260"/>
      <c r="C698" s="204" t="s">
        <v>786</v>
      </c>
      <c r="D698" s="214" t="s">
        <v>82</v>
      </c>
      <c r="E698" s="214" t="s">
        <v>27</v>
      </c>
      <c r="F698" s="321">
        <v>758</v>
      </c>
      <c r="G698" s="214" t="s">
        <v>113</v>
      </c>
      <c r="H698" s="322">
        <v>2018</v>
      </c>
      <c r="I698" s="323">
        <v>5</v>
      </c>
      <c r="J698" s="323">
        <v>3031</v>
      </c>
      <c r="K698" s="214" t="s">
        <v>684</v>
      </c>
      <c r="L698" s="214" t="s">
        <v>684</v>
      </c>
      <c r="M698" s="204" t="s">
        <v>1281</v>
      </c>
      <c r="N698" s="74">
        <v>46050</v>
      </c>
      <c r="O698" s="249" t="s">
        <v>158</v>
      </c>
      <c r="P698" s="364">
        <v>0.47916666666666669</v>
      </c>
      <c r="Q698" s="260">
        <v>90</v>
      </c>
      <c r="R698" s="260"/>
      <c r="S698" s="169"/>
      <c r="T698" s="240"/>
      <c r="U698" s="82"/>
      <c r="V698" s="82"/>
    </row>
    <row r="699" spans="1:22" ht="15" customHeight="1" x14ac:dyDescent="0.2">
      <c r="A699" s="167" t="str">
        <f t="shared" si="74"/>
        <v>Geoinformationssysteme 30312018K58Jackenkroll</v>
      </c>
      <c r="B699" s="167" t="s">
        <v>1513</v>
      </c>
      <c r="C699" s="212" t="s">
        <v>786</v>
      </c>
      <c r="D699" s="212" t="s">
        <v>82</v>
      </c>
      <c r="E699" s="212" t="s">
        <v>27</v>
      </c>
      <c r="F699" s="220" t="s">
        <v>111</v>
      </c>
      <c r="G699" s="212" t="s">
        <v>112</v>
      </c>
      <c r="H699" s="221">
        <v>2018</v>
      </c>
      <c r="I699" s="222">
        <v>7</v>
      </c>
      <c r="J699" s="222">
        <v>3031</v>
      </c>
      <c r="K699" s="212" t="s">
        <v>684</v>
      </c>
      <c r="L699" s="212" t="s">
        <v>684</v>
      </c>
      <c r="M699" s="212" t="s">
        <v>1281</v>
      </c>
      <c r="N699" s="269">
        <f>VLOOKUP($B699,$A$2:$T$1963,14,FALSE)</f>
        <v>46050</v>
      </c>
      <c r="O699" s="254" t="str">
        <f>VLOOKUP($B699,$A$2:$T$1963,15,FALSE)</f>
        <v>H9</v>
      </c>
      <c r="P699" s="193">
        <f>VLOOKUP($B699,$A$2:$T$1963,16,FALSE)</f>
        <v>0.47916666666666669</v>
      </c>
      <c r="Q699" s="167">
        <v>90</v>
      </c>
      <c r="R699" s="167"/>
      <c r="S699" s="167"/>
      <c r="T699" s="260"/>
      <c r="U699" s="167"/>
      <c r="V699" s="167"/>
    </row>
    <row r="700" spans="1:22" ht="15" customHeight="1" x14ac:dyDescent="0.2">
      <c r="A700" s="16" t="str">
        <f t="shared" si="74"/>
        <v>Geoinformationssysteme 30312018298Jackenkroll</v>
      </c>
      <c r="B700" s="16" t="s">
        <v>1513</v>
      </c>
      <c r="C700" s="17" t="s">
        <v>786</v>
      </c>
      <c r="D700" s="17" t="s">
        <v>82</v>
      </c>
      <c r="E700" s="17" t="s">
        <v>27</v>
      </c>
      <c r="F700" s="183">
        <v>298</v>
      </c>
      <c r="G700" s="15" t="s">
        <v>2184</v>
      </c>
      <c r="H700" s="19">
        <v>2018</v>
      </c>
      <c r="I700" s="20">
        <v>5</v>
      </c>
      <c r="J700" s="20">
        <v>3031</v>
      </c>
      <c r="K700" s="17" t="s">
        <v>684</v>
      </c>
      <c r="L700" s="17" t="s">
        <v>684</v>
      </c>
      <c r="M700" s="17" t="s">
        <v>1281</v>
      </c>
      <c r="N700" s="131">
        <f>VLOOKUP($B700,$A$2:$T$1963,14,FALSE)</f>
        <v>46050</v>
      </c>
      <c r="O700" s="34" t="str">
        <f>VLOOKUP($B700,$A$2:$T$1963,15,FALSE)</f>
        <v>H9</v>
      </c>
      <c r="P700" s="22">
        <f>VLOOKUP($B700,$A$2:$T$1963,16,FALSE)</f>
        <v>0.47916666666666669</v>
      </c>
      <c r="Q700" s="16">
        <v>90</v>
      </c>
      <c r="R700" s="16"/>
      <c r="S700" s="16"/>
      <c r="T700" s="16"/>
      <c r="U700" s="16"/>
      <c r="V700" s="16"/>
    </row>
    <row r="701" spans="1:22" ht="15" customHeight="1" x14ac:dyDescent="0.2">
      <c r="A701" s="169" t="str">
        <f t="shared" si="74"/>
        <v>Geoinformationssysteme 34112020F04Jackenkroll</v>
      </c>
      <c r="B701" s="5"/>
      <c r="C701" s="204" t="s">
        <v>1786</v>
      </c>
      <c r="D701" s="219" t="s">
        <v>38</v>
      </c>
      <c r="E701" s="204" t="s">
        <v>27</v>
      </c>
      <c r="F701" s="258" t="s">
        <v>51</v>
      </c>
      <c r="G701" s="204" t="s">
        <v>52</v>
      </c>
      <c r="H701" s="206">
        <v>2020</v>
      </c>
      <c r="I701" s="207">
        <v>3</v>
      </c>
      <c r="J701" s="207">
        <v>3411</v>
      </c>
      <c r="K701" s="204" t="s">
        <v>684</v>
      </c>
      <c r="L701" s="204" t="s">
        <v>684</v>
      </c>
      <c r="M701" s="25" t="s">
        <v>1281</v>
      </c>
      <c r="N701" s="74">
        <v>46050</v>
      </c>
      <c r="O701" s="76" t="s">
        <v>158</v>
      </c>
      <c r="P701" s="209">
        <v>0.47916666666666669</v>
      </c>
      <c r="Q701" s="169">
        <v>90</v>
      </c>
      <c r="R701" s="169"/>
      <c r="S701" s="169"/>
      <c r="T701" s="5"/>
      <c r="U701" s="16"/>
      <c r="V701" s="16"/>
    </row>
    <row r="702" spans="1:22" s="1" customFormat="1" ht="15" customHeight="1" x14ac:dyDescent="0.2">
      <c r="A702" s="16" t="str">
        <f t="shared" si="74"/>
        <v>Geologie und Georessourcen45212019WIBWelsch</v>
      </c>
      <c r="B702" s="16" t="s">
        <v>1367</v>
      </c>
      <c r="C702" s="17" t="s">
        <v>825</v>
      </c>
      <c r="D702" s="38" t="s">
        <v>17</v>
      </c>
      <c r="E702" s="17" t="s">
        <v>27</v>
      </c>
      <c r="F702" s="183" t="s">
        <v>96</v>
      </c>
      <c r="G702" s="17" t="s">
        <v>97</v>
      </c>
      <c r="H702" s="19">
        <v>2019</v>
      </c>
      <c r="I702" s="20">
        <v>6</v>
      </c>
      <c r="J702" s="222">
        <v>4521</v>
      </c>
      <c r="K702" s="17" t="s">
        <v>283</v>
      </c>
      <c r="L702" s="17" t="s">
        <v>283</v>
      </c>
      <c r="M702" s="94" t="s">
        <v>1518</v>
      </c>
      <c r="N702" s="21">
        <f>VLOOKUP($B702,$A$2:$T$2700,14,FALSE)</f>
        <v>46059</v>
      </c>
      <c r="O702" s="34" t="str">
        <f>VLOOKUP($B702,$A$2:$T$2700,15,FALSE)</f>
        <v>H4-18</v>
      </c>
      <c r="P702" s="22">
        <f>VLOOKUP($B702,$A$2:$T$2700,16,FALSE)</f>
        <v>0.47916666666666669</v>
      </c>
      <c r="Q702" s="16">
        <v>90</v>
      </c>
      <c r="R702" s="16"/>
      <c r="S702" s="16"/>
      <c r="T702" s="16"/>
      <c r="U702" s="169"/>
      <c r="V702" s="169"/>
    </row>
    <row r="703" spans="1:22" ht="15" customHeight="1" x14ac:dyDescent="0.2">
      <c r="A703" s="253" t="str">
        <f t="shared" si="74"/>
        <v>Geologie und Georessourcen37312020F04Welsch</v>
      </c>
      <c r="B703" s="253" t="s">
        <v>1367</v>
      </c>
      <c r="C703" s="329" t="s">
        <v>892</v>
      </c>
      <c r="D703" s="329" t="s">
        <v>38</v>
      </c>
      <c r="E703" s="329" t="s">
        <v>27</v>
      </c>
      <c r="F703" s="329" t="s">
        <v>51</v>
      </c>
      <c r="G703" s="329" t="s">
        <v>52</v>
      </c>
      <c r="H703" s="329">
        <v>2020</v>
      </c>
      <c r="I703" s="329">
        <v>6</v>
      </c>
      <c r="J703" s="94">
        <v>3731</v>
      </c>
      <c r="K703" s="94" t="s">
        <v>283</v>
      </c>
      <c r="L703" s="94" t="s">
        <v>283</v>
      </c>
      <c r="M703" s="94" t="s">
        <v>1518</v>
      </c>
      <c r="N703" s="21">
        <f>VLOOKUP($B703,$A$2:$T$2700,14,FALSE)</f>
        <v>46059</v>
      </c>
      <c r="O703" s="94" t="str">
        <f>VLOOKUP($B703,$A$2:$T$2700,15,FALSE)</f>
        <v>H4-18</v>
      </c>
      <c r="P703" s="22">
        <f>VLOOKUP($B703,$A$2:$T$2700,16,FALSE)</f>
        <v>0.47916666666666669</v>
      </c>
      <c r="Q703" s="82">
        <v>90</v>
      </c>
      <c r="R703" s="82"/>
      <c r="S703" s="82"/>
      <c r="T703" s="82"/>
      <c r="U703" s="16"/>
      <c r="V703" s="16"/>
    </row>
    <row r="704" spans="1:22" ht="15" customHeight="1" x14ac:dyDescent="0.2">
      <c r="A704" s="5" t="str">
        <f t="shared" si="74"/>
        <v>Geologie und Georessourcen10712018UMTWelsch/Exner</v>
      </c>
      <c r="B704" s="5"/>
      <c r="C704" s="25" t="s">
        <v>892</v>
      </c>
      <c r="D704" s="39" t="s">
        <v>82</v>
      </c>
      <c r="E704" s="25" t="s">
        <v>27</v>
      </c>
      <c r="F704" s="26" t="s">
        <v>107</v>
      </c>
      <c r="G704" s="25" t="s">
        <v>108</v>
      </c>
      <c r="H704" s="27">
        <v>2018</v>
      </c>
      <c r="I704" s="28">
        <v>2</v>
      </c>
      <c r="J704" s="28">
        <v>1071</v>
      </c>
      <c r="K704" s="204" t="s">
        <v>283</v>
      </c>
      <c r="L704" s="25" t="s">
        <v>283</v>
      </c>
      <c r="M704" s="25" t="s">
        <v>1271</v>
      </c>
      <c r="N704" s="95">
        <v>46059</v>
      </c>
      <c r="O704" s="29" t="s">
        <v>1145</v>
      </c>
      <c r="P704" s="30">
        <v>0.47916666666666669</v>
      </c>
      <c r="Q704" s="5">
        <v>90</v>
      </c>
      <c r="R704" s="5"/>
      <c r="S704" s="5"/>
      <c r="T704" s="16"/>
      <c r="U704" s="5"/>
      <c r="V704" s="5"/>
    </row>
    <row r="705" spans="1:22" ht="15" customHeight="1" x14ac:dyDescent="0.2">
      <c r="A705" s="16" t="str">
        <f t="shared" si="74"/>
        <v>Geologie und Georessourcen33712018K58Welsch/Exner</v>
      </c>
      <c r="B705" s="16" t="s">
        <v>1367</v>
      </c>
      <c r="C705" s="17" t="s">
        <v>825</v>
      </c>
      <c r="D705" s="38" t="s">
        <v>82</v>
      </c>
      <c r="E705" s="17" t="s">
        <v>27</v>
      </c>
      <c r="F705" s="18" t="s">
        <v>111</v>
      </c>
      <c r="G705" s="17" t="s">
        <v>112</v>
      </c>
      <c r="H705" s="19">
        <v>2018</v>
      </c>
      <c r="I705" s="20">
        <v>8</v>
      </c>
      <c r="J705" s="20">
        <v>3371</v>
      </c>
      <c r="K705" s="17" t="s">
        <v>283</v>
      </c>
      <c r="L705" s="17" t="s">
        <v>283</v>
      </c>
      <c r="M705" s="17" t="s">
        <v>1271</v>
      </c>
      <c r="N705" s="21">
        <f>VLOOKUP($B705,$A$2:$T$2700,14,FALSE)</f>
        <v>46059</v>
      </c>
      <c r="O705" s="57" t="str">
        <f>VLOOKUP($B705,$A$2:$T$2700,15,FALSE)</f>
        <v>H4-18</v>
      </c>
      <c r="P705" s="22">
        <f>VLOOKUP($B705,$A$2:$T$2700,16,FALSE)</f>
        <v>0.47916666666666669</v>
      </c>
      <c r="Q705" s="35">
        <v>90</v>
      </c>
      <c r="R705" s="35"/>
      <c r="S705" s="16"/>
      <c r="T705" s="5"/>
      <c r="U705" s="1"/>
      <c r="V705" s="1"/>
    </row>
    <row r="706" spans="1:22" ht="15" customHeight="1" x14ac:dyDescent="0.2">
      <c r="A706" s="16" t="str">
        <f t="shared" si="74"/>
        <v>Geologie und Georessourcen33712018298Welsch/Exner</v>
      </c>
      <c r="B706" s="16" t="s">
        <v>1367</v>
      </c>
      <c r="C706" s="15" t="s">
        <v>825</v>
      </c>
      <c r="D706" s="130" t="s">
        <v>82</v>
      </c>
      <c r="E706" s="130" t="s">
        <v>27</v>
      </c>
      <c r="F706" s="188">
        <v>298</v>
      </c>
      <c r="G706" s="15" t="s">
        <v>2184</v>
      </c>
      <c r="H706" s="19">
        <v>2018</v>
      </c>
      <c r="I706" s="20">
        <v>6</v>
      </c>
      <c r="J706" s="15">
        <v>3371</v>
      </c>
      <c r="K706" s="15" t="s">
        <v>283</v>
      </c>
      <c r="L706" s="15" t="s">
        <v>283</v>
      </c>
      <c r="M706" s="15" t="s">
        <v>1271</v>
      </c>
      <c r="N706" s="21">
        <f>VLOOKUP($B706,$A$2:$T$2700,14,FALSE)</f>
        <v>46059</v>
      </c>
      <c r="O706" s="34" t="str">
        <f>VLOOKUP($B706,$A$2:$T$2700,15,FALSE)</f>
        <v>H4-18</v>
      </c>
      <c r="P706" s="22">
        <f>VLOOKUP($B706,$A$2:$T$2700,16,FALSE)</f>
        <v>0.47916666666666669</v>
      </c>
      <c r="Q706" s="16">
        <v>90</v>
      </c>
      <c r="R706" s="16"/>
      <c r="S706" s="16"/>
      <c r="T706" s="5"/>
      <c r="U706" s="5"/>
      <c r="V706" s="5"/>
    </row>
    <row r="707" spans="1:22" ht="15" customHeight="1" x14ac:dyDescent="0.2">
      <c r="A707" s="16" t="str">
        <f t="shared" si="74"/>
        <v>Geologie und Georessourcen33712018758Welsch/Exner</v>
      </c>
      <c r="B707" s="16" t="s">
        <v>1367</v>
      </c>
      <c r="C707" s="17" t="s">
        <v>825</v>
      </c>
      <c r="D707" s="38" t="s">
        <v>82</v>
      </c>
      <c r="E707" s="17" t="s">
        <v>27</v>
      </c>
      <c r="F707" s="183">
        <v>758</v>
      </c>
      <c r="G707" s="17" t="s">
        <v>113</v>
      </c>
      <c r="H707" s="19">
        <v>2018</v>
      </c>
      <c r="I707" s="20">
        <v>6</v>
      </c>
      <c r="J707" s="20">
        <v>3371</v>
      </c>
      <c r="K707" s="17" t="s">
        <v>283</v>
      </c>
      <c r="L707" s="17" t="s">
        <v>283</v>
      </c>
      <c r="M707" s="17" t="s">
        <v>1271</v>
      </c>
      <c r="N707" s="21">
        <f>VLOOKUP($B707,$A$2:$T$2700,14,FALSE)</f>
        <v>46059</v>
      </c>
      <c r="O707" s="34" t="str">
        <f>VLOOKUP($B707,$A$2:$T$2700,15,FALSE)</f>
        <v>H4-18</v>
      </c>
      <c r="P707" s="22">
        <f>VLOOKUP($B707,$A$2:$T$2700,16,FALSE)</f>
        <v>0.47916666666666669</v>
      </c>
      <c r="Q707" s="16">
        <v>90</v>
      </c>
      <c r="R707" s="16"/>
      <c r="S707" s="16"/>
      <c r="T707" s="16"/>
      <c r="U707" s="16"/>
      <c r="V707" s="16"/>
    </row>
    <row r="708" spans="1:22" ht="15" customHeight="1" x14ac:dyDescent="0.2">
      <c r="A708" s="16" t="str">
        <f t="shared" si="74"/>
        <v>Geologie und Georessourcen33712020F04Welsch/Exner</v>
      </c>
      <c r="B708" s="16" t="s">
        <v>1367</v>
      </c>
      <c r="C708" s="17" t="s">
        <v>825</v>
      </c>
      <c r="D708" s="38" t="s">
        <v>82</v>
      </c>
      <c r="E708" s="17" t="s">
        <v>27</v>
      </c>
      <c r="F708" s="183" t="s">
        <v>51</v>
      </c>
      <c r="G708" s="17" t="s">
        <v>52</v>
      </c>
      <c r="H708" s="19">
        <v>2020</v>
      </c>
      <c r="I708" s="20">
        <v>6</v>
      </c>
      <c r="J708" s="20">
        <v>3371</v>
      </c>
      <c r="K708" s="17" t="s">
        <v>283</v>
      </c>
      <c r="L708" s="17" t="s">
        <v>283</v>
      </c>
      <c r="M708" s="17" t="s">
        <v>1271</v>
      </c>
      <c r="N708" s="21">
        <f>VLOOKUP($B708,$A$2:$T$2700,14,FALSE)</f>
        <v>46059</v>
      </c>
      <c r="O708" s="34" t="str">
        <f>VLOOKUP($B708,$A$2:$T$2700,15,FALSE)</f>
        <v>H4-18</v>
      </c>
      <c r="P708" s="22">
        <f>VLOOKUP($B708,$A$2:$T$2700,16,FALSE)</f>
        <v>0.47916666666666669</v>
      </c>
      <c r="Q708" s="15">
        <v>90</v>
      </c>
      <c r="R708" s="16"/>
      <c r="S708" s="16"/>
      <c r="T708" s="16"/>
      <c r="U708" s="16"/>
      <c r="V708" s="16"/>
    </row>
    <row r="709" spans="1:22" s="210" customFormat="1" ht="15" customHeight="1" x14ac:dyDescent="0.2">
      <c r="A709" s="167" t="str">
        <f t="shared" si="74"/>
        <v>Geom.-graph. Grundlagen2102012771Czerwonka-Schröder/Mischke</v>
      </c>
      <c r="B709" s="167" t="s">
        <v>2028</v>
      </c>
      <c r="C709" s="215" t="s">
        <v>777</v>
      </c>
      <c r="D709" s="215" t="s">
        <v>74</v>
      </c>
      <c r="E709" s="215" t="s">
        <v>27</v>
      </c>
      <c r="F709" s="277">
        <v>771</v>
      </c>
      <c r="G709" s="215" t="s">
        <v>75</v>
      </c>
      <c r="H709" s="278">
        <v>2012</v>
      </c>
      <c r="I709" s="278">
        <v>2</v>
      </c>
      <c r="J709" s="278">
        <v>210</v>
      </c>
      <c r="K709" s="215" t="s">
        <v>284</v>
      </c>
      <c r="L709" s="215" t="s">
        <v>284</v>
      </c>
      <c r="M709" s="215" t="s">
        <v>2027</v>
      </c>
      <c r="N709" s="270">
        <f>VLOOKUP($B709,$A$2:$T$1963,14,FALSE)</f>
        <v>46059</v>
      </c>
      <c r="O709" s="271" t="str">
        <f>VLOOKUP($B709,$A$2:$T$1963,15,FALSE)</f>
        <v>A0-16, H9</v>
      </c>
      <c r="P709" s="294">
        <f>VLOOKUP($B709,$A$2:$T$1963,16,FALSE)</f>
        <v>0.58333333333333337</v>
      </c>
      <c r="Q709" s="278">
        <v>120</v>
      </c>
      <c r="R709" s="303"/>
      <c r="S709" s="289"/>
      <c r="T709" s="167"/>
      <c r="U709" s="169"/>
      <c r="V709" s="169"/>
    </row>
    <row r="710" spans="1:22" s="210" customFormat="1" ht="15" customHeight="1" x14ac:dyDescent="0.2">
      <c r="A710" s="167" t="str">
        <f t="shared" si="74"/>
        <v>Geom.-graph. Grundlagen2102012K71Czerwonka-Schröder/Mischke</v>
      </c>
      <c r="B710" s="167" t="s">
        <v>2028</v>
      </c>
      <c r="C710" s="215" t="s">
        <v>777</v>
      </c>
      <c r="D710" s="215" t="s">
        <v>74</v>
      </c>
      <c r="E710" s="215" t="s">
        <v>27</v>
      </c>
      <c r="F710" s="279" t="s">
        <v>77</v>
      </c>
      <c r="G710" s="215" t="s">
        <v>78</v>
      </c>
      <c r="H710" s="278">
        <v>2012</v>
      </c>
      <c r="I710" s="278">
        <v>2</v>
      </c>
      <c r="J710" s="278">
        <v>210</v>
      </c>
      <c r="K710" s="215" t="s">
        <v>284</v>
      </c>
      <c r="L710" s="215" t="s">
        <v>284</v>
      </c>
      <c r="M710" s="215" t="s">
        <v>2027</v>
      </c>
      <c r="N710" s="270">
        <f>VLOOKUP($B710,$A$2:$T$1963,14,FALSE)</f>
        <v>46059</v>
      </c>
      <c r="O710" s="271" t="str">
        <f>VLOOKUP($B710,$A$2:$T$1963,15,FALSE)</f>
        <v>A0-16, H9</v>
      </c>
      <c r="P710" s="294">
        <f>VLOOKUP($B710,$A$2:$T$1963,16,FALSE)</f>
        <v>0.58333333333333337</v>
      </c>
      <c r="Q710" s="278">
        <v>120</v>
      </c>
      <c r="R710" s="303"/>
      <c r="S710" s="167"/>
      <c r="T710" s="167"/>
      <c r="U710" s="224"/>
      <c r="V710" s="224"/>
    </row>
    <row r="711" spans="1:22" s="210" customFormat="1" ht="15" customHeight="1" x14ac:dyDescent="0.2">
      <c r="A711" s="167" t="str">
        <f t="shared" si="74"/>
        <v>Geom.-graph. Grundlagen2102012718Czerwonka-Schröder/Mischke</v>
      </c>
      <c r="B711" s="167" t="s">
        <v>2028</v>
      </c>
      <c r="C711" s="215" t="s">
        <v>777</v>
      </c>
      <c r="D711" s="215" t="s">
        <v>74</v>
      </c>
      <c r="E711" s="215" t="s">
        <v>27</v>
      </c>
      <c r="F711" s="277">
        <v>718</v>
      </c>
      <c r="G711" s="215" t="s">
        <v>159</v>
      </c>
      <c r="H711" s="278">
        <v>2012</v>
      </c>
      <c r="I711" s="278">
        <v>2</v>
      </c>
      <c r="J711" s="278">
        <v>210</v>
      </c>
      <c r="K711" s="215" t="s">
        <v>284</v>
      </c>
      <c r="L711" s="215" t="s">
        <v>284</v>
      </c>
      <c r="M711" s="215" t="s">
        <v>2027</v>
      </c>
      <c r="N711" s="270">
        <f>VLOOKUP($B711,$A$2:$T$1963,14,FALSE)</f>
        <v>46059</v>
      </c>
      <c r="O711" s="271" t="str">
        <f>VLOOKUP($B711,$A$2:$T$1963,15,FALSE)</f>
        <v>A0-16, H9</v>
      </c>
      <c r="P711" s="294">
        <f>VLOOKUP($B711,$A$2:$T$1963,16,FALSE)</f>
        <v>0.58333333333333337</v>
      </c>
      <c r="Q711" s="278">
        <v>120</v>
      </c>
      <c r="R711" s="303"/>
      <c r="S711" s="167"/>
      <c r="T711" s="167"/>
      <c r="U711" s="167"/>
      <c r="V711" s="167"/>
    </row>
    <row r="712" spans="1:22" s="210" customFormat="1" ht="15" customHeight="1" x14ac:dyDescent="0.2">
      <c r="A712" s="167" t="str">
        <f t="shared" si="74"/>
        <v>Geom.-graph. Grundlagen 11212019718Czerwonka-Schröder/Mischke</v>
      </c>
      <c r="B712" s="167" t="s">
        <v>2028</v>
      </c>
      <c r="C712" s="215" t="s">
        <v>1920</v>
      </c>
      <c r="D712" s="215" t="s">
        <v>74</v>
      </c>
      <c r="E712" s="215" t="s">
        <v>27</v>
      </c>
      <c r="F712" s="279">
        <v>718</v>
      </c>
      <c r="G712" s="215" t="s">
        <v>159</v>
      </c>
      <c r="H712" s="278">
        <v>2019</v>
      </c>
      <c r="I712" s="278">
        <v>1</v>
      </c>
      <c r="J712" s="278">
        <v>1121</v>
      </c>
      <c r="K712" s="215" t="s">
        <v>285</v>
      </c>
      <c r="L712" s="215" t="s">
        <v>285</v>
      </c>
      <c r="M712" s="215" t="s">
        <v>2027</v>
      </c>
      <c r="N712" s="270">
        <f>VLOOKUP($B712,$A$2:$T$1963,14,FALSE)</f>
        <v>46059</v>
      </c>
      <c r="O712" s="271" t="str">
        <f>VLOOKUP($B712,$A$2:$T$1963,15,FALSE)</f>
        <v>A0-16, H9</v>
      </c>
      <c r="P712" s="294">
        <f>VLOOKUP($B712,$A$2:$T$1963,16,FALSE)</f>
        <v>0.58333333333333337</v>
      </c>
      <c r="Q712" s="329">
        <v>120</v>
      </c>
      <c r="R712" s="253"/>
      <c r="S712" s="167"/>
      <c r="T712" s="167"/>
    </row>
    <row r="713" spans="1:22" s="210" customFormat="1" ht="15" customHeight="1" x14ac:dyDescent="0.2">
      <c r="A713" s="167" t="str">
        <f t="shared" ref="A713:A747" si="75">K713&amp;J713&amp;H713&amp;F713&amp;M713</f>
        <v>Geom.-graph. Grundlagen 11212019K18Czerwonka-Schröder/Mischke</v>
      </c>
      <c r="B713" s="167" t="s">
        <v>2028</v>
      </c>
      <c r="C713" s="215" t="s">
        <v>1920</v>
      </c>
      <c r="D713" s="237" t="s">
        <v>74</v>
      </c>
      <c r="E713" s="213" t="s">
        <v>27</v>
      </c>
      <c r="F713" s="244" t="s">
        <v>162</v>
      </c>
      <c r="G713" s="213" t="s">
        <v>163</v>
      </c>
      <c r="H713" s="239">
        <v>2019</v>
      </c>
      <c r="I713" s="213">
        <v>3</v>
      </c>
      <c r="J713" s="213">
        <v>1121</v>
      </c>
      <c r="K713" s="213" t="s">
        <v>285</v>
      </c>
      <c r="L713" s="213" t="s">
        <v>285</v>
      </c>
      <c r="M713" s="215" t="s">
        <v>2027</v>
      </c>
      <c r="N713" s="191">
        <f>VLOOKUP($B713,$A$2:$T$1963,14,FALSE)</f>
        <v>46059</v>
      </c>
      <c r="O713" s="192" t="str">
        <f>VLOOKUP($B713,$A$2:$T$1963,15,FALSE)</f>
        <v>A0-16, H9</v>
      </c>
      <c r="P713" s="193">
        <f>VLOOKUP($B713,$A$2:$T$1963,16,FALSE)</f>
        <v>0.58333333333333337</v>
      </c>
      <c r="Q713" s="213">
        <v>120</v>
      </c>
      <c r="R713" s="167"/>
      <c r="S713" s="167"/>
      <c r="T713" s="167"/>
      <c r="U713" s="169"/>
      <c r="V713" s="169"/>
    </row>
    <row r="714" spans="1:22" s="210" customFormat="1" ht="15" customHeight="1" x14ac:dyDescent="0.2">
      <c r="A714" s="169" t="str">
        <f t="shared" si="75"/>
        <v>Geom.-graph. Grundlagen  11212019771Czerwonka-Schröder/Mischke</v>
      </c>
      <c r="B714" s="169"/>
      <c r="C714" s="211" t="s">
        <v>1927</v>
      </c>
      <c r="D714" s="211" t="s">
        <v>74</v>
      </c>
      <c r="E714" s="211" t="s">
        <v>27</v>
      </c>
      <c r="F714" s="261">
        <v>771</v>
      </c>
      <c r="G714" s="211" t="s">
        <v>75</v>
      </c>
      <c r="H714" s="262">
        <v>2019</v>
      </c>
      <c r="I714" s="262">
        <v>1</v>
      </c>
      <c r="J714" s="262">
        <v>1121</v>
      </c>
      <c r="K714" s="211" t="s">
        <v>286</v>
      </c>
      <c r="L714" s="211" t="s">
        <v>286</v>
      </c>
      <c r="M714" s="211" t="s">
        <v>2027</v>
      </c>
      <c r="N714" s="281">
        <v>46059</v>
      </c>
      <c r="O714" s="285" t="s">
        <v>1854</v>
      </c>
      <c r="P714" s="286">
        <v>0.58333333333333337</v>
      </c>
      <c r="Q714" s="283">
        <v>120</v>
      </c>
      <c r="R714" s="255"/>
      <c r="S714" s="243"/>
      <c r="T714" s="240"/>
      <c r="U714" s="167"/>
      <c r="V714" s="167"/>
    </row>
    <row r="715" spans="1:22" s="210" customFormat="1" ht="15" customHeight="1" x14ac:dyDescent="0.2">
      <c r="A715" s="167" t="str">
        <f t="shared" si="75"/>
        <v>Geometrisch-graphische Grundlagen11212019K71Czerwonka-Schröder/Mischke</v>
      </c>
      <c r="B715" s="167" t="s">
        <v>2028</v>
      </c>
      <c r="C715" s="213" t="s">
        <v>1927</v>
      </c>
      <c r="D715" s="237" t="s">
        <v>74</v>
      </c>
      <c r="E715" s="213" t="s">
        <v>27</v>
      </c>
      <c r="F715" s="244" t="s">
        <v>77</v>
      </c>
      <c r="G715" s="213" t="s">
        <v>78</v>
      </c>
      <c r="H715" s="239">
        <v>2019</v>
      </c>
      <c r="I715" s="213">
        <v>3</v>
      </c>
      <c r="J715" s="213">
        <v>1121</v>
      </c>
      <c r="K715" s="213" t="s">
        <v>713</v>
      </c>
      <c r="L715" s="213" t="s">
        <v>713</v>
      </c>
      <c r="M715" s="215" t="s">
        <v>2027</v>
      </c>
      <c r="N715" s="191">
        <f>VLOOKUP($B715,$A$2:$T$1963,14,FALSE)</f>
        <v>46059</v>
      </c>
      <c r="O715" s="192" t="str">
        <f>VLOOKUP($B715,$A$2:$T$1963,15,FALSE)</f>
        <v>A0-16, H9</v>
      </c>
      <c r="P715" s="193">
        <f>VLOOKUP($B715,$A$2:$T$1963,16,FALSE)</f>
        <v>0.58333333333333337</v>
      </c>
      <c r="Q715" s="167">
        <v>120</v>
      </c>
      <c r="R715" s="167"/>
      <c r="S715" s="167"/>
      <c r="T715" s="167"/>
      <c r="U715" s="167"/>
      <c r="V715" s="167"/>
    </row>
    <row r="716" spans="1:22" s="210" customFormat="1" ht="15" customHeight="1" x14ac:dyDescent="0.2">
      <c r="A716" s="169" t="str">
        <f t="shared" si="75"/>
        <v>Geothermal Geology and Exploration15712018UMMWelsch</v>
      </c>
      <c r="B716" s="169"/>
      <c r="C716" s="204" t="s">
        <v>2279</v>
      </c>
      <c r="D716" s="204" t="s">
        <v>82</v>
      </c>
      <c r="E716" s="204" t="s">
        <v>18</v>
      </c>
      <c r="F716" s="205" t="s">
        <v>83</v>
      </c>
      <c r="G716" s="204" t="s">
        <v>84</v>
      </c>
      <c r="H716" s="206">
        <v>2018</v>
      </c>
      <c r="I716" s="207">
        <v>2</v>
      </c>
      <c r="J716" s="207">
        <v>1571</v>
      </c>
      <c r="K716" s="204" t="s">
        <v>2170</v>
      </c>
      <c r="L716" s="204" t="s">
        <v>2170</v>
      </c>
      <c r="M716" s="204" t="s">
        <v>1518</v>
      </c>
      <c r="N716" s="208"/>
      <c r="O716" s="227" t="s">
        <v>1935</v>
      </c>
      <c r="P716" s="209"/>
      <c r="Q716" s="207"/>
      <c r="R716" s="216"/>
      <c r="S716" s="169"/>
      <c r="T716" s="224"/>
      <c r="U716" s="224"/>
      <c r="V716" s="224"/>
    </row>
    <row r="717" spans="1:22" s="210" customFormat="1" ht="15" customHeight="1" x14ac:dyDescent="0.2">
      <c r="A717" s="169" t="str">
        <f t="shared" ref="A717" si="76">K717&amp;J717&amp;H717&amp;F717&amp;M717</f>
        <v>Geothermal Geology and Exploration2025UMMWelsch</v>
      </c>
      <c r="B717" s="169"/>
      <c r="C717" s="204" t="s">
        <v>2258</v>
      </c>
      <c r="D717" s="204" t="s">
        <v>82</v>
      </c>
      <c r="E717" s="204" t="s">
        <v>18</v>
      </c>
      <c r="F717" s="205" t="s">
        <v>83</v>
      </c>
      <c r="G717" s="204" t="s">
        <v>84</v>
      </c>
      <c r="H717" s="206">
        <v>2025</v>
      </c>
      <c r="I717" s="207" t="s">
        <v>2234</v>
      </c>
      <c r="J717" s="383"/>
      <c r="K717" s="204" t="s">
        <v>2170</v>
      </c>
      <c r="L717" s="204" t="s">
        <v>2170</v>
      </c>
      <c r="M717" s="204" t="s">
        <v>1518</v>
      </c>
      <c r="N717" s="208"/>
      <c r="O717" s="227" t="s">
        <v>1214</v>
      </c>
      <c r="P717" s="209"/>
      <c r="Q717" s="207"/>
      <c r="R717" s="216"/>
      <c r="S717" s="169"/>
      <c r="T717" s="224"/>
      <c r="U717" s="224"/>
      <c r="V717" s="224"/>
    </row>
    <row r="718" spans="1:22" s="210" customFormat="1" ht="15" customHeight="1" x14ac:dyDescent="0.2">
      <c r="A718" s="169" t="str">
        <f t="shared" si="75"/>
        <v>Geothermal Systems 115312018UMMWelsch</v>
      </c>
      <c r="B718" s="169"/>
      <c r="C718" s="204" t="s">
        <v>2278</v>
      </c>
      <c r="D718" s="204" t="s">
        <v>82</v>
      </c>
      <c r="E718" s="204" t="s">
        <v>18</v>
      </c>
      <c r="F718" s="205" t="s">
        <v>83</v>
      </c>
      <c r="G718" s="204" t="s">
        <v>84</v>
      </c>
      <c r="H718" s="206">
        <v>2018</v>
      </c>
      <c r="I718" s="207">
        <v>2</v>
      </c>
      <c r="J718" s="207">
        <v>1531</v>
      </c>
      <c r="K718" s="204" t="s">
        <v>287</v>
      </c>
      <c r="L718" s="204" t="s">
        <v>287</v>
      </c>
      <c r="M718" s="204" t="s">
        <v>1518</v>
      </c>
      <c r="N718" s="208"/>
      <c r="O718" s="178" t="s">
        <v>192</v>
      </c>
      <c r="P718" s="209"/>
      <c r="Q718" s="169">
        <v>90</v>
      </c>
      <c r="R718" s="169"/>
      <c r="S718" s="169"/>
      <c r="T718" s="169"/>
      <c r="U718" s="167"/>
      <c r="V718" s="167"/>
    </row>
    <row r="719" spans="1:22" s="210" customFormat="1" ht="15" customHeight="1" x14ac:dyDescent="0.2">
      <c r="A719" s="169" t="str">
        <f t="shared" si="75"/>
        <v>Geothermal Systems 215412018UMMWelsch</v>
      </c>
      <c r="B719" s="169"/>
      <c r="C719" s="204" t="s">
        <v>2278</v>
      </c>
      <c r="D719" s="204" t="s">
        <v>82</v>
      </c>
      <c r="E719" s="204" t="s">
        <v>18</v>
      </c>
      <c r="F719" s="205" t="s">
        <v>83</v>
      </c>
      <c r="G719" s="204" t="s">
        <v>84</v>
      </c>
      <c r="H719" s="206">
        <v>2018</v>
      </c>
      <c r="I719" s="207">
        <v>2</v>
      </c>
      <c r="J719" s="207">
        <v>1541</v>
      </c>
      <c r="K719" s="204" t="s">
        <v>288</v>
      </c>
      <c r="L719" s="204" t="s">
        <v>288</v>
      </c>
      <c r="M719" s="204" t="s">
        <v>1518</v>
      </c>
      <c r="N719" s="208"/>
      <c r="O719" s="178" t="s">
        <v>192</v>
      </c>
      <c r="P719" s="209"/>
      <c r="Q719" s="218">
        <v>90</v>
      </c>
      <c r="R719" s="169"/>
      <c r="S719" s="169"/>
      <c r="T719" s="169"/>
      <c r="U719" s="288"/>
      <c r="V719" s="288"/>
    </row>
    <row r="720" spans="1:22" s="210" customFormat="1" ht="15" customHeight="1" x14ac:dyDescent="0.2">
      <c r="A720" s="169" t="str">
        <f t="shared" si="75"/>
        <v>Geothermie 130612022RESWelsch</v>
      </c>
      <c r="B720" s="169"/>
      <c r="C720" s="204" t="s">
        <v>1936</v>
      </c>
      <c r="D720" s="204" t="s">
        <v>82</v>
      </c>
      <c r="E720" s="204" t="s">
        <v>27</v>
      </c>
      <c r="F720" s="205" t="s">
        <v>1402</v>
      </c>
      <c r="G720" s="204" t="s">
        <v>1403</v>
      </c>
      <c r="H720" s="206">
        <v>2022</v>
      </c>
      <c r="I720" s="207">
        <v>5</v>
      </c>
      <c r="J720" s="207">
        <v>3061</v>
      </c>
      <c r="K720" s="204" t="s">
        <v>1937</v>
      </c>
      <c r="L720" s="204" t="s">
        <v>1937</v>
      </c>
      <c r="M720" s="204" t="s">
        <v>1518</v>
      </c>
      <c r="N720" s="208">
        <v>46112</v>
      </c>
      <c r="O720" s="178" t="s">
        <v>1147</v>
      </c>
      <c r="P720" s="209">
        <v>0.375</v>
      </c>
      <c r="Q720" s="218">
        <v>90</v>
      </c>
      <c r="R720" s="169"/>
      <c r="S720" s="169"/>
      <c r="T720" s="169"/>
      <c r="U720" s="288"/>
      <c r="V720" s="288"/>
    </row>
    <row r="721" spans="1:22" s="529" customFormat="1" ht="15" customHeight="1" x14ac:dyDescent="0.2">
      <c r="A721" s="489" t="str">
        <f t="shared" si="75"/>
        <v>Geothermie 236312022RESWelsch</v>
      </c>
      <c r="B721" s="489"/>
      <c r="C721" s="204" t="s">
        <v>1675</v>
      </c>
      <c r="D721" s="204" t="s">
        <v>82</v>
      </c>
      <c r="E721" s="204" t="s">
        <v>27</v>
      </c>
      <c r="F721" s="205" t="s">
        <v>1402</v>
      </c>
      <c r="G721" s="204" t="s">
        <v>1403</v>
      </c>
      <c r="H721" s="206">
        <v>2022</v>
      </c>
      <c r="I721" s="207">
        <v>6</v>
      </c>
      <c r="J721" s="207">
        <v>3631</v>
      </c>
      <c r="K721" s="204" t="s">
        <v>2119</v>
      </c>
      <c r="L721" s="204" t="s">
        <v>2119</v>
      </c>
      <c r="M721" s="204" t="s">
        <v>1518</v>
      </c>
      <c r="N721" s="490"/>
      <c r="O721" s="491" t="s">
        <v>192</v>
      </c>
      <c r="P721" s="492"/>
      <c r="Q721" s="218">
        <v>90</v>
      </c>
      <c r="R721" s="489"/>
      <c r="S721" s="489"/>
      <c r="T721" s="489"/>
      <c r="U721" s="499"/>
      <c r="V721" s="499"/>
    </row>
    <row r="722" spans="1:22" s="210" customFormat="1" ht="15" customHeight="1" x14ac:dyDescent="0.2">
      <c r="A722" s="169" t="str">
        <f t="shared" si="75"/>
        <v>Geothermische Systeme für den Bestand17412018UMMRath</v>
      </c>
      <c r="B722" s="169"/>
      <c r="C722" s="204" t="s">
        <v>2258</v>
      </c>
      <c r="D722" s="204" t="s">
        <v>82</v>
      </c>
      <c r="E722" s="204" t="s">
        <v>18</v>
      </c>
      <c r="F722" s="205" t="s">
        <v>83</v>
      </c>
      <c r="G722" s="204" t="s">
        <v>84</v>
      </c>
      <c r="H722" s="206">
        <v>2018</v>
      </c>
      <c r="I722" s="207">
        <v>3</v>
      </c>
      <c r="J722" s="207">
        <v>1741</v>
      </c>
      <c r="K722" s="204" t="s">
        <v>1934</v>
      </c>
      <c r="L722" s="204" t="s">
        <v>1934</v>
      </c>
      <c r="M722" s="204" t="s">
        <v>1346</v>
      </c>
      <c r="N722" s="208"/>
      <c r="O722" s="178" t="s">
        <v>1214</v>
      </c>
      <c r="P722" s="209"/>
      <c r="Q722" s="218"/>
      <c r="R722" s="169"/>
      <c r="S722" s="169"/>
      <c r="T722" s="169"/>
      <c r="U722" s="288"/>
      <c r="V722" s="288"/>
    </row>
    <row r="723" spans="1:22" s="248" customFormat="1" ht="15" customHeight="1" x14ac:dyDescent="0.2">
      <c r="A723" s="167" t="str">
        <f t="shared" si="75"/>
        <v>Geothermische Systeme für den Bestand17412018MBIRath</v>
      </c>
      <c r="B723" s="167" t="s">
        <v>1938</v>
      </c>
      <c r="C723" s="212" t="s">
        <v>2258</v>
      </c>
      <c r="D723" s="212" t="s">
        <v>82</v>
      </c>
      <c r="E723" s="212" t="s">
        <v>18</v>
      </c>
      <c r="F723" s="225" t="s">
        <v>92</v>
      </c>
      <c r="G723" s="212" t="s">
        <v>93</v>
      </c>
      <c r="H723" s="221">
        <v>2018</v>
      </c>
      <c r="I723" s="222">
        <v>3</v>
      </c>
      <c r="J723" s="222">
        <v>1741</v>
      </c>
      <c r="K723" s="212" t="s">
        <v>1934</v>
      </c>
      <c r="L723" s="212" t="s">
        <v>1934</v>
      </c>
      <c r="M723" s="212" t="s">
        <v>1346</v>
      </c>
      <c r="N723" s="191"/>
      <c r="O723" s="192" t="str">
        <f>VLOOKUP($B723,$A$2:$T$1963,15,FALSE)</f>
        <v>Portfolioprüfung</v>
      </c>
      <c r="P723" s="193"/>
      <c r="Q723" s="213"/>
      <c r="R723" s="167"/>
      <c r="S723" s="167"/>
      <c r="T723" s="167"/>
      <c r="U723" s="317"/>
      <c r="V723" s="317"/>
    </row>
    <row r="724" spans="1:22" s="248" customFormat="1" ht="15" customHeight="1" x14ac:dyDescent="0.2">
      <c r="A724" s="167" t="str">
        <f t="shared" ref="A724" si="77">K724&amp;J724&amp;H724&amp;F724&amp;M724</f>
        <v>Geothermische Systeme für den Bestand30212025MBIRath</v>
      </c>
      <c r="B724" s="167" t="s">
        <v>1938</v>
      </c>
      <c r="C724" s="212" t="s">
        <v>2258</v>
      </c>
      <c r="D724" s="212" t="s">
        <v>82</v>
      </c>
      <c r="E724" s="212" t="s">
        <v>18</v>
      </c>
      <c r="F724" s="225" t="s">
        <v>92</v>
      </c>
      <c r="G724" s="212" t="s">
        <v>93</v>
      </c>
      <c r="H724" s="221">
        <v>2025</v>
      </c>
      <c r="I724" s="222" t="s">
        <v>2233</v>
      </c>
      <c r="J724" s="222">
        <v>3021</v>
      </c>
      <c r="K724" s="212" t="s">
        <v>1934</v>
      </c>
      <c r="L724" s="212" t="s">
        <v>1934</v>
      </c>
      <c r="M724" s="212" t="s">
        <v>1346</v>
      </c>
      <c r="N724" s="191"/>
      <c r="O724" s="192" t="str">
        <f>VLOOKUP($B724,$A$2:$T$1963,15,FALSE)</f>
        <v>Portfolioprüfung</v>
      </c>
      <c r="P724" s="193"/>
      <c r="Q724" s="213"/>
      <c r="R724" s="167"/>
      <c r="S724" s="167"/>
      <c r="T724" s="167"/>
      <c r="U724" s="317"/>
      <c r="V724" s="317"/>
    </row>
    <row r="725" spans="1:22" s="248" customFormat="1" ht="15" customHeight="1" x14ac:dyDescent="0.2">
      <c r="A725" s="167" t="str">
        <f t="shared" ref="A725" si="78">K725&amp;J725&amp;H725&amp;F725&amp;M725</f>
        <v>Geothermische Systeme für den Bestand30212025UMMRath</v>
      </c>
      <c r="B725" s="167" t="s">
        <v>1938</v>
      </c>
      <c r="C725" s="212" t="s">
        <v>2258</v>
      </c>
      <c r="D725" s="212" t="s">
        <v>82</v>
      </c>
      <c r="E725" s="212" t="s">
        <v>18</v>
      </c>
      <c r="F725" s="225" t="s">
        <v>83</v>
      </c>
      <c r="G725" s="212" t="s">
        <v>84</v>
      </c>
      <c r="H725" s="221">
        <v>2025</v>
      </c>
      <c r="I725" s="222" t="s">
        <v>2234</v>
      </c>
      <c r="J725" s="222">
        <v>3021</v>
      </c>
      <c r="K725" s="212" t="s">
        <v>1934</v>
      </c>
      <c r="L725" s="212" t="s">
        <v>1934</v>
      </c>
      <c r="M725" s="212" t="s">
        <v>1346</v>
      </c>
      <c r="N725" s="191"/>
      <c r="O725" s="192" t="str">
        <f>VLOOKUP($B725,$A$2:$T$1963,15,FALSE)</f>
        <v>Portfolioprüfung</v>
      </c>
      <c r="P725" s="193"/>
      <c r="Q725" s="213"/>
      <c r="R725" s="167"/>
      <c r="S725" s="167"/>
      <c r="T725" s="167"/>
      <c r="U725" s="317"/>
      <c r="V725" s="317"/>
    </row>
    <row r="726" spans="1:22" ht="15" customHeight="1" x14ac:dyDescent="0.2">
      <c r="A726" s="16" t="str">
        <f t="shared" si="75"/>
        <v>Gesellschaftsrecht11412022MATRenner</v>
      </c>
      <c r="B726" s="16" t="s">
        <v>1267</v>
      </c>
      <c r="C726" s="212" t="s">
        <v>777</v>
      </c>
      <c r="D726" s="212" t="s">
        <v>17</v>
      </c>
      <c r="E726" s="212" t="s">
        <v>18</v>
      </c>
      <c r="F726" s="225" t="s">
        <v>19</v>
      </c>
      <c r="G726" s="212" t="s">
        <v>20</v>
      </c>
      <c r="H726" s="221">
        <v>2022</v>
      </c>
      <c r="I726" s="222">
        <v>1</v>
      </c>
      <c r="J726" s="222">
        <v>1141</v>
      </c>
      <c r="K726" s="212" t="s">
        <v>289</v>
      </c>
      <c r="L726" s="212" t="s">
        <v>289</v>
      </c>
      <c r="M726" s="212" t="s">
        <v>547</v>
      </c>
      <c r="N726" s="191">
        <f>VLOOKUP($B726,$A$2:$T$3601,14,FALSE)</f>
        <v>46063</v>
      </c>
      <c r="O726" s="192" t="str">
        <f>VLOOKUP($B726,$A$2:$T$3601,15,FALSE)</f>
        <v>AW3-33</v>
      </c>
      <c r="P726" s="22">
        <f>VLOOKUP($B726,$A$2:$T$3601,16,FALSE)</f>
        <v>0.41666666666666669</v>
      </c>
      <c r="Q726" s="226">
        <v>120</v>
      </c>
      <c r="R726" s="210"/>
      <c r="S726" s="16"/>
      <c r="T726" s="210"/>
      <c r="U726" s="5"/>
      <c r="V726" s="5"/>
    </row>
    <row r="727" spans="1:22" s="432" customFormat="1" ht="15" customHeight="1" x14ac:dyDescent="0.2">
      <c r="A727" s="227" t="str">
        <f t="shared" si="75"/>
        <v>Gesellschaftsrecht11712021ACCRenner</v>
      </c>
      <c r="B727" s="236"/>
      <c r="C727" s="204" t="s">
        <v>777</v>
      </c>
      <c r="D727" s="204" t="s">
        <v>17</v>
      </c>
      <c r="E727" s="204" t="s">
        <v>18</v>
      </c>
      <c r="F727" s="205" t="s">
        <v>21</v>
      </c>
      <c r="G727" s="204" t="s">
        <v>22</v>
      </c>
      <c r="H727" s="206">
        <v>2021</v>
      </c>
      <c r="I727" s="207">
        <v>2</v>
      </c>
      <c r="J727" s="207">
        <v>1171</v>
      </c>
      <c r="K727" s="204" t="s">
        <v>289</v>
      </c>
      <c r="L727" s="204" t="s">
        <v>289</v>
      </c>
      <c r="M727" s="204" t="s">
        <v>547</v>
      </c>
      <c r="N727" s="208">
        <v>46063</v>
      </c>
      <c r="O727" s="178" t="s">
        <v>1305</v>
      </c>
      <c r="P727" s="30">
        <v>0.41666666666666669</v>
      </c>
      <c r="Q727" s="216">
        <v>120</v>
      </c>
      <c r="R727" s="236"/>
      <c r="S727" s="5"/>
      <c r="T727" s="236"/>
      <c r="U727" s="437"/>
      <c r="V727" s="437"/>
    </row>
    <row r="728" spans="1:22" s="431" customFormat="1" ht="15" customHeight="1" x14ac:dyDescent="0.2">
      <c r="A728" s="437" t="str">
        <f t="shared" si="75"/>
        <v>Gesellschaftsrecht40912022A67Renner</v>
      </c>
      <c r="B728" s="437" t="s">
        <v>2336</v>
      </c>
      <c r="C728" s="433" t="s">
        <v>1678</v>
      </c>
      <c r="D728" s="15" t="s">
        <v>17</v>
      </c>
      <c r="E728" s="15" t="s">
        <v>27</v>
      </c>
      <c r="F728" s="70" t="s">
        <v>88</v>
      </c>
      <c r="G728" s="15" t="s">
        <v>89</v>
      </c>
      <c r="H728" s="15">
        <v>2022</v>
      </c>
      <c r="I728" s="15">
        <v>5</v>
      </c>
      <c r="J728" s="15">
        <v>4091</v>
      </c>
      <c r="K728" s="15" t="s">
        <v>289</v>
      </c>
      <c r="L728" s="15" t="s">
        <v>289</v>
      </c>
      <c r="M728" s="213" t="s">
        <v>547</v>
      </c>
      <c r="N728" s="21"/>
      <c r="O728" s="16" t="str">
        <f>VLOOKUP($B728,$A$2:$T$1935,15,FALSE)</f>
        <v>wird nicht angeboten</v>
      </c>
      <c r="P728" s="436"/>
      <c r="Q728" s="16">
        <v>90</v>
      </c>
      <c r="R728" s="437"/>
      <c r="S728" s="437"/>
      <c r="T728" s="437"/>
      <c r="U728" s="437"/>
      <c r="V728" s="437"/>
    </row>
    <row r="729" spans="1:22" s="1" customFormat="1" ht="15" customHeight="1" x14ac:dyDescent="0.2">
      <c r="A729" s="167" t="str">
        <f t="shared" si="75"/>
        <v>Gesellschaftsrecht40912022IBMRenner</v>
      </c>
      <c r="B729" s="16" t="s">
        <v>2336</v>
      </c>
      <c r="C729" s="246" t="s">
        <v>987</v>
      </c>
      <c r="D729" s="213" t="s">
        <v>17</v>
      </c>
      <c r="E729" s="213" t="s">
        <v>27</v>
      </c>
      <c r="F729" s="244" t="s">
        <v>890</v>
      </c>
      <c r="G729" s="246" t="s">
        <v>891</v>
      </c>
      <c r="H729" s="239">
        <v>2022</v>
      </c>
      <c r="I729" s="213">
        <v>8</v>
      </c>
      <c r="J729" s="213">
        <v>4091</v>
      </c>
      <c r="K729" s="213" t="s">
        <v>289</v>
      </c>
      <c r="L729" s="213" t="s">
        <v>289</v>
      </c>
      <c r="M729" s="213" t="s">
        <v>547</v>
      </c>
      <c r="N729" s="191"/>
      <c r="O729" s="167" t="str">
        <f>VLOOKUP($B729,$A$2:$T$1963,15,FALSE)</f>
        <v>wird nicht angeboten</v>
      </c>
      <c r="P729" s="193"/>
      <c r="Q729" s="167">
        <v>90</v>
      </c>
      <c r="R729" s="167"/>
      <c r="S729" s="167"/>
      <c r="T729" s="169"/>
      <c r="U729" s="5"/>
      <c r="V729" s="5"/>
    </row>
    <row r="730" spans="1:22" ht="15" customHeight="1" x14ac:dyDescent="0.2">
      <c r="A730" s="167" t="str">
        <f t="shared" si="75"/>
        <v>Gesellschaftsrecht40912019IBMRenner</v>
      </c>
      <c r="B730" s="16" t="s">
        <v>2336</v>
      </c>
      <c r="C730" s="246" t="s">
        <v>987</v>
      </c>
      <c r="D730" s="213" t="s">
        <v>17</v>
      </c>
      <c r="E730" s="213" t="s">
        <v>27</v>
      </c>
      <c r="F730" s="244" t="s">
        <v>890</v>
      </c>
      <c r="G730" s="246" t="s">
        <v>891</v>
      </c>
      <c r="H730" s="239">
        <v>2019</v>
      </c>
      <c r="I730" s="213">
        <v>8</v>
      </c>
      <c r="J730" s="213">
        <v>4091</v>
      </c>
      <c r="K730" s="213" t="s">
        <v>289</v>
      </c>
      <c r="L730" s="213" t="s">
        <v>289</v>
      </c>
      <c r="M730" s="213" t="s">
        <v>547</v>
      </c>
      <c r="N730" s="191"/>
      <c r="O730" s="167" t="str">
        <f>VLOOKUP($B730,$A$2:$T$1963,15,FALSE)</f>
        <v>wird nicht angeboten</v>
      </c>
      <c r="P730" s="193"/>
      <c r="Q730" s="167">
        <v>90</v>
      </c>
      <c r="R730" s="167"/>
      <c r="S730" s="167"/>
      <c r="T730" s="169"/>
      <c r="U730" s="5"/>
      <c r="V730" s="5"/>
    </row>
    <row r="731" spans="1:22" ht="15" customHeight="1" x14ac:dyDescent="0.2">
      <c r="A731" s="169" t="str">
        <f t="shared" si="75"/>
        <v>Gesellschaftsrecht40912019A67Renner</v>
      </c>
      <c r="B731" s="169"/>
      <c r="C731" s="234" t="s">
        <v>1678</v>
      </c>
      <c r="D731" s="218" t="s">
        <v>17</v>
      </c>
      <c r="E731" s="218" t="s">
        <v>27</v>
      </c>
      <c r="F731" s="241" t="s">
        <v>88</v>
      </c>
      <c r="G731" s="218" t="s">
        <v>89</v>
      </c>
      <c r="H731" s="218">
        <v>2019</v>
      </c>
      <c r="I731" s="218">
        <v>5</v>
      </c>
      <c r="J731" s="218">
        <v>4091</v>
      </c>
      <c r="K731" s="218" t="s">
        <v>289</v>
      </c>
      <c r="L731" s="218" t="s">
        <v>289</v>
      </c>
      <c r="M731" s="218" t="s">
        <v>547</v>
      </c>
      <c r="N731" s="230"/>
      <c r="O731" s="218" t="s">
        <v>192</v>
      </c>
      <c r="P731" s="209"/>
      <c r="Q731" s="218">
        <v>90</v>
      </c>
      <c r="R731" s="169"/>
      <c r="S731" s="169"/>
      <c r="T731" s="5"/>
      <c r="U731" s="16"/>
      <c r="V731" s="16"/>
    </row>
    <row r="732" spans="1:22" ht="15" customHeight="1" x14ac:dyDescent="0.2">
      <c r="A732" s="5" t="str">
        <f t="shared" si="75"/>
        <v>Gesprächsführung und Konfliktmanagement2412020F04Kier</v>
      </c>
      <c r="B732" s="5"/>
      <c r="C732" s="25" t="s">
        <v>806</v>
      </c>
      <c r="D732" s="25" t="s">
        <v>38</v>
      </c>
      <c r="E732" s="25" t="s">
        <v>27</v>
      </c>
      <c r="F732" s="26" t="s">
        <v>51</v>
      </c>
      <c r="G732" s="25" t="s">
        <v>52</v>
      </c>
      <c r="H732" s="27">
        <v>2020</v>
      </c>
      <c r="I732" s="28">
        <v>2</v>
      </c>
      <c r="J732" s="28">
        <v>241</v>
      </c>
      <c r="K732" s="25" t="s">
        <v>804</v>
      </c>
      <c r="L732" s="25" t="s">
        <v>804</v>
      </c>
      <c r="M732" s="25" t="s">
        <v>805</v>
      </c>
      <c r="N732" s="13"/>
      <c r="O732" s="24" t="s">
        <v>806</v>
      </c>
      <c r="P732" s="30"/>
      <c r="Q732" s="31"/>
      <c r="R732" s="31"/>
      <c r="S732" s="5"/>
      <c r="T732" s="169"/>
      <c r="U732" s="16"/>
      <c r="V732" s="16"/>
    </row>
    <row r="733" spans="1:22" ht="15" customHeight="1" x14ac:dyDescent="0.2">
      <c r="A733" s="5" t="str">
        <f t="shared" si="75"/>
        <v>Gestaltungsorientierte Ansätze einer Guten Gesellschaft29312020MANStengel</v>
      </c>
      <c r="B733" s="5"/>
      <c r="C733" s="25" t="s">
        <v>1746</v>
      </c>
      <c r="D733" s="25" t="s">
        <v>38</v>
      </c>
      <c r="E733" s="204" t="s">
        <v>18</v>
      </c>
      <c r="F733" s="26" t="s">
        <v>58</v>
      </c>
      <c r="G733" s="25" t="s">
        <v>59</v>
      </c>
      <c r="H733" s="27">
        <v>2020</v>
      </c>
      <c r="I733" s="28">
        <v>1</v>
      </c>
      <c r="J733" s="28">
        <v>2931</v>
      </c>
      <c r="K733" s="25" t="s">
        <v>1368</v>
      </c>
      <c r="L733" s="25" t="s">
        <v>1368</v>
      </c>
      <c r="M733" s="25" t="s">
        <v>485</v>
      </c>
      <c r="N733" s="59"/>
      <c r="O733" s="25" t="s">
        <v>806</v>
      </c>
      <c r="P733" s="30"/>
      <c r="Q733" s="28"/>
      <c r="R733" s="31"/>
      <c r="S733" s="5"/>
      <c r="T733" s="169"/>
      <c r="U733" s="21"/>
      <c r="V733" s="34"/>
    </row>
    <row r="734" spans="1:22" ht="15" customHeight="1" x14ac:dyDescent="0.2">
      <c r="A734" s="16" t="str">
        <f t="shared" si="75"/>
        <v>Gestaltungsorientierte Ansätze einer Guten Gesellschaft29312020MNEStengel</v>
      </c>
      <c r="B734" s="16" t="s">
        <v>1369</v>
      </c>
      <c r="C734" s="17" t="s">
        <v>806</v>
      </c>
      <c r="D734" s="17" t="s">
        <v>38</v>
      </c>
      <c r="E734" s="212" t="s">
        <v>18</v>
      </c>
      <c r="F734" s="18" t="s">
        <v>62</v>
      </c>
      <c r="G734" s="17" t="s">
        <v>52</v>
      </c>
      <c r="H734" s="19">
        <v>2020</v>
      </c>
      <c r="I734" s="20">
        <v>1</v>
      </c>
      <c r="J734" s="20">
        <v>2931</v>
      </c>
      <c r="K734" s="17" t="s">
        <v>1368</v>
      </c>
      <c r="L734" s="17" t="s">
        <v>1368</v>
      </c>
      <c r="M734" s="17" t="s">
        <v>485</v>
      </c>
      <c r="N734" s="21"/>
      <c r="O734" s="64" t="str">
        <f>VLOOKUP($B734,$A$2:$T$1963,15,FALSE)</f>
        <v>Hausarbeit mit Präsentation</v>
      </c>
      <c r="P734" s="22"/>
      <c r="Q734" s="35"/>
      <c r="R734" s="35"/>
      <c r="S734" s="16"/>
      <c r="T734" s="167"/>
      <c r="U734" s="134"/>
      <c r="V734" s="134"/>
    </row>
    <row r="735" spans="1:22" ht="15" customHeight="1" x14ac:dyDescent="0.2">
      <c r="A735" s="5" t="str">
        <f t="shared" si="75"/>
        <v>Gew. Abwas.Niederschl.33612018758Kazner</v>
      </c>
      <c r="B735" s="16"/>
      <c r="C735" s="25" t="s">
        <v>807</v>
      </c>
      <c r="D735" s="25" t="s">
        <v>82</v>
      </c>
      <c r="E735" s="25" t="s">
        <v>27</v>
      </c>
      <c r="F735" s="26">
        <v>758</v>
      </c>
      <c r="G735" s="25" t="s">
        <v>113</v>
      </c>
      <c r="H735" s="27">
        <v>2018</v>
      </c>
      <c r="I735" s="28">
        <v>6</v>
      </c>
      <c r="J735" s="28">
        <v>3361</v>
      </c>
      <c r="K735" s="25" t="s">
        <v>291</v>
      </c>
      <c r="L735" s="25" t="s">
        <v>291</v>
      </c>
      <c r="M735" s="25" t="s">
        <v>153</v>
      </c>
      <c r="N735" s="59">
        <v>46051</v>
      </c>
      <c r="O735" s="76" t="s">
        <v>1146</v>
      </c>
      <c r="P735" s="50">
        <v>0.64583333333333337</v>
      </c>
      <c r="Q735" s="28">
        <v>150</v>
      </c>
      <c r="R735" s="31"/>
      <c r="S735" s="5"/>
      <c r="T735" s="14"/>
      <c r="U735" s="75"/>
      <c r="V735" s="75"/>
    </row>
    <row r="736" spans="1:22" ht="15" customHeight="1" x14ac:dyDescent="0.2">
      <c r="A736" s="16" t="str">
        <f t="shared" si="75"/>
        <v>Gew. Abwas.Niederschl.33612018K58Kazner</v>
      </c>
      <c r="B736" s="16" t="s">
        <v>915</v>
      </c>
      <c r="C736" s="17" t="s">
        <v>807</v>
      </c>
      <c r="D736" s="38" t="s">
        <v>82</v>
      </c>
      <c r="E736" s="17" t="s">
        <v>27</v>
      </c>
      <c r="F736" s="18" t="s">
        <v>111</v>
      </c>
      <c r="G736" s="17" t="s">
        <v>112</v>
      </c>
      <c r="H736" s="19">
        <v>2018</v>
      </c>
      <c r="I736" s="20">
        <v>8</v>
      </c>
      <c r="J736" s="20">
        <v>3361</v>
      </c>
      <c r="K736" s="17" t="s">
        <v>291</v>
      </c>
      <c r="L736" s="17" t="s">
        <v>291</v>
      </c>
      <c r="M736" s="17" t="s">
        <v>153</v>
      </c>
      <c r="N736" s="56">
        <f>VLOOKUP($B736,$A$2:$T$1963,14,FALSE)</f>
        <v>46051</v>
      </c>
      <c r="O736" s="57" t="str">
        <f>VLOOKUP($B736,$A$2:$T$1963,15,FALSE)</f>
        <v>H3-18</v>
      </c>
      <c r="P736" s="55">
        <f>VLOOKUP($B736,$A$2:$T$3627,16,FALSE)</f>
        <v>0.64583333333333337</v>
      </c>
      <c r="Q736" s="20">
        <v>150</v>
      </c>
      <c r="R736" s="35"/>
      <c r="S736" s="16"/>
      <c r="T736" s="16"/>
      <c r="U736" s="16"/>
      <c r="V736" s="16"/>
    </row>
    <row r="737" spans="1:22" ht="15" customHeight="1" x14ac:dyDescent="0.2">
      <c r="A737" s="16" t="str">
        <f t="shared" si="75"/>
        <v>Gew. Abwas.Niederschl.33612018298Kazner</v>
      </c>
      <c r="B737" s="16" t="s">
        <v>915</v>
      </c>
      <c r="C737" s="17" t="s">
        <v>807</v>
      </c>
      <c r="D737" s="17" t="s">
        <v>82</v>
      </c>
      <c r="E737" s="17" t="s">
        <v>27</v>
      </c>
      <c r="F737" s="18">
        <v>298</v>
      </c>
      <c r="G737" s="15" t="s">
        <v>2184</v>
      </c>
      <c r="H737" s="19">
        <v>2018</v>
      </c>
      <c r="I737" s="20">
        <v>6</v>
      </c>
      <c r="J737" s="20">
        <v>3361</v>
      </c>
      <c r="K737" s="17" t="s">
        <v>291</v>
      </c>
      <c r="L737" s="64" t="s">
        <v>291</v>
      </c>
      <c r="M737" s="17" t="s">
        <v>153</v>
      </c>
      <c r="N737" s="54">
        <f>VLOOKUP($B737,$A$2:$T$1963,14,FALSE)</f>
        <v>46051</v>
      </c>
      <c r="O737" s="57" t="str">
        <f>VLOOKUP($B737,$A$2:$T$1963,15,FALSE)</f>
        <v>H3-18</v>
      </c>
      <c r="P737" s="55">
        <f>VLOOKUP($B737,$A$2:$T$3627,16,FALSE)</f>
        <v>0.64583333333333337</v>
      </c>
      <c r="Q737" s="35">
        <v>150</v>
      </c>
      <c r="R737" s="35"/>
      <c r="S737" s="16"/>
      <c r="T737" s="16"/>
      <c r="U737" s="16"/>
      <c r="V737" s="16"/>
    </row>
    <row r="738" spans="1:22" ht="15" customHeight="1" x14ac:dyDescent="0.2">
      <c r="A738" s="82" t="str">
        <f t="shared" si="75"/>
        <v>Gew. Abwas.Niederschl.33612018UMTKazner</v>
      </c>
      <c r="B738" s="16" t="s">
        <v>915</v>
      </c>
      <c r="C738" s="15" t="s">
        <v>1452</v>
      </c>
      <c r="D738" s="94" t="s">
        <v>82</v>
      </c>
      <c r="E738" s="94" t="s">
        <v>27</v>
      </c>
      <c r="F738" s="161" t="s">
        <v>107</v>
      </c>
      <c r="G738" s="17" t="s">
        <v>108</v>
      </c>
      <c r="H738" s="94">
        <v>2018</v>
      </c>
      <c r="I738" s="94">
        <v>6</v>
      </c>
      <c r="J738" s="94">
        <v>3361</v>
      </c>
      <c r="K738" s="212" t="s">
        <v>291</v>
      </c>
      <c r="L738" s="17" t="s">
        <v>291</v>
      </c>
      <c r="M738" s="17" t="s">
        <v>153</v>
      </c>
      <c r="N738" s="56">
        <f>VLOOKUP($B738,$A$2:$T$1963,14,FALSE)</f>
        <v>46051</v>
      </c>
      <c r="O738" s="47" t="str">
        <f>VLOOKUP($B738,$A$2:$T$1963,15,FALSE)</f>
        <v>H3-18</v>
      </c>
      <c r="P738" s="22">
        <f>VLOOKUP($B738,$A$2:$T$3627,16,FALSE)</f>
        <v>0.64583333333333337</v>
      </c>
      <c r="Q738" s="94">
        <v>150</v>
      </c>
      <c r="R738" s="82"/>
      <c r="S738" s="16"/>
      <c r="T738" s="16"/>
      <c r="U738" s="16"/>
      <c r="V738" s="16"/>
    </row>
    <row r="739" spans="1:22" ht="15" customHeight="1" x14ac:dyDescent="0.2">
      <c r="A739" s="253" t="str">
        <f t="shared" si="75"/>
        <v>Gew. Abwas.Niederschl.  37412020F04Kazner</v>
      </c>
      <c r="B739" s="253" t="s">
        <v>915</v>
      </c>
      <c r="C739" s="329" t="s">
        <v>1645</v>
      </c>
      <c r="D739" s="329" t="s">
        <v>38</v>
      </c>
      <c r="E739" s="329" t="s">
        <v>27</v>
      </c>
      <c r="F739" s="329" t="s">
        <v>51</v>
      </c>
      <c r="G739" s="329" t="s">
        <v>52</v>
      </c>
      <c r="H739" s="329">
        <v>2020</v>
      </c>
      <c r="I739" s="329">
        <v>6</v>
      </c>
      <c r="J739" s="94">
        <v>3741</v>
      </c>
      <c r="K739" s="94" t="s">
        <v>1654</v>
      </c>
      <c r="L739" s="94" t="s">
        <v>1654</v>
      </c>
      <c r="M739" s="94" t="s">
        <v>153</v>
      </c>
      <c r="N739" s="21">
        <f>VLOOKUP($B739,$A$2:$T$1963,14,FALSE)</f>
        <v>46051</v>
      </c>
      <c r="O739" s="82" t="str">
        <f>VLOOKUP($B739,$A$2:$T$1963,15,FALSE)</f>
        <v>H3-18</v>
      </c>
      <c r="P739" s="22">
        <f>VLOOKUP($B739,$A$2:$T$3627,16,FALSE)</f>
        <v>0.64583333333333337</v>
      </c>
      <c r="Q739" s="82">
        <v>120</v>
      </c>
      <c r="R739" s="82"/>
      <c r="S739" s="82"/>
      <c r="T739" s="82"/>
      <c r="U739" s="16"/>
      <c r="V739" s="16"/>
    </row>
    <row r="740" spans="1:22" s="210" customFormat="1" ht="15" customHeight="1" x14ac:dyDescent="0.2">
      <c r="A740" s="169" t="str">
        <f t="shared" si="75"/>
        <v>GIS Entwicklungsumgeb.18102012771Appel</v>
      </c>
      <c r="B740" s="288"/>
      <c r="C740" s="211" t="s">
        <v>740</v>
      </c>
      <c r="D740" s="211" t="s">
        <v>74</v>
      </c>
      <c r="E740" s="211" t="s">
        <v>27</v>
      </c>
      <c r="F740" s="280">
        <v>771</v>
      </c>
      <c r="G740" s="211" t="s">
        <v>75</v>
      </c>
      <c r="H740" s="262">
        <v>2012</v>
      </c>
      <c r="I740" s="262">
        <v>6</v>
      </c>
      <c r="J740" s="262">
        <v>1810</v>
      </c>
      <c r="K740" s="211" t="s">
        <v>292</v>
      </c>
      <c r="L740" s="211" t="s">
        <v>292</v>
      </c>
      <c r="M740" s="211" t="s">
        <v>1789</v>
      </c>
      <c r="N740" s="281"/>
      <c r="O740" s="285" t="s">
        <v>740</v>
      </c>
      <c r="P740" s="286"/>
      <c r="Q740" s="287"/>
      <c r="R740" s="287"/>
      <c r="S740" s="243"/>
      <c r="T740" s="169"/>
      <c r="U740" s="167"/>
      <c r="V740" s="167"/>
    </row>
    <row r="741" spans="1:22" s="210" customFormat="1" ht="15" customHeight="1" x14ac:dyDescent="0.2">
      <c r="A741" s="167" t="str">
        <f t="shared" si="75"/>
        <v>GIS Entwicklungsumgeb.18102012K71Appel</v>
      </c>
      <c r="B741" s="167" t="s">
        <v>1860</v>
      </c>
      <c r="C741" s="215" t="s">
        <v>740</v>
      </c>
      <c r="D741" s="215" t="s">
        <v>74</v>
      </c>
      <c r="E741" s="215" t="s">
        <v>27</v>
      </c>
      <c r="F741" s="279" t="s">
        <v>77</v>
      </c>
      <c r="G741" s="215" t="s">
        <v>78</v>
      </c>
      <c r="H741" s="278">
        <v>2012</v>
      </c>
      <c r="I741" s="278">
        <v>8</v>
      </c>
      <c r="J741" s="278">
        <v>1810</v>
      </c>
      <c r="K741" s="215" t="s">
        <v>292</v>
      </c>
      <c r="L741" s="215" t="s">
        <v>292</v>
      </c>
      <c r="M741" s="215" t="s">
        <v>1789</v>
      </c>
      <c r="N741" s="270"/>
      <c r="O741" s="271" t="str">
        <f>VLOOKUP($B741,$A$2:$T$1963,15,FALSE)</f>
        <v>Hausarbeit</v>
      </c>
      <c r="P741" s="294"/>
      <c r="Q741" s="278"/>
      <c r="R741" s="303"/>
      <c r="S741" s="167"/>
      <c r="T741" s="167"/>
      <c r="U741" s="224"/>
      <c r="V741" s="224"/>
    </row>
    <row r="742" spans="1:22" s="210" customFormat="1" ht="15" customHeight="1" x14ac:dyDescent="0.2">
      <c r="A742" s="169" t="str">
        <f t="shared" si="75"/>
        <v>GIS Entwicklungsumgebungen31102019771Appel</v>
      </c>
      <c r="B742" s="288"/>
      <c r="C742" s="211" t="s">
        <v>1449</v>
      </c>
      <c r="D742" s="211" t="s">
        <v>74</v>
      </c>
      <c r="E742" s="211" t="s">
        <v>27</v>
      </c>
      <c r="F742" s="280">
        <v>771</v>
      </c>
      <c r="G742" s="211" t="s">
        <v>75</v>
      </c>
      <c r="H742" s="262">
        <v>2019</v>
      </c>
      <c r="I742" s="262">
        <v>5</v>
      </c>
      <c r="J742" s="262">
        <v>3110</v>
      </c>
      <c r="K742" s="211" t="s">
        <v>1437</v>
      </c>
      <c r="L742" s="211" t="s">
        <v>1437</v>
      </c>
      <c r="M742" s="211" t="s">
        <v>1789</v>
      </c>
      <c r="N742" s="281"/>
      <c r="O742" s="285" t="s">
        <v>740</v>
      </c>
      <c r="P742" s="286"/>
      <c r="Q742" s="262"/>
      <c r="R742" s="287"/>
      <c r="S742" s="243"/>
      <c r="T742" s="288"/>
      <c r="U742" s="167"/>
      <c r="V742" s="167"/>
    </row>
    <row r="743" spans="1:22" s="210" customFormat="1" ht="15" customHeight="1" x14ac:dyDescent="0.2">
      <c r="A743" s="253" t="str">
        <f t="shared" si="75"/>
        <v>GIS Entwicklungsumgebungen31102019K71Appel</v>
      </c>
      <c r="B743" s="167" t="s">
        <v>1790</v>
      </c>
      <c r="C743" s="213" t="s">
        <v>1449</v>
      </c>
      <c r="D743" s="329" t="s">
        <v>74</v>
      </c>
      <c r="E743" s="329" t="s">
        <v>27</v>
      </c>
      <c r="F743" s="365" t="s">
        <v>77</v>
      </c>
      <c r="G743" s="212" t="s">
        <v>78</v>
      </c>
      <c r="H743" s="329">
        <v>2019</v>
      </c>
      <c r="I743" s="329">
        <v>8</v>
      </c>
      <c r="J743" s="329">
        <v>3110</v>
      </c>
      <c r="K743" s="212" t="s">
        <v>1437</v>
      </c>
      <c r="L743" s="212" t="s">
        <v>1437</v>
      </c>
      <c r="M743" s="212" t="s">
        <v>1789</v>
      </c>
      <c r="N743" s="191"/>
      <c r="O743" s="223" t="str">
        <f>VLOOKUP($B743,$A$2:$T$1963,15,FALSE)</f>
        <v>Hausarbeit</v>
      </c>
      <c r="P743" s="193"/>
      <c r="Q743" s="329"/>
      <c r="R743" s="253"/>
      <c r="S743" s="167"/>
      <c r="T743" s="167"/>
      <c r="U743" s="167"/>
      <c r="V743" s="167"/>
    </row>
    <row r="744" spans="1:22" s="210" customFormat="1" ht="15" customHeight="1" x14ac:dyDescent="0.2">
      <c r="A744" s="169" t="str">
        <f t="shared" si="75"/>
        <v>GIS Technologien17102012771Schulze-Althoff/Zimmermann</v>
      </c>
      <c r="B744" s="288"/>
      <c r="C744" s="211" t="s">
        <v>881</v>
      </c>
      <c r="D744" s="211" t="s">
        <v>74</v>
      </c>
      <c r="E744" s="211" t="s">
        <v>27</v>
      </c>
      <c r="F744" s="280">
        <v>771</v>
      </c>
      <c r="G744" s="211" t="s">
        <v>75</v>
      </c>
      <c r="H744" s="262">
        <v>2012</v>
      </c>
      <c r="I744" s="262">
        <v>6</v>
      </c>
      <c r="J744" s="262">
        <v>1710</v>
      </c>
      <c r="K744" s="211" t="s">
        <v>293</v>
      </c>
      <c r="L744" s="211" t="s">
        <v>293</v>
      </c>
      <c r="M744" s="211" t="s">
        <v>294</v>
      </c>
      <c r="N744" s="208">
        <v>46055</v>
      </c>
      <c r="O744" s="285" t="s">
        <v>961</v>
      </c>
      <c r="P744" s="300">
        <v>0.54166666666666663</v>
      </c>
      <c r="Q744" s="262">
        <v>120</v>
      </c>
      <c r="R744" s="287"/>
      <c r="S744" s="243"/>
      <c r="T744" s="167"/>
      <c r="U744" s="167"/>
      <c r="V744" s="167"/>
    </row>
    <row r="745" spans="1:22" s="210" customFormat="1" ht="15" customHeight="1" x14ac:dyDescent="0.2">
      <c r="A745" s="167" t="str">
        <f t="shared" si="75"/>
        <v>GIS Technologien17102012K71Schulze-Althoff/Zimmermann</v>
      </c>
      <c r="B745" s="167" t="s">
        <v>1861</v>
      </c>
      <c r="C745" s="215" t="s">
        <v>881</v>
      </c>
      <c r="D745" s="215" t="s">
        <v>74</v>
      </c>
      <c r="E745" s="215" t="s">
        <v>27</v>
      </c>
      <c r="F745" s="279" t="s">
        <v>77</v>
      </c>
      <c r="G745" s="215" t="s">
        <v>78</v>
      </c>
      <c r="H745" s="278">
        <v>2012</v>
      </c>
      <c r="I745" s="278">
        <v>8</v>
      </c>
      <c r="J745" s="278">
        <v>1710</v>
      </c>
      <c r="K745" s="215" t="s">
        <v>293</v>
      </c>
      <c r="L745" s="215" t="s">
        <v>293</v>
      </c>
      <c r="M745" s="215" t="s">
        <v>294</v>
      </c>
      <c r="N745" s="270">
        <f>VLOOKUP($B745,$A$2:$T$1963,14,FALSE)</f>
        <v>46055</v>
      </c>
      <c r="O745" s="271" t="str">
        <f>VLOOKUP($B745,$A$2:$T$1963,15,FALSE)</f>
        <v>A0-16</v>
      </c>
      <c r="P745" s="315">
        <f>VLOOKUP($B745,$A$2:$T$1963,16,FALSE)</f>
        <v>0.54166666666666663</v>
      </c>
      <c r="Q745" s="278">
        <v>120</v>
      </c>
      <c r="R745" s="303"/>
      <c r="S745" s="167"/>
      <c r="T745" s="167"/>
      <c r="U745" s="167"/>
      <c r="V745" s="167"/>
    </row>
    <row r="746" spans="1:22" s="210" customFormat="1" ht="15" customHeight="1" x14ac:dyDescent="0.2">
      <c r="A746" s="169" t="str">
        <f t="shared" si="75"/>
        <v>GIS-Vertiefungsproj. III21132012771Printz</v>
      </c>
      <c r="B746" s="288"/>
      <c r="C746" s="211" t="s">
        <v>1319</v>
      </c>
      <c r="D746" s="211" t="s">
        <v>74</v>
      </c>
      <c r="E746" s="211" t="s">
        <v>27</v>
      </c>
      <c r="F746" s="280">
        <v>771</v>
      </c>
      <c r="G746" s="211" t="s">
        <v>75</v>
      </c>
      <c r="H746" s="262">
        <v>2012</v>
      </c>
      <c r="I746" s="262">
        <v>6</v>
      </c>
      <c r="J746" s="262">
        <v>2113</v>
      </c>
      <c r="K746" s="211" t="s">
        <v>295</v>
      </c>
      <c r="L746" s="211" t="s">
        <v>295</v>
      </c>
      <c r="M746" s="211" t="s">
        <v>1365</v>
      </c>
      <c r="N746" s="299"/>
      <c r="O746" s="308" t="s">
        <v>1319</v>
      </c>
      <c r="P746" s="286"/>
      <c r="Q746" s="283"/>
      <c r="R746" s="255"/>
      <c r="S746" s="169"/>
      <c r="T746" s="167"/>
      <c r="U746" s="224"/>
      <c r="V746" s="224"/>
    </row>
    <row r="747" spans="1:22" s="210" customFormat="1" ht="15" customHeight="1" x14ac:dyDescent="0.2">
      <c r="A747" s="167" t="str">
        <f t="shared" si="75"/>
        <v>GIS-Vertiefungsproj. III21132012K71Printz</v>
      </c>
      <c r="B747" s="167" t="s">
        <v>1862</v>
      </c>
      <c r="C747" s="215" t="s">
        <v>1319</v>
      </c>
      <c r="D747" s="215" t="s">
        <v>74</v>
      </c>
      <c r="E747" s="215" t="s">
        <v>27</v>
      </c>
      <c r="F747" s="279" t="s">
        <v>77</v>
      </c>
      <c r="G747" s="215" t="s">
        <v>78</v>
      </c>
      <c r="H747" s="278">
        <v>2012</v>
      </c>
      <c r="I747" s="278">
        <v>8</v>
      </c>
      <c r="J747" s="278">
        <v>2113</v>
      </c>
      <c r="K747" s="215" t="s">
        <v>295</v>
      </c>
      <c r="L747" s="215" t="s">
        <v>295</v>
      </c>
      <c r="M747" s="215" t="s">
        <v>1365</v>
      </c>
      <c r="N747" s="301"/>
      <c r="O747" s="326" t="s">
        <v>1319</v>
      </c>
      <c r="P747" s="294"/>
      <c r="Q747" s="329"/>
      <c r="R747" s="253"/>
      <c r="S747" s="167"/>
      <c r="T747" s="167"/>
      <c r="U747" s="167"/>
      <c r="V747" s="167"/>
    </row>
    <row r="748" spans="1:22" s="248" customFormat="1" ht="15" customHeight="1" x14ac:dyDescent="0.2">
      <c r="A748" s="169" t="str">
        <f t="shared" ref="A748:A783" si="79">K748&amp;J748&amp;H748&amp;F748&amp;M748</f>
        <v>GIS-Vertiefungsprojekt I21112012771Printz</v>
      </c>
      <c r="B748" s="169"/>
      <c r="C748" s="211" t="s">
        <v>1319</v>
      </c>
      <c r="D748" s="211" t="s">
        <v>74</v>
      </c>
      <c r="E748" s="211" t="s">
        <v>27</v>
      </c>
      <c r="F748" s="280">
        <v>771</v>
      </c>
      <c r="G748" s="211" t="s">
        <v>75</v>
      </c>
      <c r="H748" s="262">
        <v>2012</v>
      </c>
      <c r="I748" s="262">
        <v>5</v>
      </c>
      <c r="J748" s="262">
        <v>2111</v>
      </c>
      <c r="K748" s="211" t="s">
        <v>296</v>
      </c>
      <c r="L748" s="211" t="s">
        <v>296</v>
      </c>
      <c r="M748" s="211" t="s">
        <v>1365</v>
      </c>
      <c r="N748" s="299"/>
      <c r="O748" s="308" t="s">
        <v>1319</v>
      </c>
      <c r="P748" s="286"/>
      <c r="Q748" s="283"/>
      <c r="R748" s="255"/>
      <c r="S748" s="169"/>
      <c r="T748" s="288"/>
      <c r="U748" s="167"/>
      <c r="V748" s="167"/>
    </row>
    <row r="749" spans="1:22" s="210" customFormat="1" ht="15" customHeight="1" x14ac:dyDescent="0.2">
      <c r="A749" s="167" t="str">
        <f t="shared" si="79"/>
        <v>GIS-Vertiefungsprojekt I21112012K71Printz</v>
      </c>
      <c r="B749" s="167" t="s">
        <v>1863</v>
      </c>
      <c r="C749" s="215" t="s">
        <v>1319</v>
      </c>
      <c r="D749" s="215" t="s">
        <v>74</v>
      </c>
      <c r="E749" s="215" t="s">
        <v>27</v>
      </c>
      <c r="F749" s="279" t="s">
        <v>77</v>
      </c>
      <c r="G749" s="215" t="s">
        <v>78</v>
      </c>
      <c r="H749" s="278">
        <v>2012</v>
      </c>
      <c r="I749" s="278">
        <v>7</v>
      </c>
      <c r="J749" s="278">
        <v>2111</v>
      </c>
      <c r="K749" s="215" t="s">
        <v>296</v>
      </c>
      <c r="L749" s="215" t="s">
        <v>296</v>
      </c>
      <c r="M749" s="215" t="s">
        <v>1365</v>
      </c>
      <c r="N749" s="301"/>
      <c r="O749" s="326" t="s">
        <v>1319</v>
      </c>
      <c r="P749" s="294"/>
      <c r="Q749" s="329"/>
      <c r="R749" s="253"/>
      <c r="S749" s="167"/>
      <c r="T749" s="167"/>
      <c r="U749" s="167"/>
      <c r="V749" s="167"/>
    </row>
    <row r="750" spans="1:22" s="210" customFormat="1" ht="15" customHeight="1" x14ac:dyDescent="0.2">
      <c r="A750" s="169" t="str">
        <f t="shared" si="79"/>
        <v>GIS-Vertiefungsprojekt II21122012771Printz</v>
      </c>
      <c r="B750" s="288"/>
      <c r="C750" s="211" t="s">
        <v>1319</v>
      </c>
      <c r="D750" s="211" t="s">
        <v>74</v>
      </c>
      <c r="E750" s="211" t="s">
        <v>27</v>
      </c>
      <c r="F750" s="280">
        <v>771</v>
      </c>
      <c r="G750" s="211" t="s">
        <v>75</v>
      </c>
      <c r="H750" s="262">
        <v>2012</v>
      </c>
      <c r="I750" s="262">
        <v>6</v>
      </c>
      <c r="J750" s="262">
        <v>2112</v>
      </c>
      <c r="K750" s="211" t="s">
        <v>297</v>
      </c>
      <c r="L750" s="211" t="s">
        <v>297</v>
      </c>
      <c r="M750" s="211" t="s">
        <v>1365</v>
      </c>
      <c r="N750" s="299"/>
      <c r="O750" s="308" t="s">
        <v>1319</v>
      </c>
      <c r="P750" s="286"/>
      <c r="Q750" s="283"/>
      <c r="R750" s="255"/>
      <c r="S750" s="169"/>
      <c r="T750" s="167"/>
      <c r="U750" s="169"/>
      <c r="V750" s="169"/>
    </row>
    <row r="751" spans="1:22" s="210" customFormat="1" ht="15" customHeight="1" x14ac:dyDescent="0.2">
      <c r="A751" s="167" t="str">
        <f t="shared" si="79"/>
        <v>GIS-Vertiefungsprojekt II21122012K71Printz</v>
      </c>
      <c r="B751" s="167" t="s">
        <v>1864</v>
      </c>
      <c r="C751" s="215" t="s">
        <v>1319</v>
      </c>
      <c r="D751" s="215" t="s">
        <v>74</v>
      </c>
      <c r="E751" s="215" t="s">
        <v>27</v>
      </c>
      <c r="F751" s="279" t="s">
        <v>77</v>
      </c>
      <c r="G751" s="215" t="s">
        <v>78</v>
      </c>
      <c r="H751" s="278">
        <v>2012</v>
      </c>
      <c r="I751" s="278">
        <v>8</v>
      </c>
      <c r="J751" s="278">
        <v>2112</v>
      </c>
      <c r="K751" s="215" t="s">
        <v>297</v>
      </c>
      <c r="L751" s="215" t="s">
        <v>297</v>
      </c>
      <c r="M751" s="215" t="s">
        <v>1365</v>
      </c>
      <c r="N751" s="301"/>
      <c r="O751" s="326" t="s">
        <v>1319</v>
      </c>
      <c r="P751" s="294"/>
      <c r="Q751" s="329"/>
      <c r="R751" s="253"/>
      <c r="S751" s="167"/>
      <c r="T751" s="169"/>
      <c r="U751" s="167"/>
      <c r="V751" s="167"/>
    </row>
    <row r="752" spans="1:22" s="210" customFormat="1" ht="15" customHeight="1" x14ac:dyDescent="0.2">
      <c r="A752" s="169" t="str">
        <f t="shared" si="79"/>
        <v xml:space="preserve">Globale Nachhaltigkeit und Energiewende23512022RESSeverengiz </v>
      </c>
      <c r="B752" s="169"/>
      <c r="C752" s="211" t="s">
        <v>1214</v>
      </c>
      <c r="D752" s="211" t="s">
        <v>82</v>
      </c>
      <c r="E752" s="211" t="s">
        <v>27</v>
      </c>
      <c r="F752" s="261" t="s">
        <v>1402</v>
      </c>
      <c r="G752" s="211" t="s">
        <v>1403</v>
      </c>
      <c r="H752" s="262">
        <v>2022</v>
      </c>
      <c r="I752" s="262">
        <v>3</v>
      </c>
      <c r="J752" s="262">
        <v>2351</v>
      </c>
      <c r="K752" s="211" t="s">
        <v>1756</v>
      </c>
      <c r="L752" s="211" t="s">
        <v>1756</v>
      </c>
      <c r="M752" s="211" t="s">
        <v>1410</v>
      </c>
      <c r="N752" s="299"/>
      <c r="O752" s="342" t="s">
        <v>1214</v>
      </c>
      <c r="P752" s="286"/>
      <c r="Q752" s="283"/>
      <c r="R752" s="255"/>
      <c r="S752" s="169"/>
      <c r="T752" s="169"/>
    </row>
    <row r="753" spans="1:22" ht="15" customHeight="1" x14ac:dyDescent="0.2">
      <c r="A753" s="255" t="str">
        <f t="shared" si="79"/>
        <v>Globalisierung und disparate Entwicklung16112020F04Kellermann</v>
      </c>
      <c r="B753" s="255"/>
      <c r="C753" s="283" t="s">
        <v>1643</v>
      </c>
      <c r="D753" s="283" t="s">
        <v>38</v>
      </c>
      <c r="E753" s="283" t="s">
        <v>27</v>
      </c>
      <c r="F753" s="283" t="s">
        <v>51</v>
      </c>
      <c r="G753" s="283" t="s">
        <v>52</v>
      </c>
      <c r="H753" s="283">
        <v>2020</v>
      </c>
      <c r="I753" s="283">
        <v>6</v>
      </c>
      <c r="J753" s="97">
        <v>1611</v>
      </c>
      <c r="K753" s="97" t="s">
        <v>298</v>
      </c>
      <c r="L753" s="97" t="s">
        <v>298</v>
      </c>
      <c r="M753" s="97" t="s">
        <v>745</v>
      </c>
      <c r="N753" s="84"/>
      <c r="O753" s="84" t="s">
        <v>1643</v>
      </c>
      <c r="P753" s="84"/>
      <c r="Q753" s="97"/>
      <c r="R753" s="84"/>
      <c r="S753" s="84"/>
      <c r="T753" s="84"/>
      <c r="U753" s="167"/>
      <c r="V753" s="167"/>
    </row>
    <row r="754" spans="1:22" ht="15" customHeight="1" x14ac:dyDescent="0.2">
      <c r="A754" s="16" t="str">
        <f t="shared" si="79"/>
        <v xml:space="preserve">Governance und Partizipation14212020F04Stengel </v>
      </c>
      <c r="B754" s="16" t="s">
        <v>1194</v>
      </c>
      <c r="C754" s="15" t="s">
        <v>2454</v>
      </c>
      <c r="D754" s="17" t="s">
        <v>38</v>
      </c>
      <c r="E754" s="15" t="s">
        <v>27</v>
      </c>
      <c r="F754" s="70" t="s">
        <v>51</v>
      </c>
      <c r="G754" s="15" t="s">
        <v>52</v>
      </c>
      <c r="H754" s="71">
        <v>2020</v>
      </c>
      <c r="I754" s="15">
        <v>4</v>
      </c>
      <c r="J754" s="15">
        <v>1421</v>
      </c>
      <c r="K754" s="15" t="s">
        <v>299</v>
      </c>
      <c r="L754" s="15" t="s">
        <v>299</v>
      </c>
      <c r="M754" s="15" t="s">
        <v>1716</v>
      </c>
      <c r="N754" s="21"/>
      <c r="O754" s="34" t="str">
        <f>VLOOKUP($B754,$A$2:$T$1963,15,FALSE)</f>
        <v>Portfolio</v>
      </c>
      <c r="P754" s="22"/>
      <c r="Q754" s="15"/>
      <c r="R754" s="16"/>
      <c r="S754" s="16"/>
      <c r="T754" s="16"/>
      <c r="U754" s="5"/>
      <c r="V754" s="5"/>
    </row>
    <row r="755" spans="1:22" s="210" customFormat="1" ht="15" customHeight="1" x14ac:dyDescent="0.2">
      <c r="A755" s="5" t="str">
        <f t="shared" si="79"/>
        <v>Governance und Partizipation14212020F04Schweizer-Ries</v>
      </c>
      <c r="B755" s="5"/>
      <c r="C755" s="51" t="s">
        <v>2454</v>
      </c>
      <c r="D755" s="25" t="s">
        <v>38</v>
      </c>
      <c r="E755" s="51" t="s">
        <v>27</v>
      </c>
      <c r="F755" s="78" t="s">
        <v>51</v>
      </c>
      <c r="G755" s="51" t="s">
        <v>52</v>
      </c>
      <c r="H755" s="79">
        <v>2020</v>
      </c>
      <c r="I755" s="51">
        <v>4</v>
      </c>
      <c r="J755" s="51">
        <v>1421</v>
      </c>
      <c r="K755" s="51" t="s">
        <v>299</v>
      </c>
      <c r="L755" s="51" t="s">
        <v>300</v>
      </c>
      <c r="M755" s="51" t="s">
        <v>218</v>
      </c>
      <c r="N755" s="13"/>
      <c r="O755" s="29" t="s">
        <v>750</v>
      </c>
      <c r="P755" s="30"/>
      <c r="Q755" s="51"/>
      <c r="R755" s="5"/>
      <c r="S755" s="5"/>
      <c r="T755" s="5"/>
      <c r="U755" s="16"/>
      <c r="V755" s="16"/>
    </row>
    <row r="756" spans="1:22" s="210" customFormat="1" ht="15" customHeight="1" x14ac:dyDescent="0.2">
      <c r="A756" s="169" t="str">
        <f t="shared" si="79"/>
        <v>Groundwater Hydraulics15112018UMMWelsh</v>
      </c>
      <c r="B756" s="169"/>
      <c r="C756" s="211" t="s">
        <v>2260</v>
      </c>
      <c r="D756" s="204" t="s">
        <v>82</v>
      </c>
      <c r="E756" s="204" t="s">
        <v>18</v>
      </c>
      <c r="F756" s="205" t="s">
        <v>83</v>
      </c>
      <c r="G756" s="204" t="s">
        <v>84</v>
      </c>
      <c r="H756" s="206">
        <v>2018</v>
      </c>
      <c r="I756" s="207">
        <v>2</v>
      </c>
      <c r="J756" s="207">
        <v>1511</v>
      </c>
      <c r="K756" s="204" t="s">
        <v>301</v>
      </c>
      <c r="L756" s="204" t="s">
        <v>301</v>
      </c>
      <c r="M756" s="204" t="s">
        <v>2275</v>
      </c>
      <c r="N756" s="208"/>
      <c r="O756" s="342" t="s">
        <v>192</v>
      </c>
      <c r="P756" s="209"/>
      <c r="Q756" s="216"/>
      <c r="R756" s="216"/>
      <c r="S756" s="169"/>
      <c r="T756" s="167"/>
      <c r="U756" s="247"/>
      <c r="V756" s="247"/>
    </row>
    <row r="757" spans="1:22" ht="15" customHeight="1" x14ac:dyDescent="0.2">
      <c r="A757" s="16" t="str">
        <f t="shared" si="79"/>
        <v>Grundbau20612018K58Dörendahl</v>
      </c>
      <c r="B757" s="16" t="s">
        <v>1419</v>
      </c>
      <c r="C757" s="17" t="s">
        <v>807</v>
      </c>
      <c r="D757" s="17" t="s">
        <v>82</v>
      </c>
      <c r="E757" s="17" t="s">
        <v>27</v>
      </c>
      <c r="F757" s="18" t="s">
        <v>111</v>
      </c>
      <c r="G757" s="17" t="s">
        <v>112</v>
      </c>
      <c r="H757" s="19">
        <v>2018</v>
      </c>
      <c r="I757" s="20">
        <v>6</v>
      </c>
      <c r="J757" s="20">
        <v>2061</v>
      </c>
      <c r="K757" s="17" t="s">
        <v>302</v>
      </c>
      <c r="L757" s="17" t="s">
        <v>302</v>
      </c>
      <c r="M757" s="17" t="s">
        <v>156</v>
      </c>
      <c r="N757" s="21">
        <f>VLOOKUP($B757,$A$2:$T$1963,14,FALSE)</f>
        <v>46112</v>
      </c>
      <c r="O757" s="34" t="str">
        <f>VLOOKUP($B757,$A$2:$T$1963,15,FALSE)</f>
        <v>H9</v>
      </c>
      <c r="P757" s="22">
        <f>VLOOKUP($B757,$A$2:$T$1963,16,FALSE)</f>
        <v>0.35416666666666669</v>
      </c>
      <c r="Q757" s="16">
        <v>150</v>
      </c>
      <c r="R757" s="16"/>
      <c r="S757" s="16"/>
      <c r="T757" s="16"/>
      <c r="U757" s="5"/>
      <c r="V757" s="5"/>
    </row>
    <row r="758" spans="1:22" ht="15" customHeight="1" x14ac:dyDescent="0.2">
      <c r="A758" s="16" t="str">
        <f t="shared" si="79"/>
        <v>Grundbau20612018298Dörendahl</v>
      </c>
      <c r="B758" s="16" t="s">
        <v>1419</v>
      </c>
      <c r="C758" s="17" t="s">
        <v>807</v>
      </c>
      <c r="D758" s="17" t="s">
        <v>82</v>
      </c>
      <c r="E758" s="17" t="s">
        <v>27</v>
      </c>
      <c r="F758" s="18">
        <v>298</v>
      </c>
      <c r="G758" s="15" t="s">
        <v>2184</v>
      </c>
      <c r="H758" s="19">
        <v>2018</v>
      </c>
      <c r="I758" s="20">
        <v>6</v>
      </c>
      <c r="J758" s="20">
        <v>2061</v>
      </c>
      <c r="K758" s="17" t="s">
        <v>302</v>
      </c>
      <c r="L758" s="17" t="s">
        <v>302</v>
      </c>
      <c r="M758" s="17" t="s">
        <v>156</v>
      </c>
      <c r="N758" s="21">
        <f>VLOOKUP($B758,$A$2:$T$1963,14,FALSE)</f>
        <v>46112</v>
      </c>
      <c r="O758" s="34" t="str">
        <f>VLOOKUP($B758,$A$2:$T$1963,15,FALSE)</f>
        <v>H9</v>
      </c>
      <c r="P758" s="22">
        <f>VLOOKUP($B758,$A$2:$T$1963,16,FALSE)</f>
        <v>0.35416666666666669</v>
      </c>
      <c r="Q758" s="15">
        <v>150</v>
      </c>
      <c r="R758" s="16"/>
      <c r="S758" s="16"/>
      <c r="T758" s="16"/>
      <c r="U758" s="16"/>
      <c r="V758" s="16"/>
    </row>
    <row r="759" spans="1:22" ht="15" customHeight="1" x14ac:dyDescent="0.2">
      <c r="A759" s="5" t="str">
        <f t="shared" si="79"/>
        <v>Grundbau20612018758Dörendahl</v>
      </c>
      <c r="B759" s="5"/>
      <c r="C759" s="25" t="s">
        <v>807</v>
      </c>
      <c r="D759" s="25" t="s">
        <v>82</v>
      </c>
      <c r="E759" s="25" t="s">
        <v>27</v>
      </c>
      <c r="F759" s="26">
        <v>758</v>
      </c>
      <c r="G759" s="25" t="s">
        <v>113</v>
      </c>
      <c r="H759" s="27">
        <v>2018</v>
      </c>
      <c r="I759" s="28">
        <v>4</v>
      </c>
      <c r="J759" s="28">
        <v>2061</v>
      </c>
      <c r="K759" s="25" t="s">
        <v>302</v>
      </c>
      <c r="L759" s="25" t="s">
        <v>302</v>
      </c>
      <c r="M759" s="25" t="s">
        <v>156</v>
      </c>
      <c r="N759" s="13">
        <v>46112</v>
      </c>
      <c r="O759" s="29" t="s">
        <v>158</v>
      </c>
      <c r="P759" s="30">
        <v>0.35416666666666669</v>
      </c>
      <c r="Q759" s="51">
        <v>150</v>
      </c>
      <c r="R759" s="5"/>
      <c r="S759" s="5"/>
      <c r="T759" s="5"/>
      <c r="U759" s="5"/>
      <c r="V759" s="5"/>
    </row>
    <row r="760" spans="1:22" ht="15.75" customHeight="1" x14ac:dyDescent="0.2">
      <c r="A760" s="5" t="str">
        <f t="shared" si="79"/>
        <v>Grundbau U20612018UMTDörendahl</v>
      </c>
      <c r="B760" s="5"/>
      <c r="C760" s="25" t="s">
        <v>786</v>
      </c>
      <c r="D760" s="25" t="s">
        <v>82</v>
      </c>
      <c r="E760" s="25" t="s">
        <v>27</v>
      </c>
      <c r="F760" s="26" t="s">
        <v>107</v>
      </c>
      <c r="G760" s="25" t="s">
        <v>108</v>
      </c>
      <c r="H760" s="27">
        <v>2018</v>
      </c>
      <c r="I760" s="28">
        <v>4</v>
      </c>
      <c r="J760" s="28">
        <v>2061</v>
      </c>
      <c r="K760" s="204" t="s">
        <v>736</v>
      </c>
      <c r="L760" s="25" t="s">
        <v>916</v>
      </c>
      <c r="M760" s="25" t="s">
        <v>156</v>
      </c>
      <c r="N760" s="13">
        <v>46101</v>
      </c>
      <c r="O760" s="29" t="s">
        <v>1145</v>
      </c>
      <c r="P760" s="30">
        <v>0.54166666666666663</v>
      </c>
      <c r="Q760" s="51">
        <v>90</v>
      </c>
      <c r="R760" s="5"/>
      <c r="S760" s="5"/>
      <c r="T760" s="16"/>
      <c r="U760" s="16"/>
      <c r="V760" s="16"/>
    </row>
    <row r="761" spans="1:22" ht="15" customHeight="1" x14ac:dyDescent="0.2">
      <c r="A761" s="16" t="str">
        <f t="shared" si="79"/>
        <v>Grundbau U32612018K58Dörendahl</v>
      </c>
      <c r="B761" s="16" t="s">
        <v>902</v>
      </c>
      <c r="C761" s="17" t="s">
        <v>786</v>
      </c>
      <c r="D761" s="17" t="s">
        <v>82</v>
      </c>
      <c r="E761" s="17" t="s">
        <v>27</v>
      </c>
      <c r="F761" s="18" t="s">
        <v>111</v>
      </c>
      <c r="G761" s="17" t="s">
        <v>112</v>
      </c>
      <c r="H761" s="19">
        <v>2018</v>
      </c>
      <c r="I761" s="20">
        <v>8</v>
      </c>
      <c r="J761" s="20">
        <v>3261</v>
      </c>
      <c r="K761" s="17" t="s">
        <v>736</v>
      </c>
      <c r="L761" s="17" t="s">
        <v>916</v>
      </c>
      <c r="M761" s="17" t="s">
        <v>156</v>
      </c>
      <c r="N761" s="21">
        <f>VLOOKUP($B761,$A$2:$T$1963,14,FALSE)</f>
        <v>46101</v>
      </c>
      <c r="O761" s="34" t="str">
        <f>VLOOKUP($B761,$A$2:$T$1963,15,FALSE)</f>
        <v>H4-18</v>
      </c>
      <c r="P761" s="22">
        <f>VLOOKUP($B761,$A$2:$T$1963,16,FALSE)</f>
        <v>0.54166666666666663</v>
      </c>
      <c r="Q761" s="15">
        <v>90</v>
      </c>
      <c r="R761" s="16"/>
      <c r="S761" s="16"/>
      <c r="T761" s="16"/>
      <c r="U761" s="16"/>
      <c r="V761" s="16"/>
    </row>
    <row r="762" spans="1:22" ht="15" customHeight="1" x14ac:dyDescent="0.2">
      <c r="A762" s="16" t="str">
        <f t="shared" si="79"/>
        <v>Grundbau U32612018758Dörendahl</v>
      </c>
      <c r="B762" s="16" t="s">
        <v>902</v>
      </c>
      <c r="C762" s="17" t="s">
        <v>786</v>
      </c>
      <c r="D762" s="17" t="s">
        <v>82</v>
      </c>
      <c r="E762" s="17" t="s">
        <v>27</v>
      </c>
      <c r="F762" s="183">
        <v>758</v>
      </c>
      <c r="G762" s="17" t="s">
        <v>113</v>
      </c>
      <c r="H762" s="19">
        <v>2018</v>
      </c>
      <c r="I762" s="20">
        <v>6</v>
      </c>
      <c r="J762" s="20">
        <v>3261</v>
      </c>
      <c r="K762" s="17" t="s">
        <v>736</v>
      </c>
      <c r="L762" s="17" t="s">
        <v>916</v>
      </c>
      <c r="M762" s="17" t="s">
        <v>156</v>
      </c>
      <c r="N762" s="21">
        <f>VLOOKUP($B762,$A$2:$T$1963,14,FALSE)</f>
        <v>46101</v>
      </c>
      <c r="O762" s="34" t="str">
        <f>VLOOKUP($B762,$A$2:$T$1963,15,FALSE)</f>
        <v>H4-18</v>
      </c>
      <c r="P762" s="22">
        <f>VLOOKUP($B762,$A$2:$T$1963,16,FALSE)</f>
        <v>0.54166666666666663</v>
      </c>
      <c r="Q762" s="15">
        <v>90</v>
      </c>
      <c r="R762" s="16"/>
      <c r="S762" s="16"/>
      <c r="T762" s="16"/>
      <c r="U762" s="288"/>
      <c r="V762" s="288"/>
    </row>
    <row r="763" spans="1:22" ht="15" customHeight="1" x14ac:dyDescent="0.2">
      <c r="A763" s="16" t="str">
        <f t="shared" si="79"/>
        <v>Grundbaustatik39612018K58Dörendahl</v>
      </c>
      <c r="B763" s="16" t="s">
        <v>749</v>
      </c>
      <c r="C763" s="17" t="s">
        <v>2306</v>
      </c>
      <c r="D763" s="17" t="s">
        <v>82</v>
      </c>
      <c r="E763" s="17" t="s">
        <v>27</v>
      </c>
      <c r="F763" s="18" t="s">
        <v>111</v>
      </c>
      <c r="G763" s="17" t="s">
        <v>112</v>
      </c>
      <c r="H763" s="19">
        <v>2018</v>
      </c>
      <c r="I763" s="20">
        <v>7</v>
      </c>
      <c r="J763" s="20">
        <v>3961</v>
      </c>
      <c r="K763" s="17" t="s">
        <v>303</v>
      </c>
      <c r="L763" s="17" t="s">
        <v>303</v>
      </c>
      <c r="M763" s="17" t="s">
        <v>156</v>
      </c>
      <c r="N763" s="21"/>
      <c r="O763" s="34" t="str">
        <f>VLOOKUP($B763,$A$2:$T$1963,15,FALSE)</f>
        <v>Hausarbeit mit mündl. Prüfung</v>
      </c>
      <c r="P763" s="22"/>
      <c r="Q763" s="16"/>
      <c r="R763" s="16"/>
      <c r="S763" s="16"/>
      <c r="T763" s="16"/>
      <c r="U763" s="16"/>
      <c r="V763" s="16"/>
    </row>
    <row r="764" spans="1:22" ht="15" customHeight="1" x14ac:dyDescent="0.2">
      <c r="A764" s="16" t="str">
        <f t="shared" si="79"/>
        <v>Grundbaustatik39612018298Dörendahl</v>
      </c>
      <c r="B764" s="16" t="s">
        <v>749</v>
      </c>
      <c r="C764" s="17" t="s">
        <v>2306</v>
      </c>
      <c r="D764" s="17" t="s">
        <v>82</v>
      </c>
      <c r="E764" s="17" t="s">
        <v>27</v>
      </c>
      <c r="F764" s="183">
        <v>298</v>
      </c>
      <c r="G764" s="15" t="s">
        <v>2184</v>
      </c>
      <c r="H764" s="19">
        <v>2018</v>
      </c>
      <c r="I764" s="20">
        <v>5</v>
      </c>
      <c r="J764" s="20">
        <v>3961</v>
      </c>
      <c r="K764" s="17" t="s">
        <v>303</v>
      </c>
      <c r="L764" s="17" t="s">
        <v>303</v>
      </c>
      <c r="M764" s="17" t="s">
        <v>156</v>
      </c>
      <c r="N764" s="21"/>
      <c r="O764" s="34" t="str">
        <f>VLOOKUP($B764,$A$2:$T$1963,15,FALSE)</f>
        <v>Hausarbeit mit mündl. Prüfung</v>
      </c>
      <c r="P764" s="22"/>
      <c r="Q764" s="16"/>
      <c r="R764" s="16"/>
      <c r="S764" s="16"/>
      <c r="T764" s="16"/>
      <c r="U764" s="16"/>
      <c r="V764" s="16"/>
    </row>
    <row r="765" spans="1:22" ht="15" customHeight="1" x14ac:dyDescent="0.2">
      <c r="A765" s="5" t="str">
        <f t="shared" si="79"/>
        <v>Grundbaustatik39612018758Dörendahl</v>
      </c>
      <c r="B765" s="5"/>
      <c r="C765" s="25" t="s">
        <v>2306</v>
      </c>
      <c r="D765" s="25" t="s">
        <v>82</v>
      </c>
      <c r="E765" s="25" t="s">
        <v>27</v>
      </c>
      <c r="F765" s="26">
        <v>758</v>
      </c>
      <c r="G765" s="25" t="s">
        <v>113</v>
      </c>
      <c r="H765" s="27">
        <v>2018</v>
      </c>
      <c r="I765" s="28">
        <v>5</v>
      </c>
      <c r="J765" s="28">
        <v>3961</v>
      </c>
      <c r="K765" s="25" t="s">
        <v>303</v>
      </c>
      <c r="L765" s="25" t="s">
        <v>303</v>
      </c>
      <c r="M765" s="25" t="s">
        <v>156</v>
      </c>
      <c r="N765" s="13"/>
      <c r="O765" s="24" t="s">
        <v>791</v>
      </c>
      <c r="P765" s="30"/>
      <c r="Q765" s="5"/>
      <c r="R765" s="5"/>
      <c r="S765" s="5"/>
      <c r="T765" s="16"/>
      <c r="U765" s="167"/>
      <c r="V765" s="167"/>
    </row>
    <row r="766" spans="1:22" ht="15" customHeight="1" x14ac:dyDescent="0.2">
      <c r="A766" s="5" t="str">
        <f t="shared" si="79"/>
        <v>Grundlagen Beschaffung und Logistik11612022A67Sprenger</v>
      </c>
      <c r="B766" s="5"/>
      <c r="C766" s="5" t="s">
        <v>1488</v>
      </c>
      <c r="D766" s="51" t="s">
        <v>17</v>
      </c>
      <c r="E766" s="51" t="s">
        <v>27</v>
      </c>
      <c r="F766" s="78" t="s">
        <v>88</v>
      </c>
      <c r="G766" s="51" t="s">
        <v>89</v>
      </c>
      <c r="H766" s="51">
        <v>2022</v>
      </c>
      <c r="I766" s="51">
        <v>2</v>
      </c>
      <c r="J766" s="51">
        <v>1161</v>
      </c>
      <c r="K766" s="51" t="s">
        <v>304</v>
      </c>
      <c r="L766" s="51" t="s">
        <v>304</v>
      </c>
      <c r="M766" s="51" t="s">
        <v>734</v>
      </c>
      <c r="N766" s="13">
        <v>46051</v>
      </c>
      <c r="O766" s="5" t="s">
        <v>1728</v>
      </c>
      <c r="P766" s="30">
        <v>0.64583333333333337</v>
      </c>
      <c r="Q766" s="5">
        <v>60</v>
      </c>
      <c r="R766" s="5"/>
      <c r="S766" s="5"/>
      <c r="T766" s="5"/>
      <c r="U766" s="14"/>
      <c r="V766" s="14"/>
    </row>
    <row r="767" spans="1:22" s="160" customFormat="1" ht="15" customHeight="1" x14ac:dyDescent="0.2">
      <c r="A767" s="16" t="str">
        <f t="shared" ref="A767" si="80">K767&amp;J767&amp;H767&amp;F767&amp;M767</f>
        <v>Grundlagen Beschaffung und Logistik11612022A67Jakubczyk</v>
      </c>
      <c r="B767" s="16" t="s">
        <v>1976</v>
      </c>
      <c r="C767" s="16" t="s">
        <v>1488</v>
      </c>
      <c r="D767" s="15" t="s">
        <v>17</v>
      </c>
      <c r="E767" s="15" t="s">
        <v>27</v>
      </c>
      <c r="F767" s="70" t="s">
        <v>88</v>
      </c>
      <c r="G767" s="15" t="s">
        <v>89</v>
      </c>
      <c r="H767" s="15">
        <v>2022</v>
      </c>
      <c r="I767" s="15">
        <v>2</v>
      </c>
      <c r="J767" s="15">
        <v>1161</v>
      </c>
      <c r="K767" s="15" t="s">
        <v>304</v>
      </c>
      <c r="L767" s="15" t="s">
        <v>304</v>
      </c>
      <c r="M767" s="15" t="s">
        <v>774</v>
      </c>
      <c r="N767" s="21">
        <v>46051</v>
      </c>
      <c r="O767" s="16" t="s">
        <v>1728</v>
      </c>
      <c r="P767" s="22">
        <v>0.64583333333333337</v>
      </c>
      <c r="Q767" s="16">
        <v>60</v>
      </c>
      <c r="R767" s="16"/>
      <c r="S767" s="16"/>
      <c r="T767" s="16"/>
      <c r="U767" s="14"/>
      <c r="V767" s="14"/>
    </row>
    <row r="768" spans="1:22" ht="15" customHeight="1" x14ac:dyDescent="0.2">
      <c r="A768" s="16" t="str">
        <f t="shared" si="79"/>
        <v>Grundlagen Beschaffung und Logistik 12212019WIMJakubczyk</v>
      </c>
      <c r="B768" s="16" t="s">
        <v>1976</v>
      </c>
      <c r="C768" s="15" t="s">
        <v>1488</v>
      </c>
      <c r="D768" s="15" t="s">
        <v>17</v>
      </c>
      <c r="E768" s="15" t="s">
        <v>27</v>
      </c>
      <c r="F768" s="70" t="s">
        <v>80</v>
      </c>
      <c r="G768" s="15" t="s">
        <v>81</v>
      </c>
      <c r="H768" s="15">
        <v>2019</v>
      </c>
      <c r="I768" s="15">
        <v>4</v>
      </c>
      <c r="J768" s="15">
        <v>1221</v>
      </c>
      <c r="K768" s="15" t="s">
        <v>305</v>
      </c>
      <c r="L768" s="15" t="s">
        <v>305</v>
      </c>
      <c r="M768" s="15" t="s">
        <v>774</v>
      </c>
      <c r="N768" s="56">
        <f t="shared" ref="N768:N775" si="81">VLOOKUP($B768,$A$2:$T$2630,14,FALSE)</f>
        <v>46051</v>
      </c>
      <c r="O768" s="15" t="str">
        <f t="shared" ref="O768:O775" si="82">VLOOKUP($B768,$A$2:$T$2630,15,FALSE)</f>
        <v>H9, C0-06, C0-08, C0-09, C1-06, C1-07, C3-14</v>
      </c>
      <c r="P768" s="22">
        <f t="shared" ref="P768:P775" si="83">VLOOKUP($B768,$A$2:$T$2630,16,FALSE)</f>
        <v>0.64583333333333337</v>
      </c>
      <c r="Q768" s="16">
        <v>60</v>
      </c>
      <c r="R768" s="16"/>
      <c r="S768" s="16"/>
      <c r="T768" s="16"/>
      <c r="U768" s="1"/>
      <c r="V768" s="1"/>
    </row>
    <row r="769" spans="1:22" ht="15" customHeight="1" x14ac:dyDescent="0.2">
      <c r="A769" s="16" t="str">
        <f t="shared" si="79"/>
        <v>Grundlagen Beschaffung und Logistik 12212019WIBSprenger</v>
      </c>
      <c r="B769" s="16" t="s">
        <v>1976</v>
      </c>
      <c r="C769" s="15" t="s">
        <v>1488</v>
      </c>
      <c r="D769" s="15" t="s">
        <v>17</v>
      </c>
      <c r="E769" s="15" t="s">
        <v>27</v>
      </c>
      <c r="F769" s="70" t="s">
        <v>96</v>
      </c>
      <c r="G769" s="15" t="s">
        <v>97</v>
      </c>
      <c r="H769" s="15">
        <v>2019</v>
      </c>
      <c r="I769" s="15">
        <v>2</v>
      </c>
      <c r="J769" s="15">
        <v>1221</v>
      </c>
      <c r="K769" s="15" t="s">
        <v>305</v>
      </c>
      <c r="L769" s="15" t="s">
        <v>305</v>
      </c>
      <c r="M769" s="15" t="s">
        <v>734</v>
      </c>
      <c r="N769" s="56">
        <f t="shared" si="81"/>
        <v>46051</v>
      </c>
      <c r="O769" s="15" t="str">
        <f t="shared" si="82"/>
        <v>H9, C0-06, C0-08, C0-09, C1-06, C1-07, C3-14</v>
      </c>
      <c r="P769" s="22">
        <f t="shared" si="83"/>
        <v>0.64583333333333337</v>
      </c>
      <c r="Q769" s="16">
        <v>60</v>
      </c>
      <c r="R769" s="16"/>
      <c r="S769" s="16"/>
      <c r="T769" s="16"/>
      <c r="U769" s="14"/>
      <c r="V769" s="14"/>
    </row>
    <row r="770" spans="1:22" s="1" customFormat="1" ht="15" customHeight="1" x14ac:dyDescent="0.2">
      <c r="A770" s="16" t="str">
        <f t="shared" ref="A770" si="84">K770&amp;J770&amp;H770&amp;F770&amp;M770</f>
        <v>Grundlagen Beschaffung und Logistik 12212019WIBJakubczyk</v>
      </c>
      <c r="B770" s="16" t="s">
        <v>1976</v>
      </c>
      <c r="C770" s="15" t="s">
        <v>1488</v>
      </c>
      <c r="D770" s="15" t="s">
        <v>17</v>
      </c>
      <c r="E770" s="15" t="s">
        <v>27</v>
      </c>
      <c r="F770" s="70" t="s">
        <v>96</v>
      </c>
      <c r="G770" s="15" t="s">
        <v>97</v>
      </c>
      <c r="H770" s="15">
        <v>2019</v>
      </c>
      <c r="I770" s="15">
        <v>2</v>
      </c>
      <c r="J770" s="15">
        <v>1221</v>
      </c>
      <c r="K770" s="15" t="s">
        <v>305</v>
      </c>
      <c r="L770" s="15" t="s">
        <v>305</v>
      </c>
      <c r="M770" s="15" t="s">
        <v>774</v>
      </c>
      <c r="N770" s="56">
        <f t="shared" si="81"/>
        <v>46051</v>
      </c>
      <c r="O770" s="15" t="str">
        <f t="shared" si="82"/>
        <v>H9, C0-06, C0-08, C0-09, C1-06, C1-07, C3-14</v>
      </c>
      <c r="P770" s="22">
        <f t="shared" si="83"/>
        <v>0.64583333333333337</v>
      </c>
      <c r="Q770" s="16">
        <v>60</v>
      </c>
      <c r="R770" s="16"/>
      <c r="S770" s="16"/>
      <c r="T770" s="16"/>
      <c r="U770" s="14"/>
      <c r="V770" s="14"/>
    </row>
    <row r="771" spans="1:22" ht="15" customHeight="1" x14ac:dyDescent="0.2">
      <c r="A771" s="16" t="str">
        <f t="shared" si="79"/>
        <v>Grundlagen Beschaffung und Logistik 21012019WIESprenger</v>
      </c>
      <c r="B771" s="16" t="s">
        <v>1976</v>
      </c>
      <c r="C771" s="15" t="s">
        <v>1488</v>
      </c>
      <c r="D771" s="15" t="s">
        <v>17</v>
      </c>
      <c r="E771" s="15" t="s">
        <v>27</v>
      </c>
      <c r="F771" s="70" t="s">
        <v>53</v>
      </c>
      <c r="G771" s="17" t="s">
        <v>54</v>
      </c>
      <c r="H771" s="15">
        <v>2019</v>
      </c>
      <c r="I771" s="15">
        <v>4</v>
      </c>
      <c r="J771" s="15">
        <v>2101</v>
      </c>
      <c r="K771" s="15" t="s">
        <v>305</v>
      </c>
      <c r="L771" s="15" t="s">
        <v>305</v>
      </c>
      <c r="M771" s="16" t="s">
        <v>734</v>
      </c>
      <c r="N771" s="21">
        <f t="shared" si="81"/>
        <v>46051</v>
      </c>
      <c r="O771" s="16" t="str">
        <f t="shared" si="82"/>
        <v>H9, C0-06, C0-08, C0-09, C1-06, C1-07, C3-14</v>
      </c>
      <c r="P771" s="22">
        <f t="shared" si="83"/>
        <v>0.64583333333333337</v>
      </c>
      <c r="Q771" s="16">
        <v>60</v>
      </c>
      <c r="R771" s="16"/>
      <c r="S771" s="16"/>
      <c r="T771" s="5"/>
      <c r="U771" s="14"/>
      <c r="V771" s="14"/>
    </row>
    <row r="772" spans="1:22" s="1" customFormat="1" ht="15" customHeight="1" x14ac:dyDescent="0.2">
      <c r="A772" s="16" t="str">
        <f t="shared" ref="A772" si="85">K772&amp;J772&amp;H772&amp;F772&amp;M772</f>
        <v>Grundlagen Beschaffung und Logistik 21012019WIEJakubczyk</v>
      </c>
      <c r="B772" s="16" t="s">
        <v>1976</v>
      </c>
      <c r="C772" s="15" t="s">
        <v>1488</v>
      </c>
      <c r="D772" s="15" t="s">
        <v>17</v>
      </c>
      <c r="E772" s="15" t="s">
        <v>27</v>
      </c>
      <c r="F772" s="70" t="s">
        <v>53</v>
      </c>
      <c r="G772" s="17" t="s">
        <v>54</v>
      </c>
      <c r="H772" s="15">
        <v>2019</v>
      </c>
      <c r="I772" s="15">
        <v>4</v>
      </c>
      <c r="J772" s="15">
        <v>2101</v>
      </c>
      <c r="K772" s="15" t="s">
        <v>305</v>
      </c>
      <c r="L772" s="15" t="s">
        <v>305</v>
      </c>
      <c r="M772" s="15" t="s">
        <v>774</v>
      </c>
      <c r="N772" s="21">
        <f t="shared" si="81"/>
        <v>46051</v>
      </c>
      <c r="O772" s="16" t="str">
        <f t="shared" si="82"/>
        <v>H9, C0-06, C0-08, C0-09, C1-06, C1-07, C3-14</v>
      </c>
      <c r="P772" s="22">
        <f t="shared" si="83"/>
        <v>0.64583333333333337</v>
      </c>
      <c r="Q772" s="16">
        <v>60</v>
      </c>
      <c r="R772" s="16"/>
      <c r="S772" s="16"/>
      <c r="T772" s="5"/>
      <c r="U772" s="14"/>
      <c r="V772" s="14"/>
    </row>
    <row r="773" spans="1:22" ht="15" customHeight="1" x14ac:dyDescent="0.2">
      <c r="A773" s="16" t="str">
        <f t="shared" si="79"/>
        <v>Grundlagen Beschaffung und Logistik 12212019WIMSprenger</v>
      </c>
      <c r="B773" s="16" t="s">
        <v>1976</v>
      </c>
      <c r="C773" s="15" t="s">
        <v>1488</v>
      </c>
      <c r="D773" s="15" t="s">
        <v>17</v>
      </c>
      <c r="E773" s="15" t="s">
        <v>27</v>
      </c>
      <c r="F773" s="70" t="s">
        <v>80</v>
      </c>
      <c r="G773" s="17" t="s">
        <v>81</v>
      </c>
      <c r="H773" s="15">
        <v>2019</v>
      </c>
      <c r="I773" s="15">
        <v>4</v>
      </c>
      <c r="J773" s="15">
        <v>1221</v>
      </c>
      <c r="K773" s="15" t="s">
        <v>305</v>
      </c>
      <c r="L773" s="15" t="s">
        <v>305</v>
      </c>
      <c r="M773" s="16" t="s">
        <v>734</v>
      </c>
      <c r="N773" s="21">
        <f t="shared" si="81"/>
        <v>46051</v>
      </c>
      <c r="O773" s="16" t="str">
        <f t="shared" si="82"/>
        <v>H9, C0-06, C0-08, C0-09, C1-06, C1-07, C3-14</v>
      </c>
      <c r="P773" s="22">
        <f t="shared" si="83"/>
        <v>0.64583333333333337</v>
      </c>
      <c r="Q773" s="16">
        <v>60</v>
      </c>
      <c r="R773" s="16"/>
      <c r="S773" s="16"/>
      <c r="T773" s="5"/>
      <c r="U773" s="167"/>
      <c r="V773" s="167"/>
    </row>
    <row r="774" spans="1:22" ht="15" customHeight="1" x14ac:dyDescent="0.2">
      <c r="A774" s="16" t="str">
        <f t="shared" si="79"/>
        <v>Grundlagen Beschaffung und Logistik 12212019WIISprenger</v>
      </c>
      <c r="B774" s="16" t="s">
        <v>1976</v>
      </c>
      <c r="C774" s="15" t="s">
        <v>1488</v>
      </c>
      <c r="D774" s="15" t="s">
        <v>17</v>
      </c>
      <c r="E774" s="15" t="s">
        <v>27</v>
      </c>
      <c r="F774" s="70" t="s">
        <v>46</v>
      </c>
      <c r="G774" s="15" t="s">
        <v>47</v>
      </c>
      <c r="H774" s="15">
        <v>2019</v>
      </c>
      <c r="I774" s="15">
        <v>2</v>
      </c>
      <c r="J774" s="15">
        <v>1221</v>
      </c>
      <c r="K774" s="15" t="s">
        <v>305</v>
      </c>
      <c r="L774" s="15" t="s">
        <v>305</v>
      </c>
      <c r="M774" s="15" t="s">
        <v>734</v>
      </c>
      <c r="N774" s="21">
        <f t="shared" si="81"/>
        <v>46051</v>
      </c>
      <c r="O774" s="16" t="str">
        <f t="shared" si="82"/>
        <v>H9, C0-06, C0-08, C0-09, C1-06, C1-07, C3-14</v>
      </c>
      <c r="P774" s="22">
        <f t="shared" si="83"/>
        <v>0.64583333333333337</v>
      </c>
      <c r="Q774" s="16">
        <v>60</v>
      </c>
      <c r="R774" s="16"/>
      <c r="S774" s="16"/>
      <c r="T774" s="16"/>
      <c r="U774" s="16"/>
      <c r="V774" s="16"/>
    </row>
    <row r="775" spans="1:22" s="1" customFormat="1" ht="15" customHeight="1" x14ac:dyDescent="0.2">
      <c r="A775" s="16" t="str">
        <f t="shared" ref="A775" si="86">K775&amp;J775&amp;H775&amp;F775&amp;M775</f>
        <v>Grundlagen Beschaffung und Logistik 12212019WIIJakubczyk</v>
      </c>
      <c r="B775" s="16" t="s">
        <v>1976</v>
      </c>
      <c r="C775" s="15" t="s">
        <v>1488</v>
      </c>
      <c r="D775" s="15" t="s">
        <v>17</v>
      </c>
      <c r="E775" s="15" t="s">
        <v>27</v>
      </c>
      <c r="F775" s="70" t="s">
        <v>46</v>
      </c>
      <c r="G775" s="15" t="s">
        <v>47</v>
      </c>
      <c r="H775" s="15">
        <v>2019</v>
      </c>
      <c r="I775" s="15">
        <v>2</v>
      </c>
      <c r="J775" s="15">
        <v>1221</v>
      </c>
      <c r="K775" s="15" t="s">
        <v>305</v>
      </c>
      <c r="L775" s="15" t="s">
        <v>305</v>
      </c>
      <c r="M775" s="15" t="s">
        <v>774</v>
      </c>
      <c r="N775" s="21">
        <f t="shared" si="81"/>
        <v>46051</v>
      </c>
      <c r="O775" s="16" t="str">
        <f t="shared" si="82"/>
        <v>H9, C0-06, C0-08, C0-09, C1-06, C1-07, C3-14</v>
      </c>
      <c r="P775" s="22">
        <f t="shared" si="83"/>
        <v>0.64583333333333337</v>
      </c>
      <c r="Q775" s="16">
        <v>60</v>
      </c>
      <c r="R775" s="16"/>
      <c r="S775" s="16"/>
      <c r="T775" s="16"/>
      <c r="U775" s="16"/>
      <c r="V775" s="16"/>
    </row>
    <row r="776" spans="1:22" s="210" customFormat="1" ht="15" customHeight="1" x14ac:dyDescent="0.2">
      <c r="A776" s="169" t="str">
        <f t="shared" si="79"/>
        <v>Grundlagen Beschaffung und Logistik + Organisation 11612022IBMSprenger/Siebenbrock</v>
      </c>
      <c r="B776" s="169"/>
      <c r="C776" s="218" t="s">
        <v>2361</v>
      </c>
      <c r="D776" s="218" t="s">
        <v>17</v>
      </c>
      <c r="E776" s="218" t="s">
        <v>27</v>
      </c>
      <c r="F776" s="241" t="s">
        <v>890</v>
      </c>
      <c r="G776" s="211" t="s">
        <v>891</v>
      </c>
      <c r="H776" s="218">
        <v>2022</v>
      </c>
      <c r="I776" s="218">
        <v>2</v>
      </c>
      <c r="J776" s="218">
        <v>1161</v>
      </c>
      <c r="K776" s="218" t="s">
        <v>306</v>
      </c>
      <c r="L776" s="218" t="s">
        <v>306</v>
      </c>
      <c r="M776" s="218" t="s">
        <v>775</v>
      </c>
      <c r="N776" s="208">
        <v>46051</v>
      </c>
      <c r="O776" s="169" t="s">
        <v>1728</v>
      </c>
      <c r="P776" s="209">
        <v>0.64583333333333337</v>
      </c>
      <c r="Q776" s="169">
        <v>90</v>
      </c>
      <c r="R776" s="169"/>
      <c r="S776" s="169"/>
      <c r="T776" s="169"/>
      <c r="U776" s="167"/>
      <c r="V776" s="167"/>
    </row>
    <row r="777" spans="1:22" s="248" customFormat="1" ht="15" customHeight="1" x14ac:dyDescent="0.2">
      <c r="A777" s="167" t="str">
        <f t="shared" ref="A777" si="87">K777&amp;J777&amp;H777&amp;F777&amp;M777</f>
        <v>Grundlagen Beschaffung und Logistik + Organisation 11612022IBMJakubczyk/Siebenbrock</v>
      </c>
      <c r="B777" s="167" t="s">
        <v>2368</v>
      </c>
      <c r="C777" s="213" t="s">
        <v>2361</v>
      </c>
      <c r="D777" s="213" t="s">
        <v>17</v>
      </c>
      <c r="E777" s="213" t="s">
        <v>27</v>
      </c>
      <c r="F777" s="244" t="s">
        <v>890</v>
      </c>
      <c r="G777" s="215" t="s">
        <v>891</v>
      </c>
      <c r="H777" s="213">
        <v>2022</v>
      </c>
      <c r="I777" s="213">
        <v>2</v>
      </c>
      <c r="J777" s="213">
        <v>1161</v>
      </c>
      <c r="K777" s="213" t="s">
        <v>306</v>
      </c>
      <c r="L777" s="213" t="s">
        <v>306</v>
      </c>
      <c r="M777" s="213" t="s">
        <v>2360</v>
      </c>
      <c r="N777" s="191">
        <f>VLOOKUP($B777,$A$2:$T$2630,14,FALSE)</f>
        <v>46051</v>
      </c>
      <c r="O777" s="167" t="str">
        <f>VLOOKUP($B777,$A$2:$T$2630,15,FALSE)</f>
        <v>H9, C0-06, C0-08, C0-09, C1-06, C1-07, C3-14</v>
      </c>
      <c r="P777" s="193">
        <f>VLOOKUP($B777,$A$2:$T$2630,16,FALSE)</f>
        <v>0.64583333333333337</v>
      </c>
      <c r="Q777" s="167">
        <v>90</v>
      </c>
      <c r="R777" s="167"/>
      <c r="S777" s="167"/>
      <c r="T777" s="167"/>
      <c r="U777" s="167"/>
      <c r="V777" s="167"/>
    </row>
    <row r="778" spans="1:22" s="210" customFormat="1" ht="15" customHeight="1" x14ac:dyDescent="0.2">
      <c r="A778" s="169" t="str">
        <f t="shared" si="79"/>
        <v>Grundlagen BIM-basierter Zusammenarbeit19812018MBIAlsahly</v>
      </c>
      <c r="B778" s="169"/>
      <c r="C778" s="218" t="s">
        <v>2259</v>
      </c>
      <c r="D778" s="218" t="s">
        <v>82</v>
      </c>
      <c r="E778" s="218" t="s">
        <v>18</v>
      </c>
      <c r="F778" s="241" t="s">
        <v>92</v>
      </c>
      <c r="G778" s="218" t="s">
        <v>93</v>
      </c>
      <c r="H778" s="218">
        <v>2018</v>
      </c>
      <c r="I778" s="218">
        <v>2</v>
      </c>
      <c r="J778" s="218">
        <v>1981</v>
      </c>
      <c r="K778" s="218" t="s">
        <v>307</v>
      </c>
      <c r="L778" s="218" t="s">
        <v>307</v>
      </c>
      <c r="M778" s="218" t="s">
        <v>2087</v>
      </c>
      <c r="N778" s="208"/>
      <c r="O778" s="169" t="s">
        <v>192</v>
      </c>
      <c r="P778" s="404"/>
      <c r="Q778" s="218"/>
      <c r="R778" s="169"/>
      <c r="S778" s="169"/>
      <c r="T778" s="167"/>
      <c r="U778" s="167"/>
      <c r="V778" s="167"/>
    </row>
    <row r="779" spans="1:22" s="156" customFormat="1" ht="15" customHeight="1" x14ac:dyDescent="0.2">
      <c r="A779" s="169" t="str">
        <f t="shared" si="79"/>
        <v>Grundlagen BIM-basierter Zusammenarbeit40312021273Alsahly</v>
      </c>
      <c r="B779" s="169"/>
      <c r="C779" s="571"/>
      <c r="D779" s="211" t="s">
        <v>74</v>
      </c>
      <c r="E779" s="211" t="s">
        <v>18</v>
      </c>
      <c r="F779" s="280">
        <v>273</v>
      </c>
      <c r="G779" s="211" t="s">
        <v>90</v>
      </c>
      <c r="H779" s="274">
        <v>2021</v>
      </c>
      <c r="I779" s="262">
        <v>2</v>
      </c>
      <c r="J779" s="262">
        <v>4031</v>
      </c>
      <c r="K779" s="211" t="s">
        <v>307</v>
      </c>
      <c r="L779" s="211" t="s">
        <v>307</v>
      </c>
      <c r="M779" s="211" t="s">
        <v>2087</v>
      </c>
      <c r="N779" s="208"/>
      <c r="O779" s="406" t="s">
        <v>192</v>
      </c>
      <c r="P779" s="209"/>
      <c r="Q779" s="218"/>
      <c r="R779" s="169"/>
      <c r="S779" s="169"/>
      <c r="T779" s="169"/>
      <c r="U779" s="5"/>
      <c r="V779" s="5"/>
    </row>
    <row r="780" spans="1:22" ht="15" customHeight="1" x14ac:dyDescent="0.2">
      <c r="A780" s="167" t="str">
        <f t="shared" si="79"/>
        <v>Grundlagen BIM-basierter Zusammenarbeit40312021719Alsahly</v>
      </c>
      <c r="B780" s="167" t="s">
        <v>2337</v>
      </c>
      <c r="C780" s="580"/>
      <c r="D780" s="215" t="s">
        <v>74</v>
      </c>
      <c r="E780" s="215" t="s">
        <v>18</v>
      </c>
      <c r="F780" s="277">
        <v>719</v>
      </c>
      <c r="G780" s="215" t="s">
        <v>1033</v>
      </c>
      <c r="H780" s="284">
        <v>2021</v>
      </c>
      <c r="I780" s="278">
        <v>2</v>
      </c>
      <c r="J780" s="278">
        <v>4031</v>
      </c>
      <c r="K780" s="215" t="s">
        <v>307</v>
      </c>
      <c r="L780" s="215" t="s">
        <v>307</v>
      </c>
      <c r="M780" s="215" t="s">
        <v>2087</v>
      </c>
      <c r="N780" s="191"/>
      <c r="O780" s="597" t="str">
        <f>VLOOKUP($B780,$A$2:$T$1963,15,FALSE)</f>
        <v>wird nicht angeboten</v>
      </c>
      <c r="P780" s="193"/>
      <c r="Q780" s="213"/>
      <c r="R780" s="167"/>
      <c r="S780" s="167"/>
      <c r="T780" s="16"/>
      <c r="U780" s="288"/>
      <c r="V780" s="288"/>
    </row>
    <row r="781" spans="1:22" ht="15" customHeight="1" x14ac:dyDescent="0.2">
      <c r="A781" s="251" t="str">
        <f t="shared" si="79"/>
        <v>Grundlagen der Unternehmensbesteuerung11212022MATHannemann/Thönnes</v>
      </c>
      <c r="B781" s="167" t="s">
        <v>2058</v>
      </c>
      <c r="C781" s="212" t="s">
        <v>777</v>
      </c>
      <c r="D781" s="212" t="s">
        <v>17</v>
      </c>
      <c r="E781" s="212" t="s">
        <v>18</v>
      </c>
      <c r="F781" s="225" t="s">
        <v>19</v>
      </c>
      <c r="G781" s="212" t="s">
        <v>20</v>
      </c>
      <c r="H781" s="221">
        <v>2022</v>
      </c>
      <c r="I781" s="222">
        <v>1</v>
      </c>
      <c r="J781" s="222">
        <v>1121</v>
      </c>
      <c r="K781" s="212" t="s">
        <v>1216</v>
      </c>
      <c r="L781" s="212" t="s">
        <v>1216</v>
      </c>
      <c r="M781" s="212" t="s">
        <v>2057</v>
      </c>
      <c r="N781" s="191">
        <f>VLOOKUP($B781,$A$2:$T$1963,14,FALSE)</f>
        <v>46058</v>
      </c>
      <c r="O781" s="192" t="str">
        <f>VLOOKUP($B781,$A$2:$T$1963,15,FALSE)</f>
        <v>AW1-41</v>
      </c>
      <c r="P781" s="193">
        <f>VLOOKUP($B781,$A$2:$T$1963,16,FALSE)</f>
        <v>0.375</v>
      </c>
      <c r="Q781" s="226">
        <v>120</v>
      </c>
      <c r="R781" s="210"/>
      <c r="S781" s="210"/>
      <c r="T781" s="210"/>
      <c r="U781" s="288"/>
      <c r="V781" s="288"/>
    </row>
    <row r="782" spans="1:22" ht="15" customHeight="1" x14ac:dyDescent="0.2">
      <c r="A782" s="227" t="str">
        <f t="shared" si="79"/>
        <v>Grundlagen der Unternehmensbesteuerung11812021ACCHannemann/Thönnes</v>
      </c>
      <c r="B782" s="236"/>
      <c r="C782" s="204" t="s">
        <v>777</v>
      </c>
      <c r="D782" s="204" t="s">
        <v>17</v>
      </c>
      <c r="E782" s="204" t="s">
        <v>18</v>
      </c>
      <c r="F782" s="205" t="s">
        <v>21</v>
      </c>
      <c r="G782" s="204" t="s">
        <v>22</v>
      </c>
      <c r="H782" s="206">
        <v>2021</v>
      </c>
      <c r="I782" s="207">
        <v>2</v>
      </c>
      <c r="J782" s="207">
        <v>1181</v>
      </c>
      <c r="K782" s="204" t="s">
        <v>1216</v>
      </c>
      <c r="L782" s="204" t="s">
        <v>1216</v>
      </c>
      <c r="M782" s="204" t="s">
        <v>2057</v>
      </c>
      <c r="N782" s="208">
        <v>46058</v>
      </c>
      <c r="O782" s="178" t="s">
        <v>1306</v>
      </c>
      <c r="P782" s="209">
        <v>0.375</v>
      </c>
      <c r="Q782" s="216">
        <v>120</v>
      </c>
      <c r="R782" s="236"/>
      <c r="S782" s="5"/>
      <c r="T782" s="236"/>
      <c r="U782" s="288"/>
      <c r="V782" s="288"/>
    </row>
    <row r="783" spans="1:22" ht="15" customHeight="1" x14ac:dyDescent="0.2">
      <c r="A783" s="5" t="str">
        <f t="shared" si="79"/>
        <v>Grundlagen der Elektromobilität40312019757Pautzke</v>
      </c>
      <c r="B783" s="5"/>
      <c r="C783" s="25" t="s">
        <v>1466</v>
      </c>
      <c r="D783" s="25" t="s">
        <v>26</v>
      </c>
      <c r="E783" s="25" t="s">
        <v>27</v>
      </c>
      <c r="F783" s="184">
        <v>757</v>
      </c>
      <c r="G783" s="25" t="s">
        <v>30</v>
      </c>
      <c r="H783" s="27">
        <v>2019</v>
      </c>
      <c r="I783" s="28">
        <v>4</v>
      </c>
      <c r="J783" s="28">
        <v>4031</v>
      </c>
      <c r="K783" s="25" t="s">
        <v>826</v>
      </c>
      <c r="L783" s="25" t="s">
        <v>826</v>
      </c>
      <c r="M783" s="25" t="s">
        <v>227</v>
      </c>
      <c r="N783" s="13">
        <v>46052</v>
      </c>
      <c r="O783" s="29" t="s">
        <v>1495</v>
      </c>
      <c r="P783" s="30">
        <v>0.375</v>
      </c>
      <c r="Q783" s="28">
        <v>90</v>
      </c>
      <c r="R783" s="31"/>
      <c r="S783" s="5"/>
      <c r="T783" s="169"/>
      <c r="U783" s="16"/>
      <c r="V783" s="16"/>
    </row>
    <row r="784" spans="1:22" s="210" customFormat="1" ht="15" customHeight="1" x14ac:dyDescent="0.2">
      <c r="A784" s="16" t="str">
        <f t="shared" ref="A784:A815" si="88">K784&amp;J784&amp;H784&amp;F784&amp;M784</f>
        <v>Grundlagen der Elektromobilität40312019K57Pautzke</v>
      </c>
      <c r="B784" s="134" t="s">
        <v>827</v>
      </c>
      <c r="C784" s="17" t="s">
        <v>1466</v>
      </c>
      <c r="D784" s="17" t="s">
        <v>26</v>
      </c>
      <c r="E784" s="17" t="s">
        <v>27</v>
      </c>
      <c r="F784" s="18" t="s">
        <v>33</v>
      </c>
      <c r="G784" s="17" t="s">
        <v>34</v>
      </c>
      <c r="H784" s="19">
        <v>2019</v>
      </c>
      <c r="I784" s="20">
        <v>6</v>
      </c>
      <c r="J784" s="20">
        <v>4031</v>
      </c>
      <c r="K784" s="17" t="s">
        <v>826</v>
      </c>
      <c r="L784" s="17" t="s">
        <v>826</v>
      </c>
      <c r="M784" s="17" t="s">
        <v>227</v>
      </c>
      <c r="N784" s="21">
        <f t="shared" ref="N784:N792" si="89">VLOOKUP($B784,$A$2:$T$1963,14,FALSE)</f>
        <v>46052</v>
      </c>
      <c r="O784" s="34" t="str">
        <f t="shared" ref="O784:O792" si="90">VLOOKUP($B784,$A$2:$T$1963,15,FALSE)</f>
        <v>C5-11</v>
      </c>
      <c r="P784" s="22">
        <f t="shared" ref="P784:P792" si="91">VLOOKUP($B784,$A$2:$T$1963,16,FALSE)</f>
        <v>0.375</v>
      </c>
      <c r="Q784" s="35">
        <v>90</v>
      </c>
      <c r="R784" s="35"/>
      <c r="S784" s="16"/>
      <c r="T784" s="23"/>
      <c r="U784" s="167"/>
      <c r="V784" s="167"/>
    </row>
    <row r="785" spans="1:22" s="210" customFormat="1" ht="15" customHeight="1" x14ac:dyDescent="0.2">
      <c r="A785" s="16" t="str">
        <f t="shared" si="88"/>
        <v>Grundlagen der Elektromobilität40312019K04Pautzke</v>
      </c>
      <c r="B785" s="134" t="s">
        <v>827</v>
      </c>
      <c r="C785" s="17" t="s">
        <v>1466</v>
      </c>
      <c r="D785" s="212" t="s">
        <v>26</v>
      </c>
      <c r="E785" s="212" t="s">
        <v>27</v>
      </c>
      <c r="F785" s="225" t="s">
        <v>67</v>
      </c>
      <c r="G785" s="212" t="s">
        <v>68</v>
      </c>
      <c r="H785" s="221">
        <v>2019</v>
      </c>
      <c r="I785" s="222">
        <v>6</v>
      </c>
      <c r="J785" s="222">
        <v>4031</v>
      </c>
      <c r="K785" s="212" t="s">
        <v>826</v>
      </c>
      <c r="L785" s="212" t="s">
        <v>826</v>
      </c>
      <c r="M785" s="212" t="s">
        <v>227</v>
      </c>
      <c r="N785" s="21">
        <f t="shared" si="89"/>
        <v>46052</v>
      </c>
      <c r="O785" s="34" t="str">
        <f t="shared" si="90"/>
        <v>C5-11</v>
      </c>
      <c r="P785" s="22">
        <f t="shared" si="91"/>
        <v>0.375</v>
      </c>
      <c r="Q785" s="35">
        <v>90</v>
      </c>
      <c r="R785" s="35"/>
      <c r="S785" s="16"/>
      <c r="T785" s="14"/>
      <c r="U785" s="167"/>
      <c r="V785" s="167"/>
    </row>
    <row r="786" spans="1:22" ht="15" customHeight="1" x14ac:dyDescent="0.2">
      <c r="A786" s="16" t="str">
        <f t="shared" si="88"/>
        <v>Grundlagen der Elektromobilität43312019748Pautzke</v>
      </c>
      <c r="B786" s="134" t="s">
        <v>827</v>
      </c>
      <c r="C786" s="17" t="s">
        <v>1466</v>
      </c>
      <c r="D786" s="17" t="s">
        <v>38</v>
      </c>
      <c r="E786" s="17" t="s">
        <v>27</v>
      </c>
      <c r="F786" s="183">
        <v>748</v>
      </c>
      <c r="G786" s="62" t="s">
        <v>44</v>
      </c>
      <c r="H786" s="19">
        <v>2019</v>
      </c>
      <c r="I786" s="20">
        <v>4</v>
      </c>
      <c r="J786" s="20">
        <v>4331</v>
      </c>
      <c r="K786" s="17" t="s">
        <v>826</v>
      </c>
      <c r="L786" s="17" t="s">
        <v>826</v>
      </c>
      <c r="M786" s="17" t="s">
        <v>227</v>
      </c>
      <c r="N786" s="21">
        <f t="shared" si="89"/>
        <v>46052</v>
      </c>
      <c r="O786" s="34" t="str">
        <f t="shared" si="90"/>
        <v>C5-11</v>
      </c>
      <c r="P786" s="22">
        <f t="shared" si="91"/>
        <v>0.375</v>
      </c>
      <c r="Q786" s="35">
        <v>90</v>
      </c>
      <c r="R786" s="35"/>
      <c r="S786" s="16"/>
      <c r="T786" s="14"/>
      <c r="U786" s="16"/>
      <c r="V786" s="16"/>
    </row>
    <row r="787" spans="1:22" s="1" customFormat="1" ht="15" customHeight="1" x14ac:dyDescent="0.2">
      <c r="A787" s="16" t="str">
        <f t="shared" si="88"/>
        <v>Grundlagen der Elektromobilität40312019704Pautzke</v>
      </c>
      <c r="B787" s="16" t="s">
        <v>827</v>
      </c>
      <c r="C787" s="17" t="s">
        <v>1466</v>
      </c>
      <c r="D787" s="212" t="s">
        <v>26</v>
      </c>
      <c r="E787" s="212" t="s">
        <v>27</v>
      </c>
      <c r="F787" s="220">
        <v>704</v>
      </c>
      <c r="G787" s="212" t="s">
        <v>647</v>
      </c>
      <c r="H787" s="221">
        <v>2019</v>
      </c>
      <c r="I787" s="222" t="s">
        <v>1263</v>
      </c>
      <c r="J787" s="222">
        <v>4031</v>
      </c>
      <c r="K787" s="212" t="s">
        <v>826</v>
      </c>
      <c r="L787" s="212" t="s">
        <v>826</v>
      </c>
      <c r="M787" s="212" t="s">
        <v>227</v>
      </c>
      <c r="N787" s="21">
        <f t="shared" si="89"/>
        <v>46052</v>
      </c>
      <c r="O787" s="34" t="str">
        <f t="shared" si="90"/>
        <v>C5-11</v>
      </c>
      <c r="P787" s="22">
        <f t="shared" si="91"/>
        <v>0.375</v>
      </c>
      <c r="Q787" s="35">
        <v>90</v>
      </c>
      <c r="R787" s="35"/>
      <c r="S787" s="16"/>
      <c r="T787" s="14"/>
      <c r="U787" s="16"/>
      <c r="V787" s="16"/>
    </row>
    <row r="788" spans="1:22" s="1" customFormat="1" ht="15" customHeight="1" x14ac:dyDescent="0.2">
      <c r="A788" s="167" t="str">
        <f t="shared" si="88"/>
        <v>Grundlagen der Elektromobilität45212019WIEPautzke</v>
      </c>
      <c r="B788" s="359" t="s">
        <v>827</v>
      </c>
      <c r="C788" s="212" t="s">
        <v>1466</v>
      </c>
      <c r="D788" s="212" t="s">
        <v>17</v>
      </c>
      <c r="E788" s="212" t="s">
        <v>27</v>
      </c>
      <c r="F788" s="220" t="s">
        <v>53</v>
      </c>
      <c r="G788" s="212" t="s">
        <v>54</v>
      </c>
      <c r="H788" s="221">
        <v>2019</v>
      </c>
      <c r="I788" s="222">
        <v>4</v>
      </c>
      <c r="J788" s="222">
        <v>4521</v>
      </c>
      <c r="K788" s="212" t="s">
        <v>826</v>
      </c>
      <c r="L788" s="212" t="s">
        <v>826</v>
      </c>
      <c r="M788" s="212" t="s">
        <v>227</v>
      </c>
      <c r="N788" s="191">
        <f t="shared" si="89"/>
        <v>46052</v>
      </c>
      <c r="O788" s="192" t="str">
        <f t="shared" si="90"/>
        <v>C5-11</v>
      </c>
      <c r="P788" s="193">
        <f t="shared" si="91"/>
        <v>0.375</v>
      </c>
      <c r="Q788" s="226">
        <v>90</v>
      </c>
      <c r="R788" s="226"/>
      <c r="S788" s="167"/>
      <c r="T788" s="224"/>
      <c r="U788" s="16"/>
      <c r="V788" s="16"/>
    </row>
    <row r="789" spans="1:22" ht="15" customHeight="1" x14ac:dyDescent="0.2">
      <c r="A789" s="16" t="str">
        <f t="shared" si="88"/>
        <v>Grundlagen der Elektromobilität45312019WIMPautzke</v>
      </c>
      <c r="B789" s="134" t="s">
        <v>827</v>
      </c>
      <c r="C789" s="17" t="s">
        <v>1466</v>
      </c>
      <c r="D789" s="17" t="s">
        <v>17</v>
      </c>
      <c r="E789" s="17" t="s">
        <v>27</v>
      </c>
      <c r="F789" s="183" t="s">
        <v>80</v>
      </c>
      <c r="G789" s="17" t="s">
        <v>81</v>
      </c>
      <c r="H789" s="19">
        <v>2019</v>
      </c>
      <c r="I789" s="20">
        <v>4</v>
      </c>
      <c r="J789" s="20">
        <v>4531</v>
      </c>
      <c r="K789" s="17" t="s">
        <v>826</v>
      </c>
      <c r="L789" s="17" t="s">
        <v>826</v>
      </c>
      <c r="M789" s="17" t="s">
        <v>227</v>
      </c>
      <c r="N789" s="21">
        <f t="shared" si="89"/>
        <v>46052</v>
      </c>
      <c r="O789" s="34" t="str">
        <f t="shared" si="90"/>
        <v>C5-11</v>
      </c>
      <c r="P789" s="22">
        <f t="shared" si="91"/>
        <v>0.375</v>
      </c>
      <c r="Q789" s="35">
        <v>90</v>
      </c>
      <c r="R789" s="35"/>
      <c r="S789" s="16"/>
      <c r="T789" s="14"/>
      <c r="U789" s="1"/>
      <c r="V789" s="1"/>
    </row>
    <row r="790" spans="1:22" s="210" customFormat="1" ht="15" customHeight="1" x14ac:dyDescent="0.2">
      <c r="A790" s="16" t="str">
        <f t="shared" si="88"/>
        <v>Grundlagen der Elektromobilität43312019H48Pautzke</v>
      </c>
      <c r="B790" s="16" t="s">
        <v>827</v>
      </c>
      <c r="C790" s="17" t="s">
        <v>1466</v>
      </c>
      <c r="D790" s="17" t="s">
        <v>38</v>
      </c>
      <c r="E790" s="17" t="s">
        <v>27</v>
      </c>
      <c r="F790" s="225" t="s">
        <v>56</v>
      </c>
      <c r="G790" s="212" t="s">
        <v>57</v>
      </c>
      <c r="H790" s="19">
        <v>2019</v>
      </c>
      <c r="I790" s="20">
        <v>6</v>
      </c>
      <c r="J790" s="20">
        <v>4331</v>
      </c>
      <c r="K790" s="17" t="s">
        <v>826</v>
      </c>
      <c r="L790" s="17" t="s">
        <v>826</v>
      </c>
      <c r="M790" s="17" t="s">
        <v>227</v>
      </c>
      <c r="N790" s="21">
        <f t="shared" si="89"/>
        <v>46052</v>
      </c>
      <c r="O790" s="34" t="str">
        <f t="shared" si="90"/>
        <v>C5-11</v>
      </c>
      <c r="P790" s="22">
        <f t="shared" si="91"/>
        <v>0.375</v>
      </c>
      <c r="Q790" s="16">
        <v>90</v>
      </c>
      <c r="R790" s="5"/>
      <c r="S790" s="5"/>
      <c r="T790" s="14"/>
      <c r="U790" s="167"/>
      <c r="V790" s="167"/>
    </row>
    <row r="791" spans="1:22" s="210" customFormat="1" ht="15" customHeight="1" x14ac:dyDescent="0.2">
      <c r="A791" s="167" t="str">
        <f t="shared" ref="A791" si="92">K791&amp;J791&amp;H791&amp;F791&amp;M791</f>
        <v>Grundlagen der Elektromobilität37312022RESPautzke</v>
      </c>
      <c r="B791" s="167" t="s">
        <v>827</v>
      </c>
      <c r="C791" s="212" t="s">
        <v>2263</v>
      </c>
      <c r="D791" s="212" t="s">
        <v>82</v>
      </c>
      <c r="E791" s="212" t="s">
        <v>27</v>
      </c>
      <c r="F791" s="225" t="s">
        <v>1402</v>
      </c>
      <c r="G791" s="212" t="s">
        <v>1403</v>
      </c>
      <c r="H791" s="221">
        <v>2022</v>
      </c>
      <c r="I791" s="222">
        <v>6</v>
      </c>
      <c r="J791" s="222">
        <v>3731</v>
      </c>
      <c r="K791" s="212" t="s">
        <v>826</v>
      </c>
      <c r="L791" s="212" t="s">
        <v>826</v>
      </c>
      <c r="M791" s="212" t="s">
        <v>227</v>
      </c>
      <c r="N791" s="191">
        <f t="shared" si="89"/>
        <v>46052</v>
      </c>
      <c r="O791" s="192" t="str">
        <f t="shared" si="90"/>
        <v>C5-11</v>
      </c>
      <c r="P791" s="193">
        <f t="shared" si="91"/>
        <v>0.375</v>
      </c>
      <c r="Q791" s="167">
        <v>90</v>
      </c>
      <c r="R791" s="169"/>
      <c r="S791" s="169"/>
      <c r="T791" s="224"/>
      <c r="U791" s="167"/>
      <c r="V791" s="167"/>
    </row>
    <row r="792" spans="1:22" ht="15" customHeight="1" x14ac:dyDescent="0.2">
      <c r="A792" s="16" t="str">
        <f t="shared" si="88"/>
        <v>Grundlagen der Ertragsbesteuerung20712022IBMThönnes</v>
      </c>
      <c r="B792" s="134" t="s">
        <v>2370</v>
      </c>
      <c r="C792" s="17" t="s">
        <v>786</v>
      </c>
      <c r="D792" s="17" t="s">
        <v>17</v>
      </c>
      <c r="E792" s="17" t="s">
        <v>27</v>
      </c>
      <c r="F792" s="183" t="s">
        <v>890</v>
      </c>
      <c r="G792" s="17" t="s">
        <v>891</v>
      </c>
      <c r="H792" s="19">
        <v>2022</v>
      </c>
      <c r="I792" s="20">
        <v>4</v>
      </c>
      <c r="J792" s="222">
        <v>2071</v>
      </c>
      <c r="K792" s="17" t="s">
        <v>2369</v>
      </c>
      <c r="L792" s="17" t="s">
        <v>2369</v>
      </c>
      <c r="M792" s="17" t="s">
        <v>1514</v>
      </c>
      <c r="N792" s="21">
        <f t="shared" si="89"/>
        <v>46057</v>
      </c>
      <c r="O792" s="34" t="str">
        <f t="shared" si="90"/>
        <v>Blue Box</v>
      </c>
      <c r="P792" s="22">
        <f t="shared" si="91"/>
        <v>0.625</v>
      </c>
      <c r="Q792" s="35">
        <v>90</v>
      </c>
      <c r="R792" s="35"/>
      <c r="S792" s="16"/>
      <c r="T792" s="14"/>
      <c r="U792" s="16"/>
      <c r="V792" s="16"/>
    </row>
    <row r="793" spans="1:22" ht="15" customHeight="1" x14ac:dyDescent="0.2">
      <c r="A793" s="16" t="str">
        <f t="shared" si="88"/>
        <v>Grundlagen der Ertragsbesteuerung20712022IBMBeckmann</v>
      </c>
      <c r="B793" s="16" t="s">
        <v>2370</v>
      </c>
      <c r="C793" s="17" t="s">
        <v>786</v>
      </c>
      <c r="D793" s="17" t="s">
        <v>17</v>
      </c>
      <c r="E793" s="17" t="s">
        <v>27</v>
      </c>
      <c r="F793" s="18" t="s">
        <v>890</v>
      </c>
      <c r="G793" s="62" t="s">
        <v>891</v>
      </c>
      <c r="H793" s="19">
        <v>2022</v>
      </c>
      <c r="I793" s="20">
        <v>4</v>
      </c>
      <c r="J793" s="20">
        <v>2071</v>
      </c>
      <c r="K793" s="17" t="s">
        <v>2369</v>
      </c>
      <c r="L793" s="17" t="s">
        <v>2369</v>
      </c>
      <c r="M793" s="17" t="s">
        <v>2362</v>
      </c>
      <c r="N793" s="21">
        <f>VLOOKUP($B793,$A$2:$T$3909,14,FALSE)</f>
        <v>46057</v>
      </c>
      <c r="O793" s="34" t="str">
        <f>VLOOKUP($B793,$A$2:$T$3909,15,FALSE)</f>
        <v>Blue Box</v>
      </c>
      <c r="P793" s="22">
        <f>VLOOKUP($B793,$A$2:$T$3909,16,FALSE)</f>
        <v>0.625</v>
      </c>
      <c r="Q793" s="35">
        <v>90</v>
      </c>
      <c r="R793" s="35"/>
      <c r="S793" s="16"/>
      <c r="T793" s="16"/>
      <c r="U793" s="224"/>
      <c r="V793" s="224"/>
    </row>
    <row r="794" spans="1:22" s="432" customFormat="1" ht="15" customHeight="1" x14ac:dyDescent="0.2">
      <c r="A794" s="16" t="str">
        <f t="shared" si="88"/>
        <v>Grundlagen der Ertragsbesteuerung20712022A67Thönnes</v>
      </c>
      <c r="B794" s="16" t="s">
        <v>2370</v>
      </c>
      <c r="C794" s="17" t="s">
        <v>786</v>
      </c>
      <c r="D794" s="17" t="s">
        <v>17</v>
      </c>
      <c r="E794" s="17" t="s">
        <v>27</v>
      </c>
      <c r="F794" s="18" t="s">
        <v>88</v>
      </c>
      <c r="G794" s="62" t="s">
        <v>89</v>
      </c>
      <c r="H794" s="19">
        <v>2022</v>
      </c>
      <c r="I794" s="20">
        <v>4</v>
      </c>
      <c r="J794" s="222">
        <v>2071</v>
      </c>
      <c r="K794" s="17" t="s">
        <v>2369</v>
      </c>
      <c r="L794" s="17" t="s">
        <v>2369</v>
      </c>
      <c r="M794" s="17" t="s">
        <v>1514</v>
      </c>
      <c r="N794" s="21">
        <f>VLOOKUP($B794,$A$2:$T$3909,14,FALSE)</f>
        <v>46057</v>
      </c>
      <c r="O794" s="34" t="str">
        <f>VLOOKUP($B794,$A$2:$T$3909,15,FALSE)</f>
        <v>Blue Box</v>
      </c>
      <c r="P794" s="22">
        <f>VLOOKUP($B794,$A$2:$T$3909,16,FALSE)</f>
        <v>0.625</v>
      </c>
      <c r="Q794" s="35">
        <v>90</v>
      </c>
      <c r="R794" s="35"/>
      <c r="S794" s="16"/>
      <c r="T794" s="16"/>
      <c r="U794" s="429"/>
      <c r="V794" s="429"/>
    </row>
    <row r="795" spans="1:22" s="248" customFormat="1" ht="15" customHeight="1" x14ac:dyDescent="0.2">
      <c r="A795" s="169" t="str">
        <f t="shared" si="88"/>
        <v>Grundlagen der Ertragsbesteuerung20712022A67Beckmann</v>
      </c>
      <c r="B795" s="169"/>
      <c r="C795" s="218" t="s">
        <v>786</v>
      </c>
      <c r="D795" s="204" t="s">
        <v>17</v>
      </c>
      <c r="E795" s="204" t="s">
        <v>27</v>
      </c>
      <c r="F795" s="205" t="s">
        <v>88</v>
      </c>
      <c r="G795" s="204" t="s">
        <v>89</v>
      </c>
      <c r="H795" s="206">
        <v>2022</v>
      </c>
      <c r="I795" s="207">
        <v>4</v>
      </c>
      <c r="J795" s="207">
        <v>2071</v>
      </c>
      <c r="K795" s="204" t="s">
        <v>2369</v>
      </c>
      <c r="L795" s="204" t="s">
        <v>2369</v>
      </c>
      <c r="M795" s="204" t="s">
        <v>2362</v>
      </c>
      <c r="N795" s="208">
        <v>46057</v>
      </c>
      <c r="O795" s="255" t="s">
        <v>953</v>
      </c>
      <c r="P795" s="286">
        <v>0.625</v>
      </c>
      <c r="Q795" s="255">
        <v>90</v>
      </c>
      <c r="R795" s="236"/>
      <c r="S795" s="255"/>
      <c r="T795" s="236"/>
      <c r="U795" s="167"/>
      <c r="V795" s="167"/>
    </row>
    <row r="796" spans="1:22" s="248" customFormat="1" ht="15" customHeight="1" x14ac:dyDescent="0.2">
      <c r="A796" s="169" t="str">
        <f t="shared" si="88"/>
        <v>Grundlagen der Gebäudeenergietechnik30812020F04Rath/ Höfker</v>
      </c>
      <c r="B796" s="169"/>
      <c r="C796" s="211" t="s">
        <v>750</v>
      </c>
      <c r="D796" s="211" t="s">
        <v>38</v>
      </c>
      <c r="E796" s="211" t="s">
        <v>27</v>
      </c>
      <c r="F796" s="261" t="s">
        <v>51</v>
      </c>
      <c r="G796" s="211" t="s">
        <v>52</v>
      </c>
      <c r="H796" s="274">
        <v>2020</v>
      </c>
      <c r="I796" s="262">
        <v>5</v>
      </c>
      <c r="J796" s="262">
        <v>3081</v>
      </c>
      <c r="K796" s="211" t="s">
        <v>1751</v>
      </c>
      <c r="L796" s="211" t="s">
        <v>1751</v>
      </c>
      <c r="M796" s="211" t="s">
        <v>1752</v>
      </c>
      <c r="N796" s="281"/>
      <c r="O796" s="285" t="s">
        <v>750</v>
      </c>
      <c r="P796" s="282"/>
      <c r="Q796" s="169"/>
      <c r="R796" s="169"/>
      <c r="S796" s="169"/>
      <c r="T796" s="169"/>
      <c r="U796" s="167"/>
      <c r="V796" s="167"/>
    </row>
    <row r="797" spans="1:22" ht="15" customHeight="1" x14ac:dyDescent="0.2">
      <c r="A797" s="167" t="str">
        <f t="shared" si="88"/>
        <v>Grundlagen der Gebäudeenergietechnik30812018758Rath/ Höfker</v>
      </c>
      <c r="B797" s="167" t="s">
        <v>1753</v>
      </c>
      <c r="C797" s="215" t="s">
        <v>2310</v>
      </c>
      <c r="D797" s="215" t="s">
        <v>82</v>
      </c>
      <c r="E797" s="215" t="s">
        <v>27</v>
      </c>
      <c r="F797" s="279" t="s">
        <v>1692</v>
      </c>
      <c r="G797" s="215" t="s">
        <v>113</v>
      </c>
      <c r="H797" s="284">
        <v>2018</v>
      </c>
      <c r="I797" s="278">
        <v>5</v>
      </c>
      <c r="J797" s="278">
        <v>3081</v>
      </c>
      <c r="K797" s="215" t="s">
        <v>1751</v>
      </c>
      <c r="L797" s="215" t="s">
        <v>1751</v>
      </c>
      <c r="M797" s="215" t="s">
        <v>1752</v>
      </c>
      <c r="N797" s="270"/>
      <c r="O797" s="271" t="s">
        <v>750</v>
      </c>
      <c r="P797" s="272"/>
      <c r="Q797" s="167"/>
      <c r="R797" s="167"/>
      <c r="S797" s="167"/>
      <c r="T797" s="167"/>
      <c r="U797" s="5"/>
      <c r="V797" s="5"/>
    </row>
    <row r="798" spans="1:22" ht="15" customHeight="1" x14ac:dyDescent="0.2">
      <c r="A798" s="167" t="str">
        <f t="shared" si="88"/>
        <v>Grundlagen der Gebäudeenergietechnik30812018UMTRath/ Höfker</v>
      </c>
      <c r="B798" s="167" t="s">
        <v>1753</v>
      </c>
      <c r="C798" s="215" t="s">
        <v>2258</v>
      </c>
      <c r="D798" s="215" t="s">
        <v>82</v>
      </c>
      <c r="E798" s="215" t="s">
        <v>27</v>
      </c>
      <c r="F798" s="279" t="s">
        <v>107</v>
      </c>
      <c r="G798" s="215" t="s">
        <v>108</v>
      </c>
      <c r="H798" s="284">
        <v>2018</v>
      </c>
      <c r="I798" s="278">
        <v>5</v>
      </c>
      <c r="J798" s="278">
        <v>3081</v>
      </c>
      <c r="K798" s="215" t="s">
        <v>1751</v>
      </c>
      <c r="L798" s="215" t="s">
        <v>1751</v>
      </c>
      <c r="M798" s="215" t="s">
        <v>1752</v>
      </c>
      <c r="N798" s="270"/>
      <c r="O798" s="271" t="s">
        <v>1214</v>
      </c>
      <c r="P798" s="272"/>
      <c r="Q798" s="167"/>
      <c r="R798" s="167"/>
      <c r="S798" s="167"/>
      <c r="T798" s="167"/>
      <c r="U798" s="23"/>
      <c r="V798" s="23"/>
    </row>
    <row r="799" spans="1:22" ht="15" customHeight="1" x14ac:dyDescent="0.2">
      <c r="A799" s="437" t="str">
        <f t="shared" si="88"/>
        <v>Grundlagen der Gebäudeenergietechnik30812018298Rath/Höfker</v>
      </c>
      <c r="B799" s="437" t="s">
        <v>1875</v>
      </c>
      <c r="C799" s="62" t="s">
        <v>2310</v>
      </c>
      <c r="D799" s="62" t="s">
        <v>82</v>
      </c>
      <c r="E799" s="62" t="s">
        <v>27</v>
      </c>
      <c r="F799" s="81" t="s">
        <v>1715</v>
      </c>
      <c r="G799" s="15" t="s">
        <v>2184</v>
      </c>
      <c r="H799" s="91">
        <v>2018</v>
      </c>
      <c r="I799" s="63">
        <v>5</v>
      </c>
      <c r="J799" s="63">
        <v>3081</v>
      </c>
      <c r="K799" s="62" t="s">
        <v>1751</v>
      </c>
      <c r="L799" s="62" t="s">
        <v>1751</v>
      </c>
      <c r="M799" s="62" t="s">
        <v>1874</v>
      </c>
      <c r="N799" s="438"/>
      <c r="O799" s="439" t="str">
        <f>VLOOKUP($B799,$A$2:$T$1915,15,FALSE)</f>
        <v>Portfolio</v>
      </c>
      <c r="P799" s="440"/>
      <c r="Q799" s="16"/>
      <c r="R799" s="437"/>
      <c r="S799" s="437"/>
      <c r="T799" s="437"/>
      <c r="U799" s="167"/>
      <c r="V799" s="167"/>
    </row>
    <row r="800" spans="1:22" ht="15" customHeight="1" x14ac:dyDescent="0.2">
      <c r="A800" s="437" t="str">
        <f t="shared" si="88"/>
        <v>Grundlagen der Gebäudeenergietechnik30812018K58Rath/Höfker</v>
      </c>
      <c r="B800" s="437" t="s">
        <v>1875</v>
      </c>
      <c r="C800" s="62" t="s">
        <v>2310</v>
      </c>
      <c r="D800" s="62" t="s">
        <v>82</v>
      </c>
      <c r="E800" s="62" t="s">
        <v>27</v>
      </c>
      <c r="F800" s="81" t="s">
        <v>111</v>
      </c>
      <c r="G800" s="62" t="s">
        <v>112</v>
      </c>
      <c r="H800" s="91">
        <v>2018</v>
      </c>
      <c r="I800" s="63">
        <v>5</v>
      </c>
      <c r="J800" s="63">
        <v>3081</v>
      </c>
      <c r="K800" s="62" t="s">
        <v>1751</v>
      </c>
      <c r="L800" s="62" t="s">
        <v>1751</v>
      </c>
      <c r="M800" s="62" t="s">
        <v>1874</v>
      </c>
      <c r="N800" s="438"/>
      <c r="O800" s="439" t="str">
        <f>VLOOKUP($B800,$A$2:$T$1915,15,FALSE)</f>
        <v>Portfolio</v>
      </c>
      <c r="P800" s="440"/>
      <c r="Q800" s="16"/>
      <c r="R800" s="437"/>
      <c r="S800" s="437"/>
      <c r="T800" s="437"/>
      <c r="U800" s="175"/>
      <c r="V800" s="175"/>
    </row>
    <row r="801" spans="1:22" s="537" customFormat="1" ht="15" customHeight="1" x14ac:dyDescent="0.2">
      <c r="A801" s="500" t="str">
        <f t="shared" si="88"/>
        <v>Grundlagen der Gebäudeenergietechnik30812022RESRath/ Höfker</v>
      </c>
      <c r="B801" s="500" t="s">
        <v>1875</v>
      </c>
      <c r="C801" s="215" t="s">
        <v>2258</v>
      </c>
      <c r="D801" s="215" t="s">
        <v>82</v>
      </c>
      <c r="E801" s="215" t="s">
        <v>27</v>
      </c>
      <c r="F801" s="279" t="s">
        <v>1402</v>
      </c>
      <c r="G801" s="215" t="s">
        <v>1403</v>
      </c>
      <c r="H801" s="284">
        <v>2022</v>
      </c>
      <c r="I801" s="278">
        <v>5</v>
      </c>
      <c r="J801" s="278">
        <v>3081</v>
      </c>
      <c r="K801" s="215" t="s">
        <v>1751</v>
      </c>
      <c r="L801" s="215" t="s">
        <v>1751</v>
      </c>
      <c r="M801" s="215" t="s">
        <v>1752</v>
      </c>
      <c r="N801" s="600"/>
      <c r="O801" s="601" t="str">
        <f>VLOOKUP($B801,$A$2:$T$2072,15,FALSE)</f>
        <v>Portfolio</v>
      </c>
      <c r="P801" s="544"/>
      <c r="Q801" s="500"/>
      <c r="R801" s="500"/>
      <c r="S801" s="500"/>
      <c r="T801" s="500"/>
      <c r="U801" s="493"/>
      <c r="V801" s="493"/>
    </row>
    <row r="802" spans="1:22" s="210" customFormat="1" ht="15" customHeight="1" x14ac:dyDescent="0.2">
      <c r="A802" s="167" t="str">
        <f t="shared" si="88"/>
        <v>Grundlagen der Informatik3102012771Schmidt</v>
      </c>
      <c r="B802" s="167" t="s">
        <v>2218</v>
      </c>
      <c r="C802" s="215" t="s">
        <v>777</v>
      </c>
      <c r="D802" s="215" t="s">
        <v>74</v>
      </c>
      <c r="E802" s="215" t="s">
        <v>27</v>
      </c>
      <c r="F802" s="277">
        <v>771</v>
      </c>
      <c r="G802" s="215" t="s">
        <v>75</v>
      </c>
      <c r="H802" s="278">
        <v>2012</v>
      </c>
      <c r="I802" s="278">
        <v>1</v>
      </c>
      <c r="J802" s="278">
        <v>310</v>
      </c>
      <c r="K802" s="215" t="s">
        <v>308</v>
      </c>
      <c r="L802" s="215" t="s">
        <v>308</v>
      </c>
      <c r="M802" s="215" t="s">
        <v>170</v>
      </c>
      <c r="N802" s="270">
        <f>VLOOKUP($B802,$A$2:$T$1963,14,FALSE)</f>
        <v>46108</v>
      </c>
      <c r="O802" s="271" t="str">
        <f>VLOOKUP($B802,$A$2:$T$1963,15,FALSE)</f>
        <v>A0-16</v>
      </c>
      <c r="P802" s="294">
        <f>VLOOKUP($B802,$A$2:$T$1963,16,FALSE)</f>
        <v>0.54166666666666663</v>
      </c>
      <c r="Q802" s="303">
        <v>120</v>
      </c>
      <c r="R802" s="303"/>
      <c r="S802" s="289"/>
      <c r="T802" s="169"/>
      <c r="U802" s="167"/>
      <c r="V802" s="167"/>
    </row>
    <row r="803" spans="1:22" s="210" customFormat="1" ht="15" customHeight="1" x14ac:dyDescent="0.2">
      <c r="A803" s="167" t="str">
        <f t="shared" si="88"/>
        <v>Grundlagen der Informatik11412019K71Schmidt</v>
      </c>
      <c r="B803" s="167" t="s">
        <v>2218</v>
      </c>
      <c r="C803" s="215" t="s">
        <v>1927</v>
      </c>
      <c r="D803" s="215" t="s">
        <v>74</v>
      </c>
      <c r="E803" s="215" t="s">
        <v>27</v>
      </c>
      <c r="F803" s="279" t="s">
        <v>77</v>
      </c>
      <c r="G803" s="215" t="s">
        <v>78</v>
      </c>
      <c r="H803" s="278">
        <v>2019</v>
      </c>
      <c r="I803" s="278">
        <v>3</v>
      </c>
      <c r="J803" s="278">
        <v>1141</v>
      </c>
      <c r="K803" s="215" t="s">
        <v>308</v>
      </c>
      <c r="L803" s="215" t="s">
        <v>308</v>
      </c>
      <c r="M803" s="215" t="s">
        <v>170</v>
      </c>
      <c r="N803" s="270">
        <f>VLOOKUP($B803,$A$2:$T$1963,14,FALSE)</f>
        <v>46108</v>
      </c>
      <c r="O803" s="271" t="str">
        <f>VLOOKUP($B803,$A$2:$T$1963,15,FALSE)</f>
        <v>A0-16</v>
      </c>
      <c r="P803" s="294">
        <f>VLOOKUP($B803,$A$2:$T$1963,16,FALSE)</f>
        <v>0.54166666666666663</v>
      </c>
      <c r="Q803" s="303">
        <v>120</v>
      </c>
      <c r="R803" s="303"/>
      <c r="S803" s="167"/>
      <c r="T803" s="224"/>
      <c r="U803" s="167"/>
      <c r="V803" s="167"/>
    </row>
    <row r="804" spans="1:22" s="210" customFormat="1" ht="15" customHeight="1" x14ac:dyDescent="0.2">
      <c r="A804" s="167" t="str">
        <f t="shared" si="88"/>
        <v>Grundlagen der Informatik3102012K71Schmidt</v>
      </c>
      <c r="B804" s="167" t="s">
        <v>2218</v>
      </c>
      <c r="C804" s="215" t="s">
        <v>777</v>
      </c>
      <c r="D804" s="215" t="s">
        <v>74</v>
      </c>
      <c r="E804" s="215" t="s">
        <v>27</v>
      </c>
      <c r="F804" s="279" t="s">
        <v>77</v>
      </c>
      <c r="G804" s="215" t="s">
        <v>78</v>
      </c>
      <c r="H804" s="278">
        <v>2012</v>
      </c>
      <c r="I804" s="278">
        <v>3</v>
      </c>
      <c r="J804" s="278">
        <v>310</v>
      </c>
      <c r="K804" s="215" t="s">
        <v>308</v>
      </c>
      <c r="L804" s="215" t="s">
        <v>308</v>
      </c>
      <c r="M804" s="215" t="s">
        <v>170</v>
      </c>
      <c r="N804" s="270">
        <f>VLOOKUP($B804,$A$2:$T$1963,14,FALSE)</f>
        <v>46108</v>
      </c>
      <c r="O804" s="271" t="str">
        <f>VLOOKUP($B804,$A$2:$T$1963,15,FALSE)</f>
        <v>A0-16</v>
      </c>
      <c r="P804" s="294">
        <f>VLOOKUP($B804,$A$2:$T$1963,16,FALSE)</f>
        <v>0.54166666666666663</v>
      </c>
      <c r="Q804" s="303">
        <v>120</v>
      </c>
      <c r="R804" s="303"/>
      <c r="S804" s="167"/>
      <c r="T804" s="167"/>
      <c r="U804" s="167"/>
      <c r="V804" s="167"/>
    </row>
    <row r="805" spans="1:22" ht="15" customHeight="1" x14ac:dyDescent="0.2">
      <c r="A805" s="16" t="str">
        <f t="shared" si="88"/>
        <v>Grundlagen der Informatik30712020F04Oesing</v>
      </c>
      <c r="B805" s="16" t="s">
        <v>309</v>
      </c>
      <c r="C805" s="62" t="s">
        <v>892</v>
      </c>
      <c r="D805" s="62" t="s">
        <v>38</v>
      </c>
      <c r="E805" s="62" t="s">
        <v>27</v>
      </c>
      <c r="F805" s="81" t="s">
        <v>51</v>
      </c>
      <c r="G805" s="62" t="s">
        <v>52</v>
      </c>
      <c r="H805" s="91">
        <v>2020</v>
      </c>
      <c r="I805" s="63">
        <v>5</v>
      </c>
      <c r="J805" s="63">
        <v>3071</v>
      </c>
      <c r="K805" s="62" t="s">
        <v>308</v>
      </c>
      <c r="L805" s="62" t="s">
        <v>308</v>
      </c>
      <c r="M805" s="62" t="s">
        <v>310</v>
      </c>
      <c r="N805" s="92">
        <f>VLOOKUP($B805,$A$2:$T$1963,14,FALSE)</f>
        <v>46059</v>
      </c>
      <c r="O805" s="85" t="str">
        <f>VLOOKUP($B805,$A$2:$T$1963,15,FALSE)</f>
        <v>D3-16, D3-33</v>
      </c>
      <c r="P805" s="106">
        <f>VLOOKUP($B805,$A$2:$T$1963,16,FALSE)</f>
        <v>0.35416666666666669</v>
      </c>
      <c r="Q805" s="16">
        <v>90</v>
      </c>
      <c r="R805" s="16"/>
      <c r="S805" s="16"/>
      <c r="T805" s="16"/>
      <c r="U805" s="167"/>
      <c r="V805" s="167"/>
    </row>
    <row r="806" spans="1:22" s="210" customFormat="1" ht="15" customHeight="1" x14ac:dyDescent="0.2">
      <c r="A806" s="169" t="str">
        <f t="shared" si="88"/>
        <v>Grundlagen der Infrastrukturplanung23412022RESSchnieder/Jackenkroll/Lipphard</v>
      </c>
      <c r="B806" s="169"/>
      <c r="C806" s="218" t="s">
        <v>2248</v>
      </c>
      <c r="D806" s="204" t="s">
        <v>82</v>
      </c>
      <c r="E806" s="204" t="s">
        <v>27</v>
      </c>
      <c r="F806" s="205" t="s">
        <v>1402</v>
      </c>
      <c r="G806" s="204" t="s">
        <v>1403</v>
      </c>
      <c r="H806" s="206">
        <v>2022</v>
      </c>
      <c r="I806" s="207">
        <v>3</v>
      </c>
      <c r="J806" s="207">
        <v>2341</v>
      </c>
      <c r="K806" s="204" t="s">
        <v>1755</v>
      </c>
      <c r="L806" s="204" t="s">
        <v>1755</v>
      </c>
      <c r="M806" s="204" t="s">
        <v>2249</v>
      </c>
      <c r="N806" s="208"/>
      <c r="O806" s="389" t="s">
        <v>1214</v>
      </c>
      <c r="P806" s="209"/>
      <c r="Q806" s="207"/>
      <c r="R806" s="216"/>
      <c r="S806" s="169"/>
      <c r="T806" s="224"/>
      <c r="U806" s="169"/>
      <c r="V806" s="169"/>
    </row>
    <row r="807" spans="1:22" s="210" customFormat="1" ht="15" customHeight="1" x14ac:dyDescent="0.2">
      <c r="A807" s="169" t="str">
        <f t="shared" si="88"/>
        <v>Grundlagen der Ingenieurvermessung25112019718Eling</v>
      </c>
      <c r="B807" s="169"/>
      <c r="C807" s="211" t="s">
        <v>1920</v>
      </c>
      <c r="D807" s="211" t="s">
        <v>74</v>
      </c>
      <c r="E807" s="211" t="s">
        <v>27</v>
      </c>
      <c r="F807" s="280">
        <v>718</v>
      </c>
      <c r="G807" s="211" t="s">
        <v>1015</v>
      </c>
      <c r="H807" s="262">
        <v>2019</v>
      </c>
      <c r="I807" s="262">
        <v>5</v>
      </c>
      <c r="J807" s="262">
        <v>2511</v>
      </c>
      <c r="K807" s="211" t="s">
        <v>1016</v>
      </c>
      <c r="L807" s="211" t="s">
        <v>1016</v>
      </c>
      <c r="M807" s="211" t="s">
        <v>1141</v>
      </c>
      <c r="N807" s="208">
        <v>46056</v>
      </c>
      <c r="O807" s="285" t="s">
        <v>962</v>
      </c>
      <c r="P807" s="286">
        <v>0.5</v>
      </c>
      <c r="Q807" s="262">
        <v>120</v>
      </c>
      <c r="R807" s="287"/>
      <c r="S807" s="169"/>
      <c r="T807" s="169"/>
      <c r="U807" s="167"/>
      <c r="V807" s="167"/>
    </row>
    <row r="808" spans="1:22" s="210" customFormat="1" ht="15" customHeight="1" x14ac:dyDescent="0.2">
      <c r="A808" s="167" t="str">
        <f t="shared" si="88"/>
        <v>Grundlagen der Ingenieurvermessung25112019K18Eling</v>
      </c>
      <c r="B808" s="167" t="s">
        <v>1423</v>
      </c>
      <c r="C808" s="213" t="s">
        <v>1920</v>
      </c>
      <c r="D808" s="212" t="s">
        <v>74</v>
      </c>
      <c r="E808" s="212" t="s">
        <v>27</v>
      </c>
      <c r="F808" s="220" t="s">
        <v>162</v>
      </c>
      <c r="G808" s="212" t="s">
        <v>163</v>
      </c>
      <c r="H808" s="221">
        <v>2019</v>
      </c>
      <c r="I808" s="222">
        <v>7</v>
      </c>
      <c r="J808" s="213">
        <v>2511</v>
      </c>
      <c r="K808" s="213" t="s">
        <v>1016</v>
      </c>
      <c r="L808" s="213" t="s">
        <v>1016</v>
      </c>
      <c r="M808" s="213" t="s">
        <v>1141</v>
      </c>
      <c r="N808" s="270">
        <f>VLOOKUP($B808,$A$2:$T$1963,14,FALSE)</f>
        <v>46056</v>
      </c>
      <c r="O808" s="543" t="str">
        <f>VLOOKUP($B808,$A$2:$T$1963,15,FALSE)</f>
        <v>A1-19</v>
      </c>
      <c r="P808" s="272">
        <f>VLOOKUP($B808,$A$2:$T$1963,16,FALSE)</f>
        <v>0.5</v>
      </c>
      <c r="Q808" s="167">
        <v>120</v>
      </c>
      <c r="U808" s="167"/>
      <c r="V808" s="167"/>
    </row>
    <row r="809" spans="1:22" s="210" customFormat="1" ht="15" customHeight="1" x14ac:dyDescent="0.2">
      <c r="A809" s="169" t="str">
        <f t="shared" si="88"/>
        <v>Grundlagen der Kartographie21112019718Moos/Schmidt</v>
      </c>
      <c r="B809" s="169"/>
      <c r="C809" s="218" t="s">
        <v>1920</v>
      </c>
      <c r="D809" s="219" t="s">
        <v>74</v>
      </c>
      <c r="E809" s="218" t="s">
        <v>27</v>
      </c>
      <c r="F809" s="268">
        <v>718</v>
      </c>
      <c r="G809" s="218" t="s">
        <v>159</v>
      </c>
      <c r="H809" s="242">
        <v>2019</v>
      </c>
      <c r="I809" s="218">
        <v>3</v>
      </c>
      <c r="J809" s="218">
        <v>2111</v>
      </c>
      <c r="K809" s="218" t="s">
        <v>735</v>
      </c>
      <c r="L809" s="218" t="s">
        <v>735</v>
      </c>
      <c r="M809" s="218" t="s">
        <v>2219</v>
      </c>
      <c r="N809" s="208">
        <v>46114</v>
      </c>
      <c r="O809" s="178" t="s">
        <v>158</v>
      </c>
      <c r="P809" s="209">
        <v>0.5</v>
      </c>
      <c r="Q809" s="218">
        <v>120</v>
      </c>
      <c r="R809" s="169"/>
      <c r="S809" s="243"/>
      <c r="T809" s="169"/>
      <c r="U809" s="167"/>
      <c r="V809" s="167"/>
    </row>
    <row r="810" spans="1:22" s="210" customFormat="1" ht="15" customHeight="1" x14ac:dyDescent="0.2">
      <c r="A810" s="167" t="str">
        <f t="shared" si="88"/>
        <v>Grundlagen der Kartographie21112019K18Moos/Schmidt</v>
      </c>
      <c r="B810" s="167" t="s">
        <v>2220</v>
      </c>
      <c r="C810" s="213" t="s">
        <v>1920</v>
      </c>
      <c r="D810" s="237" t="s">
        <v>74</v>
      </c>
      <c r="E810" s="213" t="s">
        <v>27</v>
      </c>
      <c r="F810" s="238" t="s">
        <v>162</v>
      </c>
      <c r="G810" s="213" t="s">
        <v>163</v>
      </c>
      <c r="H810" s="239">
        <v>2019</v>
      </c>
      <c r="I810" s="213">
        <v>5</v>
      </c>
      <c r="J810" s="213">
        <v>2111</v>
      </c>
      <c r="K810" s="213" t="s">
        <v>735</v>
      </c>
      <c r="L810" s="213" t="s">
        <v>735</v>
      </c>
      <c r="M810" s="213" t="s">
        <v>2219</v>
      </c>
      <c r="N810" s="191">
        <f>VLOOKUP($B810,$A$2:$T$3465,14,FALSE)</f>
        <v>46114</v>
      </c>
      <c r="O810" s="192" t="str">
        <f>VLOOKUP($B810,$A$2:$T$3465,15,FALSE)</f>
        <v>H9</v>
      </c>
      <c r="P810" s="193">
        <f>VLOOKUP($B810,$A$2:$T$3465,16,FALSE)</f>
        <v>0.5</v>
      </c>
      <c r="Q810" s="213">
        <v>120</v>
      </c>
      <c r="R810" s="167"/>
      <c r="S810" s="289"/>
      <c r="T810" s="167"/>
      <c r="U810" s="233"/>
      <c r="V810" s="233"/>
    </row>
    <row r="811" spans="1:22" s="210" customFormat="1" ht="15" customHeight="1" x14ac:dyDescent="0.2">
      <c r="A811" s="167" t="str">
        <f t="shared" si="88"/>
        <v>Grundlagen der Kartographie21512019771Moos/Schmidt</v>
      </c>
      <c r="B811" s="167" t="s">
        <v>2220</v>
      </c>
      <c r="C811" s="213" t="s">
        <v>1927</v>
      </c>
      <c r="D811" s="237" t="s">
        <v>74</v>
      </c>
      <c r="E811" s="213" t="s">
        <v>27</v>
      </c>
      <c r="F811" s="238">
        <v>771</v>
      </c>
      <c r="G811" s="213" t="s">
        <v>75</v>
      </c>
      <c r="H811" s="239">
        <v>2019</v>
      </c>
      <c r="I811" s="213">
        <v>3</v>
      </c>
      <c r="J811" s="213">
        <v>2151</v>
      </c>
      <c r="K811" s="213" t="s">
        <v>735</v>
      </c>
      <c r="L811" s="213" t="s">
        <v>735</v>
      </c>
      <c r="M811" s="213" t="s">
        <v>2219</v>
      </c>
      <c r="N811" s="191">
        <f>VLOOKUP($B811,$A$2:$T$3465,14,FALSE)</f>
        <v>46114</v>
      </c>
      <c r="O811" s="192" t="str">
        <f>VLOOKUP($B811,$A$2:$T$3465,15,FALSE)</f>
        <v>H9</v>
      </c>
      <c r="P811" s="193">
        <f>VLOOKUP($B811,$A$2:$T$3465,16,FALSE)</f>
        <v>0.5</v>
      </c>
      <c r="Q811" s="213">
        <v>120</v>
      </c>
      <c r="R811" s="167"/>
      <c r="S811" s="289"/>
      <c r="T811" s="167"/>
      <c r="U811" s="167"/>
      <c r="V811" s="167"/>
    </row>
    <row r="812" spans="1:22" s="210" customFormat="1" ht="15" customHeight="1" x14ac:dyDescent="0.2">
      <c r="A812" s="167" t="str">
        <f t="shared" si="88"/>
        <v>Grundlagen der Kartographie21512019K17Moos/Schmidt</v>
      </c>
      <c r="B812" s="167" t="s">
        <v>2220</v>
      </c>
      <c r="C812" s="213" t="s">
        <v>1927</v>
      </c>
      <c r="D812" s="237" t="s">
        <v>74</v>
      </c>
      <c r="E812" s="213" t="s">
        <v>27</v>
      </c>
      <c r="F812" s="238" t="s">
        <v>1928</v>
      </c>
      <c r="G812" s="213" t="s">
        <v>78</v>
      </c>
      <c r="H812" s="239">
        <v>2019</v>
      </c>
      <c r="I812" s="213">
        <v>5</v>
      </c>
      <c r="J812" s="213">
        <v>2151</v>
      </c>
      <c r="K812" s="213" t="s">
        <v>735</v>
      </c>
      <c r="L812" s="213" t="s">
        <v>735</v>
      </c>
      <c r="M812" s="213" t="s">
        <v>2219</v>
      </c>
      <c r="N812" s="191">
        <f>VLOOKUP($B812,$A$2:$T$3465,14,FALSE)</f>
        <v>46114</v>
      </c>
      <c r="O812" s="192" t="str">
        <f>VLOOKUP($B812,$A$2:$T$3465,15,FALSE)</f>
        <v>H9</v>
      </c>
      <c r="P812" s="193">
        <f>VLOOKUP($B812,$A$2:$T$3465,16,FALSE)</f>
        <v>0.5</v>
      </c>
      <c r="Q812" s="213">
        <v>120</v>
      </c>
      <c r="R812" s="167"/>
      <c r="S812" s="289"/>
      <c r="T812" s="167"/>
      <c r="U812" s="167"/>
      <c r="V812" s="167"/>
    </row>
    <row r="813" spans="1:22" s="160" customFormat="1" ht="15" customHeight="1" x14ac:dyDescent="0.2">
      <c r="A813" s="16" t="str">
        <f t="shared" si="88"/>
        <v>Grundlagen der Kartographie37612020F04Moos</v>
      </c>
      <c r="B813" s="16" t="s">
        <v>2220</v>
      </c>
      <c r="C813" s="15" t="s">
        <v>777</v>
      </c>
      <c r="D813" s="62" t="s">
        <v>38</v>
      </c>
      <c r="E813" s="15" t="s">
        <v>27</v>
      </c>
      <c r="F813" s="185" t="s">
        <v>51</v>
      </c>
      <c r="G813" s="15" t="s">
        <v>52</v>
      </c>
      <c r="H813" s="71">
        <v>2020</v>
      </c>
      <c r="I813" s="15">
        <v>5</v>
      </c>
      <c r="J813" s="15">
        <v>3761</v>
      </c>
      <c r="K813" s="15" t="s">
        <v>735</v>
      </c>
      <c r="L813" s="15" t="s">
        <v>735</v>
      </c>
      <c r="M813" s="15" t="s">
        <v>541</v>
      </c>
      <c r="N813" s="21">
        <f>VLOOKUP($B813,$A$2:$T$2406,14,FALSE)</f>
        <v>46114</v>
      </c>
      <c r="O813" s="34" t="str">
        <f>VLOOKUP($B813,$A$2:$T$2406,15,FALSE)</f>
        <v>H9</v>
      </c>
      <c r="P813" s="22">
        <f>VLOOKUP($B813,$A$2:$T$2406,16,FALSE)</f>
        <v>0.5</v>
      </c>
      <c r="Q813" s="15">
        <v>120</v>
      </c>
      <c r="R813" s="16"/>
      <c r="S813" s="171"/>
      <c r="T813" s="167"/>
      <c r="U813" s="167"/>
      <c r="V813" s="167"/>
    </row>
    <row r="814" spans="1:22" s="1" customFormat="1" ht="15" customHeight="1" x14ac:dyDescent="0.2">
      <c r="A814" s="84" t="str">
        <f t="shared" si="88"/>
        <v>Grundlagen der Rechnungslegung20352019WIIHendler</v>
      </c>
      <c r="B814" s="84"/>
      <c r="C814" s="51" t="s">
        <v>860</v>
      </c>
      <c r="D814" s="77" t="s">
        <v>17</v>
      </c>
      <c r="E814" s="51" t="s">
        <v>27</v>
      </c>
      <c r="F814" s="78" t="s">
        <v>46</v>
      </c>
      <c r="G814" s="51" t="s">
        <v>47</v>
      </c>
      <c r="H814" s="79">
        <v>2019</v>
      </c>
      <c r="I814" s="51">
        <v>3</v>
      </c>
      <c r="J814" s="51">
        <v>2035</v>
      </c>
      <c r="K814" s="51" t="s">
        <v>312</v>
      </c>
      <c r="L814" s="51" t="s">
        <v>312</v>
      </c>
      <c r="M814" s="51" t="s">
        <v>25</v>
      </c>
      <c r="N814" s="13">
        <v>46063</v>
      </c>
      <c r="O814" s="29" t="s">
        <v>1842</v>
      </c>
      <c r="P814" s="30">
        <v>0.33333333333333331</v>
      </c>
      <c r="Q814" s="5">
        <v>45</v>
      </c>
      <c r="R814" s="5"/>
      <c r="S814" s="243"/>
      <c r="T814" s="16"/>
      <c r="U814" s="16"/>
      <c r="V814" s="16"/>
    </row>
    <row r="815" spans="1:22" ht="15" customHeight="1" x14ac:dyDescent="0.2">
      <c r="A815" s="16" t="str">
        <f t="shared" si="88"/>
        <v>Grundlagen der Rechnungslegung20352019WIMHendler</v>
      </c>
      <c r="B815" s="16" t="s">
        <v>1476</v>
      </c>
      <c r="C815" s="15" t="s">
        <v>860</v>
      </c>
      <c r="D815" s="69" t="s">
        <v>17</v>
      </c>
      <c r="E815" s="15" t="s">
        <v>27</v>
      </c>
      <c r="F815" s="70" t="s">
        <v>80</v>
      </c>
      <c r="G815" s="17" t="s">
        <v>81</v>
      </c>
      <c r="H815" s="71">
        <v>2019</v>
      </c>
      <c r="I815" s="15">
        <v>3</v>
      </c>
      <c r="J815" s="15">
        <v>2035</v>
      </c>
      <c r="K815" s="15" t="s">
        <v>312</v>
      </c>
      <c r="L815" s="15" t="s">
        <v>312</v>
      </c>
      <c r="M815" s="15" t="s">
        <v>25</v>
      </c>
      <c r="N815" s="21">
        <f>VLOOKUP($B815,$A$2:$T$1963,14,FALSE)</f>
        <v>46063</v>
      </c>
      <c r="O815" s="34" t="str">
        <f>VLOOKUP($B815,$A$2:$T$1963,15,FALSE)</f>
        <v>H9, AW1-40</v>
      </c>
      <c r="P815" s="22">
        <f>VLOOKUP($B815,$A$2:$T$1963,16,FALSE)</f>
        <v>0.33333333333333331</v>
      </c>
      <c r="Q815" s="15">
        <v>45</v>
      </c>
      <c r="R815" s="16"/>
      <c r="S815" s="16"/>
      <c r="T815" s="175"/>
      <c r="U815" s="167"/>
      <c r="V815" s="167"/>
    </row>
    <row r="816" spans="1:22" ht="15" customHeight="1" x14ac:dyDescent="0.2">
      <c r="A816" s="16" t="str">
        <f t="shared" ref="A816:A827" si="93">K816&amp;J816&amp;H816&amp;F816&amp;M816</f>
        <v>Grundlagen der Rechnungslegung20352019WIBHendler</v>
      </c>
      <c r="B816" s="16" t="s">
        <v>1476</v>
      </c>
      <c r="C816" s="15" t="s">
        <v>860</v>
      </c>
      <c r="D816" s="69" t="s">
        <v>17</v>
      </c>
      <c r="E816" s="15" t="s">
        <v>27</v>
      </c>
      <c r="F816" s="70" t="s">
        <v>96</v>
      </c>
      <c r="G816" s="15" t="s">
        <v>97</v>
      </c>
      <c r="H816" s="71">
        <v>2019</v>
      </c>
      <c r="I816" s="15">
        <v>3</v>
      </c>
      <c r="J816" s="15">
        <v>2035</v>
      </c>
      <c r="K816" s="15" t="s">
        <v>312</v>
      </c>
      <c r="L816" s="15" t="s">
        <v>312</v>
      </c>
      <c r="M816" s="15" t="s">
        <v>25</v>
      </c>
      <c r="N816" s="92">
        <f>VLOOKUP($B816,$A$2:$T$1963,14,FALSE)</f>
        <v>46063</v>
      </c>
      <c r="O816" s="85" t="str">
        <f>VLOOKUP($B816,$A$2:$T$1963,15,FALSE)</f>
        <v>H9, AW1-40</v>
      </c>
      <c r="P816" s="466">
        <f>VLOOKUP($B816,$A$2:$T$1963,16,FALSE)</f>
        <v>0.33333333333333331</v>
      </c>
      <c r="Q816" s="15">
        <v>45</v>
      </c>
      <c r="R816" s="16"/>
      <c r="S816" s="16"/>
      <c r="T816" s="5"/>
      <c r="U816" s="156"/>
      <c r="V816" s="156"/>
    </row>
    <row r="817" spans="1:22" ht="15" customHeight="1" x14ac:dyDescent="0.2">
      <c r="A817" s="16" t="str">
        <f t="shared" si="93"/>
        <v>Grundlagen der Rechnungslegung20352019WIEHenlder</v>
      </c>
      <c r="B817" s="16" t="s">
        <v>1476</v>
      </c>
      <c r="C817" s="15" t="s">
        <v>860</v>
      </c>
      <c r="D817" s="69" t="s">
        <v>17</v>
      </c>
      <c r="E817" s="15" t="s">
        <v>27</v>
      </c>
      <c r="F817" s="70" t="s">
        <v>53</v>
      </c>
      <c r="G817" s="17" t="s">
        <v>54</v>
      </c>
      <c r="H817" s="71">
        <v>2019</v>
      </c>
      <c r="I817" s="15">
        <v>3</v>
      </c>
      <c r="J817" s="15">
        <v>2035</v>
      </c>
      <c r="K817" s="15" t="s">
        <v>312</v>
      </c>
      <c r="L817" s="15" t="s">
        <v>312</v>
      </c>
      <c r="M817" s="15" t="s">
        <v>1475</v>
      </c>
      <c r="N817" s="21">
        <f>VLOOKUP($B817,$A$2:$T$1963,14,FALSE)</f>
        <v>46063</v>
      </c>
      <c r="O817" s="34" t="str">
        <f>VLOOKUP($B817,$A$2:$T$1963,15,FALSE)</f>
        <v>H9, AW1-40</v>
      </c>
      <c r="P817" s="80">
        <f>VLOOKUP($B817,$A$2:$T$1963,16,FALSE)</f>
        <v>0.33333333333333331</v>
      </c>
      <c r="Q817" s="15">
        <v>45</v>
      </c>
      <c r="R817" s="16"/>
      <c r="S817" s="16"/>
      <c r="T817" s="84"/>
      <c r="U817" s="16"/>
      <c r="V817" s="16"/>
    </row>
    <row r="818" spans="1:22" ht="15" customHeight="1" x14ac:dyDescent="0.2">
      <c r="A818" s="5" t="str">
        <f t="shared" si="93"/>
        <v>Grundlagen der Statistik1212020F04Moos/Skill</v>
      </c>
      <c r="B818" s="5"/>
      <c r="C818" s="25" t="s">
        <v>1630</v>
      </c>
      <c r="D818" s="25" t="s">
        <v>38</v>
      </c>
      <c r="E818" s="25" t="s">
        <v>27</v>
      </c>
      <c r="F818" s="26" t="s">
        <v>51</v>
      </c>
      <c r="G818" s="25" t="s">
        <v>52</v>
      </c>
      <c r="H818" s="27">
        <v>2020</v>
      </c>
      <c r="I818" s="28">
        <v>1</v>
      </c>
      <c r="J818" s="28">
        <v>121</v>
      </c>
      <c r="K818" s="25" t="s">
        <v>947</v>
      </c>
      <c r="L818" s="25" t="s">
        <v>947</v>
      </c>
      <c r="M818" s="25" t="s">
        <v>2455</v>
      </c>
      <c r="N818" s="95">
        <v>46059</v>
      </c>
      <c r="O818" s="29" t="s">
        <v>1301</v>
      </c>
      <c r="P818" s="459">
        <v>0.54166666666666663</v>
      </c>
      <c r="Q818" s="28">
        <v>90</v>
      </c>
      <c r="R818" s="31"/>
      <c r="S818" s="5"/>
      <c r="T818" s="16"/>
      <c r="U818" s="16"/>
      <c r="V818" s="16"/>
    </row>
    <row r="819" spans="1:22" s="529" customFormat="1" ht="15" customHeight="1" x14ac:dyDescent="0.2">
      <c r="A819" s="520" t="str">
        <f t="shared" si="93"/>
        <v>Grundlagen der Unternehmensbesteuerung11212022MATThönnes/ Hannemann</v>
      </c>
      <c r="B819" s="500" t="s">
        <v>2120</v>
      </c>
      <c r="C819" s="212" t="s">
        <v>777</v>
      </c>
      <c r="D819" s="212" t="s">
        <v>17</v>
      </c>
      <c r="E819" s="212" t="s">
        <v>18</v>
      </c>
      <c r="F819" s="225" t="s">
        <v>19</v>
      </c>
      <c r="G819" s="212" t="s">
        <v>20</v>
      </c>
      <c r="H819" s="221">
        <v>2022</v>
      </c>
      <c r="I819" s="222">
        <v>1</v>
      </c>
      <c r="J819" s="222">
        <v>1121</v>
      </c>
      <c r="K819" s="212" t="s">
        <v>1216</v>
      </c>
      <c r="L819" s="212" t="s">
        <v>1216</v>
      </c>
      <c r="M819" s="212" t="s">
        <v>2121</v>
      </c>
      <c r="N819" s="501">
        <f>VLOOKUP($B819,$A$2:$T$1963,14,FALSE)</f>
        <v>46058</v>
      </c>
      <c r="O819" s="502" t="str">
        <f>VLOOKUP($B819,$A$2:$T$1963,15,FALSE)</f>
        <v>AW1-41</v>
      </c>
      <c r="P819" s="503">
        <f>VLOOKUP($B819,$A$2:$T$1963,16,FALSE)</f>
        <v>0.375</v>
      </c>
      <c r="Q819" s="222">
        <v>120</v>
      </c>
      <c r="U819" s="499"/>
      <c r="V819" s="499"/>
    </row>
    <row r="820" spans="1:22" s="529" customFormat="1" ht="15" customHeight="1" x14ac:dyDescent="0.2">
      <c r="A820" s="517" t="str">
        <f t="shared" si="93"/>
        <v>Grundlagen der Unternehmensbesteuerung11812021ACCThönnes/ Hannemann</v>
      </c>
      <c r="B820" s="493"/>
      <c r="C820" s="204" t="s">
        <v>777</v>
      </c>
      <c r="D820" s="204" t="s">
        <v>17</v>
      </c>
      <c r="E820" s="204" t="s">
        <v>18</v>
      </c>
      <c r="F820" s="205" t="s">
        <v>21</v>
      </c>
      <c r="G820" s="204" t="s">
        <v>2122</v>
      </c>
      <c r="H820" s="206">
        <v>2021</v>
      </c>
      <c r="I820" s="207">
        <v>2</v>
      </c>
      <c r="J820" s="207">
        <v>1181</v>
      </c>
      <c r="K820" s="204" t="s">
        <v>1216</v>
      </c>
      <c r="L820" s="204" t="s">
        <v>1216</v>
      </c>
      <c r="M820" s="204" t="s">
        <v>2121</v>
      </c>
      <c r="N820" s="490">
        <v>46058</v>
      </c>
      <c r="O820" s="491" t="s">
        <v>1306</v>
      </c>
      <c r="P820" s="492">
        <v>0.375</v>
      </c>
      <c r="Q820" s="207">
        <v>120</v>
      </c>
      <c r="R820" s="493"/>
      <c r="S820" s="489"/>
      <c r="T820" s="493"/>
      <c r="U820" s="499"/>
      <c r="V820" s="499"/>
    </row>
    <row r="821" spans="1:22" ht="15" customHeight="1" x14ac:dyDescent="0.2">
      <c r="A821" s="5" t="str">
        <f t="shared" si="93"/>
        <v>Grundlagen Elektrotechnik11112019779Lipphardt</v>
      </c>
      <c r="B821" s="41"/>
      <c r="C821" s="42" t="s">
        <v>777</v>
      </c>
      <c r="D821" s="42" t="s">
        <v>38</v>
      </c>
      <c r="E821" s="42" t="s">
        <v>27</v>
      </c>
      <c r="F821" s="83">
        <v>779</v>
      </c>
      <c r="G821" s="42" t="s">
        <v>255</v>
      </c>
      <c r="H821" s="43">
        <v>2019</v>
      </c>
      <c r="I821" s="44">
        <v>1</v>
      </c>
      <c r="J821" s="44">
        <v>1111</v>
      </c>
      <c r="K821" s="42" t="s">
        <v>313</v>
      </c>
      <c r="L821" s="42" t="s">
        <v>313</v>
      </c>
      <c r="M821" s="42" t="s">
        <v>1282</v>
      </c>
      <c r="N821" s="74">
        <v>46050</v>
      </c>
      <c r="O821" s="46" t="s">
        <v>953</v>
      </c>
      <c r="P821" s="459">
        <v>0.35416666666666669</v>
      </c>
      <c r="Q821" s="31">
        <v>120</v>
      </c>
      <c r="R821" s="31"/>
      <c r="S821" s="168"/>
      <c r="T821" s="14"/>
      <c r="U821" s="16"/>
      <c r="V821" s="16"/>
    </row>
    <row r="822" spans="1:22" ht="15" customHeight="1" x14ac:dyDescent="0.2">
      <c r="A822" s="16" t="str">
        <f t="shared" si="93"/>
        <v>Grundlagen Elektrotechnik11112019K79Lipphardt</v>
      </c>
      <c r="B822" s="16" t="s">
        <v>2429</v>
      </c>
      <c r="C822" s="62" t="s">
        <v>777</v>
      </c>
      <c r="D822" s="62" t="s">
        <v>38</v>
      </c>
      <c r="E822" s="62" t="s">
        <v>27</v>
      </c>
      <c r="F822" s="81" t="s">
        <v>1170</v>
      </c>
      <c r="G822" s="62" t="s">
        <v>1189</v>
      </c>
      <c r="H822" s="91">
        <v>2019</v>
      </c>
      <c r="I822" s="63">
        <v>3</v>
      </c>
      <c r="J822" s="63">
        <v>1111</v>
      </c>
      <c r="K822" s="62" t="s">
        <v>313</v>
      </c>
      <c r="L822" s="62" t="s">
        <v>313</v>
      </c>
      <c r="M822" s="62" t="s">
        <v>1282</v>
      </c>
      <c r="N822" s="21">
        <f>VLOOKUP($B822,$A$2:$T$3627,14,FALSE)</f>
        <v>46050</v>
      </c>
      <c r="O822" s="40" t="str">
        <f>VLOOKUP($B822,$A$2:$T$1963,15,FALSE)</f>
        <v>Blue Box</v>
      </c>
      <c r="P822" s="80">
        <f>VLOOKUP($B822,$A$2:$T$1963,16,FALSE)</f>
        <v>0.35416666666666669</v>
      </c>
      <c r="Q822" s="35">
        <v>120</v>
      </c>
      <c r="R822" s="35"/>
      <c r="S822" s="338"/>
      <c r="T822" s="14"/>
      <c r="U822" s="252"/>
      <c r="V822" s="252"/>
    </row>
    <row r="823" spans="1:22" ht="15" customHeight="1" x14ac:dyDescent="0.2">
      <c r="A823" s="167" t="str">
        <f t="shared" si="93"/>
        <v>Grundlagen Elektrotechnik 242612019779Akselrod</v>
      </c>
      <c r="B823" s="167" t="s">
        <v>2449</v>
      </c>
      <c r="C823" s="215" t="s">
        <v>777</v>
      </c>
      <c r="D823" s="215" t="s">
        <v>38</v>
      </c>
      <c r="E823" s="215" t="s">
        <v>27</v>
      </c>
      <c r="F823" s="279">
        <v>779</v>
      </c>
      <c r="G823" s="215" t="s">
        <v>255</v>
      </c>
      <c r="H823" s="284">
        <v>2019</v>
      </c>
      <c r="I823" s="278">
        <v>6</v>
      </c>
      <c r="J823" s="278">
        <v>4261</v>
      </c>
      <c r="K823" s="215" t="s">
        <v>1188</v>
      </c>
      <c r="L823" s="215" t="s">
        <v>1188</v>
      </c>
      <c r="M823" s="215" t="s">
        <v>242</v>
      </c>
      <c r="N823" s="191">
        <f>VLOOKUP($B823,$A$2:$T$3627,14,FALSE)</f>
        <v>46049</v>
      </c>
      <c r="O823" s="223" t="str">
        <f>VLOOKUP($B823,$A$2:$T$3627,15,FALSE)</f>
        <v>C5-14</v>
      </c>
      <c r="P823" s="193">
        <f>VLOOKUP($B823,$A$2:$T$3627,16,FALSE)</f>
        <v>0.375</v>
      </c>
      <c r="Q823" s="226">
        <v>120</v>
      </c>
      <c r="R823" s="226"/>
      <c r="S823" s="318"/>
      <c r="T823" s="224"/>
      <c r="U823" s="16"/>
      <c r="V823" s="16"/>
    </row>
    <row r="824" spans="1:22" ht="15" customHeight="1" x14ac:dyDescent="0.2">
      <c r="A824" s="167" t="str">
        <f t="shared" si="93"/>
        <v>Grundlagen Elektrotechnik 242612019K79Akselrod</v>
      </c>
      <c r="B824" s="167" t="s">
        <v>2449</v>
      </c>
      <c r="C824" s="215" t="s">
        <v>777</v>
      </c>
      <c r="D824" s="215" t="s">
        <v>38</v>
      </c>
      <c r="E824" s="215" t="s">
        <v>27</v>
      </c>
      <c r="F824" s="279" t="s">
        <v>1170</v>
      </c>
      <c r="G824" s="215" t="s">
        <v>1189</v>
      </c>
      <c r="H824" s="284">
        <v>2019</v>
      </c>
      <c r="I824" s="278">
        <v>8</v>
      </c>
      <c r="J824" s="278">
        <v>4261</v>
      </c>
      <c r="K824" s="215" t="s">
        <v>1188</v>
      </c>
      <c r="L824" s="215" t="s">
        <v>1188</v>
      </c>
      <c r="M824" s="215" t="s">
        <v>242</v>
      </c>
      <c r="N824" s="191">
        <f>VLOOKUP($B824,$A$2:$T$3627,14,FALSE)</f>
        <v>46049</v>
      </c>
      <c r="O824" s="223" t="str">
        <f>VLOOKUP($B824,$A$2:$T$3627,15,FALSE)</f>
        <v>C5-14</v>
      </c>
      <c r="P824" s="193">
        <f>VLOOKUP($B824,$A$2:$T$3627,16,FALSE)</f>
        <v>0.375</v>
      </c>
      <c r="Q824" s="222">
        <v>120</v>
      </c>
      <c r="R824" s="226"/>
      <c r="S824" s="318"/>
      <c r="T824" s="224"/>
      <c r="U824" s="75"/>
      <c r="V824" s="75"/>
    </row>
    <row r="825" spans="1:22" ht="15" customHeight="1" x14ac:dyDescent="0.2">
      <c r="A825" s="24" t="str">
        <f t="shared" si="93"/>
        <v>Grundlagen industrieller Laseranwendung21412019MMBRadscheit</v>
      </c>
      <c r="B825" s="41"/>
      <c r="C825" s="42" t="s">
        <v>783</v>
      </c>
      <c r="D825" s="42" t="s">
        <v>26</v>
      </c>
      <c r="E825" s="42" t="s">
        <v>18</v>
      </c>
      <c r="F825" s="83" t="s">
        <v>180</v>
      </c>
      <c r="G825" s="42" t="s">
        <v>28</v>
      </c>
      <c r="H825" s="43">
        <v>2019</v>
      </c>
      <c r="I825" s="44">
        <v>1</v>
      </c>
      <c r="J825" s="44">
        <v>2141</v>
      </c>
      <c r="K825" s="42" t="s">
        <v>1947</v>
      </c>
      <c r="L825" s="42" t="s">
        <v>1947</v>
      </c>
      <c r="M825" s="42" t="s">
        <v>265</v>
      </c>
      <c r="N825" s="95">
        <v>46059</v>
      </c>
      <c r="O825" s="90" t="s">
        <v>959</v>
      </c>
      <c r="P825" s="99">
        <v>0.375</v>
      </c>
      <c r="Q825" s="51">
        <v>90</v>
      </c>
      <c r="R825" s="5"/>
      <c r="S825" s="5"/>
      <c r="T825" s="66"/>
      <c r="U825" s="160"/>
      <c r="V825" s="160"/>
    </row>
    <row r="826" spans="1:22" ht="15" customHeight="1" x14ac:dyDescent="0.2">
      <c r="A826" s="64" t="str">
        <f t="shared" si="93"/>
        <v>Grundlagen industrieller Laseranwendung21412019MMTRadscheit</v>
      </c>
      <c r="B826" s="16" t="s">
        <v>1948</v>
      </c>
      <c r="C826" s="62" t="s">
        <v>783</v>
      </c>
      <c r="D826" s="62" t="s">
        <v>178</v>
      </c>
      <c r="E826" s="62" t="s">
        <v>18</v>
      </c>
      <c r="F826" s="81" t="s">
        <v>40</v>
      </c>
      <c r="G826" s="62" t="s">
        <v>30</v>
      </c>
      <c r="H826" s="91">
        <v>2019</v>
      </c>
      <c r="I826" s="63">
        <v>2</v>
      </c>
      <c r="J826" s="63">
        <v>2141</v>
      </c>
      <c r="K826" s="62" t="s">
        <v>1947</v>
      </c>
      <c r="L826" s="62" t="s">
        <v>1947</v>
      </c>
      <c r="M826" s="62" t="s">
        <v>265</v>
      </c>
      <c r="N826" s="21">
        <f>VLOOKUP($B826,$A$2:$T$1963,14,FALSE)</f>
        <v>46059</v>
      </c>
      <c r="O826" s="36" t="str">
        <f>VLOOKUP($B826,$A$2:$T$1963,15,FALSE)</f>
        <v>C3-10</v>
      </c>
      <c r="P826" s="22">
        <f>VLOOKUP($B826,$A$2:$T$1963,16,FALSE)</f>
        <v>0.375</v>
      </c>
      <c r="Q826" s="35">
        <v>90</v>
      </c>
      <c r="R826" s="35"/>
      <c r="S826" s="16"/>
      <c r="T826" s="14"/>
      <c r="U826" s="167"/>
      <c r="V826" s="167"/>
    </row>
    <row r="827" spans="1:22" s="210" customFormat="1" ht="15" customHeight="1" x14ac:dyDescent="0.2">
      <c r="A827" s="169" t="str">
        <f t="shared" si="93"/>
        <v>Grundlagen der Informatik    11412019771Schmidt</v>
      </c>
      <c r="B827" s="169"/>
      <c r="C827" s="211" t="s">
        <v>1927</v>
      </c>
      <c r="D827" s="211" t="s">
        <v>74</v>
      </c>
      <c r="E827" s="211" t="s">
        <v>27</v>
      </c>
      <c r="F827" s="261">
        <v>771</v>
      </c>
      <c r="G827" s="211" t="s">
        <v>75</v>
      </c>
      <c r="H827" s="262">
        <v>2019</v>
      </c>
      <c r="I827" s="262">
        <v>2</v>
      </c>
      <c r="J827" s="262">
        <v>1141</v>
      </c>
      <c r="K827" s="211" t="s">
        <v>2217</v>
      </c>
      <c r="L827" s="211" t="s">
        <v>2217</v>
      </c>
      <c r="M827" s="211" t="s">
        <v>170</v>
      </c>
      <c r="N827" s="281">
        <v>46108</v>
      </c>
      <c r="O827" s="507" t="s">
        <v>961</v>
      </c>
      <c r="P827" s="286">
        <v>0.54166666666666663</v>
      </c>
      <c r="Q827" s="255">
        <v>120</v>
      </c>
      <c r="R827" s="255"/>
      <c r="S827" s="243"/>
      <c r="T827" s="224"/>
      <c r="U827" s="167"/>
      <c r="V827" s="167"/>
    </row>
    <row r="828" spans="1:22" ht="15" customHeight="1" x14ac:dyDescent="0.2">
      <c r="A828" s="253" t="str">
        <f t="shared" ref="A828:A860" si="94">K828&amp;J828&amp;H828&amp;F828&amp;M828</f>
        <v>Grundlagen Marketing11712022IBMSchlottmann</v>
      </c>
      <c r="B828" s="253" t="s">
        <v>2012</v>
      </c>
      <c r="C828" s="329" t="s">
        <v>1460</v>
      </c>
      <c r="D828" s="329" t="s">
        <v>17</v>
      </c>
      <c r="E828" s="329" t="s">
        <v>27</v>
      </c>
      <c r="F828" s="329" t="s">
        <v>890</v>
      </c>
      <c r="G828" s="329" t="s">
        <v>891</v>
      </c>
      <c r="H828" s="329">
        <v>2022</v>
      </c>
      <c r="I828" s="329">
        <v>2</v>
      </c>
      <c r="J828" s="329">
        <v>1171</v>
      </c>
      <c r="K828" s="94" t="s">
        <v>314</v>
      </c>
      <c r="L828" s="94" t="s">
        <v>314</v>
      </c>
      <c r="M828" s="94" t="s">
        <v>564</v>
      </c>
      <c r="N828" s="21">
        <f t="shared" ref="N828:N834" si="95">VLOOKUP($B828,$A$2:$T$1963,14,FALSE)</f>
        <v>46065</v>
      </c>
      <c r="O828" s="82" t="str">
        <f t="shared" ref="O828:O834" si="96">VLOOKUP($B828,$A$2:$T$1963,15,FALSE)</f>
        <v>Blue Box, H9</v>
      </c>
      <c r="P828" s="22">
        <f t="shared" ref="P828:P834" si="97">VLOOKUP($B828,$A$2:$T$1963,16,FALSE)</f>
        <v>0.35416666666666669</v>
      </c>
      <c r="Q828" s="94">
        <v>90</v>
      </c>
      <c r="R828" s="82"/>
      <c r="S828" s="82"/>
      <c r="T828" s="82"/>
      <c r="U828" s="75"/>
      <c r="V828" s="75"/>
    </row>
    <row r="829" spans="1:22" ht="15" customHeight="1" x14ac:dyDescent="0.2">
      <c r="A829" s="22" t="str">
        <f t="shared" si="94"/>
        <v>Grundlagen Marketing11712022A67Schlottmann</v>
      </c>
      <c r="B829" s="16" t="s">
        <v>2012</v>
      </c>
      <c r="C829" s="17" t="s">
        <v>786</v>
      </c>
      <c r="D829" s="225" t="s">
        <v>17</v>
      </c>
      <c r="E829" s="212" t="s">
        <v>27</v>
      </c>
      <c r="F829" s="225" t="s">
        <v>88</v>
      </c>
      <c r="G829" s="212" t="s">
        <v>89</v>
      </c>
      <c r="H829" s="221">
        <v>2022</v>
      </c>
      <c r="I829" s="358">
        <v>2</v>
      </c>
      <c r="J829" s="15">
        <v>1171</v>
      </c>
      <c r="K829" s="62" t="s">
        <v>314</v>
      </c>
      <c r="L829" s="15" t="s">
        <v>314</v>
      </c>
      <c r="M829" s="15" t="s">
        <v>564</v>
      </c>
      <c r="N829" s="21">
        <f t="shared" si="95"/>
        <v>46065</v>
      </c>
      <c r="O829" s="16" t="str">
        <f t="shared" si="96"/>
        <v>Blue Box, H9</v>
      </c>
      <c r="P829" s="22">
        <f t="shared" si="97"/>
        <v>0.35416666666666669</v>
      </c>
      <c r="Q829" s="15">
        <v>90</v>
      </c>
      <c r="R829" s="210"/>
      <c r="S829" s="35"/>
      <c r="T829" s="210"/>
      <c r="U829" s="1"/>
      <c r="V829" s="1"/>
    </row>
    <row r="830" spans="1:22" s="1" customFormat="1" ht="15" customHeight="1" x14ac:dyDescent="0.2">
      <c r="A830" s="253" t="str">
        <f t="shared" ref="A830" si="98">K830&amp;J830&amp;H830&amp;F830&amp;M830</f>
        <v>Grundlagen Marketing11712022IBMRitzerfeld-Zell</v>
      </c>
      <c r="B830" s="253" t="s">
        <v>2012</v>
      </c>
      <c r="C830" s="329" t="s">
        <v>1460</v>
      </c>
      <c r="D830" s="329" t="s">
        <v>17</v>
      </c>
      <c r="E830" s="329" t="s">
        <v>27</v>
      </c>
      <c r="F830" s="329" t="s">
        <v>890</v>
      </c>
      <c r="G830" s="329" t="s">
        <v>891</v>
      </c>
      <c r="H830" s="329">
        <v>2022</v>
      </c>
      <c r="I830" s="329">
        <v>2</v>
      </c>
      <c r="J830" s="329">
        <v>1171</v>
      </c>
      <c r="K830" s="94" t="s">
        <v>314</v>
      </c>
      <c r="L830" s="94" t="s">
        <v>314</v>
      </c>
      <c r="M830" s="17" t="s">
        <v>103</v>
      </c>
      <c r="N830" s="21">
        <f t="shared" si="95"/>
        <v>46065</v>
      </c>
      <c r="O830" s="82" t="str">
        <f t="shared" si="96"/>
        <v>Blue Box, H9</v>
      </c>
      <c r="P830" s="22">
        <f t="shared" si="97"/>
        <v>0.35416666666666669</v>
      </c>
      <c r="Q830" s="94">
        <v>90</v>
      </c>
      <c r="R830" s="82"/>
      <c r="S830" s="82"/>
      <c r="T830" s="82"/>
      <c r="U830" s="75"/>
      <c r="V830" s="75"/>
    </row>
    <row r="831" spans="1:22" s="255" customFormat="1" ht="15" customHeight="1" x14ac:dyDescent="0.2">
      <c r="A831" s="16" t="str">
        <f t="shared" si="94"/>
        <v>Grundlagen Marketing11112019WIBRitzerfeld-Zell</v>
      </c>
      <c r="B831" s="16" t="s">
        <v>2012</v>
      </c>
      <c r="C831" s="17" t="s">
        <v>786</v>
      </c>
      <c r="D831" s="17" t="s">
        <v>17</v>
      </c>
      <c r="E831" s="17" t="s">
        <v>27</v>
      </c>
      <c r="F831" s="18" t="s">
        <v>96</v>
      </c>
      <c r="G831" s="17" t="s">
        <v>97</v>
      </c>
      <c r="H831" s="19">
        <v>2019</v>
      </c>
      <c r="I831" s="20">
        <v>1</v>
      </c>
      <c r="J831" s="20">
        <v>1111</v>
      </c>
      <c r="K831" s="17" t="s">
        <v>314</v>
      </c>
      <c r="L831" s="17" t="s">
        <v>314</v>
      </c>
      <c r="M831" s="17" t="s">
        <v>103</v>
      </c>
      <c r="N831" s="21">
        <f t="shared" si="95"/>
        <v>46065</v>
      </c>
      <c r="O831" s="34" t="str">
        <f t="shared" si="96"/>
        <v>Blue Box, H9</v>
      </c>
      <c r="P831" s="22">
        <f t="shared" si="97"/>
        <v>0.35416666666666669</v>
      </c>
      <c r="Q831" s="15">
        <v>90</v>
      </c>
      <c r="R831" s="16"/>
      <c r="S831" s="16"/>
      <c r="T831" s="16"/>
      <c r="U831" s="169"/>
      <c r="V831" s="169"/>
    </row>
    <row r="832" spans="1:22" s="253" customFormat="1" ht="15" customHeight="1" x14ac:dyDescent="0.2">
      <c r="A832" s="16" t="str">
        <f t="shared" si="94"/>
        <v>Grundlagen Marketing11112019WIMRitzerfeld-Zell</v>
      </c>
      <c r="B832" s="16" t="s">
        <v>2012</v>
      </c>
      <c r="C832" s="17" t="s">
        <v>786</v>
      </c>
      <c r="D832" s="69" t="s">
        <v>17</v>
      </c>
      <c r="E832" s="15" t="s">
        <v>27</v>
      </c>
      <c r="F832" s="70" t="s">
        <v>80</v>
      </c>
      <c r="G832" s="17" t="s">
        <v>81</v>
      </c>
      <c r="H832" s="71">
        <v>2019</v>
      </c>
      <c r="I832" s="15">
        <v>1</v>
      </c>
      <c r="J832" s="15">
        <v>1111</v>
      </c>
      <c r="K832" s="15" t="s">
        <v>314</v>
      </c>
      <c r="L832" s="15" t="s">
        <v>314</v>
      </c>
      <c r="M832" s="15" t="s">
        <v>103</v>
      </c>
      <c r="N832" s="21">
        <f t="shared" si="95"/>
        <v>46065</v>
      </c>
      <c r="O832" s="34" t="str">
        <f t="shared" si="96"/>
        <v>Blue Box, H9</v>
      </c>
      <c r="P832" s="22">
        <f t="shared" si="97"/>
        <v>0.35416666666666669</v>
      </c>
      <c r="Q832" s="15">
        <v>90</v>
      </c>
      <c r="R832" s="16"/>
      <c r="S832" s="16"/>
      <c r="T832" s="14"/>
      <c r="U832" s="167"/>
      <c r="V832" s="167"/>
    </row>
    <row r="833" spans="1:22" s="1" customFormat="1" ht="15" customHeight="1" x14ac:dyDescent="0.2">
      <c r="A833" s="16" t="str">
        <f t="shared" si="94"/>
        <v>Grundlagen Marketing20112019WIERitzerfeld-Zell</v>
      </c>
      <c r="B833" s="16" t="s">
        <v>2012</v>
      </c>
      <c r="C833" s="17" t="s">
        <v>786</v>
      </c>
      <c r="D833" s="62" t="s">
        <v>17</v>
      </c>
      <c r="E833" s="62" t="s">
        <v>27</v>
      </c>
      <c r="F833" s="81" t="s">
        <v>53</v>
      </c>
      <c r="G833" s="17" t="s">
        <v>54</v>
      </c>
      <c r="H833" s="63">
        <v>2019</v>
      </c>
      <c r="I833" s="63">
        <v>4</v>
      </c>
      <c r="J833" s="63">
        <v>2011</v>
      </c>
      <c r="K833" s="62" t="s">
        <v>314</v>
      </c>
      <c r="L833" s="62" t="s">
        <v>314</v>
      </c>
      <c r="M833" s="62" t="s">
        <v>103</v>
      </c>
      <c r="N833" s="92">
        <f t="shared" si="95"/>
        <v>46065</v>
      </c>
      <c r="O833" s="85" t="str">
        <f t="shared" si="96"/>
        <v>Blue Box, H9</v>
      </c>
      <c r="P833" s="106">
        <f t="shared" si="97"/>
        <v>0.35416666666666669</v>
      </c>
      <c r="Q833" s="15">
        <v>90</v>
      </c>
      <c r="R833" s="16"/>
      <c r="S833" s="35"/>
      <c r="T833" s="5"/>
      <c r="U833" s="169"/>
      <c r="V833" s="169"/>
    </row>
    <row r="834" spans="1:22" s="1" customFormat="1" ht="15" customHeight="1" x14ac:dyDescent="0.2">
      <c r="A834" s="16" t="str">
        <f t="shared" si="94"/>
        <v>Grundlagen Marketing11112019WIIRitzerfeld-Zell</v>
      </c>
      <c r="B834" s="16" t="s">
        <v>2012</v>
      </c>
      <c r="C834" s="17" t="s">
        <v>786</v>
      </c>
      <c r="D834" s="62" t="s">
        <v>17</v>
      </c>
      <c r="E834" s="62" t="s">
        <v>27</v>
      </c>
      <c r="F834" s="81" t="s">
        <v>46</v>
      </c>
      <c r="G834" s="62" t="s">
        <v>47</v>
      </c>
      <c r="H834" s="63">
        <v>2019</v>
      </c>
      <c r="I834" s="63">
        <v>1</v>
      </c>
      <c r="J834" s="63">
        <v>1111</v>
      </c>
      <c r="K834" s="62" t="s">
        <v>314</v>
      </c>
      <c r="L834" s="62" t="s">
        <v>314</v>
      </c>
      <c r="M834" s="15" t="s">
        <v>103</v>
      </c>
      <c r="N834" s="92">
        <f t="shared" si="95"/>
        <v>46065</v>
      </c>
      <c r="O834" s="85" t="str">
        <f t="shared" si="96"/>
        <v>Blue Box, H9</v>
      </c>
      <c r="P834" s="106">
        <f t="shared" si="97"/>
        <v>0.35416666666666669</v>
      </c>
      <c r="Q834" s="15">
        <v>90</v>
      </c>
      <c r="R834" s="16"/>
      <c r="S834" s="35"/>
      <c r="T834" s="16"/>
      <c r="U834" s="14"/>
      <c r="V834" s="14"/>
    </row>
    <row r="835" spans="1:22" s="210" customFormat="1" ht="15" customHeight="1" x14ac:dyDescent="0.2">
      <c r="A835" s="169" t="str">
        <f t="shared" si="94"/>
        <v>Grundlagen Marketing11712022A67Ritzerfeld-Zell</v>
      </c>
      <c r="B835" s="169"/>
      <c r="C835" s="204" t="s">
        <v>786</v>
      </c>
      <c r="D835" s="218" t="s">
        <v>17</v>
      </c>
      <c r="E835" s="218" t="s">
        <v>27</v>
      </c>
      <c r="F835" s="241" t="s">
        <v>88</v>
      </c>
      <c r="G835" s="218" t="s">
        <v>89</v>
      </c>
      <c r="H835" s="218">
        <v>2022</v>
      </c>
      <c r="I835" s="218">
        <v>2</v>
      </c>
      <c r="J835" s="218">
        <v>1171</v>
      </c>
      <c r="K835" s="218" t="s">
        <v>314</v>
      </c>
      <c r="L835" s="218" t="s">
        <v>315</v>
      </c>
      <c r="M835" s="218" t="s">
        <v>103</v>
      </c>
      <c r="N835" s="208">
        <v>46065</v>
      </c>
      <c r="O835" s="169" t="s">
        <v>1200</v>
      </c>
      <c r="P835" s="209">
        <v>0.35416666666666669</v>
      </c>
      <c r="Q835" s="218">
        <v>90</v>
      </c>
      <c r="R835" s="169"/>
      <c r="S835" s="169"/>
      <c r="T835" s="167"/>
      <c r="U835" s="167"/>
      <c r="V835" s="167"/>
    </row>
    <row r="836" spans="1:22" ht="15" customHeight="1" x14ac:dyDescent="0.2">
      <c r="A836" s="255" t="str">
        <f t="shared" si="94"/>
        <v>Grundlagen Nachhaltigkeit20922022A67Vogt</v>
      </c>
      <c r="B836" s="255"/>
      <c r="C836" s="283" t="s">
        <v>1764</v>
      </c>
      <c r="D836" s="283" t="s">
        <v>17</v>
      </c>
      <c r="E836" s="283" t="s">
        <v>27</v>
      </c>
      <c r="F836" s="283" t="s">
        <v>88</v>
      </c>
      <c r="G836" s="283" t="s">
        <v>89</v>
      </c>
      <c r="H836" s="283">
        <v>2022</v>
      </c>
      <c r="I836" s="283">
        <v>4</v>
      </c>
      <c r="J836" s="283">
        <v>2092</v>
      </c>
      <c r="K836" s="283" t="s">
        <v>1757</v>
      </c>
      <c r="L836" s="283" t="s">
        <v>1759</v>
      </c>
      <c r="M836" s="283" t="s">
        <v>174</v>
      </c>
      <c r="N836" s="208">
        <v>46048</v>
      </c>
      <c r="O836" s="249" t="s">
        <v>2089</v>
      </c>
      <c r="P836" s="209">
        <v>0.4375</v>
      </c>
      <c r="Q836" s="207">
        <v>45</v>
      </c>
      <c r="R836" s="216"/>
      <c r="S836" s="169"/>
      <c r="T836" s="169"/>
      <c r="U836" s="169"/>
      <c r="V836" s="169"/>
    </row>
    <row r="837" spans="1:22" s="160" customFormat="1" ht="15" customHeight="1" x14ac:dyDescent="0.2">
      <c r="A837" s="253" t="str">
        <f t="shared" si="94"/>
        <v>Grundlagen Nachhaltigkeit20922022A67Kellermann</v>
      </c>
      <c r="B837" s="253" t="s">
        <v>1954</v>
      </c>
      <c r="C837" s="329" t="s">
        <v>1764</v>
      </c>
      <c r="D837" s="329" t="s">
        <v>17</v>
      </c>
      <c r="E837" s="329" t="s">
        <v>27</v>
      </c>
      <c r="F837" s="329" t="s">
        <v>88</v>
      </c>
      <c r="G837" s="329" t="s">
        <v>89</v>
      </c>
      <c r="H837" s="329">
        <v>2022</v>
      </c>
      <c r="I837" s="329">
        <v>4</v>
      </c>
      <c r="J837" s="329">
        <v>2092</v>
      </c>
      <c r="K837" s="329" t="s">
        <v>1757</v>
      </c>
      <c r="L837" s="329" t="s">
        <v>1757</v>
      </c>
      <c r="M837" s="329" t="s">
        <v>745</v>
      </c>
      <c r="N837" s="191">
        <f t="shared" ref="N837:N842" si="99">VLOOKUP($B837,$A$2:$T$1963,14,FALSE)</f>
        <v>46048</v>
      </c>
      <c r="O837" s="254" t="str">
        <f t="shared" ref="O837:O842" si="100">VLOOKUP($B837,$A$2:$T$1963,15,FALSE)</f>
        <v>AW0-38, AW0-39, AW1-39, AW1-41, AW4-25</v>
      </c>
      <c r="P837" s="193">
        <f t="shared" ref="P837:P842" si="101">VLOOKUP($B837,$A$2:$T$1963,16,FALSE)</f>
        <v>0.4375</v>
      </c>
      <c r="Q837" s="226">
        <v>45</v>
      </c>
      <c r="R837" s="226"/>
      <c r="S837" s="167"/>
      <c r="T837" s="167"/>
      <c r="U837" s="167"/>
      <c r="V837" s="167"/>
    </row>
    <row r="838" spans="1:22" s="160" customFormat="1" ht="15" customHeight="1" x14ac:dyDescent="0.2">
      <c r="A838" s="253" t="str">
        <f t="shared" si="94"/>
        <v>Grundlagen Nachhaltigkeit20922022A67Aufderheide</v>
      </c>
      <c r="B838" s="253" t="s">
        <v>1954</v>
      </c>
      <c r="C838" s="329" t="s">
        <v>1764</v>
      </c>
      <c r="D838" s="329" t="s">
        <v>17</v>
      </c>
      <c r="E838" s="329" t="s">
        <v>27</v>
      </c>
      <c r="F838" s="329" t="s">
        <v>88</v>
      </c>
      <c r="G838" s="329" t="s">
        <v>89</v>
      </c>
      <c r="H838" s="329">
        <v>2022</v>
      </c>
      <c r="I838" s="329">
        <v>4</v>
      </c>
      <c r="J838" s="329">
        <v>2092</v>
      </c>
      <c r="K838" s="329" t="s">
        <v>1757</v>
      </c>
      <c r="L838" s="329" t="s">
        <v>1757</v>
      </c>
      <c r="M838" s="329" t="s">
        <v>1953</v>
      </c>
      <c r="N838" s="191">
        <f t="shared" si="99"/>
        <v>46048</v>
      </c>
      <c r="O838" s="254" t="str">
        <f t="shared" si="100"/>
        <v>AW0-38, AW0-39, AW1-39, AW1-41, AW4-25</v>
      </c>
      <c r="P838" s="193">
        <f t="shared" si="101"/>
        <v>0.4375</v>
      </c>
      <c r="Q838" s="226">
        <v>45</v>
      </c>
      <c r="R838" s="226"/>
      <c r="S838" s="167"/>
      <c r="T838" s="167"/>
      <c r="U838" s="167"/>
      <c r="V838" s="167"/>
    </row>
    <row r="839" spans="1:22" s="160" customFormat="1" ht="15" customHeight="1" x14ac:dyDescent="0.2">
      <c r="A839" s="253" t="str">
        <f t="shared" si="94"/>
        <v>Grundlagen Nachhaltigkeit20912022IBMVogt</v>
      </c>
      <c r="B839" s="253" t="s">
        <v>1954</v>
      </c>
      <c r="C839" s="329" t="s">
        <v>1764</v>
      </c>
      <c r="D839" s="329" t="s">
        <v>17</v>
      </c>
      <c r="E839" s="329" t="s">
        <v>27</v>
      </c>
      <c r="F839" s="329" t="s">
        <v>890</v>
      </c>
      <c r="G839" s="329" t="s">
        <v>891</v>
      </c>
      <c r="H839" s="329">
        <v>2022</v>
      </c>
      <c r="I839" s="329">
        <v>3</v>
      </c>
      <c r="J839" s="329">
        <v>2091</v>
      </c>
      <c r="K839" s="329" t="s">
        <v>1757</v>
      </c>
      <c r="L839" s="329" t="s">
        <v>1757</v>
      </c>
      <c r="M839" s="329" t="s">
        <v>174</v>
      </c>
      <c r="N839" s="191">
        <f t="shared" si="99"/>
        <v>46048</v>
      </c>
      <c r="O839" s="254" t="str">
        <f t="shared" si="100"/>
        <v>AW0-38, AW0-39, AW1-39, AW1-41, AW4-25</v>
      </c>
      <c r="P839" s="193">
        <f t="shared" si="101"/>
        <v>0.4375</v>
      </c>
      <c r="Q839" s="226">
        <v>45</v>
      </c>
      <c r="R839" s="226"/>
      <c r="S839" s="167"/>
      <c r="T839" s="167"/>
      <c r="U839" s="167"/>
      <c r="V839" s="167"/>
    </row>
    <row r="840" spans="1:22" s="160" customFormat="1" ht="15" customHeight="1" x14ac:dyDescent="0.2">
      <c r="A840" s="253" t="str">
        <f t="shared" si="94"/>
        <v>Grundlagen Nachhaltigkeit20912022IBMKellermann</v>
      </c>
      <c r="B840" s="253" t="s">
        <v>1954</v>
      </c>
      <c r="C840" s="329" t="s">
        <v>1764</v>
      </c>
      <c r="D840" s="329" t="s">
        <v>17</v>
      </c>
      <c r="E840" s="329" t="s">
        <v>27</v>
      </c>
      <c r="F840" s="329" t="s">
        <v>890</v>
      </c>
      <c r="G840" s="329" t="s">
        <v>891</v>
      </c>
      <c r="H840" s="329">
        <v>2022</v>
      </c>
      <c r="I840" s="329">
        <v>3</v>
      </c>
      <c r="J840" s="329">
        <v>2091</v>
      </c>
      <c r="K840" s="329" t="s">
        <v>1757</v>
      </c>
      <c r="L840" s="329" t="s">
        <v>1757</v>
      </c>
      <c r="M840" s="329" t="s">
        <v>745</v>
      </c>
      <c r="N840" s="191">
        <f t="shared" si="99"/>
        <v>46048</v>
      </c>
      <c r="O840" s="254" t="str">
        <f t="shared" si="100"/>
        <v>AW0-38, AW0-39, AW1-39, AW1-41, AW4-25</v>
      </c>
      <c r="P840" s="193">
        <f t="shared" si="101"/>
        <v>0.4375</v>
      </c>
      <c r="Q840" s="226">
        <v>45</v>
      </c>
      <c r="R840" s="226"/>
      <c r="S840" s="167"/>
      <c r="T840" s="167"/>
      <c r="U840" s="167"/>
      <c r="V840" s="167"/>
    </row>
    <row r="841" spans="1:22" ht="15" customHeight="1" x14ac:dyDescent="0.2">
      <c r="A841" s="253" t="str">
        <f t="shared" si="94"/>
        <v>Grundlagen Nachhaltigkeit20912022IBMAufderheide</v>
      </c>
      <c r="B841" s="253" t="s">
        <v>1954</v>
      </c>
      <c r="C841" s="329" t="s">
        <v>1764</v>
      </c>
      <c r="D841" s="329" t="s">
        <v>17</v>
      </c>
      <c r="E841" s="329" t="s">
        <v>27</v>
      </c>
      <c r="F841" s="329" t="s">
        <v>890</v>
      </c>
      <c r="G841" s="329" t="s">
        <v>891</v>
      </c>
      <c r="H841" s="329">
        <v>2022</v>
      </c>
      <c r="I841" s="329">
        <v>3</v>
      </c>
      <c r="J841" s="329">
        <v>2091</v>
      </c>
      <c r="K841" s="329" t="s">
        <v>1757</v>
      </c>
      <c r="L841" s="329" t="s">
        <v>1757</v>
      </c>
      <c r="M841" s="329" t="s">
        <v>1953</v>
      </c>
      <c r="N841" s="191">
        <f t="shared" si="99"/>
        <v>46048</v>
      </c>
      <c r="O841" s="254" t="str">
        <f t="shared" si="100"/>
        <v>AW0-38, AW0-39, AW1-39, AW1-41, AW4-25</v>
      </c>
      <c r="P841" s="193">
        <f t="shared" si="101"/>
        <v>0.4375</v>
      </c>
      <c r="Q841" s="226">
        <v>45</v>
      </c>
      <c r="R841" s="226"/>
      <c r="S841" s="167"/>
      <c r="T841" s="167"/>
      <c r="U841" s="16"/>
      <c r="V841" s="16"/>
    </row>
    <row r="842" spans="1:22" ht="15" customHeight="1" x14ac:dyDescent="0.2">
      <c r="A842" s="167" t="str">
        <f t="shared" si="94"/>
        <v>Grundlagen Perso und Orga11312022A67Geiger/Siebenbrock</v>
      </c>
      <c r="B842" s="167" t="s">
        <v>2364</v>
      </c>
      <c r="C842" s="212" t="s">
        <v>857</v>
      </c>
      <c r="D842" s="213" t="s">
        <v>17</v>
      </c>
      <c r="E842" s="213" t="s">
        <v>27</v>
      </c>
      <c r="F842" s="244" t="s">
        <v>88</v>
      </c>
      <c r="G842" s="213" t="s">
        <v>89</v>
      </c>
      <c r="H842" s="213">
        <v>2022</v>
      </c>
      <c r="I842" s="213">
        <v>1</v>
      </c>
      <c r="J842" s="213">
        <v>1131</v>
      </c>
      <c r="K842" s="213" t="s">
        <v>316</v>
      </c>
      <c r="L842" s="213" t="s">
        <v>316</v>
      </c>
      <c r="M842" s="213" t="s">
        <v>2365</v>
      </c>
      <c r="N842" s="191">
        <f t="shared" si="99"/>
        <v>46063</v>
      </c>
      <c r="O842" s="167" t="str">
        <f t="shared" si="100"/>
        <v>Blue Box</v>
      </c>
      <c r="P842" s="193">
        <f t="shared" si="101"/>
        <v>0.5</v>
      </c>
      <c r="Q842" s="213">
        <v>135</v>
      </c>
      <c r="R842" s="167"/>
      <c r="S842" s="167"/>
      <c r="T842" s="167"/>
      <c r="U842" s="16"/>
      <c r="V842" s="16"/>
    </row>
    <row r="843" spans="1:22" ht="15" customHeight="1" x14ac:dyDescent="0.2">
      <c r="A843" s="169" t="str">
        <f t="shared" si="94"/>
        <v>Grundlagen Perso und Orga11312022A67Gieselman/Schmidt/Siebenbrock</v>
      </c>
      <c r="B843" s="169"/>
      <c r="C843" s="204" t="s">
        <v>857</v>
      </c>
      <c r="D843" s="218" t="s">
        <v>17</v>
      </c>
      <c r="E843" s="218" t="s">
        <v>27</v>
      </c>
      <c r="F843" s="241" t="s">
        <v>88</v>
      </c>
      <c r="G843" s="218" t="s">
        <v>89</v>
      </c>
      <c r="H843" s="218">
        <v>2022</v>
      </c>
      <c r="I843" s="218">
        <v>1</v>
      </c>
      <c r="J843" s="218">
        <v>1131</v>
      </c>
      <c r="K843" s="169" t="s">
        <v>316</v>
      </c>
      <c r="L843" s="218" t="s">
        <v>316</v>
      </c>
      <c r="M843" s="218" t="s">
        <v>2363</v>
      </c>
      <c r="N843" s="208">
        <v>46063</v>
      </c>
      <c r="O843" s="169" t="s">
        <v>953</v>
      </c>
      <c r="P843" s="209">
        <v>0.5</v>
      </c>
      <c r="Q843" s="169">
        <v>135</v>
      </c>
      <c r="R843" s="169"/>
      <c r="S843" s="169"/>
      <c r="T843" s="167"/>
      <c r="U843" s="16"/>
      <c r="V843" s="16"/>
    </row>
    <row r="844" spans="1:22" ht="15" customHeight="1" x14ac:dyDescent="0.2">
      <c r="A844" s="16" t="str">
        <f t="shared" si="94"/>
        <v>Grundlagen Personalmanagement32512020F04Gieselmann/Geiger</v>
      </c>
      <c r="B844" s="16" t="s">
        <v>2364</v>
      </c>
      <c r="C844" s="17" t="s">
        <v>786</v>
      </c>
      <c r="D844" s="69" t="s">
        <v>38</v>
      </c>
      <c r="E844" s="15" t="s">
        <v>27</v>
      </c>
      <c r="F844" s="70" t="s">
        <v>51</v>
      </c>
      <c r="G844" s="18" t="s">
        <v>52</v>
      </c>
      <c r="H844" s="71">
        <v>2020</v>
      </c>
      <c r="I844" s="15">
        <v>5</v>
      </c>
      <c r="J844" s="15">
        <v>3251</v>
      </c>
      <c r="K844" s="16" t="s">
        <v>317</v>
      </c>
      <c r="L844" s="15" t="s">
        <v>317</v>
      </c>
      <c r="M844" s="15" t="s">
        <v>2456</v>
      </c>
      <c r="N844" s="92">
        <f t="shared" ref="N844:N849" si="102">VLOOKUP($B844,$A$2:$T$1963,14,FALSE)</f>
        <v>46063</v>
      </c>
      <c r="O844" s="101" t="str">
        <f t="shared" ref="O844:O849" si="103">VLOOKUP($B844,$A$2:$T$1963,15,FALSE)</f>
        <v>Blue Box</v>
      </c>
      <c r="P844" s="106">
        <f t="shared" ref="P844:P849" si="104">VLOOKUP($B844,$A$2:$T$1963,16,FALSE)</f>
        <v>0.5</v>
      </c>
      <c r="Q844" s="15">
        <v>90</v>
      </c>
      <c r="R844" s="16"/>
      <c r="S844" s="16"/>
      <c r="T844" s="16"/>
      <c r="U844" s="14"/>
      <c r="V844" s="14"/>
    </row>
    <row r="845" spans="1:22" ht="15" customHeight="1" x14ac:dyDescent="0.2">
      <c r="A845" s="16" t="str">
        <f t="shared" si="94"/>
        <v>Grundlagen Personalmanagement11312022IBMGeiger</v>
      </c>
      <c r="B845" s="16" t="s">
        <v>2364</v>
      </c>
      <c r="C845" s="17" t="s">
        <v>786</v>
      </c>
      <c r="D845" s="69" t="s">
        <v>17</v>
      </c>
      <c r="E845" s="15" t="s">
        <v>27</v>
      </c>
      <c r="F845" s="70" t="s">
        <v>890</v>
      </c>
      <c r="G845" s="62" t="s">
        <v>891</v>
      </c>
      <c r="H845" s="71">
        <v>2022</v>
      </c>
      <c r="I845" s="15">
        <v>1</v>
      </c>
      <c r="J845" s="15">
        <v>1131</v>
      </c>
      <c r="K845" s="15" t="s">
        <v>317</v>
      </c>
      <c r="L845" s="15" t="s">
        <v>318</v>
      </c>
      <c r="M845" s="15" t="s">
        <v>363</v>
      </c>
      <c r="N845" s="92">
        <f t="shared" si="102"/>
        <v>46063</v>
      </c>
      <c r="O845" s="85" t="str">
        <f t="shared" si="103"/>
        <v>Blue Box</v>
      </c>
      <c r="P845" s="106">
        <f t="shared" si="104"/>
        <v>0.5</v>
      </c>
      <c r="Q845" s="16">
        <v>90</v>
      </c>
      <c r="R845" s="16"/>
      <c r="S845" s="16"/>
      <c r="T845" s="16"/>
      <c r="U845" s="224"/>
      <c r="V845" s="224"/>
    </row>
    <row r="846" spans="1:22" s="156" customFormat="1" ht="15" customHeight="1" x14ac:dyDescent="0.2">
      <c r="A846" s="167" t="str">
        <f t="shared" si="94"/>
        <v>Grundlagen Personalmanagement11312022IBMGieselmann</v>
      </c>
      <c r="B846" s="167" t="s">
        <v>2364</v>
      </c>
      <c r="C846" s="212" t="s">
        <v>786</v>
      </c>
      <c r="D846" s="237" t="s">
        <v>17</v>
      </c>
      <c r="E846" s="213" t="s">
        <v>27</v>
      </c>
      <c r="F846" s="244" t="s">
        <v>890</v>
      </c>
      <c r="G846" s="215" t="s">
        <v>891</v>
      </c>
      <c r="H846" s="239">
        <v>2022</v>
      </c>
      <c r="I846" s="213">
        <v>1</v>
      </c>
      <c r="J846" s="213">
        <v>1131</v>
      </c>
      <c r="K846" s="213" t="s">
        <v>317</v>
      </c>
      <c r="L846" s="213" t="s">
        <v>318</v>
      </c>
      <c r="M846" s="213" t="s">
        <v>95</v>
      </c>
      <c r="N846" s="270">
        <f t="shared" si="102"/>
        <v>46063</v>
      </c>
      <c r="O846" s="271" t="str">
        <f t="shared" si="103"/>
        <v>Blue Box</v>
      </c>
      <c r="P846" s="272">
        <f t="shared" si="104"/>
        <v>0.5</v>
      </c>
      <c r="Q846" s="167">
        <v>90</v>
      </c>
      <c r="R846" s="169"/>
      <c r="S846" s="167"/>
      <c r="T846" s="167"/>
      <c r="U846" s="5"/>
      <c r="V846" s="5"/>
    </row>
    <row r="847" spans="1:22" ht="15" customHeight="1" x14ac:dyDescent="0.2">
      <c r="A847" s="167" t="str">
        <f t="shared" si="94"/>
        <v>Grundlagen Personalmanagement11312022IBMSchmidt</v>
      </c>
      <c r="B847" s="167" t="s">
        <v>2364</v>
      </c>
      <c r="C847" s="212" t="s">
        <v>786</v>
      </c>
      <c r="D847" s="237" t="s">
        <v>17</v>
      </c>
      <c r="E847" s="213" t="s">
        <v>27</v>
      </c>
      <c r="F847" s="244" t="s">
        <v>890</v>
      </c>
      <c r="G847" s="215" t="s">
        <v>891</v>
      </c>
      <c r="H847" s="239">
        <v>2022</v>
      </c>
      <c r="I847" s="213">
        <v>1</v>
      </c>
      <c r="J847" s="213">
        <v>1131</v>
      </c>
      <c r="K847" s="213" t="s">
        <v>317</v>
      </c>
      <c r="L847" s="213" t="s">
        <v>318</v>
      </c>
      <c r="M847" s="213" t="s">
        <v>170</v>
      </c>
      <c r="N847" s="270">
        <f t="shared" si="102"/>
        <v>46063</v>
      </c>
      <c r="O847" s="271" t="str">
        <f t="shared" si="103"/>
        <v>Blue Box</v>
      </c>
      <c r="P847" s="272">
        <f t="shared" si="104"/>
        <v>0.5</v>
      </c>
      <c r="Q847" s="167">
        <v>90</v>
      </c>
      <c r="R847" s="169"/>
      <c r="S847" s="167"/>
      <c r="T847" s="167"/>
      <c r="U847" s="23"/>
      <c r="V847" s="23"/>
    </row>
    <row r="848" spans="1:22" ht="15" customHeight="1" x14ac:dyDescent="0.2">
      <c r="A848" s="16" t="str">
        <f t="shared" si="94"/>
        <v>Grundlagen Produktdesign 11312019704Haffert/Lützig/Richard</v>
      </c>
      <c r="B848" s="16" t="s">
        <v>741</v>
      </c>
      <c r="C848" s="17" t="s">
        <v>822</v>
      </c>
      <c r="D848" s="17" t="s">
        <v>178</v>
      </c>
      <c r="E848" s="17" t="s">
        <v>27</v>
      </c>
      <c r="F848" s="18">
        <v>704</v>
      </c>
      <c r="G848" s="17" t="s">
        <v>28</v>
      </c>
      <c r="H848" s="19">
        <v>2019</v>
      </c>
      <c r="I848" s="20">
        <v>2</v>
      </c>
      <c r="J848" s="20">
        <v>1131</v>
      </c>
      <c r="K848" s="17" t="s">
        <v>319</v>
      </c>
      <c r="L848" s="17" t="s">
        <v>319</v>
      </c>
      <c r="M848" s="17" t="s">
        <v>182</v>
      </c>
      <c r="N848" s="92">
        <f t="shared" si="102"/>
        <v>46107</v>
      </c>
      <c r="O848" s="271" t="str">
        <f t="shared" si="103"/>
        <v>Blue Box</v>
      </c>
      <c r="P848" s="106">
        <f t="shared" si="104"/>
        <v>0.375</v>
      </c>
      <c r="Q848" s="35">
        <v>120</v>
      </c>
      <c r="R848" s="35"/>
      <c r="S848" s="16"/>
      <c r="T848" s="5"/>
      <c r="U848" s="16"/>
      <c r="V848" s="16"/>
    </row>
    <row r="849" spans="1:22" ht="15" customHeight="1" x14ac:dyDescent="0.2">
      <c r="A849" s="16" t="str">
        <f t="shared" si="94"/>
        <v>Grundlagen Produktdesign 11312019K04Haffert/Lützig/Richard</v>
      </c>
      <c r="B849" s="16" t="s">
        <v>741</v>
      </c>
      <c r="C849" s="17" t="s">
        <v>822</v>
      </c>
      <c r="D849" s="69" t="s">
        <v>178</v>
      </c>
      <c r="E849" s="15" t="s">
        <v>27</v>
      </c>
      <c r="F849" s="70" t="s">
        <v>67</v>
      </c>
      <c r="G849" s="15" t="s">
        <v>68</v>
      </c>
      <c r="H849" s="71">
        <v>2019</v>
      </c>
      <c r="I849" s="15">
        <v>1</v>
      </c>
      <c r="J849" s="15">
        <v>1131</v>
      </c>
      <c r="K849" s="15" t="s">
        <v>319</v>
      </c>
      <c r="L849" s="15" t="s">
        <v>319</v>
      </c>
      <c r="M849" s="15" t="s">
        <v>182</v>
      </c>
      <c r="N849" s="92">
        <f t="shared" si="102"/>
        <v>46107</v>
      </c>
      <c r="O849" s="271" t="str">
        <f t="shared" si="103"/>
        <v>Blue Box</v>
      </c>
      <c r="P849" s="106">
        <f t="shared" si="104"/>
        <v>0.375</v>
      </c>
      <c r="Q849" s="16">
        <v>120</v>
      </c>
      <c r="R849" s="16"/>
      <c r="S849" s="16"/>
      <c r="T849" s="14"/>
      <c r="U849" s="16"/>
      <c r="V849" s="16"/>
    </row>
    <row r="850" spans="1:22" ht="15" customHeight="1" x14ac:dyDescent="0.2">
      <c r="A850" s="5" t="str">
        <f t="shared" si="94"/>
        <v>Grundlagen Produktdesign 11312019757Haffert/Lützig/Richard</v>
      </c>
      <c r="B850" s="5"/>
      <c r="C850" s="25" t="s">
        <v>777</v>
      </c>
      <c r="D850" s="51" t="s">
        <v>178</v>
      </c>
      <c r="E850" s="51" t="s">
        <v>27</v>
      </c>
      <c r="F850" s="78">
        <v>757</v>
      </c>
      <c r="G850" s="51" t="s">
        <v>321</v>
      </c>
      <c r="H850" s="51">
        <v>2019</v>
      </c>
      <c r="I850" s="51">
        <v>1</v>
      </c>
      <c r="J850" s="51">
        <v>1131</v>
      </c>
      <c r="K850" s="51" t="s">
        <v>319</v>
      </c>
      <c r="L850" s="51" t="s">
        <v>319</v>
      </c>
      <c r="M850" s="51" t="s">
        <v>182</v>
      </c>
      <c r="N850" s="13">
        <v>46107</v>
      </c>
      <c r="O850" s="169" t="s">
        <v>953</v>
      </c>
      <c r="P850" s="30">
        <v>0.375</v>
      </c>
      <c r="Q850" s="5">
        <v>120</v>
      </c>
      <c r="R850" s="5"/>
      <c r="S850" s="5"/>
      <c r="T850" s="5"/>
      <c r="U850" s="5"/>
      <c r="V850" s="5"/>
    </row>
    <row r="851" spans="1:22" s="210" customFormat="1" ht="15" customHeight="1" x14ac:dyDescent="0.2">
      <c r="A851" s="167" t="str">
        <f t="shared" si="94"/>
        <v>Grundlagen Produktdesign 11312019K57Haffert/Lützig/Richard</v>
      </c>
      <c r="B851" s="167" t="s">
        <v>741</v>
      </c>
      <c r="C851" s="212" t="s">
        <v>777</v>
      </c>
      <c r="D851" s="237" t="s">
        <v>178</v>
      </c>
      <c r="E851" s="213" t="s">
        <v>27</v>
      </c>
      <c r="F851" s="244" t="s">
        <v>33</v>
      </c>
      <c r="G851" s="213" t="s">
        <v>34</v>
      </c>
      <c r="H851" s="239">
        <v>2019</v>
      </c>
      <c r="I851" s="213">
        <v>1</v>
      </c>
      <c r="J851" s="213">
        <v>1131</v>
      </c>
      <c r="K851" s="213" t="s">
        <v>319</v>
      </c>
      <c r="L851" s="213" t="s">
        <v>319</v>
      </c>
      <c r="M851" s="213" t="s">
        <v>182</v>
      </c>
      <c r="N851" s="270">
        <f>VLOOKUP($B851,$A$2:$T$1963,14,FALSE)</f>
        <v>46107</v>
      </c>
      <c r="O851" s="271" t="str">
        <f>VLOOKUP($B851,$A$2:$T$1963,15,FALSE)</f>
        <v>Blue Box</v>
      </c>
      <c r="P851" s="272">
        <f>VLOOKUP($B851,$A$2:$T$1963,16,FALSE)</f>
        <v>0.375</v>
      </c>
      <c r="Q851" s="213">
        <v>120</v>
      </c>
      <c r="R851" s="167"/>
      <c r="S851" s="167"/>
      <c r="T851" s="167"/>
      <c r="U851" s="167"/>
      <c r="V851" s="167"/>
    </row>
    <row r="852" spans="1:22" ht="15" customHeight="1" x14ac:dyDescent="0.2">
      <c r="A852" s="16" t="str">
        <f t="shared" si="94"/>
        <v>Grundlagen Produktdesign 11912019WIMHaffert/Lützig/Richard</v>
      </c>
      <c r="B852" s="16" t="s">
        <v>741</v>
      </c>
      <c r="C852" s="17" t="s">
        <v>777</v>
      </c>
      <c r="D852" s="17" t="s">
        <v>178</v>
      </c>
      <c r="E852" s="17" t="s">
        <v>27</v>
      </c>
      <c r="F852" s="18" t="s">
        <v>80</v>
      </c>
      <c r="G852" s="17" t="s">
        <v>81</v>
      </c>
      <c r="H852" s="19">
        <v>2019</v>
      </c>
      <c r="I852" s="20">
        <v>2</v>
      </c>
      <c r="J852" s="20">
        <v>1191</v>
      </c>
      <c r="K852" s="17" t="s">
        <v>319</v>
      </c>
      <c r="L852" s="17" t="s">
        <v>319</v>
      </c>
      <c r="M852" s="17" t="s">
        <v>182</v>
      </c>
      <c r="N852" s="21">
        <f>VLOOKUP($B852,$A$2:$T$1963,14,FALSE)</f>
        <v>46107</v>
      </c>
      <c r="O852" s="192" t="str">
        <f>VLOOKUP($B852,$A$2:$T$1963,15,FALSE)</f>
        <v>Blue Box</v>
      </c>
      <c r="P852" s="22">
        <f>VLOOKUP($B852,$A$2:$T$1963,16,FALSE)</f>
        <v>0.375</v>
      </c>
      <c r="Q852" s="15">
        <v>120</v>
      </c>
      <c r="R852" s="16"/>
      <c r="S852" s="16"/>
      <c r="T852" s="16"/>
      <c r="U852" s="1"/>
      <c r="V852" s="1"/>
    </row>
    <row r="853" spans="1:22" s="210" customFormat="1" ht="15" customHeight="1" x14ac:dyDescent="0.2">
      <c r="A853" s="260" t="str">
        <f t="shared" si="94"/>
        <v>Grundlagen Prozess- und Verfahrenstechnik20312018UMTKleffner</v>
      </c>
      <c r="B853" s="260"/>
      <c r="C853" s="204" t="s">
        <v>777</v>
      </c>
      <c r="D853" s="214" t="s">
        <v>82</v>
      </c>
      <c r="E853" s="214" t="s">
        <v>27</v>
      </c>
      <c r="F853" s="363" t="s">
        <v>107</v>
      </c>
      <c r="G853" s="214" t="s">
        <v>108</v>
      </c>
      <c r="H853" s="322">
        <v>2018</v>
      </c>
      <c r="I853" s="323">
        <v>4</v>
      </c>
      <c r="J853" s="323">
        <v>2031</v>
      </c>
      <c r="K853" s="214" t="s">
        <v>322</v>
      </c>
      <c r="L853" s="214" t="s">
        <v>322</v>
      </c>
      <c r="M853" s="204" t="s">
        <v>2251</v>
      </c>
      <c r="N853" s="297">
        <v>46111</v>
      </c>
      <c r="O853" s="178" t="s">
        <v>1484</v>
      </c>
      <c r="P853" s="364">
        <v>0.375</v>
      </c>
      <c r="Q853" s="508">
        <v>120</v>
      </c>
      <c r="R853" s="260"/>
      <c r="S853" s="169"/>
      <c r="T853" s="167"/>
      <c r="U853" s="169"/>
      <c r="V853" s="169"/>
    </row>
    <row r="854" spans="1:22" ht="15" customHeight="1" x14ac:dyDescent="0.2">
      <c r="A854" s="169" t="str">
        <f t="shared" si="94"/>
        <v>Handels- und Wirtschaftsprivatrecht11312021ACCRenner/ Ünsal</v>
      </c>
      <c r="B854" s="169"/>
      <c r="C854" s="204" t="s">
        <v>1004</v>
      </c>
      <c r="D854" s="204" t="s">
        <v>17</v>
      </c>
      <c r="E854" s="204" t="s">
        <v>18</v>
      </c>
      <c r="F854" s="205" t="s">
        <v>21</v>
      </c>
      <c r="G854" s="204" t="s">
        <v>22</v>
      </c>
      <c r="H854" s="206">
        <v>2021</v>
      </c>
      <c r="I854" s="207">
        <v>1</v>
      </c>
      <c r="J854" s="207">
        <v>1131</v>
      </c>
      <c r="K854" s="204" t="s">
        <v>1002</v>
      </c>
      <c r="L854" s="204" t="s">
        <v>1002</v>
      </c>
      <c r="M854" s="204" t="s">
        <v>1688</v>
      </c>
      <c r="N854" s="208">
        <v>46062</v>
      </c>
      <c r="O854" s="178" t="s">
        <v>1550</v>
      </c>
      <c r="P854" s="209">
        <v>0.35416666666666669</v>
      </c>
      <c r="Q854" s="218">
        <v>120</v>
      </c>
      <c r="R854" s="169"/>
      <c r="S854" s="169"/>
      <c r="T854" s="122"/>
      <c r="U854" s="167"/>
      <c r="V854" s="167"/>
    </row>
    <row r="855" spans="1:22" s="210" customFormat="1" ht="15" customHeight="1" x14ac:dyDescent="0.2">
      <c r="A855" s="169" t="str">
        <f t="shared" si="94"/>
        <v>Hochleistungsbetone23312025MBIDridiger</v>
      </c>
      <c r="B855" s="169"/>
      <c r="C855" s="204" t="s">
        <v>2296</v>
      </c>
      <c r="D855" s="204" t="s">
        <v>82</v>
      </c>
      <c r="E855" s="204" t="s">
        <v>18</v>
      </c>
      <c r="F855" s="205" t="s">
        <v>92</v>
      </c>
      <c r="G855" s="204" t="s">
        <v>93</v>
      </c>
      <c r="H855" s="206">
        <v>2025</v>
      </c>
      <c r="I855" s="207" t="s">
        <v>2234</v>
      </c>
      <c r="J855" s="207">
        <v>2331</v>
      </c>
      <c r="K855" s="204" t="s">
        <v>2181</v>
      </c>
      <c r="L855" s="204" t="s">
        <v>2181</v>
      </c>
      <c r="M855" s="204" t="s">
        <v>137</v>
      </c>
      <c r="N855" s="208"/>
      <c r="O855" s="178" t="s">
        <v>2182</v>
      </c>
      <c r="P855" s="209"/>
      <c r="Q855" s="169"/>
      <c r="R855" s="169"/>
      <c r="S855" s="169"/>
      <c r="T855" s="260"/>
      <c r="U855" s="167"/>
      <c r="V855" s="167"/>
    </row>
    <row r="856" spans="1:22" s="248" customFormat="1" ht="15" customHeight="1" x14ac:dyDescent="0.2">
      <c r="A856" s="167" t="str">
        <f t="shared" ref="A856" si="105">K856&amp;J856&amp;H856&amp;F856&amp;M856</f>
        <v>Hochleistungsbetone23312018MBIDridiger</v>
      </c>
      <c r="B856" s="167" t="s">
        <v>2295</v>
      </c>
      <c r="C856" s="212" t="s">
        <v>2296</v>
      </c>
      <c r="D856" s="212" t="s">
        <v>82</v>
      </c>
      <c r="E856" s="212" t="s">
        <v>18</v>
      </c>
      <c r="F856" s="225" t="s">
        <v>92</v>
      </c>
      <c r="G856" s="212" t="s">
        <v>93</v>
      </c>
      <c r="H856" s="221">
        <v>2018</v>
      </c>
      <c r="I856" s="222" t="s">
        <v>2234</v>
      </c>
      <c r="J856" s="222">
        <v>2331</v>
      </c>
      <c r="K856" s="212" t="s">
        <v>2181</v>
      </c>
      <c r="L856" s="212" t="s">
        <v>2181</v>
      </c>
      <c r="M856" s="212" t="s">
        <v>137</v>
      </c>
      <c r="N856" s="191"/>
      <c r="O856" s="192" t="s">
        <v>2182</v>
      </c>
      <c r="P856" s="193"/>
      <c r="Q856" s="167"/>
      <c r="R856" s="167"/>
      <c r="S856" s="167"/>
      <c r="T856" s="167"/>
      <c r="U856" s="167"/>
      <c r="V856" s="167"/>
    </row>
    <row r="857" spans="1:22" ht="15" customHeight="1" x14ac:dyDescent="0.2">
      <c r="A857" s="16" t="str">
        <f t="shared" si="94"/>
        <v>Hochvoltsysteme12212019METPautzke</v>
      </c>
      <c r="B857" s="16" t="s">
        <v>324</v>
      </c>
      <c r="C857" s="62" t="s">
        <v>1604</v>
      </c>
      <c r="D857" s="62" t="s">
        <v>38</v>
      </c>
      <c r="E857" s="62" t="s">
        <v>18</v>
      </c>
      <c r="F857" s="81" t="s">
        <v>39</v>
      </c>
      <c r="G857" s="62" t="s">
        <v>44</v>
      </c>
      <c r="H857" s="91">
        <v>2019</v>
      </c>
      <c r="I857" s="63">
        <v>1</v>
      </c>
      <c r="J857" s="63">
        <v>1221</v>
      </c>
      <c r="K857" s="215" t="s">
        <v>323</v>
      </c>
      <c r="L857" s="62" t="s">
        <v>323</v>
      </c>
      <c r="M857" s="62" t="s">
        <v>227</v>
      </c>
      <c r="N857" s="21">
        <f>VLOOKUP($B857,$A$2:$T$1963,14,FALSE)</f>
        <v>46052</v>
      </c>
      <c r="O857" s="34" t="str">
        <f>VLOOKUP($B857,$A$2:$T$1963,15,FALSE)</f>
        <v>C7-19</v>
      </c>
      <c r="P857" s="22">
        <f>VLOOKUP($B857,$A$2:$T$1963,16,FALSE)</f>
        <v>0.5625</v>
      </c>
      <c r="Q857" s="16">
        <v>60</v>
      </c>
      <c r="R857" s="16"/>
      <c r="S857" s="16"/>
      <c r="T857" s="5"/>
      <c r="U857" s="5"/>
      <c r="V857" s="5"/>
    </row>
    <row r="858" spans="1:22" ht="15" customHeight="1" x14ac:dyDescent="0.2">
      <c r="A858" s="5" t="str">
        <f t="shared" si="94"/>
        <v>Hochvoltsysteme12212019MMTPautzke</v>
      </c>
      <c r="B858" s="5"/>
      <c r="C858" s="42" t="s">
        <v>1962</v>
      </c>
      <c r="D858" s="42" t="s">
        <v>178</v>
      </c>
      <c r="E858" s="42" t="s">
        <v>18</v>
      </c>
      <c r="F858" s="83" t="s">
        <v>40</v>
      </c>
      <c r="G858" s="42" t="s">
        <v>30</v>
      </c>
      <c r="H858" s="43">
        <v>2019</v>
      </c>
      <c r="I858" s="44">
        <v>1</v>
      </c>
      <c r="J858" s="44">
        <v>1221</v>
      </c>
      <c r="K858" s="42" t="s">
        <v>323</v>
      </c>
      <c r="L858" s="42" t="s">
        <v>323</v>
      </c>
      <c r="M858" s="42" t="s">
        <v>227</v>
      </c>
      <c r="N858" s="13">
        <v>46052</v>
      </c>
      <c r="O858" s="76" t="s">
        <v>1724</v>
      </c>
      <c r="P858" s="30">
        <v>0.5625</v>
      </c>
      <c r="Q858" s="51">
        <v>60</v>
      </c>
      <c r="R858" s="5"/>
      <c r="S858" s="5"/>
      <c r="T858" s="14"/>
      <c r="U858" s="5"/>
      <c r="V858" s="5"/>
    </row>
    <row r="859" spans="1:22" s="210" customFormat="1" ht="15" customHeight="1" x14ac:dyDescent="0.2">
      <c r="A859" s="255" t="str">
        <f t="shared" si="94"/>
        <v>Höhere Mathematik für Ingenieure10112021719Balla</v>
      </c>
      <c r="B859" s="255"/>
      <c r="C859" s="211" t="s">
        <v>2168</v>
      </c>
      <c r="D859" s="283" t="s">
        <v>74</v>
      </c>
      <c r="E859" s="283" t="s">
        <v>18</v>
      </c>
      <c r="F859" s="295">
        <v>719</v>
      </c>
      <c r="G859" s="283" t="s">
        <v>1033</v>
      </c>
      <c r="H859" s="283">
        <v>2021</v>
      </c>
      <c r="I859" s="283">
        <v>2</v>
      </c>
      <c r="J859" s="283">
        <v>1011</v>
      </c>
      <c r="K859" s="283" t="s">
        <v>1035</v>
      </c>
      <c r="L859" s="283" t="s">
        <v>1035</v>
      </c>
      <c r="M859" s="283" t="s">
        <v>172</v>
      </c>
      <c r="N859" s="208">
        <v>46048</v>
      </c>
      <c r="O859" s="285" t="s">
        <v>391</v>
      </c>
      <c r="P859" s="286" t="s">
        <v>1370</v>
      </c>
      <c r="Q859" s="262"/>
      <c r="R859" s="287"/>
      <c r="S859" s="169"/>
      <c r="T859" s="224"/>
      <c r="U859" s="247"/>
      <c r="V859" s="247"/>
    </row>
    <row r="860" spans="1:22" ht="15" customHeight="1" x14ac:dyDescent="0.2">
      <c r="A860" s="5" t="str">
        <f t="shared" si="94"/>
        <v>Höhere technische Mechanik 21512019MMBZwiers</v>
      </c>
      <c r="B860" s="5"/>
      <c r="C860" s="25" t="s">
        <v>784</v>
      </c>
      <c r="D860" s="25" t="s">
        <v>26</v>
      </c>
      <c r="E860" s="25" t="s">
        <v>18</v>
      </c>
      <c r="F860" s="26" t="s">
        <v>180</v>
      </c>
      <c r="G860" s="25" t="s">
        <v>28</v>
      </c>
      <c r="H860" s="27">
        <v>2019</v>
      </c>
      <c r="I860" s="28">
        <v>1</v>
      </c>
      <c r="J860" s="28">
        <v>2151</v>
      </c>
      <c r="K860" s="25" t="s">
        <v>327</v>
      </c>
      <c r="L860" s="25" t="s">
        <v>327</v>
      </c>
      <c r="M860" s="25" t="s">
        <v>216</v>
      </c>
      <c r="N860" s="13">
        <v>46107</v>
      </c>
      <c r="O860" s="506" t="s">
        <v>952</v>
      </c>
      <c r="P860" s="30">
        <v>0.375</v>
      </c>
      <c r="Q860" s="5">
        <v>120</v>
      </c>
      <c r="R860" s="5"/>
      <c r="S860" s="5"/>
      <c r="T860" s="255"/>
      <c r="U860" s="14"/>
      <c r="V860" s="14"/>
    </row>
    <row r="861" spans="1:22" ht="15" customHeight="1" x14ac:dyDescent="0.2">
      <c r="A861" s="16" t="str">
        <f t="shared" ref="A861:A895" si="106">K861&amp;J861&amp;H861&amp;F861&amp;M861</f>
        <v>Höhere technische Mechanik 21512019MMTZwiers</v>
      </c>
      <c r="B861" s="16" t="s">
        <v>326</v>
      </c>
      <c r="C861" s="17" t="s">
        <v>784</v>
      </c>
      <c r="D861" s="62" t="s">
        <v>26</v>
      </c>
      <c r="E861" s="62" t="s">
        <v>18</v>
      </c>
      <c r="F861" s="81" t="s">
        <v>40</v>
      </c>
      <c r="G861" s="62" t="s">
        <v>30</v>
      </c>
      <c r="H861" s="91">
        <v>2019</v>
      </c>
      <c r="I861" s="63">
        <v>2</v>
      </c>
      <c r="J861" s="63">
        <v>2151</v>
      </c>
      <c r="K861" s="62" t="s">
        <v>327</v>
      </c>
      <c r="L861" s="62" t="s">
        <v>327</v>
      </c>
      <c r="M861" s="62" t="s">
        <v>216</v>
      </c>
      <c r="N861" s="21">
        <f>VLOOKUP($B861,$A$2:$T$3465,14,FALSE)</f>
        <v>46107</v>
      </c>
      <c r="O861" s="34" t="str">
        <f>VLOOKUP($B861,$A$2:$T$3465,15,FALSE)</f>
        <v>C2-18</v>
      </c>
      <c r="P861" s="22">
        <f>VLOOKUP($B861,$A$2:$T$3465,16,FALSE)</f>
        <v>0.375</v>
      </c>
      <c r="Q861" s="35">
        <v>120</v>
      </c>
      <c r="R861" s="35"/>
      <c r="S861" s="16"/>
      <c r="T861" s="16"/>
      <c r="U861" s="167"/>
      <c r="V861" s="167"/>
    </row>
    <row r="862" spans="1:22" ht="15" customHeight="1" x14ac:dyDescent="0.2">
      <c r="A862" s="5" t="str">
        <f t="shared" si="106"/>
        <v>Holzbau31812018758Gehlen</v>
      </c>
      <c r="B862" s="5"/>
      <c r="C862" s="25" t="s">
        <v>2290</v>
      </c>
      <c r="D862" s="25" t="s">
        <v>82</v>
      </c>
      <c r="E862" s="25" t="s">
        <v>27</v>
      </c>
      <c r="F862" s="184">
        <v>758</v>
      </c>
      <c r="G862" s="25" t="s">
        <v>685</v>
      </c>
      <c r="H862" s="27">
        <v>2018</v>
      </c>
      <c r="I862" s="28">
        <v>5</v>
      </c>
      <c r="J862" s="28">
        <v>3181</v>
      </c>
      <c r="K862" s="25" t="s">
        <v>329</v>
      </c>
      <c r="L862" s="25" t="s">
        <v>329</v>
      </c>
      <c r="M862" s="25" t="s">
        <v>699</v>
      </c>
      <c r="N862" s="95">
        <v>46059</v>
      </c>
      <c r="O862" s="29" t="s">
        <v>962</v>
      </c>
      <c r="P862" s="30">
        <v>0.58333333333333337</v>
      </c>
      <c r="Q862" s="51">
        <v>90</v>
      </c>
      <c r="R862" s="5"/>
      <c r="S862" s="5"/>
      <c r="T862" s="5"/>
      <c r="U862" s="16"/>
      <c r="V862" s="16"/>
    </row>
    <row r="863" spans="1:22" s="1" customFormat="1" ht="15" customHeight="1" x14ac:dyDescent="0.2">
      <c r="A863" s="16" t="str">
        <f t="shared" si="106"/>
        <v>Holzbau31812018298Gehlen</v>
      </c>
      <c r="B863" s="16" t="s">
        <v>1760</v>
      </c>
      <c r="C863" s="17" t="s">
        <v>2290</v>
      </c>
      <c r="D863" s="130" t="s">
        <v>82</v>
      </c>
      <c r="E863" s="130" t="s">
        <v>27</v>
      </c>
      <c r="F863" s="188">
        <v>298</v>
      </c>
      <c r="G863" s="15" t="s">
        <v>2184</v>
      </c>
      <c r="H863" s="19">
        <v>2018</v>
      </c>
      <c r="I863" s="20">
        <v>5</v>
      </c>
      <c r="J863" s="20">
        <v>3181</v>
      </c>
      <c r="K863" s="17" t="s">
        <v>329</v>
      </c>
      <c r="L863" s="17" t="s">
        <v>329</v>
      </c>
      <c r="M863" s="17" t="s">
        <v>699</v>
      </c>
      <c r="N863" s="21">
        <f>VLOOKUP($B863,$A$2:$T$3917,14,FALSE)</f>
        <v>46059</v>
      </c>
      <c r="O863" s="34" t="str">
        <f>VLOOKUP($B863,$A$2:$T$3917,15,FALSE)</f>
        <v>A1-19</v>
      </c>
      <c r="P863" s="22">
        <f>VLOOKUP($B863,$A$2:$T$3917,16,FALSE)</f>
        <v>0.58333333333333337</v>
      </c>
      <c r="Q863" s="15">
        <v>90</v>
      </c>
      <c r="R863" s="16"/>
      <c r="S863" s="16"/>
      <c r="T863" s="16"/>
      <c r="U863" s="16"/>
      <c r="V863" s="16"/>
    </row>
    <row r="864" spans="1:22" ht="15" customHeight="1" x14ac:dyDescent="0.2">
      <c r="A864" s="16" t="str">
        <f t="shared" si="106"/>
        <v>Holzbau31812018K58Gehlen</v>
      </c>
      <c r="B864" s="16" t="s">
        <v>1760</v>
      </c>
      <c r="C864" s="17" t="s">
        <v>2290</v>
      </c>
      <c r="D864" s="38" t="s">
        <v>82</v>
      </c>
      <c r="E864" s="17" t="s">
        <v>27</v>
      </c>
      <c r="F864" s="18" t="s">
        <v>111</v>
      </c>
      <c r="G864" s="17" t="s">
        <v>112</v>
      </c>
      <c r="H864" s="19">
        <v>2018</v>
      </c>
      <c r="I864" s="20">
        <v>7</v>
      </c>
      <c r="J864" s="20">
        <v>3181</v>
      </c>
      <c r="K864" s="17" t="s">
        <v>329</v>
      </c>
      <c r="L864" s="17" t="s">
        <v>329</v>
      </c>
      <c r="M864" s="17" t="s">
        <v>699</v>
      </c>
      <c r="N864" s="54">
        <f>VLOOKUP($B864,$A$2:$T$3917,14,FALSE)</f>
        <v>46059</v>
      </c>
      <c r="O864" s="36" t="str">
        <f>VLOOKUP($B864,$A$2:$T$3917,15,FALSE)</f>
        <v>A1-19</v>
      </c>
      <c r="P864" s="55">
        <f>VLOOKUP($B864,$A$2:$T$3917,16,FALSE)</f>
        <v>0.58333333333333337</v>
      </c>
      <c r="Q864" s="20">
        <v>90</v>
      </c>
      <c r="R864" s="35"/>
      <c r="S864" s="16"/>
      <c r="T864" s="14"/>
      <c r="U864" s="169"/>
      <c r="V864" s="169"/>
    </row>
    <row r="865" spans="1:22" s="498" customFormat="1" ht="15" customHeight="1" x14ac:dyDescent="0.2">
      <c r="A865" s="498" t="str">
        <f t="shared" si="106"/>
        <v>HR-Prozessmanagement2025MIMGeiger/Gieselmann</v>
      </c>
      <c r="C865" s="498" t="s">
        <v>1214</v>
      </c>
      <c r="D865" s="498" t="s">
        <v>17</v>
      </c>
      <c r="E865" s="498" t="s">
        <v>18</v>
      </c>
      <c r="F865" s="498" t="s">
        <v>197</v>
      </c>
      <c r="G865" s="498" t="s">
        <v>198</v>
      </c>
      <c r="H865" s="498">
        <v>2025</v>
      </c>
      <c r="I865" s="498" t="s">
        <v>1061</v>
      </c>
      <c r="J865" s="648"/>
      <c r="K865" s="498" t="s">
        <v>2371</v>
      </c>
      <c r="L865" s="498" t="s">
        <v>2371</v>
      </c>
      <c r="M865" s="498" t="s">
        <v>2372</v>
      </c>
      <c r="O865" s="498" t="s">
        <v>750</v>
      </c>
    </row>
    <row r="866" spans="1:22" s="210" customFormat="1" ht="15" customHeight="1" x14ac:dyDescent="0.2">
      <c r="A866" s="169" t="str">
        <f t="shared" si="106"/>
        <v>Hydro- and Geochemistry16312018UMMWelsch</v>
      </c>
      <c r="B866" s="169"/>
      <c r="C866" s="204" t="s">
        <v>2256</v>
      </c>
      <c r="D866" s="204" t="s">
        <v>82</v>
      </c>
      <c r="E866" s="204" t="s">
        <v>18</v>
      </c>
      <c r="F866" s="205" t="s">
        <v>83</v>
      </c>
      <c r="G866" s="204" t="s">
        <v>84</v>
      </c>
      <c r="H866" s="206">
        <v>2018</v>
      </c>
      <c r="I866" s="207">
        <v>2</v>
      </c>
      <c r="J866" s="207">
        <v>1631</v>
      </c>
      <c r="K866" s="204" t="s">
        <v>330</v>
      </c>
      <c r="L866" s="204" t="s">
        <v>330</v>
      </c>
      <c r="M866" s="204" t="s">
        <v>1518</v>
      </c>
      <c r="N866" s="208"/>
      <c r="O866" s="542" t="s">
        <v>806</v>
      </c>
      <c r="P866" s="209"/>
      <c r="Q866" s="169"/>
      <c r="R866" s="169"/>
      <c r="S866" s="169"/>
      <c r="T866" s="224"/>
      <c r="U866" s="167"/>
      <c r="V866" s="167"/>
    </row>
    <row r="867" spans="1:22" s="248" customFormat="1" ht="15" customHeight="1" x14ac:dyDescent="0.2">
      <c r="A867" s="167" t="str">
        <f t="shared" ref="A867" si="107">K867&amp;J867&amp;H867&amp;F867&amp;M867</f>
        <v>Hydro- and Geochemistry2025UMMWelsch</v>
      </c>
      <c r="B867" s="167" t="s">
        <v>2280</v>
      </c>
      <c r="C867" s="212" t="s">
        <v>2256</v>
      </c>
      <c r="D867" s="212" t="s">
        <v>82</v>
      </c>
      <c r="E867" s="212" t="s">
        <v>18</v>
      </c>
      <c r="F867" s="225" t="s">
        <v>83</v>
      </c>
      <c r="G867" s="212" t="s">
        <v>84</v>
      </c>
      <c r="H867" s="221">
        <v>2025</v>
      </c>
      <c r="I867" s="222" t="s">
        <v>2234</v>
      </c>
      <c r="J867" s="384"/>
      <c r="K867" s="212" t="s">
        <v>330</v>
      </c>
      <c r="L867" s="212" t="s">
        <v>330</v>
      </c>
      <c r="M867" s="212" t="s">
        <v>1518</v>
      </c>
      <c r="N867" s="191"/>
      <c r="O867" s="259" t="str">
        <f>VLOOKUP($B867,$A$2:$T$3917,15,FALSE)</f>
        <v>Hausarbeit mit Präsentation</v>
      </c>
      <c r="P867" s="193"/>
      <c r="Q867" s="167"/>
      <c r="R867" s="167"/>
      <c r="S867" s="167"/>
      <c r="T867" s="224"/>
      <c r="U867" s="167"/>
      <c r="V867" s="167"/>
    </row>
    <row r="868" spans="1:22" ht="15" customHeight="1" x14ac:dyDescent="0.2">
      <c r="A868" s="169" t="str">
        <f t="shared" si="106"/>
        <v>Identifikationst.-RFID42512019748Bosselmann</v>
      </c>
      <c r="B868" s="169"/>
      <c r="C868" s="204" t="s">
        <v>800</v>
      </c>
      <c r="D868" s="204" t="s">
        <v>38</v>
      </c>
      <c r="E868" s="204" t="s">
        <v>27</v>
      </c>
      <c r="F868" s="258">
        <v>748</v>
      </c>
      <c r="G868" s="204" t="s">
        <v>44</v>
      </c>
      <c r="H868" s="206">
        <v>2019</v>
      </c>
      <c r="I868" s="207">
        <v>6</v>
      </c>
      <c r="J868" s="207">
        <v>4251</v>
      </c>
      <c r="K868" s="204" t="s">
        <v>331</v>
      </c>
      <c r="L868" s="204" t="s">
        <v>331</v>
      </c>
      <c r="M868" s="204" t="s">
        <v>55</v>
      </c>
      <c r="N868" s="208">
        <v>46101</v>
      </c>
      <c r="O868" s="231" t="s">
        <v>1815</v>
      </c>
      <c r="P868" s="209" t="s">
        <v>1816</v>
      </c>
      <c r="Q868" s="216" t="s">
        <v>1817</v>
      </c>
      <c r="R868" s="216"/>
      <c r="S868" s="169"/>
      <c r="T868" s="169"/>
      <c r="U868" s="16"/>
      <c r="V868" s="16"/>
    </row>
    <row r="869" spans="1:22" ht="15" customHeight="1" x14ac:dyDescent="0.2">
      <c r="A869" s="167" t="str">
        <f t="shared" si="106"/>
        <v>Identifikationst.-RFID42512019H48Bosselmann</v>
      </c>
      <c r="B869" s="167" t="s">
        <v>1192</v>
      </c>
      <c r="C869" s="212" t="s">
        <v>800</v>
      </c>
      <c r="D869" s="212" t="s">
        <v>38</v>
      </c>
      <c r="E869" s="212" t="s">
        <v>27</v>
      </c>
      <c r="F869" s="225" t="s">
        <v>56</v>
      </c>
      <c r="G869" s="212" t="s">
        <v>57</v>
      </c>
      <c r="H869" s="221">
        <v>2019</v>
      </c>
      <c r="I869" s="222">
        <v>8</v>
      </c>
      <c r="J869" s="222">
        <v>4251</v>
      </c>
      <c r="K869" s="212" t="s">
        <v>331</v>
      </c>
      <c r="L869" s="212" t="s">
        <v>331</v>
      </c>
      <c r="M869" s="212" t="s">
        <v>55</v>
      </c>
      <c r="N869" s="191">
        <f>VLOOKUP($B869,$A$2:$T$1963,14,FALSE)</f>
        <v>46101</v>
      </c>
      <c r="O869" s="254" t="str">
        <f>VLOOKUP($B869,$A$2:$T$1963,15,FALSE)</f>
        <v>mündl. Prüfung 30 Min., C7-09</v>
      </c>
      <c r="P869" s="193" t="str">
        <f>VLOOKUP($B869,$A$2:$T$1963,16,FALSE)</f>
        <v>09:00 - 16:00</v>
      </c>
      <c r="Q869" s="226" t="s">
        <v>1817</v>
      </c>
      <c r="R869" s="226"/>
      <c r="S869" s="167"/>
      <c r="T869" s="224"/>
      <c r="U869" s="169"/>
      <c r="V869" s="169"/>
    </row>
    <row r="870" spans="1:22" ht="15" customHeight="1" x14ac:dyDescent="0.2">
      <c r="A870" s="167" t="str">
        <f t="shared" si="106"/>
        <v>Identifikationstechnik43412019K57Bosselmann</v>
      </c>
      <c r="B870" s="167" t="s">
        <v>1192</v>
      </c>
      <c r="C870" s="215" t="s">
        <v>1585</v>
      </c>
      <c r="D870" s="215" t="s">
        <v>26</v>
      </c>
      <c r="E870" s="215" t="s">
        <v>27</v>
      </c>
      <c r="F870" s="279" t="s">
        <v>33</v>
      </c>
      <c r="G870" s="215" t="s">
        <v>34</v>
      </c>
      <c r="H870" s="284">
        <v>2019</v>
      </c>
      <c r="I870" s="278">
        <v>8</v>
      </c>
      <c r="J870" s="278">
        <v>4341</v>
      </c>
      <c r="K870" s="215" t="s">
        <v>332</v>
      </c>
      <c r="L870" s="215" t="s">
        <v>332</v>
      </c>
      <c r="M870" s="215" t="s">
        <v>55</v>
      </c>
      <c r="N870" s="191">
        <f>VLOOKUP($B870,$A$2:$T$1963,14,FALSE)</f>
        <v>46101</v>
      </c>
      <c r="O870" s="192" t="str">
        <f>VLOOKUP($B870,$A$2:$T$1963,15,FALSE)</f>
        <v>mündl. Prüfung 30 Min., C7-09</v>
      </c>
      <c r="P870" s="193" t="str">
        <f>VLOOKUP($B870,$A$2:$T$1963,16,FALSE)</f>
        <v>09:00 - 16:00</v>
      </c>
      <c r="Q870" s="222" t="s">
        <v>1817</v>
      </c>
      <c r="R870" s="226"/>
      <c r="S870" s="167"/>
      <c r="T870" s="167"/>
      <c r="U870" s="5"/>
      <c r="V870" s="5"/>
    </row>
    <row r="871" spans="1:22" s="210" customFormat="1" ht="15" customHeight="1" x14ac:dyDescent="0.2">
      <c r="A871" s="167" t="str">
        <f t="shared" si="106"/>
        <v>Identifikationstechnik 43412019757Bosselmann</v>
      </c>
      <c r="B871" s="167" t="s">
        <v>1192</v>
      </c>
      <c r="C871" s="212" t="s">
        <v>1585</v>
      </c>
      <c r="D871" s="212" t="s">
        <v>26</v>
      </c>
      <c r="E871" s="212" t="s">
        <v>27</v>
      </c>
      <c r="F871" s="220">
        <v>757</v>
      </c>
      <c r="G871" s="212" t="s">
        <v>30</v>
      </c>
      <c r="H871" s="221">
        <v>2019</v>
      </c>
      <c r="I871" s="222">
        <v>6</v>
      </c>
      <c r="J871" s="222">
        <v>4341</v>
      </c>
      <c r="K871" s="212" t="s">
        <v>1239</v>
      </c>
      <c r="L871" s="212" t="s">
        <v>332</v>
      </c>
      <c r="M871" s="212" t="s">
        <v>55</v>
      </c>
      <c r="N871" s="191">
        <f>VLOOKUP($B871,$A$2:$T$1963,14,FALSE)</f>
        <v>46101</v>
      </c>
      <c r="O871" s="192" t="str">
        <f>VLOOKUP($B871,$A$2:$T$1963,15,FALSE)</f>
        <v>mündl. Prüfung 30 Min., C7-09</v>
      </c>
      <c r="P871" s="193" t="str">
        <f>VLOOKUP($B871,$A$2:$T$1963,16,FALSE)</f>
        <v>09:00 - 16:00</v>
      </c>
      <c r="Q871" s="222" t="s">
        <v>1817</v>
      </c>
      <c r="R871" s="226"/>
      <c r="S871" s="167"/>
      <c r="T871" s="224"/>
      <c r="U871" s="16"/>
      <c r="V871" s="16"/>
    </row>
    <row r="872" spans="1:22" ht="15" customHeight="1" x14ac:dyDescent="0.2">
      <c r="A872" s="82" t="str">
        <f t="shared" si="106"/>
        <v>Immissionsschutz35912018UMTSeipel</v>
      </c>
      <c r="B872" s="82" t="s">
        <v>904</v>
      </c>
      <c r="C872" s="94" t="s">
        <v>791</v>
      </c>
      <c r="D872" s="94" t="s">
        <v>82</v>
      </c>
      <c r="E872" s="94" t="s">
        <v>27</v>
      </c>
      <c r="F872" s="161" t="s">
        <v>107</v>
      </c>
      <c r="G872" s="94" t="s">
        <v>108</v>
      </c>
      <c r="H872" s="94">
        <v>2018</v>
      </c>
      <c r="I872" s="94">
        <v>6</v>
      </c>
      <c r="J872" s="94">
        <v>3591</v>
      </c>
      <c r="K872" s="329" t="s">
        <v>333</v>
      </c>
      <c r="L872" s="94" t="s">
        <v>333</v>
      </c>
      <c r="M872" s="94" t="s">
        <v>110</v>
      </c>
      <c r="N872" s="82"/>
      <c r="O872" s="82" t="str">
        <f>VLOOKUP($B872,$A$2:$T$1963,15,FALSE)</f>
        <v>Hausarbeit mit mündl. Prüfung</v>
      </c>
      <c r="P872" s="82"/>
      <c r="Q872" s="82"/>
      <c r="R872" s="82"/>
      <c r="S872" s="16"/>
      <c r="T872" s="16"/>
      <c r="U872" s="14"/>
      <c r="V872" s="14"/>
    </row>
    <row r="873" spans="1:22" ht="15" customHeight="1" x14ac:dyDescent="0.2">
      <c r="A873" s="5" t="str">
        <f t="shared" si="106"/>
        <v>Immissionsschutz35912018758Seipel</v>
      </c>
      <c r="B873" s="5"/>
      <c r="C873" s="25" t="s">
        <v>791</v>
      </c>
      <c r="D873" s="25" t="s">
        <v>82</v>
      </c>
      <c r="E873" s="25" t="s">
        <v>27</v>
      </c>
      <c r="F873" s="26">
        <v>758</v>
      </c>
      <c r="G873" s="25" t="s">
        <v>113</v>
      </c>
      <c r="H873" s="27">
        <v>2018</v>
      </c>
      <c r="I873" s="28">
        <v>6</v>
      </c>
      <c r="J873" s="28">
        <v>3591</v>
      </c>
      <c r="K873" s="25" t="s">
        <v>333</v>
      </c>
      <c r="L873" s="25" t="s">
        <v>333</v>
      </c>
      <c r="M873" s="25" t="s">
        <v>110</v>
      </c>
      <c r="N873" s="13"/>
      <c r="O873" s="29" t="s">
        <v>791</v>
      </c>
      <c r="P873" s="30"/>
      <c r="Q873" s="31"/>
      <c r="R873" s="31"/>
      <c r="S873" s="5"/>
      <c r="T873" s="16"/>
      <c r="U873" s="169"/>
      <c r="V873" s="169"/>
    </row>
    <row r="874" spans="1:22" ht="15" customHeight="1" x14ac:dyDescent="0.2">
      <c r="A874" s="16" t="str">
        <f t="shared" si="106"/>
        <v>Immissionsschutz35912018K58Seipel</v>
      </c>
      <c r="B874" s="16" t="s">
        <v>904</v>
      </c>
      <c r="C874" s="64" t="s">
        <v>791</v>
      </c>
      <c r="D874" s="17" t="s">
        <v>82</v>
      </c>
      <c r="E874" s="17" t="s">
        <v>27</v>
      </c>
      <c r="F874" s="18" t="s">
        <v>111</v>
      </c>
      <c r="G874" s="17" t="s">
        <v>112</v>
      </c>
      <c r="H874" s="19">
        <v>2018</v>
      </c>
      <c r="I874" s="20">
        <v>8</v>
      </c>
      <c r="J874" s="20">
        <v>3591</v>
      </c>
      <c r="K874" s="17" t="s">
        <v>333</v>
      </c>
      <c r="L874" s="17" t="s">
        <v>333</v>
      </c>
      <c r="M874" s="17" t="s">
        <v>110</v>
      </c>
      <c r="N874" s="21"/>
      <c r="O874" s="34" t="str">
        <f>VLOOKUP($B874,$A$2:$T$1963,15,FALSE)</f>
        <v>Hausarbeit mit mündl. Prüfung</v>
      </c>
      <c r="P874" s="22"/>
      <c r="Q874" s="16"/>
      <c r="R874" s="16"/>
      <c r="S874" s="16"/>
      <c r="T874" s="16"/>
      <c r="U874" s="167"/>
      <c r="V874" s="167"/>
    </row>
    <row r="875" spans="1:22" ht="15" customHeight="1" x14ac:dyDescent="0.2">
      <c r="A875" s="16" t="str">
        <f t="shared" si="106"/>
        <v>Immissionsschutz35912018298Seipel</v>
      </c>
      <c r="B875" s="16" t="s">
        <v>904</v>
      </c>
      <c r="C875" s="15" t="s">
        <v>791</v>
      </c>
      <c r="D875" s="130" t="s">
        <v>82</v>
      </c>
      <c r="E875" s="130" t="s">
        <v>27</v>
      </c>
      <c r="F875" s="188">
        <v>298</v>
      </c>
      <c r="G875" s="15" t="s">
        <v>2184</v>
      </c>
      <c r="H875" s="19">
        <v>2018</v>
      </c>
      <c r="I875" s="20">
        <v>5</v>
      </c>
      <c r="J875" s="15">
        <v>3591</v>
      </c>
      <c r="K875" s="15" t="s">
        <v>333</v>
      </c>
      <c r="L875" s="15" t="s">
        <v>333</v>
      </c>
      <c r="M875" s="15" t="s">
        <v>110</v>
      </c>
      <c r="N875" s="131"/>
      <c r="O875" s="82" t="str">
        <f>VLOOKUP($B875,$A$2:$T$1963,15,FALSE)</f>
        <v>Hausarbeit mit mündl. Prüfung</v>
      </c>
      <c r="P875" s="22"/>
      <c r="Q875" s="16"/>
      <c r="R875" s="16"/>
      <c r="S875" s="16"/>
      <c r="T875" s="5"/>
      <c r="U875" s="167"/>
      <c r="V875" s="167"/>
    </row>
    <row r="876" spans="1:22" ht="15" customHeight="1" x14ac:dyDescent="0.2">
      <c r="A876" s="169" t="str">
        <f t="shared" si="106"/>
        <v>Immissionsschutz - Lärmschutz und Luftschadstoffe43712019704Seipel</v>
      </c>
      <c r="B876" s="84" t="s">
        <v>904</v>
      </c>
      <c r="C876" s="204" t="s">
        <v>801</v>
      </c>
      <c r="D876" s="204" t="s">
        <v>26</v>
      </c>
      <c r="E876" s="204" t="s">
        <v>27</v>
      </c>
      <c r="F876" s="258">
        <v>704</v>
      </c>
      <c r="G876" s="204" t="s">
        <v>28</v>
      </c>
      <c r="H876" s="206">
        <v>2019</v>
      </c>
      <c r="I876" s="207">
        <v>6</v>
      </c>
      <c r="J876" s="207">
        <v>4371</v>
      </c>
      <c r="K876" s="204" t="s">
        <v>1230</v>
      </c>
      <c r="L876" s="204" t="s">
        <v>1230</v>
      </c>
      <c r="M876" s="204" t="s">
        <v>110</v>
      </c>
      <c r="N876" s="208"/>
      <c r="O876" s="227" t="str">
        <f>VLOOKUP($B876,$A$2:$T$1963,15,FALSE)</f>
        <v>Hausarbeit mit mündl. Prüfung</v>
      </c>
      <c r="P876" s="209"/>
      <c r="Q876" s="218"/>
      <c r="R876" s="169"/>
      <c r="S876" s="169"/>
      <c r="T876" s="169"/>
      <c r="U876" s="167"/>
      <c r="V876" s="167"/>
    </row>
    <row r="877" spans="1:22" s="210" customFormat="1" ht="15" customHeight="1" x14ac:dyDescent="0.2">
      <c r="A877" s="167" t="str">
        <f t="shared" si="106"/>
        <v>Immissionsschutz - Lärm-schutz und Luftschadstoffe43712019K04Seipel</v>
      </c>
      <c r="B877" s="253" t="s">
        <v>904</v>
      </c>
      <c r="C877" s="215" t="s">
        <v>801</v>
      </c>
      <c r="D877" s="212" t="s">
        <v>26</v>
      </c>
      <c r="E877" s="212" t="s">
        <v>27</v>
      </c>
      <c r="F877" s="225" t="s">
        <v>67</v>
      </c>
      <c r="G877" s="212" t="s">
        <v>68</v>
      </c>
      <c r="H877" s="284">
        <v>2019</v>
      </c>
      <c r="I877" s="278">
        <v>8</v>
      </c>
      <c r="J877" s="278">
        <v>4371</v>
      </c>
      <c r="K877" s="215" t="s">
        <v>1250</v>
      </c>
      <c r="L877" s="215" t="s">
        <v>1250</v>
      </c>
      <c r="M877" s="215" t="s">
        <v>110</v>
      </c>
      <c r="N877" s="191"/>
      <c r="O877" s="330" t="str">
        <f>VLOOKUP($B877,$A$2:$T$1963,15,FALSE)</f>
        <v>Hausarbeit mit mündl. Prüfung</v>
      </c>
      <c r="P877" s="193"/>
      <c r="Q877" s="222"/>
      <c r="R877" s="226"/>
      <c r="S877" s="167"/>
      <c r="T877" s="167"/>
      <c r="U877" s="288"/>
      <c r="V877" s="288"/>
    </row>
    <row r="878" spans="1:22" s="1" customFormat="1" ht="15" customHeight="1" x14ac:dyDescent="0.2">
      <c r="A878" s="253" t="str">
        <f t="shared" si="106"/>
        <v>Immissionsschutz: Lärmschutz und Luftschadstoffe35812020F04Seipel</v>
      </c>
      <c r="B878" s="253" t="s">
        <v>904</v>
      </c>
      <c r="C878" s="329" t="s">
        <v>1656</v>
      </c>
      <c r="D878" s="329" t="s">
        <v>38</v>
      </c>
      <c r="E878" s="329" t="s">
        <v>27</v>
      </c>
      <c r="F878" s="329" t="s">
        <v>51</v>
      </c>
      <c r="G878" s="329" t="s">
        <v>52</v>
      </c>
      <c r="H878" s="329">
        <v>2020</v>
      </c>
      <c r="I878" s="329">
        <v>6</v>
      </c>
      <c r="J878" s="94">
        <v>3581</v>
      </c>
      <c r="K878" s="94" t="s">
        <v>1655</v>
      </c>
      <c r="L878" s="94" t="s">
        <v>1655</v>
      </c>
      <c r="M878" s="94" t="s">
        <v>110</v>
      </c>
      <c r="N878" s="82"/>
      <c r="O878" s="82" t="s">
        <v>1656</v>
      </c>
      <c r="P878" s="82"/>
      <c r="Q878" s="82"/>
      <c r="R878" s="82"/>
      <c r="S878" s="82"/>
      <c r="T878" s="82"/>
      <c r="U878" s="75"/>
      <c r="V878" s="75"/>
    </row>
    <row r="879" spans="1:22" s="210" customFormat="1" ht="15" customHeight="1" x14ac:dyDescent="0.2">
      <c r="A879" s="255" t="str">
        <f t="shared" si="106"/>
        <v>Immobilienbewertung20712021719Weigt</v>
      </c>
      <c r="B879" s="255" t="s">
        <v>1138</v>
      </c>
      <c r="C879" s="211" t="s">
        <v>2208</v>
      </c>
      <c r="D879" s="283" t="s">
        <v>74</v>
      </c>
      <c r="E879" s="283" t="s">
        <v>18</v>
      </c>
      <c r="F879" s="295">
        <v>719</v>
      </c>
      <c r="G879" s="283" t="s">
        <v>1033</v>
      </c>
      <c r="H879" s="283">
        <v>2021</v>
      </c>
      <c r="I879" s="283">
        <v>2</v>
      </c>
      <c r="J879" s="283">
        <v>2071</v>
      </c>
      <c r="K879" s="283" t="s">
        <v>1036</v>
      </c>
      <c r="L879" s="283" t="s">
        <v>1036</v>
      </c>
      <c r="M879" s="283" t="s">
        <v>161</v>
      </c>
      <c r="N879" s="281">
        <v>46106</v>
      </c>
      <c r="O879" s="255" t="s">
        <v>961</v>
      </c>
      <c r="P879" s="286">
        <v>0.54166666666666663</v>
      </c>
      <c r="Q879" s="255">
        <v>120</v>
      </c>
      <c r="R879" s="255"/>
      <c r="S879" s="169"/>
      <c r="T879" s="253"/>
      <c r="U879" s="167"/>
      <c r="V879" s="167"/>
    </row>
    <row r="880" spans="1:22" s="210" customFormat="1" ht="15" customHeight="1" x14ac:dyDescent="0.2">
      <c r="A880" s="255" t="str">
        <f t="shared" si="106"/>
        <v>Immobilienwertermittlung u. Liegenschaftskataster32102019718Weigt/Frielinghaus</v>
      </c>
      <c r="B880" s="255"/>
      <c r="C880" s="211" t="s">
        <v>1920</v>
      </c>
      <c r="D880" s="283" t="s">
        <v>74</v>
      </c>
      <c r="E880" s="283" t="s">
        <v>27</v>
      </c>
      <c r="F880" s="295">
        <v>718</v>
      </c>
      <c r="G880" s="283" t="s">
        <v>159</v>
      </c>
      <c r="H880" s="283">
        <v>2019</v>
      </c>
      <c r="I880" s="283">
        <v>5</v>
      </c>
      <c r="J880" s="283">
        <v>3210</v>
      </c>
      <c r="K880" s="283" t="s">
        <v>1018</v>
      </c>
      <c r="L880" s="283" t="s">
        <v>1018</v>
      </c>
      <c r="M880" s="283" t="s">
        <v>1847</v>
      </c>
      <c r="N880" s="208">
        <v>46057</v>
      </c>
      <c r="O880" s="255" t="s">
        <v>1299</v>
      </c>
      <c r="P880" s="286">
        <v>0.45833333333333331</v>
      </c>
      <c r="Q880" s="283">
        <v>120</v>
      </c>
      <c r="R880" s="255"/>
      <c r="S880" s="169"/>
      <c r="T880" s="255"/>
      <c r="U880" s="167"/>
      <c r="V880" s="167"/>
    </row>
    <row r="881" spans="1:22" s="210" customFormat="1" ht="15" customHeight="1" x14ac:dyDescent="0.2">
      <c r="A881" s="167" t="str">
        <f t="shared" si="106"/>
        <v>Immobilienwertermittlung u. Liegenschaftskataster32102019K18Weigt/Frielinghaus</v>
      </c>
      <c r="B881" s="253" t="s">
        <v>1848</v>
      </c>
      <c r="C881" s="215" t="s">
        <v>1920</v>
      </c>
      <c r="D881" s="212" t="s">
        <v>74</v>
      </c>
      <c r="E881" s="212" t="s">
        <v>27</v>
      </c>
      <c r="F881" s="225" t="s">
        <v>162</v>
      </c>
      <c r="G881" s="212" t="s">
        <v>163</v>
      </c>
      <c r="H881" s="284">
        <v>2019</v>
      </c>
      <c r="I881" s="278">
        <v>7</v>
      </c>
      <c r="J881" s="278">
        <v>3210</v>
      </c>
      <c r="K881" s="215" t="s">
        <v>1018</v>
      </c>
      <c r="L881" s="215" t="s">
        <v>1018</v>
      </c>
      <c r="M881" s="215" t="s">
        <v>1847</v>
      </c>
      <c r="N881" s="191">
        <f>VLOOKUP($B881,$A$2:$T$3626,14,FALSE)</f>
        <v>46057</v>
      </c>
      <c r="O881" s="330" t="str">
        <f>VLOOKUP($B881,$A$2:$T$3626,15,FALSE)</f>
        <v>A0-18/19</v>
      </c>
      <c r="P881" s="193">
        <f>VLOOKUP($B881,$A$2:$T$3626,16,FALSE)</f>
        <v>0.45833333333333331</v>
      </c>
      <c r="Q881" s="226">
        <v>120</v>
      </c>
      <c r="R881" s="226"/>
      <c r="S881" s="167"/>
      <c r="T881" s="167"/>
      <c r="U881" s="167"/>
      <c r="V881" s="167"/>
    </row>
    <row r="882" spans="1:22" s="210" customFormat="1" ht="15" customHeight="1" x14ac:dyDescent="0.2">
      <c r="A882" s="169" t="str">
        <f t="shared" si="106"/>
        <v>Immobilienwirtschaft20512021719Weigt</v>
      </c>
      <c r="B882" s="169"/>
      <c r="C882" s="211" t="s">
        <v>391</v>
      </c>
      <c r="D882" s="211" t="s">
        <v>74</v>
      </c>
      <c r="E882" s="211" t="s">
        <v>18</v>
      </c>
      <c r="F882" s="280">
        <v>719</v>
      </c>
      <c r="G882" s="211" t="s">
        <v>1033</v>
      </c>
      <c r="H882" s="262">
        <v>2021</v>
      </c>
      <c r="I882" s="262">
        <v>1</v>
      </c>
      <c r="J882" s="262">
        <v>2051</v>
      </c>
      <c r="K882" s="211" t="s">
        <v>334</v>
      </c>
      <c r="L882" s="211" t="s">
        <v>334</v>
      </c>
      <c r="M882" s="211" t="s">
        <v>161</v>
      </c>
      <c r="N882" s="281"/>
      <c r="O882" s="285" t="s">
        <v>391</v>
      </c>
      <c r="P882" s="286"/>
      <c r="Q882" s="304"/>
      <c r="R882" s="304"/>
      <c r="S882" s="243"/>
      <c r="T882" s="169"/>
      <c r="U882" s="167"/>
      <c r="V882" s="167"/>
    </row>
    <row r="883" spans="1:22" ht="15" customHeight="1" x14ac:dyDescent="0.2">
      <c r="A883" s="5" t="str">
        <f t="shared" si="106"/>
        <v>Industrial Big Data21612019MMTPomp</v>
      </c>
      <c r="B883" s="5"/>
      <c r="C883" s="42" t="s">
        <v>1561</v>
      </c>
      <c r="D883" s="42" t="s">
        <v>178</v>
      </c>
      <c r="E883" s="42" t="s">
        <v>18</v>
      </c>
      <c r="F883" s="83" t="s">
        <v>40</v>
      </c>
      <c r="G883" s="42" t="s">
        <v>30</v>
      </c>
      <c r="H883" s="44">
        <v>2019</v>
      </c>
      <c r="I883" s="44">
        <v>2</v>
      </c>
      <c r="J883" s="44">
        <v>2161</v>
      </c>
      <c r="K883" s="42" t="s">
        <v>335</v>
      </c>
      <c r="L883" s="42" t="s">
        <v>335</v>
      </c>
      <c r="M883" s="42" t="s">
        <v>1166</v>
      </c>
      <c r="N883" s="95">
        <v>46101</v>
      </c>
      <c r="O883" s="90" t="s">
        <v>1363</v>
      </c>
      <c r="P883" s="96">
        <v>0.58333333333333337</v>
      </c>
      <c r="Q883" s="84">
        <v>120</v>
      </c>
      <c r="R883" s="84"/>
      <c r="S883" s="5"/>
      <c r="T883" s="16"/>
      <c r="U883" s="16"/>
      <c r="V883" s="16"/>
    </row>
    <row r="884" spans="1:22" s="210" customFormat="1" ht="15" customHeight="1" x14ac:dyDescent="0.2">
      <c r="A884" s="16" t="str">
        <f t="shared" si="106"/>
        <v>Industrial Big Data21612019MMBPomp</v>
      </c>
      <c r="B884" s="16" t="s">
        <v>1167</v>
      </c>
      <c r="C884" s="62" t="s">
        <v>1561</v>
      </c>
      <c r="D884" s="62" t="s">
        <v>178</v>
      </c>
      <c r="E884" s="62" t="s">
        <v>18</v>
      </c>
      <c r="F884" s="81" t="s">
        <v>180</v>
      </c>
      <c r="G884" s="62" t="s">
        <v>28</v>
      </c>
      <c r="H884" s="63">
        <v>2019</v>
      </c>
      <c r="I884" s="63">
        <v>2</v>
      </c>
      <c r="J884" s="63">
        <v>2161</v>
      </c>
      <c r="K884" s="62" t="s">
        <v>335</v>
      </c>
      <c r="L884" s="62" t="s">
        <v>335</v>
      </c>
      <c r="M884" s="62" t="s">
        <v>1166</v>
      </c>
      <c r="N884" s="92">
        <f>VLOOKUP($B884,$A$2:$T$1963,14,FALSE)</f>
        <v>46101</v>
      </c>
      <c r="O884" s="85" t="str">
        <f>VLOOKUP($B884,$A$2:$T$1963,15,FALSE)</f>
        <v>Open Book Prüfung</v>
      </c>
      <c r="P884" s="93">
        <f>VLOOKUP($B884,$A$2:$T$1963,16,FALSE)</f>
        <v>0.58333333333333337</v>
      </c>
      <c r="Q884" s="94">
        <v>120</v>
      </c>
      <c r="R884" s="82"/>
      <c r="S884" s="16"/>
      <c r="T884" s="5"/>
      <c r="U884" s="167"/>
      <c r="V884" s="167"/>
    </row>
    <row r="885" spans="1:22" ht="15" customHeight="1" x14ac:dyDescent="0.2">
      <c r="A885" s="5" t="str">
        <f t="shared" si="106"/>
        <v>Industrielle Messtechik21512019METN.N</v>
      </c>
      <c r="B885" s="5"/>
      <c r="C885" s="42" t="s">
        <v>786</v>
      </c>
      <c r="D885" s="42" t="s">
        <v>38</v>
      </c>
      <c r="E885" s="42" t="s">
        <v>18</v>
      </c>
      <c r="F885" s="83" t="s">
        <v>39</v>
      </c>
      <c r="G885" s="42" t="s">
        <v>44</v>
      </c>
      <c r="H885" s="44">
        <v>2019</v>
      </c>
      <c r="I885" s="44">
        <v>1</v>
      </c>
      <c r="J885" s="44">
        <v>2151</v>
      </c>
      <c r="K885" s="211" t="s">
        <v>336</v>
      </c>
      <c r="L885" s="42" t="s">
        <v>337</v>
      </c>
      <c r="M885" s="42" t="s">
        <v>191</v>
      </c>
      <c r="N885" s="95"/>
      <c r="O885" s="90" t="s">
        <v>192</v>
      </c>
      <c r="P885" s="96"/>
      <c r="Q885" s="84">
        <v>90</v>
      </c>
      <c r="R885" s="84"/>
      <c r="S885" s="5"/>
      <c r="T885" s="5"/>
      <c r="U885" s="16"/>
      <c r="V885" s="160"/>
    </row>
    <row r="886" spans="1:22" s="210" customFormat="1" ht="15" customHeight="1" x14ac:dyDescent="0.2">
      <c r="A886" s="169" t="str">
        <f t="shared" si="106"/>
        <v>Industrielle Messtechnik 130512021719Lipkowski</v>
      </c>
      <c r="B886" s="169"/>
      <c r="C886" s="204" t="s">
        <v>2206</v>
      </c>
      <c r="D886" s="296" t="s">
        <v>74</v>
      </c>
      <c r="E886" s="204" t="s">
        <v>18</v>
      </c>
      <c r="F886" s="258">
        <v>719</v>
      </c>
      <c r="G886" s="204" t="s">
        <v>1033</v>
      </c>
      <c r="H886" s="206">
        <v>2021</v>
      </c>
      <c r="I886" s="207">
        <v>1</v>
      </c>
      <c r="J886" s="207">
        <v>3051</v>
      </c>
      <c r="K886" s="211" t="s">
        <v>1037</v>
      </c>
      <c r="L886" s="211" t="s">
        <v>1037</v>
      </c>
      <c r="M886" s="204" t="s">
        <v>874</v>
      </c>
      <c r="N886" s="407">
        <v>46050</v>
      </c>
      <c r="O886" s="285" t="s">
        <v>1727</v>
      </c>
      <c r="P886" s="300" t="s">
        <v>1491</v>
      </c>
      <c r="Q886" s="216"/>
      <c r="R886" s="216"/>
      <c r="S886" s="243"/>
      <c r="T886" s="224"/>
      <c r="U886" s="169"/>
      <c r="V886" s="169"/>
    </row>
    <row r="887" spans="1:22" s="210" customFormat="1" ht="15" customHeight="1" x14ac:dyDescent="0.2">
      <c r="A887" s="169" t="str">
        <f t="shared" si="106"/>
        <v>Industrielle Messtechnik 230612021719Greiwe</v>
      </c>
      <c r="B887" s="169"/>
      <c r="C887" s="204" t="s">
        <v>2209</v>
      </c>
      <c r="D887" s="296" t="s">
        <v>74</v>
      </c>
      <c r="E887" s="204" t="s">
        <v>18</v>
      </c>
      <c r="F887" s="258">
        <v>719</v>
      </c>
      <c r="G887" s="204" t="s">
        <v>1033</v>
      </c>
      <c r="H887" s="206">
        <v>2021</v>
      </c>
      <c r="I887" s="207" t="s">
        <v>1534</v>
      </c>
      <c r="J887" s="207">
        <v>3061</v>
      </c>
      <c r="K887" s="211" t="s">
        <v>1535</v>
      </c>
      <c r="L887" s="211" t="s">
        <v>1535</v>
      </c>
      <c r="M887" s="204" t="s">
        <v>338</v>
      </c>
      <c r="N887" s="208">
        <v>46057</v>
      </c>
      <c r="O887" s="285" t="s">
        <v>961</v>
      </c>
      <c r="P887" s="286">
        <v>0.52083333333333337</v>
      </c>
      <c r="Q887" s="216">
        <v>90</v>
      </c>
      <c r="R887" s="216"/>
      <c r="S887" s="243"/>
      <c r="T887" s="224"/>
      <c r="U887" s="224"/>
      <c r="V887" s="224"/>
    </row>
    <row r="888" spans="1:22" ht="15" customHeight="1" x14ac:dyDescent="0.2">
      <c r="A888" s="169" t="str">
        <f t="shared" si="106"/>
        <v>Industrieroboter40112019748Biesenbach</v>
      </c>
      <c r="B888" s="169"/>
      <c r="C888" s="204" t="s">
        <v>892</v>
      </c>
      <c r="D888" s="204" t="s">
        <v>38</v>
      </c>
      <c r="E888" s="204" t="s">
        <v>27</v>
      </c>
      <c r="F888" s="258">
        <v>748</v>
      </c>
      <c r="G888" s="211" t="s">
        <v>44</v>
      </c>
      <c r="H888" s="206">
        <v>2019</v>
      </c>
      <c r="I888" s="207">
        <v>5</v>
      </c>
      <c r="J888" s="207">
        <v>4011</v>
      </c>
      <c r="K888" s="204" t="s">
        <v>339</v>
      </c>
      <c r="L888" s="204" t="s">
        <v>339</v>
      </c>
      <c r="M888" s="204" t="s">
        <v>453</v>
      </c>
      <c r="N888" s="13">
        <v>46056</v>
      </c>
      <c r="O888" s="195" t="s">
        <v>954</v>
      </c>
      <c r="P888" s="209">
        <v>0.375</v>
      </c>
      <c r="Q888" s="216">
        <v>90</v>
      </c>
      <c r="R888" s="216"/>
      <c r="S888" s="169"/>
      <c r="T888" s="224"/>
      <c r="U888" s="167"/>
      <c r="V888" s="167"/>
    </row>
    <row r="889" spans="1:22" ht="15" customHeight="1" x14ac:dyDescent="0.2">
      <c r="A889" s="167" t="str">
        <f t="shared" si="106"/>
        <v>Industrieroboter40112019H48Biesenbach</v>
      </c>
      <c r="B889" s="167" t="s">
        <v>1104</v>
      </c>
      <c r="C889" s="212" t="s">
        <v>892</v>
      </c>
      <c r="D889" s="212" t="s">
        <v>38</v>
      </c>
      <c r="E889" s="212" t="s">
        <v>27</v>
      </c>
      <c r="F889" s="225" t="s">
        <v>56</v>
      </c>
      <c r="G889" s="212" t="s">
        <v>57</v>
      </c>
      <c r="H889" s="221">
        <v>2019</v>
      </c>
      <c r="I889" s="222">
        <v>7</v>
      </c>
      <c r="J889" s="222">
        <v>4011</v>
      </c>
      <c r="K889" s="212" t="s">
        <v>339</v>
      </c>
      <c r="L889" s="212" t="s">
        <v>339</v>
      </c>
      <c r="M889" s="212" t="s">
        <v>453</v>
      </c>
      <c r="N889" s="191">
        <f>VLOOKUP($B889,$A$2:$T$1963,14,FALSE)</f>
        <v>46056</v>
      </c>
      <c r="O889" s="192" t="str">
        <f>VLOOKUP($B889,$A$2:$T$1963,15,FALSE)</f>
        <v>D3-16, D3-33</v>
      </c>
      <c r="P889" s="193">
        <f>VLOOKUP($B889,$A$2:$T$1963,16,FALSE)</f>
        <v>0.375</v>
      </c>
      <c r="Q889" s="167">
        <v>90</v>
      </c>
      <c r="R889" s="167"/>
      <c r="S889" s="167"/>
      <c r="T889" s="169"/>
      <c r="U889" s="1"/>
      <c r="V889" s="1"/>
    </row>
    <row r="890" spans="1:22" ht="15" customHeight="1" x14ac:dyDescent="0.2">
      <c r="A890" s="167" t="str">
        <f t="shared" si="106"/>
        <v>Industrieroboter40112019H48Biesenbach</v>
      </c>
      <c r="B890" s="167" t="s">
        <v>1104</v>
      </c>
      <c r="C890" s="212" t="s">
        <v>892</v>
      </c>
      <c r="D890" s="212" t="s">
        <v>38</v>
      </c>
      <c r="E890" s="212" t="s">
        <v>27</v>
      </c>
      <c r="F890" s="220" t="s">
        <v>56</v>
      </c>
      <c r="G890" s="215" t="s">
        <v>1175</v>
      </c>
      <c r="H890" s="221">
        <v>2019</v>
      </c>
      <c r="I890" s="222">
        <v>7</v>
      </c>
      <c r="J890" s="222">
        <v>4011</v>
      </c>
      <c r="K890" s="212" t="s">
        <v>339</v>
      </c>
      <c r="L890" s="212" t="s">
        <v>339</v>
      </c>
      <c r="M890" s="212" t="s">
        <v>453</v>
      </c>
      <c r="N890" s="21">
        <f>VLOOKUP($B890,$A$2:$T$1963,14,FALSE)</f>
        <v>46056</v>
      </c>
      <c r="O890" s="223" t="str">
        <f>VLOOKUP($B890,$A$2:$T$1963,15,FALSE)</f>
        <v>D3-16, D3-33</v>
      </c>
      <c r="P890" s="193">
        <f>VLOOKUP($B890,$A$2:$T$1963,16,FALSE)</f>
        <v>0.375</v>
      </c>
      <c r="Q890" s="226">
        <v>90</v>
      </c>
      <c r="R890" s="226"/>
      <c r="S890" s="167"/>
      <c r="T890" s="224"/>
      <c r="U890" s="23"/>
      <c r="V890" s="23"/>
    </row>
    <row r="891" spans="1:22" s="1" customFormat="1" ht="15" customHeight="1" x14ac:dyDescent="0.2">
      <c r="A891" s="167" t="str">
        <f t="shared" si="106"/>
        <v>Industrieroboter44112019779Biesenbach</v>
      </c>
      <c r="B891" s="167" t="s">
        <v>1104</v>
      </c>
      <c r="C891" s="212" t="s">
        <v>892</v>
      </c>
      <c r="D891" s="212" t="s">
        <v>38</v>
      </c>
      <c r="E891" s="212" t="s">
        <v>27</v>
      </c>
      <c r="F891" s="220">
        <v>779</v>
      </c>
      <c r="G891" s="215" t="s">
        <v>49</v>
      </c>
      <c r="H891" s="221">
        <v>2019</v>
      </c>
      <c r="I891" s="222">
        <v>5</v>
      </c>
      <c r="J891" s="222">
        <v>4411</v>
      </c>
      <c r="K891" s="212" t="s">
        <v>339</v>
      </c>
      <c r="L891" s="212" t="s">
        <v>339</v>
      </c>
      <c r="M891" s="212" t="s">
        <v>453</v>
      </c>
      <c r="N891" s="21">
        <f>VLOOKUP($B891,$A$2:$T$1963,14,FALSE)</f>
        <v>46056</v>
      </c>
      <c r="O891" s="223" t="str">
        <f>VLOOKUP($B891,$A$2:$T$1963,15,FALSE)</f>
        <v>D3-16, D3-33</v>
      </c>
      <c r="P891" s="193">
        <f>VLOOKUP($B891,$A$2:$T$1963,16,FALSE)</f>
        <v>0.375</v>
      </c>
      <c r="Q891" s="226">
        <v>90</v>
      </c>
      <c r="R891" s="226"/>
      <c r="S891" s="167"/>
      <c r="T891" s="224"/>
      <c r="U891" s="23"/>
      <c r="V891" s="23"/>
    </row>
    <row r="892" spans="1:22" s="236" customFormat="1" ht="15" customHeight="1" x14ac:dyDescent="0.2">
      <c r="A892" s="169" t="str">
        <f t="shared" si="106"/>
        <v>Informatik im Umweltingenieurwesen10312025UMTJackenkroll</v>
      </c>
      <c r="B892" s="169"/>
      <c r="C892" s="204" t="s">
        <v>892</v>
      </c>
      <c r="D892" s="204" t="s">
        <v>82</v>
      </c>
      <c r="E892" s="204" t="s">
        <v>27</v>
      </c>
      <c r="F892" s="258" t="s">
        <v>107</v>
      </c>
      <c r="G892" s="211" t="s">
        <v>108</v>
      </c>
      <c r="H892" s="206">
        <v>2025</v>
      </c>
      <c r="I892" s="207">
        <v>1</v>
      </c>
      <c r="J892" s="207">
        <v>1031</v>
      </c>
      <c r="K892" s="204" t="s">
        <v>2153</v>
      </c>
      <c r="L892" s="204" t="s">
        <v>2153</v>
      </c>
      <c r="M892" s="204" t="s">
        <v>1281</v>
      </c>
      <c r="N892" s="208">
        <v>46051</v>
      </c>
      <c r="O892" s="195"/>
      <c r="P892" s="209">
        <v>0.60416666666666663</v>
      </c>
      <c r="Q892" s="216">
        <v>90</v>
      </c>
      <c r="R892" s="216"/>
      <c r="S892" s="169"/>
      <c r="T892" s="233"/>
      <c r="U892" s="233"/>
      <c r="V892" s="233"/>
    </row>
    <row r="893" spans="1:22" ht="15" customHeight="1" x14ac:dyDescent="0.2">
      <c r="A893" s="16" t="str">
        <f t="shared" si="106"/>
        <v>Inf. und Kommsysteme 230312019WIIBrockmann/Schennonek</v>
      </c>
      <c r="B893" s="16" t="s">
        <v>1095</v>
      </c>
      <c r="C893" s="17" t="s">
        <v>776</v>
      </c>
      <c r="D893" s="17" t="s">
        <v>17</v>
      </c>
      <c r="E893" s="17" t="s">
        <v>27</v>
      </c>
      <c r="F893" s="18" t="s">
        <v>46</v>
      </c>
      <c r="G893" s="17" t="s">
        <v>47</v>
      </c>
      <c r="H893" s="19">
        <v>2019</v>
      </c>
      <c r="I893" s="20">
        <v>6</v>
      </c>
      <c r="J893" s="20">
        <v>3031</v>
      </c>
      <c r="K893" s="17" t="s">
        <v>340</v>
      </c>
      <c r="L893" s="17" t="s">
        <v>340</v>
      </c>
      <c r="M893" s="17" t="s">
        <v>341</v>
      </c>
      <c r="N893" s="21"/>
      <c r="O893" s="34" t="str">
        <f>VLOOKUP($B893,$A$2:$T$1963,15,FALSE)</f>
        <v>wird nicht angeboten</v>
      </c>
      <c r="P893" s="22"/>
      <c r="Q893" s="16"/>
      <c r="R893" s="16"/>
      <c r="S893" s="16"/>
      <c r="T893" s="167"/>
      <c r="U893" s="16"/>
      <c r="V893" s="16"/>
    </row>
    <row r="894" spans="1:22" ht="15" customHeight="1" x14ac:dyDescent="0.2">
      <c r="A894" s="167" t="str">
        <f t="shared" si="106"/>
        <v>Inf. und Kommsysteme 235612019IBMBrockmann/Schennonek</v>
      </c>
      <c r="B894" s="167" t="s">
        <v>1095</v>
      </c>
      <c r="C894" s="215" t="s">
        <v>772</v>
      </c>
      <c r="D894" s="213" t="s">
        <v>17</v>
      </c>
      <c r="E894" s="213" t="s">
        <v>27</v>
      </c>
      <c r="F894" s="244" t="s">
        <v>890</v>
      </c>
      <c r="G894" s="212" t="s">
        <v>891</v>
      </c>
      <c r="H894" s="239">
        <v>2019</v>
      </c>
      <c r="I894" s="213">
        <v>8</v>
      </c>
      <c r="J894" s="222">
        <v>3561</v>
      </c>
      <c r="K894" s="212" t="s">
        <v>340</v>
      </c>
      <c r="L894" s="212" t="s">
        <v>340</v>
      </c>
      <c r="M894" s="212" t="s">
        <v>341</v>
      </c>
      <c r="N894" s="191"/>
      <c r="O894" s="251" t="str">
        <f>VLOOKUP($B894,$A$2:$T$1963,15,FALSE)</f>
        <v>wird nicht angeboten</v>
      </c>
      <c r="P894" s="193"/>
      <c r="Q894" s="167"/>
      <c r="R894" s="167"/>
      <c r="S894" s="167"/>
      <c r="T894" s="167"/>
      <c r="U894" s="16"/>
      <c r="V894" s="16"/>
    </row>
    <row r="895" spans="1:22" ht="15" customHeight="1" x14ac:dyDescent="0.2">
      <c r="A895" s="169" t="str">
        <f t="shared" si="106"/>
        <v>Inf. und Kommsysteme 235612019A67Brockmann/Schennonek</v>
      </c>
      <c r="B895" s="169"/>
      <c r="C895" s="204" t="s">
        <v>772</v>
      </c>
      <c r="D895" s="204" t="s">
        <v>17</v>
      </c>
      <c r="E895" s="204" t="s">
        <v>27</v>
      </c>
      <c r="F895" s="205" t="s">
        <v>88</v>
      </c>
      <c r="G895" s="204" t="s">
        <v>89</v>
      </c>
      <c r="H895" s="206">
        <v>2019</v>
      </c>
      <c r="I895" s="207">
        <v>6</v>
      </c>
      <c r="J895" s="207">
        <v>3561</v>
      </c>
      <c r="K895" s="204" t="s">
        <v>340</v>
      </c>
      <c r="L895" s="204" t="s">
        <v>340</v>
      </c>
      <c r="M895" s="204" t="s">
        <v>341</v>
      </c>
      <c r="N895" s="208"/>
      <c r="O895" s="227" t="s">
        <v>192</v>
      </c>
      <c r="P895" s="209"/>
      <c r="Q895" s="169"/>
      <c r="R895" s="169"/>
      <c r="S895" s="169"/>
      <c r="T895" s="16"/>
      <c r="U895" s="224"/>
      <c r="V895" s="224"/>
    </row>
    <row r="896" spans="1:22" ht="15" customHeight="1" x14ac:dyDescent="0.2">
      <c r="A896" s="167" t="str">
        <f t="shared" ref="A896:A928" si="108">K896&amp;J896&amp;H896&amp;F896&amp;M896</f>
        <v>Inform. u. Kom.-systeme 131612019IBMBrockmann/Schennonek</v>
      </c>
      <c r="B896" s="167" t="s">
        <v>1094</v>
      </c>
      <c r="C896" s="212" t="s">
        <v>983</v>
      </c>
      <c r="D896" s="213" t="s">
        <v>17</v>
      </c>
      <c r="E896" s="213" t="s">
        <v>27</v>
      </c>
      <c r="F896" s="244" t="s">
        <v>890</v>
      </c>
      <c r="G896" s="246" t="s">
        <v>891</v>
      </c>
      <c r="H896" s="239">
        <v>2019</v>
      </c>
      <c r="I896" s="213">
        <v>7</v>
      </c>
      <c r="J896" s="263">
        <v>3161</v>
      </c>
      <c r="K896" s="212" t="s">
        <v>342</v>
      </c>
      <c r="L896" s="212" t="s">
        <v>342</v>
      </c>
      <c r="M896" s="212" t="s">
        <v>341</v>
      </c>
      <c r="N896" s="191">
        <f t="shared" ref="N896:N901" si="109">VLOOKUP($B896,$A$2:$T$1963,14,FALSE)</f>
        <v>46048</v>
      </c>
      <c r="O896" s="192" t="str">
        <f t="shared" ref="O896:O901" si="110">VLOOKUP($B896,$A$2:$T$1963,15,FALSE)</f>
        <v>AW01-36, AW01-37, AW01-39</v>
      </c>
      <c r="P896" s="193">
        <f t="shared" ref="P896:P901" si="111">VLOOKUP($B896,$A$2:$T$1963,16,FALSE)</f>
        <v>0.5625</v>
      </c>
      <c r="Q896" s="213">
        <v>120</v>
      </c>
      <c r="R896" s="167"/>
      <c r="S896" s="167"/>
      <c r="T896" s="169"/>
      <c r="U896" s="16"/>
      <c r="V896" s="16"/>
    </row>
    <row r="897" spans="1:22" s="1" customFormat="1" ht="15" customHeight="1" x14ac:dyDescent="0.2">
      <c r="A897" s="167" t="str">
        <f t="shared" si="108"/>
        <v>Inform. u. Kom.-systeme 131612022IBMBrockmann/Schennonek</v>
      </c>
      <c r="B897" s="167" t="s">
        <v>1094</v>
      </c>
      <c r="C897" s="212" t="s">
        <v>983</v>
      </c>
      <c r="D897" s="213" t="s">
        <v>17</v>
      </c>
      <c r="E897" s="213" t="s">
        <v>27</v>
      </c>
      <c r="F897" s="244" t="s">
        <v>890</v>
      </c>
      <c r="G897" s="246" t="s">
        <v>891</v>
      </c>
      <c r="H897" s="239">
        <v>2022</v>
      </c>
      <c r="I897" s="213">
        <v>7</v>
      </c>
      <c r="J897" s="263">
        <v>3161</v>
      </c>
      <c r="K897" s="212" t="s">
        <v>342</v>
      </c>
      <c r="L897" s="212" t="s">
        <v>342</v>
      </c>
      <c r="M897" s="212" t="s">
        <v>341</v>
      </c>
      <c r="N897" s="191">
        <f t="shared" si="109"/>
        <v>46048</v>
      </c>
      <c r="O897" s="192" t="str">
        <f t="shared" si="110"/>
        <v>AW01-36, AW01-37, AW01-39</v>
      </c>
      <c r="P897" s="193">
        <f t="shared" si="111"/>
        <v>0.5625</v>
      </c>
      <c r="Q897" s="213">
        <v>120</v>
      </c>
      <c r="R897" s="167"/>
      <c r="S897" s="167"/>
      <c r="T897" s="169"/>
      <c r="U897" s="16"/>
      <c r="V897" s="16"/>
    </row>
    <row r="898" spans="1:22" ht="15" customHeight="1" x14ac:dyDescent="0.2">
      <c r="A898" s="167" t="str">
        <f t="shared" si="108"/>
        <v>Inform. u. Kom.-systeme 131612019WIMBrockmann/Schennonek</v>
      </c>
      <c r="B898" s="167" t="s">
        <v>1094</v>
      </c>
      <c r="C898" s="212" t="s">
        <v>1754</v>
      </c>
      <c r="D898" s="212" t="s">
        <v>17</v>
      </c>
      <c r="E898" s="212" t="s">
        <v>27</v>
      </c>
      <c r="F898" s="244" t="s">
        <v>80</v>
      </c>
      <c r="G898" s="212" t="s">
        <v>81</v>
      </c>
      <c r="H898" s="221">
        <v>2019</v>
      </c>
      <c r="I898" s="222">
        <v>5</v>
      </c>
      <c r="J898" s="222">
        <v>3161</v>
      </c>
      <c r="K898" s="212" t="s">
        <v>342</v>
      </c>
      <c r="L898" s="212" t="s">
        <v>342</v>
      </c>
      <c r="M898" s="212" t="s">
        <v>341</v>
      </c>
      <c r="N898" s="191">
        <f t="shared" si="109"/>
        <v>46048</v>
      </c>
      <c r="O898" s="254" t="str">
        <f t="shared" si="110"/>
        <v>AW01-36, AW01-37, AW01-39</v>
      </c>
      <c r="P898" s="193">
        <f t="shared" si="111"/>
        <v>0.5625</v>
      </c>
      <c r="Q898" s="213">
        <v>120</v>
      </c>
      <c r="R898" s="167"/>
      <c r="S898" s="167"/>
      <c r="T898" s="5"/>
      <c r="U898" s="173"/>
      <c r="V898" s="173"/>
    </row>
    <row r="899" spans="1:22" s="432" customFormat="1" ht="15" customHeight="1" x14ac:dyDescent="0.2">
      <c r="A899" s="167" t="str">
        <f t="shared" si="108"/>
        <v>Inform. u. Kom.-systeme 131612019WIEBrockmann/Schennonek</v>
      </c>
      <c r="B899" s="167" t="s">
        <v>1094</v>
      </c>
      <c r="C899" s="212" t="s">
        <v>1754</v>
      </c>
      <c r="D899" s="212" t="s">
        <v>17</v>
      </c>
      <c r="E899" s="212" t="s">
        <v>27</v>
      </c>
      <c r="F899" s="244" t="s">
        <v>53</v>
      </c>
      <c r="G899" s="212" t="s">
        <v>54</v>
      </c>
      <c r="H899" s="221">
        <v>2019</v>
      </c>
      <c r="I899" s="222">
        <v>5</v>
      </c>
      <c r="J899" s="222">
        <v>3161</v>
      </c>
      <c r="K899" s="212" t="s">
        <v>342</v>
      </c>
      <c r="L899" s="212" t="s">
        <v>342</v>
      </c>
      <c r="M899" s="212" t="s">
        <v>341</v>
      </c>
      <c r="N899" s="191">
        <f t="shared" si="109"/>
        <v>46048</v>
      </c>
      <c r="O899" s="192" t="str">
        <f t="shared" si="110"/>
        <v>AW01-36, AW01-37, AW01-39</v>
      </c>
      <c r="P899" s="193">
        <f t="shared" si="111"/>
        <v>0.5625</v>
      </c>
      <c r="Q899" s="167">
        <v>120</v>
      </c>
      <c r="R899" s="167"/>
      <c r="S899" s="167"/>
      <c r="T899" s="167"/>
      <c r="U899" s="437"/>
      <c r="V899" s="437"/>
    </row>
    <row r="900" spans="1:22" s="432" customFormat="1" ht="15" customHeight="1" x14ac:dyDescent="0.2">
      <c r="A900" s="167" t="str">
        <f t="shared" si="108"/>
        <v>Inform. u. Kom.-systeme 130212019WIIBrockmann/Schennonek</v>
      </c>
      <c r="B900" s="167" t="s">
        <v>1094</v>
      </c>
      <c r="C900" s="212" t="s">
        <v>1754</v>
      </c>
      <c r="D900" s="212" t="s">
        <v>17</v>
      </c>
      <c r="E900" s="212" t="s">
        <v>27</v>
      </c>
      <c r="F900" s="244" t="s">
        <v>46</v>
      </c>
      <c r="G900" s="212" t="s">
        <v>47</v>
      </c>
      <c r="H900" s="221">
        <v>2019</v>
      </c>
      <c r="I900" s="222">
        <v>5</v>
      </c>
      <c r="J900" s="222">
        <v>3021</v>
      </c>
      <c r="K900" s="212" t="s">
        <v>342</v>
      </c>
      <c r="L900" s="212" t="s">
        <v>342</v>
      </c>
      <c r="M900" s="212" t="s">
        <v>341</v>
      </c>
      <c r="N900" s="191">
        <f t="shared" si="109"/>
        <v>46048</v>
      </c>
      <c r="O900" s="254" t="str">
        <f t="shared" si="110"/>
        <v>AW01-36, AW01-37, AW01-39</v>
      </c>
      <c r="P900" s="193">
        <f t="shared" si="111"/>
        <v>0.5625</v>
      </c>
      <c r="Q900" s="213">
        <v>120</v>
      </c>
      <c r="R900" s="167"/>
      <c r="S900" s="167"/>
      <c r="T900" s="167"/>
      <c r="U900" s="437"/>
      <c r="V900" s="437"/>
    </row>
    <row r="901" spans="1:22" ht="15" customHeight="1" x14ac:dyDescent="0.2">
      <c r="A901" s="167" t="str">
        <f t="shared" si="108"/>
        <v>Inform. u. Kom.-systeme 131612019WIBBrockmann/Schennonek</v>
      </c>
      <c r="B901" s="167" t="s">
        <v>1094</v>
      </c>
      <c r="C901" s="212" t="s">
        <v>1754</v>
      </c>
      <c r="D901" s="212" t="s">
        <v>17</v>
      </c>
      <c r="E901" s="212" t="s">
        <v>27</v>
      </c>
      <c r="F901" s="244" t="s">
        <v>96</v>
      </c>
      <c r="G901" s="212" t="s">
        <v>97</v>
      </c>
      <c r="H901" s="221">
        <v>2019</v>
      </c>
      <c r="I901" s="222">
        <v>5</v>
      </c>
      <c r="J901" s="222">
        <v>3161</v>
      </c>
      <c r="K901" s="212" t="s">
        <v>342</v>
      </c>
      <c r="L901" s="212" t="s">
        <v>342</v>
      </c>
      <c r="M901" s="212" t="s">
        <v>341</v>
      </c>
      <c r="N901" s="191">
        <f t="shared" si="109"/>
        <v>46048</v>
      </c>
      <c r="O901" s="254" t="str">
        <f t="shared" si="110"/>
        <v>AW01-36, AW01-37, AW01-39</v>
      </c>
      <c r="P901" s="193">
        <f t="shared" si="111"/>
        <v>0.5625</v>
      </c>
      <c r="Q901" s="213">
        <v>120</v>
      </c>
      <c r="R901" s="167"/>
      <c r="S901" s="167"/>
      <c r="T901" s="167"/>
      <c r="U901" s="16"/>
      <c r="V901" s="16"/>
    </row>
    <row r="902" spans="1:22" ht="15" customHeight="1" x14ac:dyDescent="0.2">
      <c r="A902" s="437" t="str">
        <f t="shared" si="108"/>
        <v>Inform. u. Kom.-systeme 131612022A67Brockmann/Schennonek</v>
      </c>
      <c r="B902" s="437" t="s">
        <v>1094</v>
      </c>
      <c r="C902" s="17" t="s">
        <v>1672</v>
      </c>
      <c r="D902" s="15" t="s">
        <v>17</v>
      </c>
      <c r="E902" s="15" t="s">
        <v>27</v>
      </c>
      <c r="F902" s="70" t="s">
        <v>88</v>
      </c>
      <c r="G902" s="433" t="s">
        <v>89</v>
      </c>
      <c r="H902" s="71">
        <v>2022</v>
      </c>
      <c r="I902" s="15">
        <v>7</v>
      </c>
      <c r="J902" s="469">
        <v>3161</v>
      </c>
      <c r="K902" s="17" t="s">
        <v>342</v>
      </c>
      <c r="L902" s="17" t="s">
        <v>342</v>
      </c>
      <c r="M902" s="17" t="s">
        <v>341</v>
      </c>
      <c r="N902" s="434">
        <f>VLOOKUP($B902,$A$2:$T$1938,14,FALSE)</f>
        <v>46048</v>
      </c>
      <c r="O902" s="57" t="str">
        <f>VLOOKUP($B902,$A$2:$T$1938,15,FALSE)</f>
        <v>AW01-36, AW01-37, AW01-39</v>
      </c>
      <c r="P902" s="436">
        <f>VLOOKUP($B902,$A$2:$T$1938,16,FALSE)</f>
        <v>0.5625</v>
      </c>
      <c r="Q902" s="15">
        <v>120</v>
      </c>
      <c r="R902" s="437"/>
      <c r="S902" s="437"/>
      <c r="T902" s="429"/>
      <c r="U902" s="224"/>
      <c r="V902" s="224"/>
    </row>
    <row r="903" spans="1:22" ht="15" customHeight="1" x14ac:dyDescent="0.2">
      <c r="A903" s="169" t="str">
        <f t="shared" si="108"/>
        <v>Inform. u. Kom.-systeme 131612019A67Brockmann/Schennonek</v>
      </c>
      <c r="B903" s="169"/>
      <c r="C903" s="204" t="s">
        <v>1977</v>
      </c>
      <c r="D903" s="204" t="s">
        <v>17</v>
      </c>
      <c r="E903" s="204" t="s">
        <v>27</v>
      </c>
      <c r="F903" s="205" t="s">
        <v>88</v>
      </c>
      <c r="G903" s="204" t="s">
        <v>89</v>
      </c>
      <c r="H903" s="206">
        <v>2019</v>
      </c>
      <c r="I903" s="207">
        <v>5</v>
      </c>
      <c r="J903" s="207">
        <v>3161</v>
      </c>
      <c r="K903" s="204" t="s">
        <v>342</v>
      </c>
      <c r="L903" s="204" t="s">
        <v>342</v>
      </c>
      <c r="M903" s="204" t="s">
        <v>341</v>
      </c>
      <c r="N903" s="208">
        <v>46048</v>
      </c>
      <c r="O903" s="178" t="s">
        <v>2090</v>
      </c>
      <c r="P903" s="209">
        <v>0.5625</v>
      </c>
      <c r="Q903" s="218">
        <v>120</v>
      </c>
      <c r="R903" s="169"/>
      <c r="S903" s="169"/>
      <c r="T903" s="16"/>
      <c r="U903" s="1"/>
      <c r="V903" s="1"/>
    </row>
    <row r="904" spans="1:22" s="248" customFormat="1" ht="15" customHeight="1" x14ac:dyDescent="0.2">
      <c r="A904" s="169" t="str">
        <f t="shared" si="108"/>
        <v>Informatik10412018MBIBaitsch</v>
      </c>
      <c r="B904" s="233"/>
      <c r="C904" s="204" t="s">
        <v>791</v>
      </c>
      <c r="D904" s="204" t="s">
        <v>82</v>
      </c>
      <c r="E904" s="204" t="s">
        <v>18</v>
      </c>
      <c r="F904" s="205" t="s">
        <v>92</v>
      </c>
      <c r="G904" s="204" t="s">
        <v>93</v>
      </c>
      <c r="H904" s="206">
        <v>2018</v>
      </c>
      <c r="I904" s="207">
        <v>1</v>
      </c>
      <c r="J904" s="207">
        <v>1041</v>
      </c>
      <c r="K904" s="204" t="s">
        <v>49</v>
      </c>
      <c r="L904" s="204" t="s">
        <v>49</v>
      </c>
      <c r="M904" s="204" t="s">
        <v>421</v>
      </c>
      <c r="N904" s="208"/>
      <c r="O904" s="227" t="s">
        <v>791</v>
      </c>
      <c r="P904" s="209"/>
      <c r="Q904" s="218"/>
      <c r="R904" s="169"/>
      <c r="S904" s="169"/>
      <c r="T904" s="167"/>
      <c r="U904" s="167"/>
      <c r="V904" s="167"/>
    </row>
    <row r="905" spans="1:22" ht="15" customHeight="1" x14ac:dyDescent="0.2">
      <c r="A905" s="16" t="str">
        <f t="shared" si="108"/>
        <v>Informatik11512019WIMEikelberg</v>
      </c>
      <c r="B905" s="16" t="s">
        <v>343</v>
      </c>
      <c r="C905" s="15" t="s">
        <v>1628</v>
      </c>
      <c r="D905" s="69" t="s">
        <v>17</v>
      </c>
      <c r="E905" s="15" t="s">
        <v>27</v>
      </c>
      <c r="F905" s="70" t="s">
        <v>80</v>
      </c>
      <c r="G905" s="17" t="s">
        <v>81</v>
      </c>
      <c r="H905" s="71">
        <v>2019</v>
      </c>
      <c r="I905" s="15">
        <v>1</v>
      </c>
      <c r="J905" s="15">
        <v>1151</v>
      </c>
      <c r="K905" s="15" t="s">
        <v>49</v>
      </c>
      <c r="L905" s="15" t="s">
        <v>255</v>
      </c>
      <c r="M905" s="15" t="s">
        <v>64</v>
      </c>
      <c r="N905" s="102">
        <f>VLOOKUP($B905,$A$2:$T$2629,14,FALSE)</f>
        <v>46059</v>
      </c>
      <c r="O905" s="85" t="str">
        <f>VLOOKUP($B905,$A$2:$T$2629,15,FALSE)</f>
        <v>C0-08/09, C1-06, C1-07, C3-14</v>
      </c>
      <c r="P905" s="106">
        <f>VLOOKUP($B905,$A$2:$T$1963,16,FALSE)</f>
        <v>0.375</v>
      </c>
      <c r="Q905" s="16">
        <v>60</v>
      </c>
      <c r="R905" s="16"/>
      <c r="S905" s="16"/>
      <c r="T905" s="23"/>
      <c r="U905" s="167"/>
      <c r="V905" s="167"/>
    </row>
    <row r="906" spans="1:22" ht="15" customHeight="1" x14ac:dyDescent="0.2">
      <c r="A906" s="5" t="str">
        <f t="shared" si="108"/>
        <v>Informatik11212019METRitschel</v>
      </c>
      <c r="B906" s="5"/>
      <c r="C906" s="42" t="s">
        <v>1597</v>
      </c>
      <c r="D906" s="42" t="s">
        <v>38</v>
      </c>
      <c r="E906" s="42" t="s">
        <v>18</v>
      </c>
      <c r="F906" s="83" t="s">
        <v>39</v>
      </c>
      <c r="G906" s="42" t="s">
        <v>44</v>
      </c>
      <c r="H906" s="43">
        <v>2019</v>
      </c>
      <c r="I906" s="44">
        <v>1</v>
      </c>
      <c r="J906" s="44">
        <v>1121</v>
      </c>
      <c r="K906" s="211" t="s">
        <v>49</v>
      </c>
      <c r="L906" s="42" t="s">
        <v>255</v>
      </c>
      <c r="M906" s="42" t="s">
        <v>100</v>
      </c>
      <c r="N906" s="504"/>
      <c r="O906" s="45" t="s">
        <v>798</v>
      </c>
      <c r="P906" s="109"/>
      <c r="Q906" s="401"/>
      <c r="R906" s="41"/>
      <c r="S906" s="5"/>
      <c r="T906" s="167"/>
      <c r="U906" s="167"/>
      <c r="V906" s="167"/>
    </row>
    <row r="907" spans="1:22" s="1" customFormat="1" ht="15" customHeight="1" x14ac:dyDescent="0.2">
      <c r="A907" s="5" t="str">
        <f t="shared" si="108"/>
        <v>Informatik  11212019704Eikelberg</v>
      </c>
      <c r="B907" s="5"/>
      <c r="C907" s="42" t="s">
        <v>1464</v>
      </c>
      <c r="D907" s="42" t="s">
        <v>178</v>
      </c>
      <c r="E907" s="42" t="s">
        <v>27</v>
      </c>
      <c r="F907" s="83">
        <v>704</v>
      </c>
      <c r="G907" s="42" t="s">
        <v>28</v>
      </c>
      <c r="H907" s="43">
        <v>2019</v>
      </c>
      <c r="I907" s="44">
        <v>1</v>
      </c>
      <c r="J907" s="44">
        <v>1121</v>
      </c>
      <c r="K907" s="42" t="s">
        <v>344</v>
      </c>
      <c r="L907" s="42" t="s">
        <v>255</v>
      </c>
      <c r="M907" s="42" t="s">
        <v>64</v>
      </c>
      <c r="N907" s="95">
        <v>46059</v>
      </c>
      <c r="O907" s="200" t="s">
        <v>2097</v>
      </c>
      <c r="P907" s="30">
        <v>0.375</v>
      </c>
      <c r="Q907" s="31">
        <v>60</v>
      </c>
      <c r="R907" s="31"/>
      <c r="S907" s="5"/>
      <c r="T907" s="16"/>
      <c r="U907" s="14"/>
      <c r="V907" s="14"/>
    </row>
    <row r="908" spans="1:22" s="1" customFormat="1" ht="15" customHeight="1" x14ac:dyDescent="0.2">
      <c r="A908" s="16" t="str">
        <f t="shared" si="108"/>
        <v>Informatik  11212019K04Eikelberg</v>
      </c>
      <c r="B908" s="16" t="s">
        <v>343</v>
      </c>
      <c r="C908" s="62" t="s">
        <v>1464</v>
      </c>
      <c r="D908" s="62" t="s">
        <v>178</v>
      </c>
      <c r="E908" s="62" t="s">
        <v>27</v>
      </c>
      <c r="F908" s="81" t="s">
        <v>67</v>
      </c>
      <c r="G908" s="62" t="s">
        <v>68</v>
      </c>
      <c r="H908" s="91">
        <v>2019</v>
      </c>
      <c r="I908" s="63">
        <v>1</v>
      </c>
      <c r="J908" s="63">
        <v>1121</v>
      </c>
      <c r="K908" s="62" t="s">
        <v>344</v>
      </c>
      <c r="L908" s="62" t="s">
        <v>255</v>
      </c>
      <c r="M908" s="62" t="s">
        <v>64</v>
      </c>
      <c r="N908" s="21">
        <f>VLOOKUP($B908,$A$2:$T$1963,14,FALSE)</f>
        <v>46059</v>
      </c>
      <c r="O908" s="34" t="str">
        <f>VLOOKUP($B908,$A$2:$T$1963,15,FALSE)</f>
        <v>C0-08/09, C1-06, C1-07, C3-14</v>
      </c>
      <c r="P908" s="22">
        <f>VLOOKUP($B908,$A$2:$T$1963,16,FALSE)</f>
        <v>0.375</v>
      </c>
      <c r="Q908" s="35">
        <v>60</v>
      </c>
      <c r="R908" s="35"/>
      <c r="S908" s="16"/>
      <c r="T908" s="16"/>
      <c r="U908" s="16"/>
      <c r="V908" s="16"/>
    </row>
    <row r="909" spans="1:22" ht="15" customHeight="1" x14ac:dyDescent="0.2">
      <c r="A909" s="16" t="str">
        <f t="shared" si="108"/>
        <v>Informatik 111212019K57Eikelberg</v>
      </c>
      <c r="B909" s="16" t="s">
        <v>343</v>
      </c>
      <c r="C909" s="62" t="s">
        <v>1575</v>
      </c>
      <c r="D909" s="62" t="s">
        <v>178</v>
      </c>
      <c r="E909" s="62" t="s">
        <v>27</v>
      </c>
      <c r="F909" s="81" t="s">
        <v>33</v>
      </c>
      <c r="G909" s="62" t="s">
        <v>34</v>
      </c>
      <c r="H909" s="91">
        <v>2019</v>
      </c>
      <c r="I909" s="63">
        <v>1</v>
      </c>
      <c r="J909" s="63">
        <v>1121</v>
      </c>
      <c r="K909" s="62" t="s">
        <v>345</v>
      </c>
      <c r="L909" s="62" t="s">
        <v>345</v>
      </c>
      <c r="M909" s="62" t="s">
        <v>64</v>
      </c>
      <c r="N909" s="21">
        <f>VLOOKUP($B909,$A$2:$T$1963,14,FALSE)</f>
        <v>46059</v>
      </c>
      <c r="O909" s="34" t="str">
        <f>VLOOKUP($B909,$A$2:$T$1963,15,FALSE)</f>
        <v>C0-08/09, C1-06, C1-07, C3-14</v>
      </c>
      <c r="P909" s="22">
        <f>VLOOKUP($B909,$A$2:$T$1963,16,FALSE)</f>
        <v>0.375</v>
      </c>
      <c r="Q909" s="20">
        <v>60</v>
      </c>
      <c r="R909" s="35"/>
      <c r="S909" s="16"/>
      <c r="T909" s="75"/>
      <c r="U909" s="16"/>
      <c r="V909" s="16"/>
    </row>
    <row r="910" spans="1:22" ht="15" customHeight="1" x14ac:dyDescent="0.2">
      <c r="A910" s="16" t="str">
        <f t="shared" si="108"/>
        <v>Informatik 120512019WIEBrabender</v>
      </c>
      <c r="B910" s="16" t="s">
        <v>346</v>
      </c>
      <c r="C910" s="15" t="s">
        <v>1616</v>
      </c>
      <c r="D910" s="69" t="s">
        <v>17</v>
      </c>
      <c r="E910" s="15" t="s">
        <v>27</v>
      </c>
      <c r="F910" s="70" t="s">
        <v>53</v>
      </c>
      <c r="G910" s="17" t="s">
        <v>54</v>
      </c>
      <c r="H910" s="71">
        <v>2019</v>
      </c>
      <c r="I910" s="15">
        <v>3</v>
      </c>
      <c r="J910" s="15">
        <v>2051</v>
      </c>
      <c r="K910" s="15" t="s">
        <v>345</v>
      </c>
      <c r="L910" s="15" t="s">
        <v>345</v>
      </c>
      <c r="M910" s="15" t="s">
        <v>194</v>
      </c>
      <c r="N910" s="21">
        <f>VLOOKUP($B910,$A$2:$T$1963,14,FALSE)</f>
        <v>46049</v>
      </c>
      <c r="O910" s="34" t="str">
        <f>VLOOKUP($B910,$A$2:$T$1963,15,FALSE)</f>
        <v>C0-06, C0-08, C0-09</v>
      </c>
      <c r="P910" s="22">
        <f>VLOOKUP($B910,$A$2:$T$1963,16,FALSE)</f>
        <v>0.375</v>
      </c>
      <c r="Q910" s="15">
        <v>120</v>
      </c>
      <c r="R910" s="16"/>
      <c r="S910" s="16"/>
      <c r="T910" s="14"/>
      <c r="U910" s="16"/>
      <c r="V910" s="16"/>
    </row>
    <row r="911" spans="1:22" s="210" customFormat="1" ht="15" customHeight="1" x14ac:dyDescent="0.2">
      <c r="A911" s="169" t="str">
        <f t="shared" si="108"/>
        <v>Informatik 1 11512022RESJackenkroll</v>
      </c>
      <c r="B911" s="169"/>
      <c r="C911" s="218" t="s">
        <v>1405</v>
      </c>
      <c r="D911" s="204" t="s">
        <v>82</v>
      </c>
      <c r="E911" s="204" t="s">
        <v>27</v>
      </c>
      <c r="F911" s="258" t="s">
        <v>1402</v>
      </c>
      <c r="G911" s="204" t="s">
        <v>1403</v>
      </c>
      <c r="H911" s="206">
        <v>2022</v>
      </c>
      <c r="I911" s="207">
        <v>1</v>
      </c>
      <c r="J911" s="218">
        <v>1151</v>
      </c>
      <c r="K911" s="204" t="s">
        <v>347</v>
      </c>
      <c r="L911" s="204" t="s">
        <v>347</v>
      </c>
      <c r="M911" s="218" t="s">
        <v>1281</v>
      </c>
      <c r="N911" s="208">
        <v>46051</v>
      </c>
      <c r="O911" s="169" t="s">
        <v>2037</v>
      </c>
      <c r="P911" s="209">
        <v>0.41666666666666669</v>
      </c>
      <c r="Q911" s="169">
        <v>90</v>
      </c>
      <c r="R911" s="169"/>
      <c r="S911" s="169"/>
      <c r="T911" s="169"/>
      <c r="U911" s="288"/>
      <c r="V911" s="288"/>
    </row>
    <row r="912" spans="1:22" ht="15" customHeight="1" x14ac:dyDescent="0.2">
      <c r="A912" s="5" t="str">
        <f t="shared" si="108"/>
        <v>Informatik 1 11412019748Brabender</v>
      </c>
      <c r="B912" s="5"/>
      <c r="C912" s="42" t="s">
        <v>1618</v>
      </c>
      <c r="D912" s="42" t="s">
        <v>38</v>
      </c>
      <c r="E912" s="42" t="s">
        <v>27</v>
      </c>
      <c r="F912" s="83">
        <v>748</v>
      </c>
      <c r="G912" s="42" t="s">
        <v>44</v>
      </c>
      <c r="H912" s="43">
        <v>2019</v>
      </c>
      <c r="I912" s="44">
        <v>1</v>
      </c>
      <c r="J912" s="44">
        <v>1141</v>
      </c>
      <c r="K912" s="42" t="s">
        <v>347</v>
      </c>
      <c r="L912" s="42" t="s">
        <v>345</v>
      </c>
      <c r="M912" s="42" t="s">
        <v>194</v>
      </c>
      <c r="N912" s="208">
        <v>46049</v>
      </c>
      <c r="O912" s="200" t="s">
        <v>1723</v>
      </c>
      <c r="P912" s="30">
        <v>0.375</v>
      </c>
      <c r="Q912" s="28">
        <v>120</v>
      </c>
      <c r="R912" s="31"/>
      <c r="S912" s="5"/>
      <c r="T912" s="75"/>
      <c r="U912" s="167"/>
      <c r="V912" s="167"/>
    </row>
    <row r="913" spans="1:22" ht="15" customHeight="1" x14ac:dyDescent="0.2">
      <c r="A913" s="5" t="str">
        <f t="shared" si="108"/>
        <v>Informatik 1 11212019757Oesing</v>
      </c>
      <c r="B913" s="5"/>
      <c r="C913" s="42" t="s">
        <v>786</v>
      </c>
      <c r="D913" s="42" t="s">
        <v>178</v>
      </c>
      <c r="E913" s="42" t="s">
        <v>27</v>
      </c>
      <c r="F913" s="83">
        <v>757</v>
      </c>
      <c r="G913" s="42" t="s">
        <v>321</v>
      </c>
      <c r="H913" s="43">
        <v>2019</v>
      </c>
      <c r="I913" s="44">
        <v>1</v>
      </c>
      <c r="J913" s="44">
        <v>1121</v>
      </c>
      <c r="K913" s="42" t="s">
        <v>347</v>
      </c>
      <c r="L913" s="42" t="s">
        <v>345</v>
      </c>
      <c r="M913" s="42" t="s">
        <v>310</v>
      </c>
      <c r="N913" s="95">
        <v>46059</v>
      </c>
      <c r="O913" s="200" t="s">
        <v>954</v>
      </c>
      <c r="P913" s="30">
        <v>0.35416666666666669</v>
      </c>
      <c r="Q913" s="28">
        <v>90</v>
      </c>
      <c r="R913" s="31"/>
      <c r="S913" s="5"/>
      <c r="T913" s="175"/>
      <c r="U913" s="5"/>
      <c r="V913" s="5"/>
    </row>
    <row r="914" spans="1:22" s="210" customFormat="1" ht="15" customHeight="1" x14ac:dyDescent="0.2">
      <c r="A914" s="255" t="str">
        <f t="shared" si="108"/>
        <v>Informatik 212512022RESJackenkroll</v>
      </c>
      <c r="B914" s="255"/>
      <c r="C914" s="283" t="s">
        <v>1707</v>
      </c>
      <c r="D914" s="283" t="s">
        <v>82</v>
      </c>
      <c r="E914" s="283" t="s">
        <v>27</v>
      </c>
      <c r="F914" s="283" t="s">
        <v>1402</v>
      </c>
      <c r="G914" s="283" t="s">
        <v>1403</v>
      </c>
      <c r="H914" s="283">
        <v>2022</v>
      </c>
      <c r="I914" s="283">
        <v>2</v>
      </c>
      <c r="J914" s="283">
        <v>1251</v>
      </c>
      <c r="K914" s="283" t="s">
        <v>348</v>
      </c>
      <c r="L914" s="283" t="s">
        <v>348</v>
      </c>
      <c r="M914" s="283" t="s">
        <v>1281</v>
      </c>
      <c r="N914" s="299">
        <v>46111</v>
      </c>
      <c r="O914" s="255" t="s">
        <v>957</v>
      </c>
      <c r="P914" s="286">
        <v>0.41666666666666669</v>
      </c>
      <c r="Q914" s="283">
        <v>90</v>
      </c>
      <c r="R914" s="255"/>
      <c r="S914" s="255"/>
      <c r="T914" s="255"/>
      <c r="U914" s="233"/>
      <c r="V914" s="233"/>
    </row>
    <row r="915" spans="1:22" ht="15" customHeight="1" x14ac:dyDescent="0.2">
      <c r="A915" s="5" t="str">
        <f t="shared" si="108"/>
        <v>Informatik 211812019748Brabender</v>
      </c>
      <c r="B915" s="5"/>
      <c r="C915" s="42" t="s">
        <v>1617</v>
      </c>
      <c r="D915" s="25" t="s">
        <v>38</v>
      </c>
      <c r="E915" s="25" t="s">
        <v>27</v>
      </c>
      <c r="F915" s="26">
        <v>748</v>
      </c>
      <c r="G915" s="25" t="s">
        <v>44</v>
      </c>
      <c r="H915" s="27">
        <v>2019</v>
      </c>
      <c r="I915" s="28">
        <v>2</v>
      </c>
      <c r="J915" s="28">
        <v>1181</v>
      </c>
      <c r="K915" s="25" t="s">
        <v>348</v>
      </c>
      <c r="L915" s="25" t="s">
        <v>350</v>
      </c>
      <c r="M915" s="25" t="s">
        <v>194</v>
      </c>
      <c r="N915" s="13">
        <v>46104</v>
      </c>
      <c r="O915" s="29" t="s">
        <v>1495</v>
      </c>
      <c r="P915" s="30">
        <v>0.375</v>
      </c>
      <c r="Q915" s="5">
        <v>120</v>
      </c>
      <c r="R915" s="5"/>
      <c r="S915" s="5"/>
      <c r="T915" s="5"/>
      <c r="U915" s="16"/>
      <c r="V915" s="16"/>
    </row>
    <row r="916" spans="1:22" ht="15" customHeight="1" x14ac:dyDescent="0.2">
      <c r="A916" s="16" t="str">
        <f t="shared" si="108"/>
        <v>Informatik 220612019WIEBrabender</v>
      </c>
      <c r="B916" s="16" t="s">
        <v>349</v>
      </c>
      <c r="C916" s="15" t="s">
        <v>1616</v>
      </c>
      <c r="D916" s="17" t="s">
        <v>17</v>
      </c>
      <c r="E916" s="17" t="s">
        <v>27</v>
      </c>
      <c r="F916" s="18" t="s">
        <v>53</v>
      </c>
      <c r="G916" s="17" t="s">
        <v>54</v>
      </c>
      <c r="H916" s="19">
        <v>2019</v>
      </c>
      <c r="I916" s="20">
        <v>4</v>
      </c>
      <c r="J916" s="20">
        <v>2061</v>
      </c>
      <c r="K916" s="17" t="s">
        <v>348</v>
      </c>
      <c r="L916" s="17" t="s">
        <v>348</v>
      </c>
      <c r="M916" s="17" t="s">
        <v>194</v>
      </c>
      <c r="N916" s="21">
        <f>VLOOKUP($B916,$A$2:$T$1963,14,FALSE)</f>
        <v>46104</v>
      </c>
      <c r="O916" s="34" t="str">
        <f>VLOOKUP($B916,$A$2:$T$1963,15,FALSE)</f>
        <v>C5-11</v>
      </c>
      <c r="P916" s="22">
        <f>VLOOKUP($B916,$A$2:$T$1963,16,FALSE)</f>
        <v>0.375</v>
      </c>
      <c r="Q916" s="20">
        <v>120</v>
      </c>
      <c r="R916" s="35"/>
      <c r="S916" s="16"/>
      <c r="T916" s="5"/>
      <c r="U916" s="16"/>
      <c r="V916" s="16"/>
    </row>
    <row r="917" spans="1:22" ht="15" customHeight="1" x14ac:dyDescent="0.2">
      <c r="A917" s="5" t="str">
        <f t="shared" si="108"/>
        <v>Informatik 211812019757Eikelberg</v>
      </c>
      <c r="B917" s="5"/>
      <c r="C917" s="25" t="s">
        <v>1575</v>
      </c>
      <c r="D917" s="25" t="s">
        <v>26</v>
      </c>
      <c r="E917" s="25" t="s">
        <v>27</v>
      </c>
      <c r="F917" s="26">
        <v>757</v>
      </c>
      <c r="G917" s="25" t="s">
        <v>30</v>
      </c>
      <c r="H917" s="27">
        <v>2019</v>
      </c>
      <c r="I917" s="28">
        <v>2</v>
      </c>
      <c r="J917" s="28">
        <v>1181</v>
      </c>
      <c r="K917" s="25" t="s">
        <v>348</v>
      </c>
      <c r="L917" s="25" t="s">
        <v>350</v>
      </c>
      <c r="M917" s="25" t="s">
        <v>64</v>
      </c>
      <c r="N917" s="95">
        <v>46059</v>
      </c>
      <c r="O917" s="200" t="s">
        <v>1186</v>
      </c>
      <c r="P917" s="30">
        <v>0.45833333333333331</v>
      </c>
      <c r="Q917" s="5">
        <v>60</v>
      </c>
      <c r="R917" s="5"/>
      <c r="S917" s="5"/>
      <c r="T917" s="14"/>
      <c r="U917" s="14"/>
      <c r="V917" s="14"/>
    </row>
    <row r="918" spans="1:22" ht="15" customHeight="1" x14ac:dyDescent="0.2">
      <c r="A918" s="16" t="str">
        <f t="shared" si="108"/>
        <v>Informatik 2 (KIA)11812019K57Eikelberg</v>
      </c>
      <c r="B918" s="16" t="s">
        <v>1738</v>
      </c>
      <c r="C918" s="17" t="s">
        <v>1575</v>
      </c>
      <c r="D918" s="17" t="s">
        <v>26</v>
      </c>
      <c r="E918" s="17" t="s">
        <v>27</v>
      </c>
      <c r="F918" s="18" t="s">
        <v>33</v>
      </c>
      <c r="G918" s="17" t="s">
        <v>34</v>
      </c>
      <c r="H918" s="19">
        <v>2019</v>
      </c>
      <c r="I918" s="20">
        <v>2</v>
      </c>
      <c r="J918" s="20">
        <v>1181</v>
      </c>
      <c r="K918" s="17" t="s">
        <v>1160</v>
      </c>
      <c r="L918" s="17" t="s">
        <v>348</v>
      </c>
      <c r="M918" s="17" t="s">
        <v>64</v>
      </c>
      <c r="N918" s="21">
        <f>VLOOKUP($B918,$A$2:$T$1963,14,FALSE)</f>
        <v>46059</v>
      </c>
      <c r="O918" s="34" t="str">
        <f>VLOOKUP($B918,$A$2:$T$1963,15,FALSE)</f>
        <v>C1-07</v>
      </c>
      <c r="P918" s="22">
        <f>VLOOKUP($B918,$A$2:$T$1963,16,FALSE)</f>
        <v>0.45833333333333331</v>
      </c>
      <c r="Q918" s="16">
        <v>60</v>
      </c>
      <c r="R918" s="16"/>
      <c r="S918" s="16"/>
      <c r="T918" s="16"/>
      <c r="U918" s="16"/>
      <c r="V918" s="16"/>
    </row>
    <row r="919" spans="1:22" s="236" customFormat="1" ht="15" customHeight="1" x14ac:dyDescent="0.2">
      <c r="A919" s="169" t="str">
        <f t="shared" si="108"/>
        <v>Ing.methoden Brandschutz13212018MBIHöfker</v>
      </c>
      <c r="B919" s="233"/>
      <c r="C919" s="204" t="s">
        <v>2258</v>
      </c>
      <c r="D919" s="204" t="s">
        <v>82</v>
      </c>
      <c r="E919" s="204" t="s">
        <v>18</v>
      </c>
      <c r="F919" s="205" t="s">
        <v>92</v>
      </c>
      <c r="G919" s="204" t="s">
        <v>93</v>
      </c>
      <c r="H919" s="206">
        <v>2018</v>
      </c>
      <c r="I919" s="207">
        <v>1</v>
      </c>
      <c r="J919" s="207">
        <v>1321</v>
      </c>
      <c r="K919" s="204" t="s">
        <v>352</v>
      </c>
      <c r="L919" s="204" t="s">
        <v>352</v>
      </c>
      <c r="M919" s="204" t="s">
        <v>119</v>
      </c>
      <c r="N919" s="208"/>
      <c r="O919" s="178" t="s">
        <v>1214</v>
      </c>
      <c r="P919" s="209"/>
      <c r="Q919" s="169"/>
      <c r="R919" s="169"/>
      <c r="S919" s="169"/>
      <c r="T919" s="167"/>
      <c r="U919" s="167"/>
      <c r="V919" s="167"/>
    </row>
    <row r="920" spans="1:22" s="210" customFormat="1" ht="15" customHeight="1" x14ac:dyDescent="0.2">
      <c r="A920" s="167" t="str">
        <f t="shared" si="108"/>
        <v>Ing.methoden Brandschutz13212018UMMHöfker</v>
      </c>
      <c r="B920" s="167" t="s">
        <v>351</v>
      </c>
      <c r="C920" s="212" t="s">
        <v>2258</v>
      </c>
      <c r="D920" s="212" t="s">
        <v>82</v>
      </c>
      <c r="E920" s="212" t="s">
        <v>18</v>
      </c>
      <c r="F920" s="225" t="s">
        <v>83</v>
      </c>
      <c r="G920" s="212" t="s">
        <v>84</v>
      </c>
      <c r="H920" s="221">
        <v>2018</v>
      </c>
      <c r="I920" s="222">
        <v>1</v>
      </c>
      <c r="J920" s="222">
        <v>1321</v>
      </c>
      <c r="K920" s="212" t="s">
        <v>352</v>
      </c>
      <c r="L920" s="212" t="s">
        <v>352</v>
      </c>
      <c r="M920" s="212" t="s">
        <v>119</v>
      </c>
      <c r="N920" s="191"/>
      <c r="O920" s="192" t="str">
        <f>VLOOKUP($B920,$A$2:$T$1963,15,FALSE)</f>
        <v>Portfolioprüfung</v>
      </c>
      <c r="P920" s="193"/>
      <c r="Q920" s="213"/>
      <c r="R920" s="167"/>
      <c r="S920" s="167"/>
      <c r="T920" s="167"/>
      <c r="U920" s="167"/>
      <c r="V920" s="167"/>
    </row>
    <row r="921" spans="1:22" s="248" customFormat="1" ht="15" customHeight="1" x14ac:dyDescent="0.2">
      <c r="A921" s="167" t="str">
        <f t="shared" ref="A921" si="112">K921&amp;J921&amp;H921&amp;F921&amp;M921</f>
        <v>Ingenieurmethoden der Brandschutzplanung30612025MBIHöfker</v>
      </c>
      <c r="B921" s="167" t="s">
        <v>351</v>
      </c>
      <c r="C921" s="212" t="s">
        <v>2258</v>
      </c>
      <c r="D921" s="212" t="s">
        <v>82</v>
      </c>
      <c r="E921" s="212" t="s">
        <v>18</v>
      </c>
      <c r="F921" s="225" t="s">
        <v>92</v>
      </c>
      <c r="G921" s="212" t="s">
        <v>93</v>
      </c>
      <c r="H921" s="221">
        <v>2025</v>
      </c>
      <c r="I921" s="222" t="s">
        <v>2234</v>
      </c>
      <c r="J921" s="222">
        <v>3061</v>
      </c>
      <c r="K921" s="212" t="s">
        <v>2156</v>
      </c>
      <c r="L921" s="212" t="s">
        <v>2156</v>
      </c>
      <c r="M921" s="212" t="s">
        <v>119</v>
      </c>
      <c r="N921" s="191"/>
      <c r="O921" s="34" t="str">
        <f>VLOOKUP($B921,$A$2:$T$1963,15,FALSE)</f>
        <v>Portfolioprüfung</v>
      </c>
      <c r="P921" s="193"/>
      <c r="Q921" s="213"/>
      <c r="R921" s="167"/>
      <c r="S921" s="167"/>
      <c r="T921" s="167"/>
      <c r="U921" s="167"/>
      <c r="V921" s="167"/>
    </row>
    <row r="922" spans="1:22" s="210" customFormat="1" ht="15" customHeight="1" x14ac:dyDescent="0.2">
      <c r="A922" s="167" t="str">
        <f t="shared" ref="A922" si="113">K922&amp;J922&amp;H922&amp;F922&amp;M922</f>
        <v>Ingenieurmethoden der Brandschutzplanung30612025UMMHöfker</v>
      </c>
      <c r="B922" s="167" t="s">
        <v>351</v>
      </c>
      <c r="C922" s="212" t="s">
        <v>2258</v>
      </c>
      <c r="D922" s="212" t="s">
        <v>82</v>
      </c>
      <c r="E922" s="212" t="s">
        <v>18</v>
      </c>
      <c r="F922" s="225" t="s">
        <v>83</v>
      </c>
      <c r="G922" s="212" t="s">
        <v>84</v>
      </c>
      <c r="H922" s="221">
        <v>2025</v>
      </c>
      <c r="I922" s="222" t="s">
        <v>2234</v>
      </c>
      <c r="J922" s="222">
        <v>3061</v>
      </c>
      <c r="K922" s="212" t="s">
        <v>2156</v>
      </c>
      <c r="L922" s="212" t="s">
        <v>2156</v>
      </c>
      <c r="M922" s="212" t="s">
        <v>119</v>
      </c>
      <c r="N922" s="191"/>
      <c r="O922" s="192" t="str">
        <f>VLOOKUP($B922,$A$2:$T$1963,15,FALSE)</f>
        <v>Portfolioprüfung</v>
      </c>
      <c r="P922" s="193"/>
      <c r="Q922" s="213"/>
      <c r="R922" s="167"/>
      <c r="S922" s="167"/>
      <c r="T922" s="167"/>
      <c r="U922" s="167"/>
      <c r="V922" s="167"/>
    </row>
    <row r="923" spans="1:22" s="210" customFormat="1" ht="15" customHeight="1" x14ac:dyDescent="0.2">
      <c r="A923" s="167" t="str">
        <f t="shared" si="108"/>
        <v>Ingenieurholzbau11412018MBIGehlen</v>
      </c>
      <c r="B923" s="167" t="s">
        <v>1760</v>
      </c>
      <c r="C923" s="212" t="s">
        <v>786</v>
      </c>
      <c r="D923" s="212" t="s">
        <v>82</v>
      </c>
      <c r="E923" s="212" t="s">
        <v>18</v>
      </c>
      <c r="F923" s="225" t="s">
        <v>92</v>
      </c>
      <c r="G923" s="212" t="s">
        <v>93</v>
      </c>
      <c r="H923" s="221">
        <v>2018</v>
      </c>
      <c r="I923" s="222">
        <v>1</v>
      </c>
      <c r="J923" s="222">
        <v>1141</v>
      </c>
      <c r="K923" s="212" t="s">
        <v>353</v>
      </c>
      <c r="L923" s="212" t="s">
        <v>353</v>
      </c>
      <c r="M923" s="212" t="s">
        <v>699</v>
      </c>
      <c r="N923" s="191">
        <f>VLOOKUP($B923,$A$2:$T$3917,14,FALSE)</f>
        <v>46059</v>
      </c>
      <c r="O923" s="192" t="str">
        <f>VLOOKUP($B923,$A$2:$T$3917,15,FALSE)</f>
        <v>A1-19</v>
      </c>
      <c r="P923" s="193">
        <f>VLOOKUP($B923,$A$2:$T$3917,16,FALSE)</f>
        <v>0.58333333333333337</v>
      </c>
      <c r="Q923" s="222">
        <v>90</v>
      </c>
      <c r="R923" s="226"/>
      <c r="S923" s="167"/>
      <c r="T923" s="169"/>
      <c r="U923" s="167"/>
      <c r="V923" s="167"/>
    </row>
    <row r="924" spans="1:22" ht="15" customHeight="1" x14ac:dyDescent="0.2">
      <c r="A924" s="253" t="str">
        <f t="shared" si="108"/>
        <v>Ingenieurhydrologie37112020F04Mudersbach/Netzel</v>
      </c>
      <c r="B924" s="253" t="s">
        <v>903</v>
      </c>
      <c r="C924" s="329" t="s">
        <v>1645</v>
      </c>
      <c r="D924" s="329" t="s">
        <v>38</v>
      </c>
      <c r="E924" s="329" t="s">
        <v>27</v>
      </c>
      <c r="F924" s="329" t="s">
        <v>51</v>
      </c>
      <c r="G924" s="329" t="s">
        <v>52</v>
      </c>
      <c r="H924" s="329">
        <v>2020</v>
      </c>
      <c r="I924" s="329">
        <v>6</v>
      </c>
      <c r="J924" s="94">
        <v>3711</v>
      </c>
      <c r="K924" s="94" t="s">
        <v>354</v>
      </c>
      <c r="L924" s="94" t="s">
        <v>354</v>
      </c>
      <c r="M924" s="17" t="s">
        <v>325</v>
      </c>
      <c r="N924" s="104">
        <f>VLOOKUP($B924,$A$2:$T$1963,14,FALSE)</f>
        <v>46049</v>
      </c>
      <c r="O924" s="82" t="str">
        <f>VLOOKUP($B924,$A$2:$T$1963,15,FALSE)</f>
        <v>H3-19</v>
      </c>
      <c r="P924" s="93">
        <f>VLOOKUP($B924,$A$2:$T$1963,16,FALSE)</f>
        <v>0.33333333333333331</v>
      </c>
      <c r="Q924" s="94">
        <v>120</v>
      </c>
      <c r="R924" s="82"/>
      <c r="S924" s="82"/>
      <c r="T924" s="82"/>
      <c r="U924" s="5"/>
      <c r="V924" s="5"/>
    </row>
    <row r="925" spans="1:22" ht="15" customHeight="1" x14ac:dyDescent="0.2">
      <c r="A925" s="5" t="str">
        <f t="shared" si="108"/>
        <v>Ingenieurhydrologie33312018758Mudersbach/Netzel</v>
      </c>
      <c r="B925" s="5"/>
      <c r="C925" s="25" t="s">
        <v>777</v>
      </c>
      <c r="D925" s="25" t="s">
        <v>82</v>
      </c>
      <c r="E925" s="25" t="s">
        <v>27</v>
      </c>
      <c r="F925" s="26">
        <v>758</v>
      </c>
      <c r="G925" s="25" t="s">
        <v>113</v>
      </c>
      <c r="H925" s="27">
        <v>2018</v>
      </c>
      <c r="I925" s="28">
        <v>6</v>
      </c>
      <c r="J925" s="28">
        <v>3331</v>
      </c>
      <c r="K925" s="25" t="s">
        <v>354</v>
      </c>
      <c r="L925" s="25" t="s">
        <v>354</v>
      </c>
      <c r="M925" s="25" t="s">
        <v>325</v>
      </c>
      <c r="N925" s="13">
        <v>46049</v>
      </c>
      <c r="O925" s="29" t="s">
        <v>1725</v>
      </c>
      <c r="P925" s="30">
        <v>0.33333333333333331</v>
      </c>
      <c r="Q925" s="28">
        <v>120</v>
      </c>
      <c r="R925" s="31"/>
      <c r="S925" s="5"/>
      <c r="T925" s="14"/>
      <c r="U925" s="16"/>
      <c r="V925" s="16"/>
    </row>
    <row r="926" spans="1:22" ht="15" customHeight="1" x14ac:dyDescent="0.2">
      <c r="A926" s="16" t="str">
        <f t="shared" si="108"/>
        <v>Ingenieurhydrologie33312018K58Mudersbach/Netzel</v>
      </c>
      <c r="B926" s="16" t="s">
        <v>903</v>
      </c>
      <c r="C926" s="17" t="s">
        <v>777</v>
      </c>
      <c r="D926" s="38" t="s">
        <v>82</v>
      </c>
      <c r="E926" s="17" t="s">
        <v>27</v>
      </c>
      <c r="F926" s="18" t="s">
        <v>111</v>
      </c>
      <c r="G926" s="17" t="s">
        <v>112</v>
      </c>
      <c r="H926" s="19">
        <v>2018</v>
      </c>
      <c r="I926" s="20">
        <v>8</v>
      </c>
      <c r="J926" s="20">
        <v>3331</v>
      </c>
      <c r="K926" s="17" t="s">
        <v>354</v>
      </c>
      <c r="L926" s="17" t="s">
        <v>354</v>
      </c>
      <c r="M926" s="17" t="s">
        <v>325</v>
      </c>
      <c r="N926" s="21">
        <f>VLOOKUP($B926,$A$2:$T$1963,14,FALSE)</f>
        <v>46049</v>
      </c>
      <c r="O926" s="40" t="str">
        <f>VLOOKUP($B926,$A$2:$T$1963,15,FALSE)</f>
        <v>H3-19</v>
      </c>
      <c r="P926" s="22">
        <f>VLOOKUP($B926,$A$2:$T$1963,16,FALSE)</f>
        <v>0.33333333333333331</v>
      </c>
      <c r="Q926" s="20">
        <v>120</v>
      </c>
      <c r="R926" s="35"/>
      <c r="S926" s="16"/>
      <c r="T926" s="16"/>
      <c r="U926" s="167"/>
      <c r="V926" s="167"/>
    </row>
    <row r="927" spans="1:22" ht="15" customHeight="1" x14ac:dyDescent="0.2">
      <c r="A927" s="16" t="str">
        <f t="shared" si="108"/>
        <v>Ingenieurhydrologie33312018298Mudersbach/Netzel</v>
      </c>
      <c r="B927" s="16" t="s">
        <v>903</v>
      </c>
      <c r="C927" s="17" t="s">
        <v>777</v>
      </c>
      <c r="D927" s="38" t="s">
        <v>82</v>
      </c>
      <c r="E927" s="17" t="s">
        <v>27</v>
      </c>
      <c r="F927" s="18">
        <v>298</v>
      </c>
      <c r="G927" s="15" t="s">
        <v>2184</v>
      </c>
      <c r="H927" s="19">
        <v>2018</v>
      </c>
      <c r="I927" s="20">
        <v>6</v>
      </c>
      <c r="J927" s="20">
        <v>3331</v>
      </c>
      <c r="K927" s="17" t="s">
        <v>354</v>
      </c>
      <c r="L927" s="17" t="s">
        <v>354</v>
      </c>
      <c r="M927" s="17" t="s">
        <v>325</v>
      </c>
      <c r="N927" s="21">
        <f>VLOOKUP($B927,$A$2:$T$1963,14,FALSE)</f>
        <v>46049</v>
      </c>
      <c r="O927" s="34" t="str">
        <f>VLOOKUP($B927,$A$2:$T$1963,15,FALSE)</f>
        <v>H3-19</v>
      </c>
      <c r="P927" s="22">
        <f>VLOOKUP($B927,$A$2:$T$1963,16,FALSE)</f>
        <v>0.33333333333333331</v>
      </c>
      <c r="Q927" s="35">
        <v>120</v>
      </c>
      <c r="R927" s="35"/>
      <c r="S927" s="16"/>
      <c r="T927" s="14"/>
      <c r="U927" s="14"/>
      <c r="V927" s="14"/>
    </row>
    <row r="928" spans="1:22" s="1" customFormat="1" ht="15" customHeight="1" x14ac:dyDescent="0.2">
      <c r="A928" s="82" t="str">
        <f t="shared" si="108"/>
        <v>Ingenieurhydrologie33312018UMTMudersbach/Netzel</v>
      </c>
      <c r="B928" s="82" t="s">
        <v>903</v>
      </c>
      <c r="C928" s="94" t="s">
        <v>777</v>
      </c>
      <c r="D928" s="94" t="s">
        <v>82</v>
      </c>
      <c r="E928" s="94" t="s">
        <v>27</v>
      </c>
      <c r="F928" s="161" t="s">
        <v>107</v>
      </c>
      <c r="G928" s="17" t="s">
        <v>108</v>
      </c>
      <c r="H928" s="94">
        <v>2018</v>
      </c>
      <c r="I928" s="94">
        <v>6</v>
      </c>
      <c r="J928" s="94">
        <v>3331</v>
      </c>
      <c r="K928" s="253" t="s">
        <v>354</v>
      </c>
      <c r="L928" s="82" t="s">
        <v>354</v>
      </c>
      <c r="M928" s="17" t="s">
        <v>325</v>
      </c>
      <c r="N928" s="104">
        <f>VLOOKUP($B928,$A$2:$T$1963,14,FALSE)</f>
        <v>46049</v>
      </c>
      <c r="O928" s="105" t="str">
        <f>VLOOKUP($B928,$A$2:$T$1963,15,FALSE)</f>
        <v>H3-19</v>
      </c>
      <c r="P928" s="93">
        <f>VLOOKUP($B928,$A$2:$T$1963,16,FALSE)</f>
        <v>0.33333333333333331</v>
      </c>
      <c r="Q928" s="82">
        <v>120</v>
      </c>
      <c r="R928" s="82"/>
      <c r="S928" s="16"/>
      <c r="T928" s="5"/>
      <c r="U928" s="16"/>
      <c r="V928" s="16"/>
    </row>
    <row r="929" spans="1:22" ht="15" customHeight="1" x14ac:dyDescent="0.2">
      <c r="A929" s="167" t="str">
        <f t="shared" ref="A929:A955" si="114">K929&amp;J929&amp;H929&amp;F929&amp;M929</f>
        <v>Ingenieurpädagogische Ausbildung 43212019K57Eckehard Müller/Radermacher</v>
      </c>
      <c r="B929" s="167" t="s">
        <v>1279</v>
      </c>
      <c r="C929" s="212" t="s">
        <v>1240</v>
      </c>
      <c r="D929" s="212" t="s">
        <v>26</v>
      </c>
      <c r="E929" s="212" t="s">
        <v>27</v>
      </c>
      <c r="F929" s="220" t="s">
        <v>33</v>
      </c>
      <c r="G929" s="212" t="s">
        <v>34</v>
      </c>
      <c r="H929" s="221">
        <v>2019</v>
      </c>
      <c r="I929" s="222">
        <v>8</v>
      </c>
      <c r="J929" s="222">
        <v>4321</v>
      </c>
      <c r="K929" s="212" t="s">
        <v>1232</v>
      </c>
      <c r="L929" s="212" t="s">
        <v>1232</v>
      </c>
      <c r="M929" s="212" t="s">
        <v>1253</v>
      </c>
      <c r="N929" s="191"/>
      <c r="O929" s="192" t="str">
        <f>VLOOKUP($B929,$A$2:$T$1963,15,FALSE)</f>
        <v>Ausarbeitung und Präsentation einer Unterrichtssequenz, Portfolio, Kolloquium; Benotetes Portfolio</v>
      </c>
      <c r="P929" s="193"/>
      <c r="Q929" s="226"/>
      <c r="R929" s="226"/>
      <c r="S929" s="167"/>
      <c r="T929" s="16"/>
      <c r="U929" s="167"/>
      <c r="V929" s="167"/>
    </row>
    <row r="930" spans="1:22" ht="15" customHeight="1" x14ac:dyDescent="0.2">
      <c r="A930" s="5" t="str">
        <f t="shared" si="114"/>
        <v>Ingenieurpädagogische Ausbildung 43212019704Eckehard-Müller</v>
      </c>
      <c r="B930" s="23"/>
      <c r="C930" s="25" t="s">
        <v>1234</v>
      </c>
      <c r="D930" s="204" t="s">
        <v>26</v>
      </c>
      <c r="E930" s="204" t="s">
        <v>27</v>
      </c>
      <c r="F930" s="258">
        <v>704</v>
      </c>
      <c r="G930" s="204" t="s">
        <v>28</v>
      </c>
      <c r="H930" s="206">
        <v>2019</v>
      </c>
      <c r="I930" s="207">
        <v>6</v>
      </c>
      <c r="J930" s="207">
        <v>4321</v>
      </c>
      <c r="K930" s="204" t="s">
        <v>1232</v>
      </c>
      <c r="L930" s="204" t="s">
        <v>1232</v>
      </c>
      <c r="M930" s="204" t="s">
        <v>1233</v>
      </c>
      <c r="N930" s="13"/>
      <c r="O930" s="24" t="s">
        <v>1234</v>
      </c>
      <c r="P930" s="30"/>
      <c r="Q930" s="5"/>
      <c r="R930" s="5"/>
      <c r="S930" s="5"/>
      <c r="T930" s="16"/>
      <c r="U930" s="16"/>
      <c r="V930" s="16"/>
    </row>
    <row r="931" spans="1:22" ht="15" customHeight="1" x14ac:dyDescent="0.2">
      <c r="A931" s="5" t="str">
        <f t="shared" si="114"/>
        <v>Ingenieurpädagogische Ausbildung 43212019757Eckehard-Müller</v>
      </c>
      <c r="B931" s="5" t="s">
        <v>1279</v>
      </c>
      <c r="C931" s="25" t="s">
        <v>1240</v>
      </c>
      <c r="D931" s="204" t="s">
        <v>26</v>
      </c>
      <c r="E931" s="204" t="s">
        <v>27</v>
      </c>
      <c r="F931" s="258">
        <v>757</v>
      </c>
      <c r="G931" s="204" t="s">
        <v>30</v>
      </c>
      <c r="H931" s="206">
        <v>2019</v>
      </c>
      <c r="I931" s="207">
        <v>6</v>
      </c>
      <c r="J931" s="207">
        <v>4321</v>
      </c>
      <c r="K931" s="204" t="s">
        <v>1232</v>
      </c>
      <c r="L931" s="204" t="s">
        <v>1232</v>
      </c>
      <c r="M931" s="204" t="s">
        <v>1233</v>
      </c>
      <c r="N931" s="13"/>
      <c r="O931" s="76" t="str">
        <f>VLOOKUP($B931,$A$2:$T$1963,15,FALSE)</f>
        <v>Ausarbeitung und Präsentation einer Unterrichtssequenz, Portfolio, Kolloquium; Benotetes Portfolio</v>
      </c>
      <c r="P931" s="30"/>
      <c r="Q931" s="28"/>
      <c r="R931" s="31"/>
      <c r="S931" s="5"/>
      <c r="T931" s="5"/>
      <c r="U931" s="16"/>
      <c r="V931" s="16"/>
    </row>
    <row r="932" spans="1:22" s="210" customFormat="1" ht="15" customHeight="1" x14ac:dyDescent="0.2">
      <c r="A932" s="16" t="str">
        <f t="shared" si="114"/>
        <v>Ingenieurpädagogische Ausbildung 43212019K04Eckehard-Müller/ Radermacher</v>
      </c>
      <c r="B932" s="16" t="s">
        <v>1279</v>
      </c>
      <c r="C932" s="17" t="s">
        <v>1252</v>
      </c>
      <c r="D932" s="212" t="s">
        <v>178</v>
      </c>
      <c r="E932" s="212" t="s">
        <v>27</v>
      </c>
      <c r="F932" s="225" t="s">
        <v>67</v>
      </c>
      <c r="G932" s="212" t="s">
        <v>68</v>
      </c>
      <c r="H932" s="221">
        <v>2019</v>
      </c>
      <c r="I932" s="222">
        <v>8</v>
      </c>
      <c r="J932" s="222">
        <v>4321</v>
      </c>
      <c r="K932" s="212" t="s">
        <v>1232</v>
      </c>
      <c r="L932" s="212" t="s">
        <v>1232</v>
      </c>
      <c r="M932" s="212" t="s">
        <v>1251</v>
      </c>
      <c r="N932" s="21"/>
      <c r="O932" s="34" t="str">
        <f>VLOOKUP($B932,$A$2:$T$1963,15,FALSE)</f>
        <v>Ausarbeitung und Präsentation einer Unterrichtssequenz, Portfolio, Kolloquium; Benotetes Portfolio</v>
      </c>
      <c r="P932" s="22"/>
      <c r="Q932" s="20"/>
      <c r="R932" s="35"/>
      <c r="S932" s="16"/>
      <c r="T932" s="14"/>
      <c r="U932" s="288"/>
      <c r="V932" s="288"/>
    </row>
    <row r="933" spans="1:22" s="210" customFormat="1" ht="15" customHeight="1" x14ac:dyDescent="0.2">
      <c r="A933" s="169" t="str">
        <f t="shared" si="114"/>
        <v>Ingenieurvermessung I25412019718Gundlich</v>
      </c>
      <c r="B933" s="169"/>
      <c r="C933" s="211" t="s">
        <v>1920</v>
      </c>
      <c r="D933" s="211" t="s">
        <v>74</v>
      </c>
      <c r="E933" s="211" t="s">
        <v>27</v>
      </c>
      <c r="F933" s="280">
        <v>718</v>
      </c>
      <c r="G933" s="211" t="s">
        <v>159</v>
      </c>
      <c r="H933" s="262">
        <v>2019</v>
      </c>
      <c r="I933" s="262">
        <v>6</v>
      </c>
      <c r="J933" s="262">
        <v>2541</v>
      </c>
      <c r="K933" s="211" t="s">
        <v>355</v>
      </c>
      <c r="L933" s="211" t="s">
        <v>355</v>
      </c>
      <c r="M933" s="211" t="s">
        <v>398</v>
      </c>
      <c r="N933" s="208">
        <v>46055</v>
      </c>
      <c r="O933" s="285" t="s">
        <v>1853</v>
      </c>
      <c r="P933" s="300">
        <v>0.66666666666666663</v>
      </c>
      <c r="Q933" s="262">
        <v>120</v>
      </c>
      <c r="R933" s="287"/>
      <c r="S933" s="169"/>
      <c r="T933" s="233"/>
      <c r="U933" s="167"/>
      <c r="V933" s="167"/>
    </row>
    <row r="934" spans="1:22" s="210" customFormat="1" ht="15.75" customHeight="1" x14ac:dyDescent="0.2">
      <c r="A934" s="167" t="str">
        <f t="shared" si="114"/>
        <v>Ingenieurvermessung I25412019K18Gundlich</v>
      </c>
      <c r="B934" s="167" t="s">
        <v>2029</v>
      </c>
      <c r="C934" s="215" t="s">
        <v>1920</v>
      </c>
      <c r="D934" s="215" t="s">
        <v>74</v>
      </c>
      <c r="E934" s="215" t="s">
        <v>27</v>
      </c>
      <c r="F934" s="277" t="s">
        <v>162</v>
      </c>
      <c r="G934" s="215" t="s">
        <v>163</v>
      </c>
      <c r="H934" s="278">
        <v>2019</v>
      </c>
      <c r="I934" s="278">
        <v>8</v>
      </c>
      <c r="J934" s="278">
        <v>2541</v>
      </c>
      <c r="K934" s="215" t="s">
        <v>355</v>
      </c>
      <c r="L934" s="215" t="s">
        <v>355</v>
      </c>
      <c r="M934" s="215" t="s">
        <v>398</v>
      </c>
      <c r="N934" s="270">
        <f>VLOOKUP($B934,$A$2:$T$3627,14,FALSE)</f>
        <v>46055</v>
      </c>
      <c r="O934" s="271" t="str">
        <f>VLOOKUP($B934,$A$2:$T$3627,15,FALSE)</f>
        <v>A01-17; A0-20, A0-22</v>
      </c>
      <c r="P934" s="315">
        <f>VLOOKUP($B934,$A$2:$T$3627,16,FALSE)</f>
        <v>0.66666666666666663</v>
      </c>
      <c r="Q934" s="278">
        <v>120</v>
      </c>
      <c r="R934" s="303"/>
      <c r="S934" s="167"/>
      <c r="T934" s="224"/>
      <c r="U934" s="233"/>
      <c r="V934" s="233"/>
    </row>
    <row r="935" spans="1:22" s="248" customFormat="1" ht="15.75" customHeight="1" x14ac:dyDescent="0.2">
      <c r="A935" s="169" t="str">
        <f t="shared" si="114"/>
        <v>Ingenieurvermessung I16102012718Bäumker/Eling</v>
      </c>
      <c r="B935" s="169"/>
      <c r="C935" s="211" t="s">
        <v>1383</v>
      </c>
      <c r="D935" s="211" t="s">
        <v>74</v>
      </c>
      <c r="E935" s="211" t="s">
        <v>27</v>
      </c>
      <c r="F935" s="261">
        <v>718</v>
      </c>
      <c r="G935" s="211" t="s">
        <v>159</v>
      </c>
      <c r="H935" s="262">
        <v>2012</v>
      </c>
      <c r="I935" s="262">
        <v>6</v>
      </c>
      <c r="J935" s="262">
        <v>1610</v>
      </c>
      <c r="K935" s="211" t="s">
        <v>355</v>
      </c>
      <c r="L935" s="211" t="s">
        <v>355</v>
      </c>
      <c r="M935" s="211" t="s">
        <v>1158</v>
      </c>
      <c r="N935" s="208">
        <v>46055</v>
      </c>
      <c r="O935" s="285" t="s">
        <v>391</v>
      </c>
      <c r="P935" s="300" t="s">
        <v>1370</v>
      </c>
      <c r="Q935" s="287"/>
      <c r="R935" s="287"/>
      <c r="S935" s="169"/>
      <c r="T935" s="224"/>
      <c r="U935" s="169"/>
      <c r="V935" s="169"/>
    </row>
    <row r="936" spans="1:22" s="210" customFormat="1" ht="15" customHeight="1" x14ac:dyDescent="0.2">
      <c r="A936" s="169" t="str">
        <f t="shared" si="114"/>
        <v>Ingenieurvermessung II31102012718Bäumker/Eiling</v>
      </c>
      <c r="B936" s="288"/>
      <c r="C936" s="211" t="s">
        <v>879</v>
      </c>
      <c r="D936" s="211" t="s">
        <v>74</v>
      </c>
      <c r="E936" s="211" t="s">
        <v>27</v>
      </c>
      <c r="F936" s="261">
        <v>718</v>
      </c>
      <c r="G936" s="211" t="s">
        <v>159</v>
      </c>
      <c r="H936" s="262">
        <v>2012</v>
      </c>
      <c r="I936" s="262">
        <v>5</v>
      </c>
      <c r="J936" s="262">
        <v>3110</v>
      </c>
      <c r="K936" s="211" t="s">
        <v>356</v>
      </c>
      <c r="L936" s="211" t="s">
        <v>356</v>
      </c>
      <c r="M936" s="211" t="s">
        <v>1451</v>
      </c>
      <c r="N936" s="281">
        <v>46113</v>
      </c>
      <c r="O936" s="285" t="s">
        <v>961</v>
      </c>
      <c r="P936" s="286">
        <v>0.375</v>
      </c>
      <c r="Q936" s="262">
        <v>120</v>
      </c>
      <c r="R936" s="287"/>
      <c r="S936" s="169"/>
      <c r="T936" s="224"/>
      <c r="U936" s="224"/>
      <c r="V936" s="224"/>
    </row>
    <row r="937" spans="1:22" s="210" customFormat="1" ht="15" customHeight="1" x14ac:dyDescent="0.2">
      <c r="A937" s="169" t="str">
        <f t="shared" si="114"/>
        <v>Ingenieurvermessung III32102012718Eling</v>
      </c>
      <c r="B937" s="288"/>
      <c r="C937" s="211" t="s">
        <v>777</v>
      </c>
      <c r="D937" s="211" t="s">
        <v>74</v>
      </c>
      <c r="E937" s="211" t="s">
        <v>27</v>
      </c>
      <c r="F937" s="261">
        <v>718</v>
      </c>
      <c r="G937" s="211" t="s">
        <v>159</v>
      </c>
      <c r="H937" s="262">
        <v>2012</v>
      </c>
      <c r="I937" s="262">
        <v>6</v>
      </c>
      <c r="J937" s="262">
        <v>3210</v>
      </c>
      <c r="K937" s="211" t="s">
        <v>357</v>
      </c>
      <c r="L937" s="211" t="s">
        <v>357</v>
      </c>
      <c r="M937" s="211" t="s">
        <v>1141</v>
      </c>
      <c r="N937" s="208">
        <v>46058</v>
      </c>
      <c r="O937" s="201" t="s">
        <v>1300</v>
      </c>
      <c r="P937" s="286">
        <v>0.375</v>
      </c>
      <c r="Q937" s="262">
        <v>120</v>
      </c>
      <c r="R937" s="287"/>
      <c r="S937" s="169"/>
      <c r="T937" s="224"/>
      <c r="U937" s="169"/>
      <c r="V937" s="169"/>
    </row>
    <row r="938" spans="1:22" s="210" customFormat="1" ht="15" customHeight="1" x14ac:dyDescent="0.2">
      <c r="A938" s="169" t="str">
        <f t="shared" si="114"/>
        <v>Ingenieurwissenschaftliche Messtechnik13112018MBIDridiger</v>
      </c>
      <c r="B938" s="167"/>
      <c r="C938" s="211" t="s">
        <v>1516</v>
      </c>
      <c r="D938" s="204" t="s">
        <v>82</v>
      </c>
      <c r="E938" s="211" t="s">
        <v>18</v>
      </c>
      <c r="F938" s="261" t="s">
        <v>92</v>
      </c>
      <c r="G938" s="211" t="s">
        <v>93</v>
      </c>
      <c r="H938" s="262">
        <v>2018</v>
      </c>
      <c r="I938" s="278">
        <v>1</v>
      </c>
      <c r="J938" s="278">
        <v>1311</v>
      </c>
      <c r="K938" s="211" t="s">
        <v>1515</v>
      </c>
      <c r="L938" s="211" t="s">
        <v>1515</v>
      </c>
      <c r="M938" s="211" t="s">
        <v>137</v>
      </c>
      <c r="N938" s="270"/>
      <c r="O938" s="285" t="s">
        <v>1516</v>
      </c>
      <c r="P938" s="294"/>
      <c r="Q938" s="303"/>
      <c r="R938" s="303"/>
      <c r="S938" s="167"/>
      <c r="T938" s="224"/>
      <c r="U938" s="167"/>
      <c r="V938" s="167"/>
    </row>
    <row r="939" spans="1:22" s="210" customFormat="1" ht="15" customHeight="1" x14ac:dyDescent="0.2">
      <c r="A939" s="167" t="str">
        <f t="shared" si="114"/>
        <v>Ingenieurwissenschaftliche Messtechnik13112018UMMDridiger</v>
      </c>
      <c r="B939" s="167" t="s">
        <v>2172</v>
      </c>
      <c r="C939" s="215" t="s">
        <v>1516</v>
      </c>
      <c r="D939" s="215" t="s">
        <v>82</v>
      </c>
      <c r="E939" s="215" t="s">
        <v>18</v>
      </c>
      <c r="F939" s="279" t="s">
        <v>83</v>
      </c>
      <c r="G939" s="212" t="s">
        <v>84</v>
      </c>
      <c r="H939" s="278">
        <v>2018</v>
      </c>
      <c r="I939" s="278">
        <v>1</v>
      </c>
      <c r="J939" s="278">
        <v>1311</v>
      </c>
      <c r="K939" s="215" t="s">
        <v>1515</v>
      </c>
      <c r="L939" s="215" t="s">
        <v>1515</v>
      </c>
      <c r="M939" s="215" t="s">
        <v>137</v>
      </c>
      <c r="N939" s="270"/>
      <c r="O939" s="271" t="str">
        <f>VLOOKUP($B939,$A$2:$T$3627,15,FALSE)</f>
        <v>Laborbericht</v>
      </c>
      <c r="P939" s="294"/>
      <c r="Q939" s="303"/>
      <c r="R939" s="303"/>
      <c r="S939" s="167"/>
      <c r="T939" s="224"/>
      <c r="U939" s="167"/>
      <c r="V939" s="167"/>
    </row>
    <row r="940" spans="1:22" s="248" customFormat="1" ht="15" customHeight="1" x14ac:dyDescent="0.2">
      <c r="A940" s="167" t="str">
        <f t="shared" ref="A940:A945" si="115">K940&amp;J940&amp;H940&amp;F940&amp;M940</f>
        <v>Ingenieurwissenschaftliche Messtechnik30812025MBIN.N</v>
      </c>
      <c r="B940" s="167" t="s">
        <v>2172</v>
      </c>
      <c r="C940" s="215" t="s">
        <v>1516</v>
      </c>
      <c r="D940" s="212" t="s">
        <v>82</v>
      </c>
      <c r="E940" s="215" t="s">
        <v>18</v>
      </c>
      <c r="F940" s="279" t="s">
        <v>92</v>
      </c>
      <c r="G940" s="215" t="s">
        <v>93</v>
      </c>
      <c r="H940" s="278">
        <v>2025</v>
      </c>
      <c r="I940" s="278" t="s">
        <v>2234</v>
      </c>
      <c r="J940" s="278">
        <v>3081</v>
      </c>
      <c r="K940" s="215" t="s">
        <v>1515</v>
      </c>
      <c r="L940" s="215" t="s">
        <v>1515</v>
      </c>
      <c r="M940" s="215" t="s">
        <v>191</v>
      </c>
      <c r="N940" s="270"/>
      <c r="O940" s="271" t="str">
        <f>VLOOKUP($B940,$A$2:$T$3627,15,FALSE)</f>
        <v>Laborbericht</v>
      </c>
      <c r="P940" s="294"/>
      <c r="Q940" s="303"/>
      <c r="R940" s="303"/>
      <c r="S940" s="167"/>
      <c r="T940" s="224"/>
      <c r="U940" s="167"/>
      <c r="V940" s="167"/>
    </row>
    <row r="941" spans="1:22" s="210" customFormat="1" ht="15" customHeight="1" x14ac:dyDescent="0.2">
      <c r="A941" s="167" t="str">
        <f t="shared" si="115"/>
        <v>Ingenieurwissenschaftliche Messtechnik30812025UMMN.N</v>
      </c>
      <c r="B941" s="167" t="s">
        <v>2172</v>
      </c>
      <c r="C941" s="215" t="s">
        <v>1516</v>
      </c>
      <c r="D941" s="215" t="s">
        <v>82</v>
      </c>
      <c r="E941" s="215" t="s">
        <v>18</v>
      </c>
      <c r="F941" s="279" t="s">
        <v>83</v>
      </c>
      <c r="G941" s="212" t="s">
        <v>84</v>
      </c>
      <c r="H941" s="278">
        <v>2025</v>
      </c>
      <c r="I941" s="278" t="s">
        <v>2233</v>
      </c>
      <c r="J941" s="278">
        <v>3081</v>
      </c>
      <c r="K941" s="215" t="s">
        <v>1515</v>
      </c>
      <c r="L941" s="215" t="s">
        <v>1515</v>
      </c>
      <c r="M941" s="215" t="s">
        <v>191</v>
      </c>
      <c r="N941" s="270"/>
      <c r="O941" s="271" t="str">
        <f>VLOOKUP($B941,$A$2:$T$3627,15,FALSE)</f>
        <v>Laborbericht</v>
      </c>
      <c r="P941" s="294"/>
      <c r="Q941" s="303"/>
      <c r="R941" s="303"/>
      <c r="S941" s="167"/>
      <c r="T941" s="224"/>
      <c r="U941" s="167"/>
      <c r="V941" s="167"/>
    </row>
    <row r="942" spans="1:22" s="236" customFormat="1" ht="15" customHeight="1" x14ac:dyDescent="0.2">
      <c r="A942" s="169" t="str">
        <f t="shared" si="115"/>
        <v>Ingenieurwissenschaftliche Studien 1-42025MBIN.N</v>
      </c>
      <c r="B942" s="169"/>
      <c r="C942" s="211" t="s">
        <v>806</v>
      </c>
      <c r="D942" s="204" t="s">
        <v>82</v>
      </c>
      <c r="E942" s="211" t="s">
        <v>18</v>
      </c>
      <c r="F942" s="261" t="s">
        <v>92</v>
      </c>
      <c r="G942" s="211" t="s">
        <v>93</v>
      </c>
      <c r="H942" s="262">
        <v>2025</v>
      </c>
      <c r="I942" s="262" t="s">
        <v>2234</v>
      </c>
      <c r="J942" s="262"/>
      <c r="K942" s="211" t="s">
        <v>2174</v>
      </c>
      <c r="L942" s="211" t="s">
        <v>2174</v>
      </c>
      <c r="M942" s="211" t="s">
        <v>191</v>
      </c>
      <c r="N942" s="281"/>
      <c r="O942" s="285" t="s">
        <v>806</v>
      </c>
      <c r="P942" s="286"/>
      <c r="Q942" s="287"/>
      <c r="R942" s="287"/>
      <c r="S942" s="169"/>
      <c r="T942" s="233"/>
      <c r="U942" s="169"/>
      <c r="V942" s="169"/>
    </row>
    <row r="943" spans="1:22" s="210" customFormat="1" ht="15" customHeight="1" x14ac:dyDescent="0.2">
      <c r="A943" s="167" t="str">
        <f t="shared" si="115"/>
        <v>Ingenieurwissenschaftliche Studien 1-42025UMMN.N</v>
      </c>
      <c r="B943" s="167" t="s">
        <v>2175</v>
      </c>
      <c r="C943" s="215" t="s">
        <v>806</v>
      </c>
      <c r="D943" s="215" t="s">
        <v>82</v>
      </c>
      <c r="E943" s="215" t="s">
        <v>18</v>
      </c>
      <c r="F943" s="279" t="s">
        <v>83</v>
      </c>
      <c r="G943" s="212" t="s">
        <v>84</v>
      </c>
      <c r="H943" s="278">
        <v>2025</v>
      </c>
      <c r="I943" s="278" t="s">
        <v>2234</v>
      </c>
      <c r="J943" s="278"/>
      <c r="K943" s="215" t="s">
        <v>2174</v>
      </c>
      <c r="L943" s="215" t="s">
        <v>2174</v>
      </c>
      <c r="M943" s="215" t="s">
        <v>191</v>
      </c>
      <c r="N943" s="270"/>
      <c r="O943" s="271" t="str">
        <f>VLOOKUP($B943,$A$2:$T$3627,15,FALSE)</f>
        <v>Hausarbeit mit Präsentation</v>
      </c>
      <c r="P943" s="294"/>
      <c r="Q943" s="303"/>
      <c r="R943" s="303"/>
      <c r="S943" s="167"/>
      <c r="T943" s="224"/>
      <c r="U943" s="167"/>
      <c r="V943" s="167"/>
    </row>
    <row r="944" spans="1:22" s="210" customFormat="1" ht="15" customHeight="1" x14ac:dyDescent="0.2">
      <c r="A944" s="167" t="str">
        <f t="shared" si="115"/>
        <v>Ingenieurwissenschaftliche Studien 1-42018MBIN.N</v>
      </c>
      <c r="B944" s="167" t="s">
        <v>2175</v>
      </c>
      <c r="C944" s="215" t="s">
        <v>806</v>
      </c>
      <c r="D944" s="212" t="s">
        <v>82</v>
      </c>
      <c r="E944" s="215" t="s">
        <v>18</v>
      </c>
      <c r="F944" s="279" t="s">
        <v>92</v>
      </c>
      <c r="G944" s="215" t="s">
        <v>93</v>
      </c>
      <c r="H944" s="278">
        <v>2018</v>
      </c>
      <c r="I944" s="278" t="s">
        <v>2234</v>
      </c>
      <c r="J944" s="278"/>
      <c r="K944" s="215" t="s">
        <v>2174</v>
      </c>
      <c r="L944" s="215" t="s">
        <v>2174</v>
      </c>
      <c r="M944" s="215" t="s">
        <v>191</v>
      </c>
      <c r="N944" s="270"/>
      <c r="O944" s="271" t="str">
        <f>VLOOKUP($B944,$A$2:$T$3627,15,FALSE)</f>
        <v>Hausarbeit mit Präsentation</v>
      </c>
      <c r="P944" s="294"/>
      <c r="Q944" s="303"/>
      <c r="R944" s="303"/>
      <c r="S944" s="167"/>
      <c r="T944" s="224"/>
      <c r="U944" s="167"/>
      <c r="V944" s="167"/>
    </row>
    <row r="945" spans="1:22" s="210" customFormat="1" ht="15" customHeight="1" x14ac:dyDescent="0.2">
      <c r="A945" s="167" t="str">
        <f t="shared" si="115"/>
        <v>Ingenieurwissenschaftliche Studien 1-42018UMMN.N</v>
      </c>
      <c r="B945" s="167" t="s">
        <v>2175</v>
      </c>
      <c r="C945" s="215" t="s">
        <v>806</v>
      </c>
      <c r="D945" s="215" t="s">
        <v>82</v>
      </c>
      <c r="E945" s="215" t="s">
        <v>18</v>
      </c>
      <c r="F945" s="279" t="s">
        <v>83</v>
      </c>
      <c r="G945" s="212" t="s">
        <v>84</v>
      </c>
      <c r="H945" s="278">
        <v>2018</v>
      </c>
      <c r="I945" s="278" t="s">
        <v>2234</v>
      </c>
      <c r="J945" s="278"/>
      <c r="K945" s="215" t="s">
        <v>2174</v>
      </c>
      <c r="L945" s="215" t="s">
        <v>2174</v>
      </c>
      <c r="M945" s="215" t="s">
        <v>191</v>
      </c>
      <c r="N945" s="270"/>
      <c r="O945" s="271" t="str">
        <f>VLOOKUP($B945,$A$2:$T$3627,15,FALSE)</f>
        <v>Hausarbeit mit Präsentation</v>
      </c>
      <c r="P945" s="294"/>
      <c r="Q945" s="303"/>
      <c r="R945" s="303"/>
      <c r="S945" s="167"/>
      <c r="T945" s="224"/>
      <c r="U945" s="167"/>
      <c r="V945" s="167"/>
    </row>
    <row r="946" spans="1:22" ht="15" customHeight="1" x14ac:dyDescent="0.2">
      <c r="A946" s="167" t="str">
        <f t="shared" si="114"/>
        <v>Innovationsmanagement 132912019WIBTappe</v>
      </c>
      <c r="B946" s="167" t="s">
        <v>1096</v>
      </c>
      <c r="C946" s="17" t="s">
        <v>786</v>
      </c>
      <c r="D946" s="212" t="s">
        <v>17</v>
      </c>
      <c r="E946" s="212" t="s">
        <v>27</v>
      </c>
      <c r="F946" s="225" t="s">
        <v>96</v>
      </c>
      <c r="G946" s="212" t="s">
        <v>97</v>
      </c>
      <c r="H946" s="221">
        <v>2019</v>
      </c>
      <c r="I946" s="222">
        <v>5</v>
      </c>
      <c r="J946" s="222">
        <v>3291</v>
      </c>
      <c r="K946" s="212" t="s">
        <v>359</v>
      </c>
      <c r="L946" s="212" t="s">
        <v>359</v>
      </c>
      <c r="M946" s="212" t="s">
        <v>222</v>
      </c>
      <c r="N946" s="191">
        <f>VLOOKUP($B946,$A$2:$T$1963,14,FALSE)</f>
        <v>46050</v>
      </c>
      <c r="O946" s="512" t="str">
        <f>VLOOKUP($B946,$A$2:$T$1963,15,FALSE)</f>
        <v>C0-08, C0-09</v>
      </c>
      <c r="P946" s="193">
        <f>VLOOKUP($B946,$A$2:$T$1963,16,FALSE)</f>
        <v>0.35416666666666669</v>
      </c>
      <c r="Q946" s="226">
        <v>90</v>
      </c>
      <c r="R946" s="226"/>
      <c r="S946" s="167"/>
      <c r="T946" s="288"/>
      <c r="U946" s="167"/>
      <c r="V946" s="167"/>
    </row>
    <row r="947" spans="1:22" s="210" customFormat="1" ht="15" customHeight="1" x14ac:dyDescent="0.2">
      <c r="A947" s="437" t="str">
        <f t="shared" si="114"/>
        <v>Innovationsmanagement 132912022A67Tappe</v>
      </c>
      <c r="B947" s="437" t="s">
        <v>1096</v>
      </c>
      <c r="C947" s="212" t="s">
        <v>2373</v>
      </c>
      <c r="D947" s="62" t="s">
        <v>17</v>
      </c>
      <c r="E947" s="62" t="s">
        <v>27</v>
      </c>
      <c r="F947" s="81" t="s">
        <v>88</v>
      </c>
      <c r="G947" s="62" t="s">
        <v>89</v>
      </c>
      <c r="H947" s="63">
        <v>2022</v>
      </c>
      <c r="I947" s="63">
        <v>5</v>
      </c>
      <c r="J947" s="63">
        <v>3291</v>
      </c>
      <c r="K947" s="62" t="s">
        <v>359</v>
      </c>
      <c r="L947" s="62" t="s">
        <v>359</v>
      </c>
      <c r="M947" s="62" t="s">
        <v>222</v>
      </c>
      <c r="N947" s="438">
        <v>46050</v>
      </c>
      <c r="O947" s="85" t="str">
        <f>VLOOKUP($B947,$A$2:$T$1938,15,FALSE)</f>
        <v>C0-08, C0-09</v>
      </c>
      <c r="P947" s="473">
        <f>VLOOKUP($B947,$A$2:$T$1938,16,FALSE)</f>
        <v>0.35416666666666669</v>
      </c>
      <c r="Q947" s="63">
        <v>90</v>
      </c>
      <c r="R947" s="468"/>
      <c r="S947" s="437"/>
      <c r="T947" s="474"/>
      <c r="U947" s="16"/>
      <c r="V947" s="16"/>
    </row>
    <row r="948" spans="1:22" s="1" customFormat="1" ht="15" customHeight="1" x14ac:dyDescent="0.2">
      <c r="A948" s="167" t="str">
        <f t="shared" si="114"/>
        <v>Innovationsmanagement 132912022IBMTappe</v>
      </c>
      <c r="B948" s="167" t="s">
        <v>1096</v>
      </c>
      <c r="C948" s="212" t="s">
        <v>2373</v>
      </c>
      <c r="D948" s="213" t="s">
        <v>17</v>
      </c>
      <c r="E948" s="213" t="s">
        <v>27</v>
      </c>
      <c r="F948" s="244" t="s">
        <v>890</v>
      </c>
      <c r="G948" s="246" t="s">
        <v>891</v>
      </c>
      <c r="H948" s="239">
        <v>2022</v>
      </c>
      <c r="I948" s="213">
        <v>7</v>
      </c>
      <c r="J948" s="263">
        <v>3291</v>
      </c>
      <c r="K948" s="246" t="s">
        <v>359</v>
      </c>
      <c r="L948" s="246" t="s">
        <v>359</v>
      </c>
      <c r="M948" s="212" t="s">
        <v>222</v>
      </c>
      <c r="N948" s="191">
        <f>VLOOKUP($B948,$A$2:$T$1963,14,FALSE)</f>
        <v>46050</v>
      </c>
      <c r="O948" s="192" t="str">
        <f>VLOOKUP($B948,$A$2:$T$1963,15,FALSE)</f>
        <v>C0-08, C0-09</v>
      </c>
      <c r="P948" s="193">
        <f>VLOOKUP($B948,$A$2:$T$1963,16,FALSE)</f>
        <v>0.35416666666666669</v>
      </c>
      <c r="Q948" s="213">
        <v>90</v>
      </c>
      <c r="R948" s="167"/>
      <c r="S948" s="167"/>
      <c r="T948" s="16"/>
      <c r="U948" s="16"/>
      <c r="V948" s="16"/>
    </row>
    <row r="949" spans="1:22" ht="15" customHeight="1" x14ac:dyDescent="0.2">
      <c r="A949" s="167" t="str">
        <f t="shared" si="114"/>
        <v>Innovationsmanagement 132912019IBMTappe</v>
      </c>
      <c r="B949" s="167" t="s">
        <v>1096</v>
      </c>
      <c r="C949" s="212" t="s">
        <v>786</v>
      </c>
      <c r="D949" s="213" t="s">
        <v>17</v>
      </c>
      <c r="E949" s="213" t="s">
        <v>27</v>
      </c>
      <c r="F949" s="244" t="s">
        <v>890</v>
      </c>
      <c r="G949" s="246" t="s">
        <v>891</v>
      </c>
      <c r="H949" s="239">
        <v>2019</v>
      </c>
      <c r="I949" s="213">
        <v>7</v>
      </c>
      <c r="J949" s="263">
        <v>3291</v>
      </c>
      <c r="K949" s="246" t="s">
        <v>359</v>
      </c>
      <c r="L949" s="246" t="s">
        <v>359</v>
      </c>
      <c r="M949" s="212" t="s">
        <v>222</v>
      </c>
      <c r="N949" s="191">
        <f>VLOOKUP($B949,$A$2:$T$1963,14,FALSE)</f>
        <v>46050</v>
      </c>
      <c r="O949" s="192" t="str">
        <f>VLOOKUP($B949,$A$2:$T$1963,15,FALSE)</f>
        <v>C0-08, C0-09</v>
      </c>
      <c r="P949" s="193">
        <f>VLOOKUP($B949,$A$2:$T$1963,16,FALSE)</f>
        <v>0.35416666666666669</v>
      </c>
      <c r="Q949" s="213">
        <v>90</v>
      </c>
      <c r="R949" s="167"/>
      <c r="S949" s="167"/>
      <c r="T949" s="16"/>
      <c r="U949" s="16"/>
      <c r="V949" s="16"/>
    </row>
    <row r="950" spans="1:22" s="432" customFormat="1" ht="15" customHeight="1" x14ac:dyDescent="0.2">
      <c r="A950" s="169" t="str">
        <f t="shared" si="114"/>
        <v>Innovationsmanagement 132912019A67Tappe</v>
      </c>
      <c r="B950" s="169"/>
      <c r="C950" s="204" t="s">
        <v>786</v>
      </c>
      <c r="D950" s="211" t="s">
        <v>17</v>
      </c>
      <c r="E950" s="211" t="s">
        <v>27</v>
      </c>
      <c r="F950" s="261" t="s">
        <v>88</v>
      </c>
      <c r="G950" s="211" t="s">
        <v>89</v>
      </c>
      <c r="H950" s="262">
        <v>2019</v>
      </c>
      <c r="I950" s="262">
        <v>5</v>
      </c>
      <c r="J950" s="262">
        <v>3291</v>
      </c>
      <c r="K950" s="211" t="s">
        <v>359</v>
      </c>
      <c r="L950" s="211" t="s">
        <v>359</v>
      </c>
      <c r="M950" s="211" t="s">
        <v>222</v>
      </c>
      <c r="N950" s="74">
        <v>46050</v>
      </c>
      <c r="O950" s="285" t="s">
        <v>1560</v>
      </c>
      <c r="P950" s="286">
        <v>0.35416666666666669</v>
      </c>
      <c r="Q950" s="287">
        <v>90</v>
      </c>
      <c r="R950" s="287"/>
      <c r="S950" s="169"/>
      <c r="T950" s="75"/>
      <c r="U950" s="437"/>
      <c r="V950" s="437"/>
    </row>
    <row r="951" spans="1:22" s="1" customFormat="1" ht="15" customHeight="1" x14ac:dyDescent="0.2">
      <c r="A951" s="167" t="str">
        <f t="shared" ref="A951" si="116">K951&amp;J951&amp;H951&amp;F951&amp;M951</f>
        <v>Innovationsmanagement 132912019WIMTappe</v>
      </c>
      <c r="B951" s="167" t="s">
        <v>1096</v>
      </c>
      <c r="C951" s="17" t="s">
        <v>786</v>
      </c>
      <c r="D951" s="212" t="s">
        <v>17</v>
      </c>
      <c r="E951" s="212" t="s">
        <v>27</v>
      </c>
      <c r="F951" s="225" t="s">
        <v>80</v>
      </c>
      <c r="G951" s="17" t="s">
        <v>81</v>
      </c>
      <c r="H951" s="221">
        <v>2019</v>
      </c>
      <c r="I951" s="222">
        <v>5</v>
      </c>
      <c r="J951" s="222">
        <v>3291</v>
      </c>
      <c r="K951" s="212" t="s">
        <v>359</v>
      </c>
      <c r="L951" s="212" t="s">
        <v>359</v>
      </c>
      <c r="M951" s="212" t="s">
        <v>222</v>
      </c>
      <c r="N951" s="191">
        <f>VLOOKUP($B951,$A$2:$T$1963,14,FALSE)</f>
        <v>46050</v>
      </c>
      <c r="O951" s="512" t="str">
        <f>VLOOKUP($B951,$A$2:$T$1963,15,FALSE)</f>
        <v>C0-08, C0-09</v>
      </c>
      <c r="P951" s="193">
        <f>VLOOKUP($B951,$A$2:$T$1963,16,FALSE)</f>
        <v>0.35416666666666669</v>
      </c>
      <c r="Q951" s="226">
        <v>90</v>
      </c>
      <c r="R951" s="226"/>
      <c r="S951" s="167"/>
      <c r="T951" s="288"/>
      <c r="U951" s="167"/>
      <c r="V951" s="167"/>
    </row>
    <row r="952" spans="1:22" s="1" customFormat="1" ht="15" customHeight="1" x14ac:dyDescent="0.2">
      <c r="A952" s="167" t="str">
        <f t="shared" ref="A952" si="117">K952&amp;J952&amp;H952&amp;F952&amp;M952</f>
        <v>Innovationsmanagement 132912019WIETappe</v>
      </c>
      <c r="B952" s="167" t="s">
        <v>1096</v>
      </c>
      <c r="C952" s="17" t="s">
        <v>786</v>
      </c>
      <c r="D952" s="212" t="s">
        <v>17</v>
      </c>
      <c r="E952" s="212" t="s">
        <v>27</v>
      </c>
      <c r="F952" s="225" t="s">
        <v>53</v>
      </c>
      <c r="G952" s="17" t="s">
        <v>54</v>
      </c>
      <c r="H952" s="221">
        <v>2019</v>
      </c>
      <c r="I952" s="222">
        <v>5</v>
      </c>
      <c r="J952" s="222">
        <v>3291</v>
      </c>
      <c r="K952" s="212" t="s">
        <v>359</v>
      </c>
      <c r="L952" s="212" t="s">
        <v>359</v>
      </c>
      <c r="M952" s="212" t="s">
        <v>222</v>
      </c>
      <c r="N952" s="191">
        <f>VLOOKUP($B952,$A$2:$T$1963,14,FALSE)</f>
        <v>46050</v>
      </c>
      <c r="O952" s="512" t="str">
        <f>VLOOKUP($B952,$A$2:$T$1963,15,FALSE)</f>
        <v>C0-08, C0-09</v>
      </c>
      <c r="P952" s="193">
        <f>VLOOKUP($B952,$A$2:$T$1963,16,FALSE)</f>
        <v>0.35416666666666669</v>
      </c>
      <c r="Q952" s="226">
        <v>90</v>
      </c>
      <c r="R952" s="226"/>
      <c r="S952" s="167"/>
      <c r="T952" s="288"/>
      <c r="U952" s="167"/>
      <c r="V952" s="167"/>
    </row>
    <row r="953" spans="1:22" s="1" customFormat="1" ht="15" customHeight="1" x14ac:dyDescent="0.2">
      <c r="A953" s="167" t="str">
        <f t="shared" ref="A953" si="118">K953&amp;J953&amp;H953&amp;F953&amp;M953</f>
        <v>Innovationsmanagement 132912019WIITappe</v>
      </c>
      <c r="B953" s="167" t="s">
        <v>1096</v>
      </c>
      <c r="C953" s="17" t="s">
        <v>786</v>
      </c>
      <c r="D953" s="212" t="s">
        <v>17</v>
      </c>
      <c r="E953" s="212" t="s">
        <v>27</v>
      </c>
      <c r="F953" s="225" t="s">
        <v>46</v>
      </c>
      <c r="G953" s="17" t="s">
        <v>47</v>
      </c>
      <c r="H953" s="221">
        <v>2019</v>
      </c>
      <c r="I953" s="222">
        <v>5</v>
      </c>
      <c r="J953" s="222">
        <v>3291</v>
      </c>
      <c r="K953" s="212" t="s">
        <v>359</v>
      </c>
      <c r="L953" s="212" t="s">
        <v>359</v>
      </c>
      <c r="M953" s="212" t="s">
        <v>222</v>
      </c>
      <c r="N953" s="191">
        <f>VLOOKUP($B953,$A$2:$T$1963,14,FALSE)</f>
        <v>46050</v>
      </c>
      <c r="O953" s="512" t="str">
        <f>VLOOKUP($B953,$A$2:$T$1963,15,FALSE)</f>
        <v>C0-08, C0-09</v>
      </c>
      <c r="P953" s="193">
        <f>VLOOKUP($B953,$A$2:$T$1963,16,FALSE)</f>
        <v>0.35416666666666669</v>
      </c>
      <c r="Q953" s="226">
        <v>90</v>
      </c>
      <c r="R953" s="226"/>
      <c r="S953" s="167"/>
      <c r="T953" s="288"/>
      <c r="U953" s="167"/>
      <c r="V953" s="167"/>
    </row>
    <row r="954" spans="1:22" s="210" customFormat="1" ht="15" customHeight="1" x14ac:dyDescent="0.2">
      <c r="A954" s="16" t="str">
        <f t="shared" si="114"/>
        <v>Innovationsmanagement 236912019IBMTappe</v>
      </c>
      <c r="B954" s="16" t="s">
        <v>1097</v>
      </c>
      <c r="C954" s="212" t="s">
        <v>750</v>
      </c>
      <c r="D954" s="213" t="s">
        <v>17</v>
      </c>
      <c r="E954" s="213" t="s">
        <v>27</v>
      </c>
      <c r="F954" s="244" t="s">
        <v>890</v>
      </c>
      <c r="G954" s="212" t="s">
        <v>891</v>
      </c>
      <c r="H954" s="239">
        <v>2019</v>
      </c>
      <c r="I954" s="213">
        <v>8</v>
      </c>
      <c r="J954" s="222">
        <v>3691</v>
      </c>
      <c r="K954" s="212" t="s">
        <v>360</v>
      </c>
      <c r="L954" s="212" t="s">
        <v>360</v>
      </c>
      <c r="M954" s="212" t="s">
        <v>222</v>
      </c>
      <c r="N954" s="191"/>
      <c r="O954" s="251" t="str">
        <f>VLOOKUP($B954,$A$2:$T$1963,15,FALSE)</f>
        <v>Portfolio</v>
      </c>
      <c r="P954" s="257"/>
      <c r="Q954" s="16"/>
      <c r="R954" s="16"/>
      <c r="S954" s="16"/>
      <c r="T954" s="16"/>
      <c r="U954" s="5"/>
      <c r="V954" s="5"/>
    </row>
    <row r="955" spans="1:22" ht="15" customHeight="1" x14ac:dyDescent="0.2">
      <c r="A955" s="169" t="str">
        <f t="shared" si="114"/>
        <v>Innovationsmanagement 236912019A67Tappe</v>
      </c>
      <c r="B955" s="169"/>
      <c r="C955" s="204" t="s">
        <v>750</v>
      </c>
      <c r="D955" s="204" t="s">
        <v>17</v>
      </c>
      <c r="E955" s="204" t="s">
        <v>27</v>
      </c>
      <c r="F955" s="205" t="s">
        <v>88</v>
      </c>
      <c r="G955" s="211" t="s">
        <v>89</v>
      </c>
      <c r="H955" s="206">
        <v>2019</v>
      </c>
      <c r="I955" s="207">
        <v>6</v>
      </c>
      <c r="J955" s="207">
        <v>3691</v>
      </c>
      <c r="K955" s="204" t="s">
        <v>360</v>
      </c>
      <c r="L955" s="204" t="s">
        <v>360</v>
      </c>
      <c r="M955" s="204" t="s">
        <v>222</v>
      </c>
      <c r="N955" s="208"/>
      <c r="O955" s="204" t="s">
        <v>750</v>
      </c>
      <c r="P955" s="209"/>
      <c r="Q955" s="207"/>
      <c r="R955" s="216"/>
      <c r="S955" s="169"/>
      <c r="T955" s="167"/>
      <c r="U955" s="175"/>
      <c r="V955" s="175"/>
    </row>
    <row r="956" spans="1:22" s="160" customFormat="1" ht="15" customHeight="1" x14ac:dyDescent="0.2">
      <c r="A956" s="167" t="s">
        <v>1097</v>
      </c>
      <c r="B956" s="167" t="s">
        <v>1097</v>
      </c>
      <c r="C956" s="212" t="s">
        <v>750</v>
      </c>
      <c r="D956" s="212" t="s">
        <v>17</v>
      </c>
      <c r="E956" s="212" t="s">
        <v>27</v>
      </c>
      <c r="F956" s="225" t="s">
        <v>88</v>
      </c>
      <c r="G956" s="215" t="s">
        <v>89</v>
      </c>
      <c r="H956" s="221">
        <v>2022</v>
      </c>
      <c r="I956" s="222">
        <v>6</v>
      </c>
      <c r="J956" s="222">
        <v>3691</v>
      </c>
      <c r="K956" s="212" t="s">
        <v>360</v>
      </c>
      <c r="L956" s="212" t="s">
        <v>360</v>
      </c>
      <c r="M956" s="212" t="s">
        <v>222</v>
      </c>
      <c r="N956" s="191"/>
      <c r="O956" s="251" t="s">
        <v>750</v>
      </c>
      <c r="P956" s="193"/>
      <c r="Q956" s="222"/>
      <c r="R956" s="226"/>
      <c r="S956" s="167"/>
      <c r="T956" s="167"/>
      <c r="U956" s="175"/>
      <c r="V956" s="175"/>
    </row>
    <row r="957" spans="1:22" s="210" customFormat="1" ht="15" customHeight="1" x14ac:dyDescent="0.2">
      <c r="A957" s="16" t="str">
        <f t="shared" ref="A957:A961" si="119">K957&amp;J957&amp;H957&amp;F957&amp;M957</f>
        <v>Innovationsmanagement 236912022IBMTappe</v>
      </c>
      <c r="B957" s="16" t="s">
        <v>1097</v>
      </c>
      <c r="C957" s="212" t="s">
        <v>750</v>
      </c>
      <c r="D957" s="213" t="s">
        <v>17</v>
      </c>
      <c r="E957" s="213" t="s">
        <v>27</v>
      </c>
      <c r="F957" s="244" t="s">
        <v>890</v>
      </c>
      <c r="G957" s="212" t="s">
        <v>891</v>
      </c>
      <c r="H957" s="239">
        <v>2022</v>
      </c>
      <c r="I957" s="213">
        <v>8</v>
      </c>
      <c r="J957" s="222">
        <v>3691</v>
      </c>
      <c r="K957" s="212" t="s">
        <v>360</v>
      </c>
      <c r="L957" s="212" t="s">
        <v>360</v>
      </c>
      <c r="M957" s="212" t="s">
        <v>222</v>
      </c>
      <c r="N957" s="191"/>
      <c r="O957" s="251" t="str">
        <f>VLOOKUP($B957,$A$2:$T$1963,15,FALSE)</f>
        <v>Portfolio</v>
      </c>
      <c r="P957" s="257"/>
      <c r="Q957" s="16"/>
      <c r="R957" s="16"/>
      <c r="S957" s="16"/>
      <c r="T957" s="16"/>
      <c r="U957" s="5"/>
      <c r="V957" s="5"/>
    </row>
    <row r="958" spans="1:22" s="210" customFormat="1" ht="15" customHeight="1" x14ac:dyDescent="0.2">
      <c r="A958" s="16" t="str">
        <f t="shared" si="119"/>
        <v>Innovationsmanagement 236912019WIMTappe</v>
      </c>
      <c r="B958" s="16" t="s">
        <v>1097</v>
      </c>
      <c r="C958" s="212" t="s">
        <v>750</v>
      </c>
      <c r="D958" s="212" t="s">
        <v>17</v>
      </c>
      <c r="E958" s="212" t="s">
        <v>27</v>
      </c>
      <c r="F958" s="225" t="s">
        <v>80</v>
      </c>
      <c r="G958" s="17" t="s">
        <v>81</v>
      </c>
      <c r="H958" s="221">
        <v>2019</v>
      </c>
      <c r="I958" s="213">
        <v>5</v>
      </c>
      <c r="J958" s="222">
        <v>3691</v>
      </c>
      <c r="K958" s="212" t="s">
        <v>360</v>
      </c>
      <c r="L958" s="212" t="s">
        <v>360</v>
      </c>
      <c r="M958" s="212" t="s">
        <v>222</v>
      </c>
      <c r="N958" s="191"/>
      <c r="O958" s="251" t="s">
        <v>750</v>
      </c>
      <c r="P958" s="257"/>
      <c r="Q958" s="16"/>
      <c r="R958" s="16"/>
      <c r="S958" s="16"/>
      <c r="T958" s="16"/>
      <c r="U958" s="5"/>
      <c r="V958" s="5"/>
    </row>
    <row r="959" spans="1:22" s="210" customFormat="1" ht="15" customHeight="1" x14ac:dyDescent="0.2">
      <c r="A959" s="16" t="str">
        <f t="shared" si="119"/>
        <v>Innovationsmanagement 236912019WIETappe</v>
      </c>
      <c r="B959" s="16" t="s">
        <v>1097</v>
      </c>
      <c r="C959" s="212" t="s">
        <v>750</v>
      </c>
      <c r="D959" s="212" t="s">
        <v>17</v>
      </c>
      <c r="E959" s="212" t="s">
        <v>27</v>
      </c>
      <c r="F959" s="225" t="s">
        <v>53</v>
      </c>
      <c r="G959" s="17" t="s">
        <v>54</v>
      </c>
      <c r="H959" s="221">
        <v>2019</v>
      </c>
      <c r="I959" s="213">
        <v>5</v>
      </c>
      <c r="J959" s="222">
        <v>3691</v>
      </c>
      <c r="K959" s="212" t="s">
        <v>360</v>
      </c>
      <c r="L959" s="212" t="s">
        <v>360</v>
      </c>
      <c r="M959" s="212" t="s">
        <v>222</v>
      </c>
      <c r="N959" s="191"/>
      <c r="O959" s="251" t="s">
        <v>750</v>
      </c>
      <c r="P959" s="257"/>
      <c r="Q959" s="16"/>
      <c r="R959" s="16"/>
      <c r="S959" s="16"/>
      <c r="T959" s="16"/>
      <c r="U959" s="5"/>
      <c r="V959" s="5"/>
    </row>
    <row r="960" spans="1:22" s="210" customFormat="1" ht="15" customHeight="1" x14ac:dyDescent="0.2">
      <c r="A960" s="16" t="str">
        <f t="shared" si="119"/>
        <v>Innovationsmanagement 236912019WIITappe</v>
      </c>
      <c r="B960" s="16" t="s">
        <v>1097</v>
      </c>
      <c r="C960" s="212" t="s">
        <v>750</v>
      </c>
      <c r="D960" s="212" t="s">
        <v>17</v>
      </c>
      <c r="E960" s="212" t="s">
        <v>27</v>
      </c>
      <c r="F960" s="225" t="s">
        <v>46</v>
      </c>
      <c r="G960" s="17" t="s">
        <v>47</v>
      </c>
      <c r="H960" s="221">
        <v>2019</v>
      </c>
      <c r="I960" s="213">
        <v>5</v>
      </c>
      <c r="J960" s="222">
        <v>3691</v>
      </c>
      <c r="K960" s="212" t="s">
        <v>360</v>
      </c>
      <c r="L960" s="212" t="s">
        <v>360</v>
      </c>
      <c r="M960" s="212" t="s">
        <v>222</v>
      </c>
      <c r="N960" s="191"/>
      <c r="O960" s="251" t="s">
        <v>750</v>
      </c>
      <c r="P960" s="257"/>
      <c r="Q960" s="16"/>
      <c r="R960" s="16"/>
      <c r="S960" s="16"/>
      <c r="T960" s="16"/>
      <c r="U960" s="5"/>
      <c r="V960" s="5"/>
    </row>
    <row r="961" spans="1:22" s="210" customFormat="1" ht="15" customHeight="1" x14ac:dyDescent="0.2">
      <c r="A961" s="16" t="str">
        <f t="shared" si="119"/>
        <v>Innovationsmanagement 236912019WIBTappe</v>
      </c>
      <c r="B961" s="16" t="s">
        <v>1097</v>
      </c>
      <c r="C961" s="212" t="s">
        <v>750</v>
      </c>
      <c r="D961" s="212" t="s">
        <v>17</v>
      </c>
      <c r="E961" s="212" t="s">
        <v>27</v>
      </c>
      <c r="F961" s="225" t="s">
        <v>96</v>
      </c>
      <c r="G961" s="212" t="s">
        <v>97</v>
      </c>
      <c r="H961" s="221">
        <v>2019</v>
      </c>
      <c r="I961" s="213">
        <v>5</v>
      </c>
      <c r="J961" s="222">
        <v>3691</v>
      </c>
      <c r="K961" s="212" t="s">
        <v>360</v>
      </c>
      <c r="L961" s="212" t="s">
        <v>360</v>
      </c>
      <c r="M961" s="212" t="s">
        <v>222</v>
      </c>
      <c r="N961" s="191"/>
      <c r="O961" s="251" t="s">
        <v>750</v>
      </c>
      <c r="P961" s="257"/>
      <c r="Q961" s="16"/>
      <c r="R961" s="16"/>
      <c r="S961" s="16"/>
      <c r="T961" s="16"/>
      <c r="U961" s="5"/>
      <c r="V961" s="5"/>
    </row>
    <row r="962" spans="1:22" ht="15" customHeight="1" x14ac:dyDescent="0.2">
      <c r="A962" s="437" t="str">
        <f t="shared" ref="A962:A1017" si="120">K962&amp;J962&amp;H962&amp;F962&amp;M962</f>
        <v>Innovationspolitik50312022A67Fuchs</v>
      </c>
      <c r="B962" s="437" t="s">
        <v>1098</v>
      </c>
      <c r="C962" s="17" t="s">
        <v>2374</v>
      </c>
      <c r="D962" s="17" t="s">
        <v>17</v>
      </c>
      <c r="E962" s="17" t="s">
        <v>27</v>
      </c>
      <c r="F962" s="18" t="s">
        <v>88</v>
      </c>
      <c r="G962" s="17" t="s">
        <v>89</v>
      </c>
      <c r="H962" s="19">
        <v>2022</v>
      </c>
      <c r="I962" s="20">
        <v>5</v>
      </c>
      <c r="J962" s="20">
        <v>5031</v>
      </c>
      <c r="K962" s="17" t="s">
        <v>361</v>
      </c>
      <c r="L962" s="17" t="s">
        <v>361</v>
      </c>
      <c r="M962" s="17" t="s">
        <v>362</v>
      </c>
      <c r="N962" s="434"/>
      <c r="O962" s="475" t="str">
        <f>VLOOKUP($B962,$A$2:$T$1963,15,FALSE)</f>
        <v>verbindlicher Anmeldezeitraum 06.10.2025 - 31.10.2025</v>
      </c>
      <c r="P962" s="476"/>
      <c r="Q962" s="15"/>
      <c r="R962" s="437"/>
      <c r="S962" s="437"/>
      <c r="T962" s="437"/>
      <c r="U962" s="14"/>
      <c r="V962" s="14"/>
    </row>
    <row r="963" spans="1:22" s="432" customFormat="1" ht="15" customHeight="1" x14ac:dyDescent="0.2">
      <c r="A963" s="167" t="str">
        <f t="shared" si="120"/>
        <v>Innovationspolitik50312022IBMFuchs</v>
      </c>
      <c r="B963" s="167" t="s">
        <v>1098</v>
      </c>
      <c r="C963" s="246" t="s">
        <v>2374</v>
      </c>
      <c r="D963" s="213" t="s">
        <v>17</v>
      </c>
      <c r="E963" s="213" t="s">
        <v>27</v>
      </c>
      <c r="F963" s="244" t="s">
        <v>890</v>
      </c>
      <c r="G963" s="246" t="s">
        <v>891</v>
      </c>
      <c r="H963" s="239">
        <v>2022</v>
      </c>
      <c r="I963" s="213">
        <v>7</v>
      </c>
      <c r="J963" s="263">
        <v>5031</v>
      </c>
      <c r="K963" s="246" t="s">
        <v>361</v>
      </c>
      <c r="L963" s="246" t="s">
        <v>361</v>
      </c>
      <c r="M963" s="212" t="s">
        <v>362</v>
      </c>
      <c r="N963" s="191"/>
      <c r="O963" s="369" t="str">
        <f>VLOOKUP($B963,$A$2:$T$1963,15,FALSE)</f>
        <v>verbindlicher Anmeldezeitraum 06.10.2025 - 31.10.2025</v>
      </c>
      <c r="P963" s="193"/>
      <c r="Q963" s="213"/>
      <c r="R963" s="167"/>
      <c r="S963" s="167"/>
      <c r="T963" s="5"/>
      <c r="U963" s="429"/>
      <c r="V963" s="429"/>
    </row>
    <row r="964" spans="1:22" s="432" customFormat="1" ht="15" customHeight="1" x14ac:dyDescent="0.2">
      <c r="A964" s="167" t="str">
        <f t="shared" si="120"/>
        <v>Innovationspolitik50312019IBMFuchs</v>
      </c>
      <c r="B964" s="167" t="s">
        <v>1098</v>
      </c>
      <c r="C964" s="246" t="s">
        <v>2374</v>
      </c>
      <c r="D964" s="213" t="s">
        <v>17</v>
      </c>
      <c r="E964" s="213" t="s">
        <v>27</v>
      </c>
      <c r="F964" s="244" t="s">
        <v>890</v>
      </c>
      <c r="G964" s="246" t="s">
        <v>891</v>
      </c>
      <c r="H964" s="239">
        <v>2019</v>
      </c>
      <c r="I964" s="213">
        <v>7</v>
      </c>
      <c r="J964" s="263">
        <v>5031</v>
      </c>
      <c r="K964" s="246" t="s">
        <v>361</v>
      </c>
      <c r="L964" s="246" t="s">
        <v>361</v>
      </c>
      <c r="M964" s="212" t="s">
        <v>362</v>
      </c>
      <c r="N964" s="191"/>
      <c r="O964" s="369" t="str">
        <f>VLOOKUP($B964,$A$2:$T$1963,15,FALSE)</f>
        <v>verbindlicher Anmeldezeitraum 06.10.2025 - 31.10.2025</v>
      </c>
      <c r="P964" s="193"/>
      <c r="Q964" s="213"/>
      <c r="R964" s="167"/>
      <c r="S964" s="167"/>
      <c r="T964" s="5"/>
      <c r="U964" s="429"/>
      <c r="V964" s="429"/>
    </row>
    <row r="965" spans="1:22" ht="15" customHeight="1" x14ac:dyDescent="0.2">
      <c r="A965" s="169" t="str">
        <f t="shared" si="120"/>
        <v>Innovationspolitik50312019A67Fuchs</v>
      </c>
      <c r="B965" s="169"/>
      <c r="C965" s="204" t="s">
        <v>2374</v>
      </c>
      <c r="D965" s="204" t="s">
        <v>17</v>
      </c>
      <c r="E965" s="204" t="s">
        <v>27</v>
      </c>
      <c r="F965" s="205" t="s">
        <v>88</v>
      </c>
      <c r="G965" s="204" t="s">
        <v>89</v>
      </c>
      <c r="H965" s="206">
        <v>2019</v>
      </c>
      <c r="I965" s="207">
        <v>5</v>
      </c>
      <c r="J965" s="207">
        <v>5031</v>
      </c>
      <c r="K965" s="204" t="s">
        <v>361</v>
      </c>
      <c r="L965" s="204" t="s">
        <v>361</v>
      </c>
      <c r="M965" s="204" t="s">
        <v>362</v>
      </c>
      <c r="N965" s="208"/>
      <c r="O965" s="368" t="s">
        <v>2538</v>
      </c>
      <c r="P965" s="176"/>
      <c r="Q965" s="218"/>
      <c r="R965" s="169"/>
      <c r="S965" s="169"/>
      <c r="T965" s="16"/>
      <c r="U965" s="16"/>
      <c r="V965" s="16"/>
    </row>
    <row r="966" spans="1:22" s="432" customFormat="1" ht="15" customHeight="1" x14ac:dyDescent="0.2">
      <c r="A966" s="5" t="str">
        <f t="shared" si="120"/>
        <v>Input-Output-Analayse23102020MNEKronenberg</v>
      </c>
      <c r="B966" s="23"/>
      <c r="C966" s="25" t="s">
        <v>806</v>
      </c>
      <c r="D966" s="25" t="s">
        <v>38</v>
      </c>
      <c r="E966" s="25" t="s">
        <v>18</v>
      </c>
      <c r="F966" s="26" t="s">
        <v>62</v>
      </c>
      <c r="G966" s="25" t="s">
        <v>731</v>
      </c>
      <c r="H966" s="27">
        <v>2020</v>
      </c>
      <c r="I966" s="28">
        <v>1</v>
      </c>
      <c r="J966" s="28">
        <v>2310</v>
      </c>
      <c r="K966" s="25" t="s">
        <v>849</v>
      </c>
      <c r="L966" s="25" t="s">
        <v>849</v>
      </c>
      <c r="M966" s="25" t="s">
        <v>200</v>
      </c>
      <c r="N966" s="13"/>
      <c r="O966" s="46" t="s">
        <v>740</v>
      </c>
      <c r="P966" s="30"/>
      <c r="Q966" s="5"/>
      <c r="R966" s="5"/>
      <c r="S966" s="5"/>
      <c r="T966" s="167"/>
      <c r="U966" s="437"/>
      <c r="V966" s="437"/>
    </row>
    <row r="967" spans="1:22" ht="15" customHeight="1" x14ac:dyDescent="0.2">
      <c r="A967" s="16" t="str">
        <f t="shared" si="120"/>
        <v>Input-Output-Analayse23102020MANKronenberg</v>
      </c>
      <c r="B967" s="16" t="s">
        <v>934</v>
      </c>
      <c r="C967" s="17" t="s">
        <v>806</v>
      </c>
      <c r="D967" s="17" t="s">
        <v>38</v>
      </c>
      <c r="E967" s="17" t="s">
        <v>18</v>
      </c>
      <c r="F967" s="18" t="s">
        <v>58</v>
      </c>
      <c r="G967" s="17" t="s">
        <v>59</v>
      </c>
      <c r="H967" s="19">
        <v>2020</v>
      </c>
      <c r="I967" s="20">
        <v>1</v>
      </c>
      <c r="J967" s="20">
        <v>2310</v>
      </c>
      <c r="K967" s="17" t="s">
        <v>849</v>
      </c>
      <c r="L967" s="17" t="s">
        <v>849</v>
      </c>
      <c r="M967" s="17" t="s">
        <v>200</v>
      </c>
      <c r="N967" s="21"/>
      <c r="O967" s="40" t="str">
        <f>VLOOKUP($B967,$A$2:$T$1963,15,FALSE)</f>
        <v>Hausarbeit</v>
      </c>
      <c r="P967" s="22"/>
      <c r="Q967" s="15"/>
      <c r="R967" s="16"/>
      <c r="S967" s="16"/>
      <c r="T967" s="14"/>
      <c r="U967" s="16"/>
      <c r="V967" s="16"/>
    </row>
    <row r="968" spans="1:22" s="1" customFormat="1" ht="15" customHeight="1" x14ac:dyDescent="0.2">
      <c r="A968" s="167" t="str">
        <f t="shared" si="120"/>
        <v>Insolvenzrecht41012022IBMRenner</v>
      </c>
      <c r="B968" s="167" t="s">
        <v>1099</v>
      </c>
      <c r="C968" s="246" t="s">
        <v>980</v>
      </c>
      <c r="D968" s="213" t="s">
        <v>17</v>
      </c>
      <c r="E968" s="213" t="s">
        <v>27</v>
      </c>
      <c r="F968" s="244" t="s">
        <v>890</v>
      </c>
      <c r="G968" s="246" t="s">
        <v>891</v>
      </c>
      <c r="H968" s="239">
        <v>2022</v>
      </c>
      <c r="I968" s="213">
        <v>8</v>
      </c>
      <c r="J968" s="263">
        <v>4101</v>
      </c>
      <c r="K968" s="246" t="s">
        <v>988</v>
      </c>
      <c r="L968" s="246" t="s">
        <v>988</v>
      </c>
      <c r="M968" s="212" t="s">
        <v>547</v>
      </c>
      <c r="N968" s="191"/>
      <c r="O968" s="192" t="str">
        <f>VLOOKUP($B968,$A$2:$T$1963,15,FALSE)</f>
        <v>wird nicht angeboten</v>
      </c>
      <c r="P968" s="193"/>
      <c r="Q968" s="213">
        <v>90</v>
      </c>
      <c r="R968" s="167"/>
      <c r="S968" s="167"/>
      <c r="T968" s="169"/>
      <c r="U968" s="16"/>
      <c r="V968" s="16"/>
    </row>
    <row r="969" spans="1:22" ht="15" customHeight="1" x14ac:dyDescent="0.2">
      <c r="A969" s="167" t="str">
        <f t="shared" si="120"/>
        <v>Insolvenzrecht41012019IBMRenner</v>
      </c>
      <c r="B969" s="167" t="s">
        <v>1099</v>
      </c>
      <c r="C969" s="246" t="s">
        <v>980</v>
      </c>
      <c r="D969" s="213" t="s">
        <v>17</v>
      </c>
      <c r="E969" s="213" t="s">
        <v>27</v>
      </c>
      <c r="F969" s="244" t="s">
        <v>890</v>
      </c>
      <c r="G969" s="246" t="s">
        <v>891</v>
      </c>
      <c r="H969" s="239">
        <v>2019</v>
      </c>
      <c r="I969" s="213">
        <v>8</v>
      </c>
      <c r="J969" s="263">
        <v>4101</v>
      </c>
      <c r="K969" s="246" t="s">
        <v>988</v>
      </c>
      <c r="L969" s="246" t="s">
        <v>988</v>
      </c>
      <c r="M969" s="212" t="s">
        <v>547</v>
      </c>
      <c r="N969" s="191"/>
      <c r="O969" s="192" t="str">
        <f>VLOOKUP($B969,$A$2:$T$1963,15,FALSE)</f>
        <v>wird nicht angeboten</v>
      </c>
      <c r="P969" s="193"/>
      <c r="Q969" s="213">
        <v>90</v>
      </c>
      <c r="R969" s="167"/>
      <c r="S969" s="167"/>
      <c r="T969" s="169"/>
      <c r="U969" s="16"/>
      <c r="V969" s="16"/>
    </row>
    <row r="970" spans="1:22" ht="15" customHeight="1" x14ac:dyDescent="0.2">
      <c r="A970" s="437" t="str">
        <f t="shared" si="120"/>
        <v>Insolvenzrecht41012022A67Renner</v>
      </c>
      <c r="B970" s="437" t="s">
        <v>1099</v>
      </c>
      <c r="C970" s="433" t="s">
        <v>980</v>
      </c>
      <c r="D970" s="15" t="s">
        <v>17</v>
      </c>
      <c r="E970" s="15" t="s">
        <v>27</v>
      </c>
      <c r="F970" s="70" t="s">
        <v>88</v>
      </c>
      <c r="G970" s="433" t="s">
        <v>89</v>
      </c>
      <c r="H970" s="71">
        <v>2022</v>
      </c>
      <c r="I970" s="15">
        <v>5</v>
      </c>
      <c r="J970" s="469">
        <v>4101</v>
      </c>
      <c r="K970" s="433" t="s">
        <v>988</v>
      </c>
      <c r="L970" s="433" t="s">
        <v>988</v>
      </c>
      <c r="M970" s="17" t="s">
        <v>547</v>
      </c>
      <c r="N970" s="434"/>
      <c r="O970" s="435" t="s">
        <v>192</v>
      </c>
      <c r="P970" s="436"/>
      <c r="Q970" s="15">
        <v>90</v>
      </c>
      <c r="R970" s="437"/>
      <c r="S970" s="437"/>
      <c r="T970" s="437"/>
      <c r="U970" s="16"/>
      <c r="V970" s="16"/>
    </row>
    <row r="971" spans="1:22" ht="15" customHeight="1" x14ac:dyDescent="0.2">
      <c r="A971" s="169" t="str">
        <f t="shared" si="120"/>
        <v>Insolvenzrecht41012019A67Renner</v>
      </c>
      <c r="B971" s="169"/>
      <c r="C971" s="234" t="s">
        <v>980</v>
      </c>
      <c r="D971" s="218" t="s">
        <v>17</v>
      </c>
      <c r="E971" s="218" t="s">
        <v>27</v>
      </c>
      <c r="F971" s="241" t="s">
        <v>88</v>
      </c>
      <c r="G971" s="234" t="s">
        <v>89</v>
      </c>
      <c r="H971" s="242">
        <v>2019</v>
      </c>
      <c r="I971" s="218">
        <v>5</v>
      </c>
      <c r="J971" s="235">
        <v>4101</v>
      </c>
      <c r="K971" s="234" t="s">
        <v>988</v>
      </c>
      <c r="L971" s="234" t="s">
        <v>988</v>
      </c>
      <c r="M971" s="204" t="s">
        <v>547</v>
      </c>
      <c r="N971" s="208"/>
      <c r="O971" s="178" t="s">
        <v>192</v>
      </c>
      <c r="P971" s="209"/>
      <c r="Q971" s="218">
        <v>90</v>
      </c>
      <c r="R971" s="169"/>
      <c r="S971" s="169"/>
      <c r="T971" s="5"/>
      <c r="U971" s="224"/>
      <c r="V971" s="224"/>
    </row>
    <row r="972" spans="1:22" s="432" customFormat="1" ht="15" customHeight="1" x14ac:dyDescent="0.2">
      <c r="A972" s="5" t="str">
        <f t="shared" si="120"/>
        <v>Institutionsökonomik13012018MIMHaeder</v>
      </c>
      <c r="B972" s="5"/>
      <c r="C972" s="17" t="s">
        <v>777</v>
      </c>
      <c r="D972" s="25" t="s">
        <v>17</v>
      </c>
      <c r="E972" s="25" t="s">
        <v>18</v>
      </c>
      <c r="F972" s="26" t="s">
        <v>197</v>
      </c>
      <c r="G972" s="25" t="s">
        <v>198</v>
      </c>
      <c r="H972" s="27">
        <v>2018</v>
      </c>
      <c r="I972" s="28">
        <v>1</v>
      </c>
      <c r="J972" s="28">
        <v>1301</v>
      </c>
      <c r="K972" s="25" t="s">
        <v>364</v>
      </c>
      <c r="L972" s="25" t="s">
        <v>364</v>
      </c>
      <c r="M972" s="25" t="s">
        <v>244</v>
      </c>
      <c r="N972" s="208">
        <v>46057</v>
      </c>
      <c r="O972" s="46" t="s">
        <v>1308</v>
      </c>
      <c r="P972" s="30">
        <v>0.41666666666666669</v>
      </c>
      <c r="Q972" s="28">
        <v>120</v>
      </c>
      <c r="R972" s="31"/>
      <c r="S972" s="5"/>
      <c r="T972" s="167"/>
      <c r="U972" s="437"/>
      <c r="V972" s="437"/>
    </row>
    <row r="973" spans="1:22" s="431" customFormat="1" ht="15" customHeight="1" x14ac:dyDescent="0.2">
      <c r="A973" s="16" t="str">
        <f t="shared" ref="A973" si="121">K973&amp;J973&amp;H973&amp;F973&amp;M973</f>
        <v>Institutionsökonomik2025MIMHaeder</v>
      </c>
      <c r="B973" s="16" t="s">
        <v>2375</v>
      </c>
      <c r="C973" s="17" t="s">
        <v>777</v>
      </c>
      <c r="D973" s="17" t="s">
        <v>17</v>
      </c>
      <c r="E973" s="17" t="s">
        <v>18</v>
      </c>
      <c r="F973" s="18" t="s">
        <v>197</v>
      </c>
      <c r="G973" s="17" t="s">
        <v>198</v>
      </c>
      <c r="H973" s="19">
        <v>2025</v>
      </c>
      <c r="I973" s="20" t="s">
        <v>2234</v>
      </c>
      <c r="J973" s="384"/>
      <c r="K973" s="17" t="s">
        <v>364</v>
      </c>
      <c r="L973" s="17" t="s">
        <v>364</v>
      </c>
      <c r="M973" s="17" t="s">
        <v>244</v>
      </c>
      <c r="N973" s="191">
        <f>VLOOKUP($B973,$A$2:$T$1963,14,FALSE)</f>
        <v>46057</v>
      </c>
      <c r="O973" s="40" t="str">
        <f>VLOOKUP($B973,$A$2:$T$1963,15,FALSE)</f>
        <v>AW0-38</v>
      </c>
      <c r="P973" s="22">
        <f>VLOOKUP($B973,$A$2:$T$1963,16,FALSE)</f>
        <v>0.41666666666666669</v>
      </c>
      <c r="Q973" s="20">
        <v>120</v>
      </c>
      <c r="R973" s="35"/>
      <c r="S973" s="16"/>
      <c r="T973" s="167"/>
      <c r="U973" s="437"/>
      <c r="V973" s="437"/>
    </row>
    <row r="974" spans="1:22" s="210" customFormat="1" ht="15" customHeight="1" x14ac:dyDescent="0.2">
      <c r="A974" s="167" t="str">
        <f t="shared" si="120"/>
        <v>Instrumententechnik6102012718Lipkowski</v>
      </c>
      <c r="B974" s="167" t="s">
        <v>1201</v>
      </c>
      <c r="C974" s="215" t="s">
        <v>777</v>
      </c>
      <c r="D974" s="215" t="s">
        <v>74</v>
      </c>
      <c r="E974" s="215" t="s">
        <v>27</v>
      </c>
      <c r="F974" s="277">
        <v>718</v>
      </c>
      <c r="G974" s="215" t="s">
        <v>159</v>
      </c>
      <c r="H974" s="278">
        <v>2012</v>
      </c>
      <c r="I974" s="278">
        <v>2</v>
      </c>
      <c r="J974" s="278">
        <v>610</v>
      </c>
      <c r="K974" s="215" t="s">
        <v>365</v>
      </c>
      <c r="L974" s="215" t="s">
        <v>365</v>
      </c>
      <c r="M974" s="215" t="s">
        <v>874</v>
      </c>
      <c r="N974" s="270">
        <f>VLOOKUP($B974,$A$2:$T$1963,14,FALSE)</f>
        <v>46050</v>
      </c>
      <c r="O974" s="271" t="str">
        <f>VLOOKUP($B974,$A$2:$T$1963,15,FALSE)</f>
        <v>A0-18/19, A1-19</v>
      </c>
      <c r="P974" s="294">
        <f>VLOOKUP($B974,$A$2:$T$1963,16,FALSE)</f>
        <v>0.54166666666666663</v>
      </c>
      <c r="Q974" s="278">
        <v>120</v>
      </c>
      <c r="R974" s="303"/>
      <c r="S974" s="167"/>
      <c r="T974" s="167"/>
      <c r="U974" s="167"/>
      <c r="V974" s="167"/>
    </row>
    <row r="975" spans="1:22" s="210" customFormat="1" ht="15" customHeight="1" x14ac:dyDescent="0.2">
      <c r="A975" s="169" t="str">
        <f t="shared" si="120"/>
        <v>Instrumententechnik20812019718Lipkowski</v>
      </c>
      <c r="B975" s="169"/>
      <c r="C975" s="218" t="s">
        <v>1921</v>
      </c>
      <c r="D975" s="211" t="s">
        <v>74</v>
      </c>
      <c r="E975" s="218" t="s">
        <v>27</v>
      </c>
      <c r="F975" s="268">
        <v>718</v>
      </c>
      <c r="G975" s="218" t="s">
        <v>159</v>
      </c>
      <c r="H975" s="242">
        <v>2019</v>
      </c>
      <c r="I975" s="218">
        <v>3</v>
      </c>
      <c r="J975" s="218">
        <v>2081</v>
      </c>
      <c r="K975" s="218" t="s">
        <v>365</v>
      </c>
      <c r="L975" s="218" t="s">
        <v>365</v>
      </c>
      <c r="M975" s="218" t="s">
        <v>874</v>
      </c>
      <c r="N975" s="407">
        <v>46050</v>
      </c>
      <c r="O975" s="178" t="s">
        <v>1771</v>
      </c>
      <c r="P975" s="209">
        <v>0.54166666666666663</v>
      </c>
      <c r="Q975" s="218">
        <v>120</v>
      </c>
      <c r="R975" s="169"/>
      <c r="S975" s="169"/>
      <c r="T975" s="167"/>
      <c r="U975" s="167"/>
      <c r="V975" s="167"/>
    </row>
    <row r="976" spans="1:22" s="210" customFormat="1" ht="15" customHeight="1" x14ac:dyDescent="0.2">
      <c r="A976" s="167" t="str">
        <f t="shared" si="120"/>
        <v>Instrumententechnik12112019K18Lipkowski</v>
      </c>
      <c r="B976" s="167" t="s">
        <v>1201</v>
      </c>
      <c r="C976" s="215" t="s">
        <v>1921</v>
      </c>
      <c r="D976" s="215" t="s">
        <v>74</v>
      </c>
      <c r="E976" s="215" t="s">
        <v>27</v>
      </c>
      <c r="F976" s="279" t="s">
        <v>162</v>
      </c>
      <c r="G976" s="215" t="s">
        <v>163</v>
      </c>
      <c r="H976" s="278">
        <v>2019</v>
      </c>
      <c r="I976" s="278">
        <v>3</v>
      </c>
      <c r="J976" s="278">
        <v>1211</v>
      </c>
      <c r="K976" s="215" t="s">
        <v>365</v>
      </c>
      <c r="L976" s="215" t="s">
        <v>365</v>
      </c>
      <c r="M976" s="215" t="s">
        <v>874</v>
      </c>
      <c r="N976" s="270">
        <f>VLOOKUP($B976,$A$2:$T$1963,14,FALSE)</f>
        <v>46050</v>
      </c>
      <c r="O976" s="271" t="str">
        <f>VLOOKUP($B976,$A$2:$T$1963,15,FALSE)</f>
        <v>A0-18/19, A1-19</v>
      </c>
      <c r="P976" s="294">
        <f>VLOOKUP($B976,$A$2:$T$1963,16,FALSE)</f>
        <v>0.54166666666666663</v>
      </c>
      <c r="Q976" s="278">
        <v>120</v>
      </c>
      <c r="R976" s="303"/>
      <c r="S976" s="167"/>
      <c r="T976" s="256"/>
      <c r="U976" s="224"/>
      <c r="V976" s="224"/>
    </row>
    <row r="977" spans="1:22" ht="15" customHeight="1" x14ac:dyDescent="0.2">
      <c r="A977" s="437" t="str">
        <f t="shared" si="120"/>
        <v>Int. Economic Policy50712022A67Sommer</v>
      </c>
      <c r="B977" s="437" t="s">
        <v>1906</v>
      </c>
      <c r="C977" s="17" t="s">
        <v>2376</v>
      </c>
      <c r="D977" s="17" t="s">
        <v>17</v>
      </c>
      <c r="E977" s="17" t="s">
        <v>27</v>
      </c>
      <c r="F977" s="18" t="s">
        <v>88</v>
      </c>
      <c r="G977" s="17" t="s">
        <v>89</v>
      </c>
      <c r="H977" s="19">
        <v>2022</v>
      </c>
      <c r="I977" s="20">
        <v>5</v>
      </c>
      <c r="J977" s="20">
        <v>5071</v>
      </c>
      <c r="K977" s="17" t="s">
        <v>367</v>
      </c>
      <c r="L977" s="17" t="s">
        <v>367</v>
      </c>
      <c r="M977" s="17" t="s">
        <v>165</v>
      </c>
      <c r="N977" s="434"/>
      <c r="O977" s="477" t="str">
        <f>VLOOKUP($B977,$A$2:$T$1941,15,FALSE)</f>
        <v>verbindlicher Anmeldezeitraum 06.10.2025 - 31.10.2025</v>
      </c>
      <c r="P977" s="436"/>
      <c r="Q977" s="15"/>
      <c r="R977" s="437"/>
      <c r="S977" s="437"/>
      <c r="T977" s="437"/>
      <c r="U977" s="16"/>
      <c r="V977" s="16"/>
    </row>
    <row r="978" spans="1:22" s="160" customFormat="1" ht="15" customHeight="1" x14ac:dyDescent="0.2">
      <c r="A978" s="167" t="str">
        <f t="shared" si="120"/>
        <v>Int. Economic Policy50712022IBMSommer</v>
      </c>
      <c r="B978" s="167" t="s">
        <v>1906</v>
      </c>
      <c r="C978" s="246" t="s">
        <v>2376</v>
      </c>
      <c r="D978" s="213" t="s">
        <v>17</v>
      </c>
      <c r="E978" s="213" t="s">
        <v>27</v>
      </c>
      <c r="F978" s="244" t="s">
        <v>890</v>
      </c>
      <c r="G978" s="246" t="s">
        <v>891</v>
      </c>
      <c r="H978" s="239">
        <v>2022</v>
      </c>
      <c r="I978" s="213">
        <v>7</v>
      </c>
      <c r="J978" s="263">
        <v>5071</v>
      </c>
      <c r="K978" s="212" t="s">
        <v>367</v>
      </c>
      <c r="L978" s="212" t="s">
        <v>367</v>
      </c>
      <c r="M978" s="212" t="s">
        <v>165</v>
      </c>
      <c r="N978" s="191"/>
      <c r="O978" s="369" t="str">
        <f>VLOOKUP($B978,$A$2:$T$1963,15,FALSE)</f>
        <v>verbindlicher Anmeldezeitraum 06.10.2025 - 31.10.2025</v>
      </c>
      <c r="P978" s="193"/>
      <c r="Q978" s="213"/>
      <c r="R978" s="167"/>
      <c r="S978" s="167"/>
      <c r="T978" s="169"/>
      <c r="U978" s="167"/>
      <c r="V978" s="167"/>
    </row>
    <row r="979" spans="1:22" s="160" customFormat="1" ht="15" customHeight="1" x14ac:dyDescent="0.2">
      <c r="A979" s="167" t="str">
        <f t="shared" si="120"/>
        <v>Int. Economic Policy50712019IBMSommer</v>
      </c>
      <c r="B979" s="167" t="s">
        <v>1906</v>
      </c>
      <c r="C979" s="246" t="s">
        <v>2376</v>
      </c>
      <c r="D979" s="213" t="s">
        <v>17</v>
      </c>
      <c r="E979" s="213" t="s">
        <v>27</v>
      </c>
      <c r="F979" s="244" t="s">
        <v>890</v>
      </c>
      <c r="G979" s="246" t="s">
        <v>891</v>
      </c>
      <c r="H979" s="239">
        <v>2019</v>
      </c>
      <c r="I979" s="213">
        <v>7</v>
      </c>
      <c r="J979" s="263">
        <v>5071</v>
      </c>
      <c r="K979" s="212" t="s">
        <v>367</v>
      </c>
      <c r="L979" s="212" t="s">
        <v>367</v>
      </c>
      <c r="M979" s="212" t="s">
        <v>165</v>
      </c>
      <c r="N979" s="191"/>
      <c r="O979" s="369" t="str">
        <f>VLOOKUP($B979,$A$2:$T$1963,15,FALSE)</f>
        <v>verbindlicher Anmeldezeitraum 06.10.2025 - 31.10.2025</v>
      </c>
      <c r="P979" s="193"/>
      <c r="Q979" s="213"/>
      <c r="R979" s="167"/>
      <c r="S979" s="167"/>
      <c r="T979" s="169"/>
      <c r="U979" s="167"/>
      <c r="V979" s="167"/>
    </row>
    <row r="980" spans="1:22" ht="15" customHeight="1" x14ac:dyDescent="0.2">
      <c r="A980" s="169" t="str">
        <f t="shared" si="120"/>
        <v>Int. Economic Policy50712019A67Sommer</v>
      </c>
      <c r="B980" s="169"/>
      <c r="C980" s="204" t="s">
        <v>2376</v>
      </c>
      <c r="D980" s="204" t="s">
        <v>17</v>
      </c>
      <c r="E980" s="204" t="s">
        <v>27</v>
      </c>
      <c r="F980" s="205" t="s">
        <v>88</v>
      </c>
      <c r="G980" s="204" t="s">
        <v>89</v>
      </c>
      <c r="H980" s="206">
        <v>2019</v>
      </c>
      <c r="I980" s="207">
        <v>5</v>
      </c>
      <c r="J980" s="207">
        <v>5071</v>
      </c>
      <c r="K980" s="204" t="s">
        <v>367</v>
      </c>
      <c r="L980" s="204" t="s">
        <v>367</v>
      </c>
      <c r="M980" s="204" t="s">
        <v>165</v>
      </c>
      <c r="N980" s="208"/>
      <c r="O980" s="368" t="s">
        <v>2538</v>
      </c>
      <c r="P980" s="209"/>
      <c r="Q980" s="218"/>
      <c r="R980" s="169"/>
      <c r="S980" s="169"/>
      <c r="T980" s="16"/>
      <c r="U980" s="14"/>
      <c r="V980" s="14"/>
    </row>
    <row r="981" spans="1:22" s="432" customFormat="1" ht="15" customHeight="1" x14ac:dyDescent="0.2">
      <c r="A981" s="5" t="str">
        <f t="shared" si="120"/>
        <v>Int. Personalmanagement21112018MIMGeiger</v>
      </c>
      <c r="B981" s="23"/>
      <c r="C981" s="25" t="s">
        <v>791</v>
      </c>
      <c r="D981" s="25" t="s">
        <v>17</v>
      </c>
      <c r="E981" s="25" t="s">
        <v>18</v>
      </c>
      <c r="F981" s="26" t="s">
        <v>197</v>
      </c>
      <c r="G981" s="25" t="s">
        <v>198</v>
      </c>
      <c r="H981" s="27">
        <v>2018</v>
      </c>
      <c r="I981" s="28" t="s">
        <v>1061</v>
      </c>
      <c r="J981" s="28">
        <v>2111</v>
      </c>
      <c r="K981" s="25" t="s">
        <v>368</v>
      </c>
      <c r="L981" s="25" t="s">
        <v>368</v>
      </c>
      <c r="M981" s="25" t="s">
        <v>363</v>
      </c>
      <c r="N981" s="13"/>
      <c r="O981" s="29" t="s">
        <v>771</v>
      </c>
      <c r="P981" s="30"/>
      <c r="Q981" s="51"/>
      <c r="R981" s="5"/>
      <c r="S981" s="5"/>
      <c r="T981" s="16"/>
      <c r="U981" s="437"/>
      <c r="V981" s="437"/>
    </row>
    <row r="982" spans="1:22" s="431" customFormat="1" ht="15" customHeight="1" x14ac:dyDescent="0.2">
      <c r="A982" s="16" t="str">
        <f t="shared" ref="A982" si="122">K982&amp;J982&amp;H982&amp;F982&amp;M982</f>
        <v>Int. Personalmanagement21112025MIMGeiger</v>
      </c>
      <c r="B982" s="14" t="s">
        <v>2379</v>
      </c>
      <c r="C982" s="17" t="s">
        <v>791</v>
      </c>
      <c r="D982" s="17" t="s">
        <v>17</v>
      </c>
      <c r="E982" s="17" t="s">
        <v>18</v>
      </c>
      <c r="F982" s="18" t="s">
        <v>197</v>
      </c>
      <c r="G982" s="17" t="s">
        <v>198</v>
      </c>
      <c r="H982" s="19">
        <v>2025</v>
      </c>
      <c r="I982" s="20" t="s">
        <v>1061</v>
      </c>
      <c r="J982" s="20">
        <v>2111</v>
      </c>
      <c r="K982" s="17" t="s">
        <v>368</v>
      </c>
      <c r="L982" s="17" t="s">
        <v>368</v>
      </c>
      <c r="M982" s="17" t="s">
        <v>363</v>
      </c>
      <c r="N982" s="21"/>
      <c r="O982" s="34" t="str">
        <f>VLOOKUP($B982,$A$2:$T$1963,15,FALSE)</f>
        <v>Hausarbeit und Präsentation</v>
      </c>
      <c r="P982" s="22"/>
      <c r="Q982" s="15"/>
      <c r="R982" s="16"/>
      <c r="S982" s="16"/>
      <c r="T982" s="16"/>
      <c r="U982" s="437"/>
      <c r="V982" s="437"/>
    </row>
    <row r="983" spans="1:22" ht="15" customHeight="1" x14ac:dyDescent="0.2">
      <c r="A983" s="5" t="str">
        <f t="shared" si="120"/>
        <v>Int. Sales Management (E)20212018MIMSchlottmann</v>
      </c>
      <c r="B983" s="23"/>
      <c r="C983" s="24" t="s">
        <v>1214</v>
      </c>
      <c r="D983" s="24" t="s">
        <v>17</v>
      </c>
      <c r="E983" s="24" t="s">
        <v>18</v>
      </c>
      <c r="F983" s="26" t="s">
        <v>197</v>
      </c>
      <c r="G983" s="25" t="s">
        <v>198</v>
      </c>
      <c r="H983" s="27">
        <v>2018</v>
      </c>
      <c r="I983" s="28" t="s">
        <v>1061</v>
      </c>
      <c r="J983" s="28">
        <v>2021</v>
      </c>
      <c r="K983" s="25" t="s">
        <v>369</v>
      </c>
      <c r="L983" s="25" t="s">
        <v>369</v>
      </c>
      <c r="M983" s="25" t="s">
        <v>564</v>
      </c>
      <c r="N983" s="13"/>
      <c r="O983" s="29" t="s">
        <v>750</v>
      </c>
      <c r="P983" s="30"/>
      <c r="Q983" s="28"/>
      <c r="R983" s="31"/>
      <c r="S983" s="5"/>
      <c r="T983" s="5"/>
      <c r="U983" s="167"/>
      <c r="V983" s="167"/>
    </row>
    <row r="984" spans="1:22" s="160" customFormat="1" ht="15" customHeight="1" x14ac:dyDescent="0.2">
      <c r="A984" s="16" t="str">
        <f t="shared" ref="A984" si="123">K984&amp;J984&amp;H984&amp;F984&amp;M984</f>
        <v>Int. Sales Management (E)20212025MIMSchlottmann</v>
      </c>
      <c r="B984" s="14" t="s">
        <v>2377</v>
      </c>
      <c r="C984" s="64" t="s">
        <v>1214</v>
      </c>
      <c r="D984" s="64" t="s">
        <v>17</v>
      </c>
      <c r="E984" s="64" t="s">
        <v>18</v>
      </c>
      <c r="F984" s="18" t="s">
        <v>197</v>
      </c>
      <c r="G984" s="17" t="s">
        <v>198</v>
      </c>
      <c r="H984" s="19">
        <v>2025</v>
      </c>
      <c r="I984" s="20" t="s">
        <v>1061</v>
      </c>
      <c r="J984" s="20">
        <v>2021</v>
      </c>
      <c r="K984" s="17" t="s">
        <v>369</v>
      </c>
      <c r="L984" s="17" t="s">
        <v>369</v>
      </c>
      <c r="M984" s="17" t="s">
        <v>564</v>
      </c>
      <c r="N984" s="21"/>
      <c r="O984" s="34" t="str">
        <f>VLOOKUP($B984,$A$2:$T$1963,15,FALSE)</f>
        <v>Portfolio</v>
      </c>
      <c r="P984" s="22"/>
      <c r="Q984" s="20"/>
      <c r="R984" s="35"/>
      <c r="S984" s="16"/>
      <c r="T984" s="16"/>
      <c r="U984" s="167"/>
      <c r="V984" s="167"/>
    </row>
    <row r="985" spans="1:22" ht="15" customHeight="1" x14ac:dyDescent="0.2">
      <c r="A985" s="169" t="str">
        <f t="shared" si="120"/>
        <v>Integraltransformation und ihre Anwendung in den Ingenieurwissenschaften41812019757Eikelberg</v>
      </c>
      <c r="B985" s="169"/>
      <c r="C985" s="204" t="s">
        <v>785</v>
      </c>
      <c r="D985" s="204" t="s">
        <v>26</v>
      </c>
      <c r="E985" s="204" t="s">
        <v>27</v>
      </c>
      <c r="F985" s="258">
        <v>757</v>
      </c>
      <c r="G985" s="204" t="s">
        <v>30</v>
      </c>
      <c r="H985" s="206">
        <v>2019</v>
      </c>
      <c r="I985" s="207">
        <v>5</v>
      </c>
      <c r="J985" s="207">
        <v>4181</v>
      </c>
      <c r="K985" s="204" t="s">
        <v>1049</v>
      </c>
      <c r="L985" s="204" t="s">
        <v>1049</v>
      </c>
      <c r="M985" s="204" t="s">
        <v>64</v>
      </c>
      <c r="N985" s="208"/>
      <c r="O985" s="178" t="s">
        <v>192</v>
      </c>
      <c r="P985" s="209"/>
      <c r="Q985" s="207">
        <v>60</v>
      </c>
      <c r="R985" s="216"/>
      <c r="S985" s="169"/>
      <c r="T985" s="167"/>
      <c r="U985" s="16"/>
      <c r="V985" s="16"/>
    </row>
    <row r="986" spans="1:22" ht="15" customHeight="1" x14ac:dyDescent="0.2">
      <c r="A986" s="167" t="str">
        <f t="shared" si="120"/>
        <v>Integraltransformation und ihre Anwendung in den Ingenieurwissenschaften41812019K57Eikelberg</v>
      </c>
      <c r="B986" s="167" t="s">
        <v>1105</v>
      </c>
      <c r="C986" s="212" t="s">
        <v>785</v>
      </c>
      <c r="D986" s="212" t="s">
        <v>26</v>
      </c>
      <c r="E986" s="212" t="s">
        <v>27</v>
      </c>
      <c r="F986" s="225" t="s">
        <v>33</v>
      </c>
      <c r="G986" s="212" t="s">
        <v>34</v>
      </c>
      <c r="H986" s="221">
        <v>2019</v>
      </c>
      <c r="I986" s="222">
        <v>7</v>
      </c>
      <c r="J986" s="222">
        <v>4181</v>
      </c>
      <c r="K986" s="212" t="s">
        <v>1049</v>
      </c>
      <c r="L986" s="212" t="s">
        <v>1049</v>
      </c>
      <c r="M986" s="212" t="s">
        <v>64</v>
      </c>
      <c r="N986" s="191"/>
      <c r="O986" s="192" t="str">
        <f>VLOOKUP($B986,$A$2:$T$1963,15,FALSE)</f>
        <v>wird nicht angeboten</v>
      </c>
      <c r="P986" s="193"/>
      <c r="Q986" s="226">
        <v>60</v>
      </c>
      <c r="R986" s="226"/>
      <c r="S986" s="167"/>
      <c r="T986" s="233"/>
      <c r="U986" s="16"/>
      <c r="V986" s="16"/>
    </row>
    <row r="987" spans="1:22" ht="15" customHeight="1" x14ac:dyDescent="0.2">
      <c r="A987" s="5" t="str">
        <f t="shared" si="120"/>
        <v>Inter. Arb.-Gese-R21212018MIMÜnsal</v>
      </c>
      <c r="B987" s="23"/>
      <c r="C987" s="25" t="s">
        <v>1829</v>
      </c>
      <c r="D987" s="25" t="s">
        <v>17</v>
      </c>
      <c r="E987" s="25" t="s">
        <v>18</v>
      </c>
      <c r="F987" s="26" t="s">
        <v>197</v>
      </c>
      <c r="G987" s="25" t="s">
        <v>198</v>
      </c>
      <c r="H987" s="27">
        <v>2018</v>
      </c>
      <c r="I987" s="28" t="s">
        <v>1061</v>
      </c>
      <c r="J987" s="28">
        <v>2121</v>
      </c>
      <c r="K987" s="25" t="s">
        <v>370</v>
      </c>
      <c r="L987" s="25" t="s">
        <v>370</v>
      </c>
      <c r="M987" s="25" t="s">
        <v>1296</v>
      </c>
      <c r="N987" s="13"/>
      <c r="O987" s="24" t="s">
        <v>1829</v>
      </c>
      <c r="P987" s="30"/>
      <c r="Q987" s="5"/>
      <c r="R987" s="5"/>
      <c r="S987" s="5"/>
      <c r="T987" s="224"/>
      <c r="U987" s="16"/>
      <c r="V987" s="16"/>
    </row>
    <row r="988" spans="1:22" s="210" customFormat="1" ht="15" customHeight="1" x14ac:dyDescent="0.2">
      <c r="A988" s="167" t="str">
        <f t="shared" si="120"/>
        <v>Interdisziplinäres BIM-Seminar17212018UMMAlsahly</v>
      </c>
      <c r="B988" s="167" t="s">
        <v>1549</v>
      </c>
      <c r="C988" s="212" t="s">
        <v>2256</v>
      </c>
      <c r="D988" s="267" t="s">
        <v>82</v>
      </c>
      <c r="E988" s="212" t="s">
        <v>18</v>
      </c>
      <c r="F988" s="225" t="s">
        <v>83</v>
      </c>
      <c r="G988" s="212" t="s">
        <v>84</v>
      </c>
      <c r="H988" s="221">
        <v>2018</v>
      </c>
      <c r="I988" s="222">
        <v>1</v>
      </c>
      <c r="J988" s="222">
        <v>1721</v>
      </c>
      <c r="K988" s="212" t="s">
        <v>765</v>
      </c>
      <c r="L988" s="212" t="s">
        <v>765</v>
      </c>
      <c r="M988" s="212" t="s">
        <v>2087</v>
      </c>
      <c r="N988" s="191"/>
      <c r="O988" s="192" t="str">
        <f>VLOOKUP($B988,$A$2:$T$1963,15,FALSE)</f>
        <v>Hausarbeit mit Präsentation</v>
      </c>
      <c r="P988" s="193"/>
      <c r="Q988" s="167"/>
      <c r="R988" s="167"/>
      <c r="S988" s="167"/>
      <c r="T988" s="167"/>
      <c r="U988" s="167"/>
      <c r="V988" s="167"/>
    </row>
    <row r="989" spans="1:22" s="210" customFormat="1" ht="15" customHeight="1" x14ac:dyDescent="0.2">
      <c r="A989" s="167" t="str">
        <f t="shared" si="120"/>
        <v>Interdisziplinäres BIM-Seminar12712018MBIAlsahly</v>
      </c>
      <c r="B989" s="167" t="s">
        <v>1549</v>
      </c>
      <c r="C989" s="212" t="s">
        <v>2256</v>
      </c>
      <c r="D989" s="212" t="s">
        <v>82</v>
      </c>
      <c r="E989" s="212" t="s">
        <v>18</v>
      </c>
      <c r="F989" s="220" t="s">
        <v>92</v>
      </c>
      <c r="G989" s="212" t="s">
        <v>93</v>
      </c>
      <c r="H989" s="221">
        <v>2018</v>
      </c>
      <c r="I989" s="222">
        <v>2</v>
      </c>
      <c r="J989" s="222">
        <v>1271</v>
      </c>
      <c r="K989" s="212" t="s">
        <v>765</v>
      </c>
      <c r="L989" s="212" t="s">
        <v>765</v>
      </c>
      <c r="M989" s="212" t="s">
        <v>2087</v>
      </c>
      <c r="N989" s="191"/>
      <c r="O989" s="223" t="str">
        <f>VLOOKUP($B989,$A$2:$T$1963,15,FALSE)</f>
        <v>Hausarbeit mit Präsentation</v>
      </c>
      <c r="P989" s="193"/>
      <c r="Q989" s="226"/>
      <c r="R989" s="226"/>
      <c r="S989" s="167"/>
      <c r="T989" s="167"/>
      <c r="U989" s="224"/>
      <c r="V989" s="224"/>
    </row>
    <row r="990" spans="1:22" s="236" customFormat="1" ht="15" customHeight="1" x14ac:dyDescent="0.2">
      <c r="A990" s="167" t="str">
        <f t="shared" si="120"/>
        <v>Interdisziplinäres BIM-Seminar40212021273Baitsch</v>
      </c>
      <c r="B990" s="167" t="s">
        <v>1549</v>
      </c>
      <c r="C990" s="212" t="s">
        <v>806</v>
      </c>
      <c r="D990" s="212" t="s">
        <v>74</v>
      </c>
      <c r="E990" s="212" t="s">
        <v>18</v>
      </c>
      <c r="F990" s="220">
        <v>273</v>
      </c>
      <c r="G990" s="212" t="s">
        <v>90</v>
      </c>
      <c r="H990" s="221">
        <v>2021</v>
      </c>
      <c r="I990" s="222">
        <v>2</v>
      </c>
      <c r="J990" s="222">
        <v>4021</v>
      </c>
      <c r="K990" s="212" t="s">
        <v>765</v>
      </c>
      <c r="L990" s="212" t="s">
        <v>765</v>
      </c>
      <c r="M990" s="212" t="s">
        <v>421</v>
      </c>
      <c r="N990" s="191"/>
      <c r="O990" s="223" t="str">
        <f>VLOOKUP($B990,$A$2:$T$1963,15,FALSE)</f>
        <v>Hausarbeit mit Präsentation</v>
      </c>
      <c r="P990" s="193"/>
      <c r="Q990" s="222"/>
      <c r="R990" s="226"/>
      <c r="S990" s="167"/>
      <c r="T990" s="169"/>
      <c r="U990" s="252"/>
      <c r="V990" s="252"/>
    </row>
    <row r="991" spans="1:22" s="210" customFormat="1" ht="15" customHeight="1" x14ac:dyDescent="0.2">
      <c r="A991" s="169" t="str">
        <f t="shared" si="120"/>
        <v>Interdisziplinäres BIM-Seminar40212021719Baitsch</v>
      </c>
      <c r="B991" s="169"/>
      <c r="C991" s="204" t="s">
        <v>806</v>
      </c>
      <c r="D991" s="204" t="s">
        <v>74</v>
      </c>
      <c r="E991" s="204" t="s">
        <v>18</v>
      </c>
      <c r="F991" s="258">
        <v>719</v>
      </c>
      <c r="G991" s="204" t="s">
        <v>1033</v>
      </c>
      <c r="H991" s="206">
        <v>2021</v>
      </c>
      <c r="I991" s="207">
        <v>2</v>
      </c>
      <c r="J991" s="207">
        <v>4021</v>
      </c>
      <c r="K991" s="204" t="s">
        <v>765</v>
      </c>
      <c r="L991" s="204" t="s">
        <v>765</v>
      </c>
      <c r="M991" s="204" t="s">
        <v>421</v>
      </c>
      <c r="N991" s="208"/>
      <c r="O991" s="195" t="s">
        <v>806</v>
      </c>
      <c r="P991" s="209"/>
      <c r="Q991" s="207"/>
      <c r="R991" s="216"/>
      <c r="S991" s="169"/>
      <c r="T991" s="167"/>
    </row>
    <row r="992" spans="1:22" s="210" customFormat="1" ht="15" customHeight="1" x14ac:dyDescent="0.2">
      <c r="A992" s="167" t="str">
        <f t="shared" ref="A992:A993" si="124">K992&amp;J992&amp;H992&amp;F992&amp;M992</f>
        <v>Interdisziplinäres BIM-Seminar23412025UMMAlsahly</v>
      </c>
      <c r="B992" s="167" t="s">
        <v>1549</v>
      </c>
      <c r="C992" s="212" t="s">
        <v>2256</v>
      </c>
      <c r="D992" s="267" t="s">
        <v>82</v>
      </c>
      <c r="E992" s="212" t="s">
        <v>18</v>
      </c>
      <c r="F992" s="225" t="s">
        <v>83</v>
      </c>
      <c r="G992" s="212" t="s">
        <v>84</v>
      </c>
      <c r="H992" s="221">
        <v>2025</v>
      </c>
      <c r="I992" s="222" t="s">
        <v>2234</v>
      </c>
      <c r="J992" s="222">
        <v>2341</v>
      </c>
      <c r="K992" s="212" t="s">
        <v>765</v>
      </c>
      <c r="L992" s="212" t="s">
        <v>765</v>
      </c>
      <c r="M992" s="212" t="s">
        <v>2087</v>
      </c>
      <c r="N992" s="191"/>
      <c r="O992" s="192" t="str">
        <f>VLOOKUP($B992,$A$2:$T$1963,15,FALSE)</f>
        <v>Hausarbeit mit Präsentation</v>
      </c>
      <c r="P992" s="193"/>
      <c r="Q992" s="167"/>
      <c r="R992" s="167"/>
      <c r="S992" s="167"/>
      <c r="T992" s="167"/>
      <c r="U992" s="167"/>
      <c r="V992" s="167"/>
    </row>
    <row r="993" spans="1:22" s="210" customFormat="1" ht="15" customHeight="1" x14ac:dyDescent="0.2">
      <c r="A993" s="167" t="str">
        <f t="shared" si="124"/>
        <v>Interdisziplinäres BIM-Seminar23412025MBIAlsahly</v>
      </c>
      <c r="B993" s="167" t="s">
        <v>1549</v>
      </c>
      <c r="C993" s="212" t="s">
        <v>2256</v>
      </c>
      <c r="D993" s="212" t="s">
        <v>82</v>
      </c>
      <c r="E993" s="212" t="s">
        <v>18</v>
      </c>
      <c r="F993" s="220" t="s">
        <v>92</v>
      </c>
      <c r="G993" s="212" t="s">
        <v>93</v>
      </c>
      <c r="H993" s="221">
        <v>2025</v>
      </c>
      <c r="I993" s="222" t="s">
        <v>2234</v>
      </c>
      <c r="J993" s="222">
        <v>2341</v>
      </c>
      <c r="K993" s="212" t="s">
        <v>765</v>
      </c>
      <c r="L993" s="212" t="s">
        <v>765</v>
      </c>
      <c r="M993" s="212" t="s">
        <v>2087</v>
      </c>
      <c r="N993" s="191"/>
      <c r="O993" s="223" t="str">
        <f>VLOOKUP($B993,$A$2:$T$1963,15,FALSE)</f>
        <v>Hausarbeit mit Präsentation</v>
      </c>
      <c r="P993" s="193"/>
      <c r="Q993" s="226"/>
      <c r="R993" s="226"/>
      <c r="S993" s="167"/>
      <c r="T993" s="167"/>
      <c r="U993" s="224"/>
      <c r="V993" s="224"/>
    </row>
    <row r="994" spans="1:22" ht="15" customHeight="1" x14ac:dyDescent="0.2">
      <c r="A994" s="5" t="str">
        <f t="shared" si="120"/>
        <v>Interk. Kom. und Teamb11112018MIMFritsler</v>
      </c>
      <c r="B994" s="23"/>
      <c r="C994" s="25" t="s">
        <v>898</v>
      </c>
      <c r="D994" s="25" t="s">
        <v>17</v>
      </c>
      <c r="E994" s="25" t="s">
        <v>18</v>
      </c>
      <c r="F994" s="26" t="s">
        <v>197</v>
      </c>
      <c r="G994" s="25" t="s">
        <v>198</v>
      </c>
      <c r="H994" s="27">
        <v>2018</v>
      </c>
      <c r="I994" s="28">
        <v>2</v>
      </c>
      <c r="J994" s="28">
        <v>1111</v>
      </c>
      <c r="K994" s="25" t="s">
        <v>371</v>
      </c>
      <c r="L994" s="25" t="s">
        <v>371</v>
      </c>
      <c r="M994" s="25" t="s">
        <v>252</v>
      </c>
      <c r="N994" s="13"/>
      <c r="O994" s="24" t="s">
        <v>898</v>
      </c>
      <c r="P994" s="30"/>
      <c r="Q994" s="51"/>
      <c r="R994" s="5"/>
      <c r="S994" s="5"/>
      <c r="T994" s="16"/>
      <c r="U994" s="16"/>
      <c r="V994" s="16"/>
    </row>
    <row r="995" spans="1:22" ht="15" customHeight="1" x14ac:dyDescent="0.2">
      <c r="A995" s="169" t="str">
        <f t="shared" si="120"/>
        <v>Interkulturelle Kompetenzen30212019IBMMeyer-Schwickerath</v>
      </c>
      <c r="B995" s="169"/>
      <c r="C995" s="204" t="s">
        <v>1006</v>
      </c>
      <c r="D995" s="218" t="s">
        <v>17</v>
      </c>
      <c r="E995" s="218" t="s">
        <v>27</v>
      </c>
      <c r="F995" s="241" t="s">
        <v>890</v>
      </c>
      <c r="G995" s="234" t="s">
        <v>891</v>
      </c>
      <c r="H995" s="242">
        <v>2019</v>
      </c>
      <c r="I995" s="235">
        <v>7</v>
      </c>
      <c r="J995" s="235">
        <v>3021</v>
      </c>
      <c r="K995" s="234" t="s">
        <v>1005</v>
      </c>
      <c r="L995" s="234" t="s">
        <v>372</v>
      </c>
      <c r="M995" s="204" t="s">
        <v>373</v>
      </c>
      <c r="N995" s="208"/>
      <c r="O995" s="227" t="s">
        <v>1006</v>
      </c>
      <c r="P995" s="209"/>
      <c r="Q995" s="218"/>
      <c r="R995" s="169"/>
      <c r="S995" s="169"/>
      <c r="T995" s="5"/>
      <c r="U995" s="169"/>
      <c r="V995" s="169"/>
    </row>
    <row r="996" spans="1:22" s="160" customFormat="1" ht="15" customHeight="1" x14ac:dyDescent="0.2">
      <c r="A996" s="167" t="str">
        <f t="shared" si="120"/>
        <v>Interkulturelle Kompetenzen30212022IBMMeyer-Schwickerath</v>
      </c>
      <c r="B996" s="167" t="s">
        <v>1978</v>
      </c>
      <c r="C996" s="212" t="s">
        <v>1006</v>
      </c>
      <c r="D996" s="213" t="s">
        <v>17</v>
      </c>
      <c r="E996" s="213" t="s">
        <v>27</v>
      </c>
      <c r="F996" s="244" t="s">
        <v>890</v>
      </c>
      <c r="G996" s="246" t="s">
        <v>891</v>
      </c>
      <c r="H996" s="239">
        <v>2022</v>
      </c>
      <c r="I996" s="263">
        <v>7</v>
      </c>
      <c r="J996" s="263">
        <v>3021</v>
      </c>
      <c r="K996" s="246" t="s">
        <v>1005</v>
      </c>
      <c r="L996" s="246" t="s">
        <v>372</v>
      </c>
      <c r="M996" s="212" t="s">
        <v>373</v>
      </c>
      <c r="N996" s="191"/>
      <c r="O996" s="251" t="str">
        <f>VLOOKUP($B996,$A$2:$T$1963,15,FALSE)</f>
        <v>Siehe jeweilige Kursbeschreibung aus dem ausgewähltem Angebot des Katalogs des ISD</v>
      </c>
      <c r="P996" s="193"/>
      <c r="Q996" s="213"/>
      <c r="R996" s="167"/>
      <c r="S996" s="167"/>
      <c r="T996" s="16"/>
      <c r="U996" s="167"/>
      <c r="V996" s="167"/>
    </row>
    <row r="997" spans="1:22" s="1" customFormat="1" ht="15" customHeight="1" x14ac:dyDescent="0.2">
      <c r="A997" s="5" t="str">
        <f t="shared" si="120"/>
        <v>Intern. Wirt.-spolitik13112018MIMVogt/Lienhoop</v>
      </c>
      <c r="B997" s="23"/>
      <c r="C997" s="25" t="s">
        <v>899</v>
      </c>
      <c r="D997" s="25" t="s">
        <v>17</v>
      </c>
      <c r="E997" s="25" t="s">
        <v>18</v>
      </c>
      <c r="F997" s="26" t="s">
        <v>197</v>
      </c>
      <c r="G997" s="24" t="s">
        <v>198</v>
      </c>
      <c r="H997" s="27">
        <v>2018</v>
      </c>
      <c r="I997" s="28">
        <v>2</v>
      </c>
      <c r="J997" s="28">
        <v>1311</v>
      </c>
      <c r="K997" s="25" t="s">
        <v>374</v>
      </c>
      <c r="L997" s="25" t="s">
        <v>374</v>
      </c>
      <c r="M997" s="25" t="s">
        <v>1062</v>
      </c>
      <c r="N997" s="208">
        <v>46048</v>
      </c>
      <c r="O997" s="46" t="s">
        <v>740</v>
      </c>
      <c r="P997" s="30"/>
      <c r="Q997" s="31"/>
      <c r="R997" s="31"/>
      <c r="S997" s="5"/>
      <c r="T997" s="16"/>
      <c r="U997" s="14"/>
      <c r="V997" s="14"/>
    </row>
    <row r="998" spans="1:22" s="432" customFormat="1" ht="15" customHeight="1" x14ac:dyDescent="0.2">
      <c r="A998" s="5" t="str">
        <f t="shared" si="120"/>
        <v>Internat Controlling22112018MIMWiesmann</v>
      </c>
      <c r="B998" s="23"/>
      <c r="C998" s="25" t="s">
        <v>777</v>
      </c>
      <c r="D998" s="25" t="s">
        <v>17</v>
      </c>
      <c r="E998" s="25" t="s">
        <v>18</v>
      </c>
      <c r="F998" s="26" t="s">
        <v>197</v>
      </c>
      <c r="G998" s="25" t="s">
        <v>198</v>
      </c>
      <c r="H998" s="27">
        <v>2018</v>
      </c>
      <c r="I998" s="28" t="s">
        <v>1061</v>
      </c>
      <c r="J998" s="28">
        <v>2211</v>
      </c>
      <c r="K998" s="25" t="s">
        <v>375</v>
      </c>
      <c r="L998" s="25" t="s">
        <v>375</v>
      </c>
      <c r="M998" s="25" t="s">
        <v>187</v>
      </c>
      <c r="N998" s="95">
        <v>46059</v>
      </c>
      <c r="O998" s="76" t="s">
        <v>1311</v>
      </c>
      <c r="P998" s="30">
        <v>0.58333333333333337</v>
      </c>
      <c r="Q998" s="28">
        <v>120</v>
      </c>
      <c r="R998" s="31"/>
      <c r="S998" s="5"/>
      <c r="T998" s="5"/>
      <c r="U998" s="437"/>
      <c r="V998" s="437"/>
    </row>
    <row r="999" spans="1:22" s="431" customFormat="1" ht="15" customHeight="1" x14ac:dyDescent="0.2">
      <c r="A999" s="429" t="str">
        <f t="shared" si="120"/>
        <v>Internat Controlling and Finance2025MIMKlönne/Wiesmann</v>
      </c>
      <c r="B999" s="548"/>
      <c r="C999" s="25" t="s">
        <v>777</v>
      </c>
      <c r="D999" s="25" t="s">
        <v>17</v>
      </c>
      <c r="E999" s="25" t="s">
        <v>18</v>
      </c>
      <c r="F999" s="26" t="s">
        <v>197</v>
      </c>
      <c r="G999" s="25" t="s">
        <v>198</v>
      </c>
      <c r="H999" s="27">
        <v>2025</v>
      </c>
      <c r="I999" s="28" t="s">
        <v>1061</v>
      </c>
      <c r="J999" s="28"/>
      <c r="K999" s="25" t="s">
        <v>2123</v>
      </c>
      <c r="L999" s="25" t="s">
        <v>2123</v>
      </c>
      <c r="M999" s="25" t="s">
        <v>1060</v>
      </c>
      <c r="N999" s="470">
        <v>46052</v>
      </c>
      <c r="O999" s="46" t="s">
        <v>1311</v>
      </c>
      <c r="P999" s="471">
        <v>0.54166666666666663</v>
      </c>
      <c r="Q999" s="472">
        <v>120</v>
      </c>
      <c r="R999" s="472"/>
      <c r="S999" s="429"/>
      <c r="T999" s="429"/>
      <c r="U999" s="430"/>
      <c r="V999" s="430"/>
    </row>
    <row r="1000" spans="1:22" s="1" customFormat="1" ht="15" customHeight="1" x14ac:dyDescent="0.2">
      <c r="A1000" s="5" t="str">
        <f t="shared" si="120"/>
        <v>International Finance22312018MIMKlönne</v>
      </c>
      <c r="B1000" s="23"/>
      <c r="C1000" s="25" t="s">
        <v>777</v>
      </c>
      <c r="D1000" s="25" t="s">
        <v>17</v>
      </c>
      <c r="E1000" s="25" t="s">
        <v>18</v>
      </c>
      <c r="F1000" s="26" t="s">
        <v>197</v>
      </c>
      <c r="G1000" s="24" t="s">
        <v>198</v>
      </c>
      <c r="H1000" s="27">
        <v>2018</v>
      </c>
      <c r="I1000" s="28" t="s">
        <v>1061</v>
      </c>
      <c r="J1000" s="28">
        <v>2231</v>
      </c>
      <c r="K1000" s="25" t="s">
        <v>376</v>
      </c>
      <c r="L1000" s="25" t="s">
        <v>376</v>
      </c>
      <c r="M1000" s="25" t="s">
        <v>377</v>
      </c>
      <c r="N1000" s="13">
        <v>46052</v>
      </c>
      <c r="O1000" s="46" t="s">
        <v>1311</v>
      </c>
      <c r="P1000" s="30">
        <v>0.54166666666666663</v>
      </c>
      <c r="Q1000" s="31">
        <v>120</v>
      </c>
      <c r="R1000" s="31"/>
      <c r="S1000" s="5"/>
      <c r="T1000" s="5"/>
      <c r="U1000" s="14"/>
      <c r="V1000" s="14"/>
    </row>
    <row r="1001" spans="1:22" s="529" customFormat="1" ht="15" customHeight="1" x14ac:dyDescent="0.2">
      <c r="A1001" s="517" t="str">
        <f>K1001&amp;J1001&amp;H1001&amp;F1001&amp;M1001</f>
        <v>International Produ and Log Management20312025MIMMerchiers</v>
      </c>
      <c r="B1001" s="489"/>
      <c r="C1001" s="204" t="s">
        <v>791</v>
      </c>
      <c r="D1001" s="204" t="s">
        <v>17</v>
      </c>
      <c r="E1001" s="204" t="s">
        <v>18</v>
      </c>
      <c r="F1001" s="205" t="s">
        <v>197</v>
      </c>
      <c r="G1001" s="204" t="s">
        <v>198</v>
      </c>
      <c r="H1001" s="206">
        <v>2025</v>
      </c>
      <c r="I1001" s="207" t="s">
        <v>2144</v>
      </c>
      <c r="J1001" s="207">
        <v>2031</v>
      </c>
      <c r="K1001" s="204" t="s">
        <v>2380</v>
      </c>
      <c r="L1001" s="204" t="s">
        <v>2380</v>
      </c>
      <c r="M1001" s="204" t="s">
        <v>515</v>
      </c>
      <c r="N1001" s="490"/>
      <c r="O1001" s="517" t="s">
        <v>791</v>
      </c>
      <c r="P1001" s="492"/>
      <c r="Q1001" s="218"/>
      <c r="R1001" s="489"/>
      <c r="S1001" s="489"/>
      <c r="T1001" s="499"/>
      <c r="U1001" s="500"/>
      <c r="V1001" s="500"/>
    </row>
    <row r="1002" spans="1:22" s="210" customFormat="1" ht="15" customHeight="1" x14ac:dyDescent="0.2">
      <c r="A1002" s="167" t="str">
        <f t="shared" si="120"/>
        <v>International Waste Management15612018MBIHense</v>
      </c>
      <c r="B1002" s="167" t="s">
        <v>2286</v>
      </c>
      <c r="C1002" s="212" t="s">
        <v>937</v>
      </c>
      <c r="D1002" s="212" t="s">
        <v>82</v>
      </c>
      <c r="E1002" s="212" t="s">
        <v>18</v>
      </c>
      <c r="F1002" s="225" t="s">
        <v>92</v>
      </c>
      <c r="G1002" s="251" t="s">
        <v>93</v>
      </c>
      <c r="H1002" s="221">
        <v>2018</v>
      </c>
      <c r="I1002" s="222">
        <v>1</v>
      </c>
      <c r="J1002" s="222">
        <v>1561</v>
      </c>
      <c r="K1002" s="212" t="s">
        <v>936</v>
      </c>
      <c r="L1002" s="212" t="s">
        <v>936</v>
      </c>
      <c r="M1002" s="212" t="s">
        <v>1125</v>
      </c>
      <c r="N1002" s="191"/>
      <c r="O1002" s="192" t="str">
        <f>VLOOKUP($B1002,$A$2:$T$1963,15,FALSE)</f>
        <v>wird nicht angeboten</v>
      </c>
      <c r="P1002" s="193"/>
      <c r="Q1002" s="226"/>
      <c r="R1002" s="226"/>
      <c r="S1002" s="167"/>
      <c r="T1002" s="167"/>
      <c r="U1002" s="224"/>
      <c r="V1002" s="224"/>
    </row>
    <row r="1003" spans="1:22" s="210" customFormat="1" ht="15" customHeight="1" x14ac:dyDescent="0.2">
      <c r="A1003" s="169" t="str">
        <f t="shared" si="120"/>
        <v>International Waste Management15612018UMMHense</v>
      </c>
      <c r="B1003" s="233"/>
      <c r="C1003" s="204" t="s">
        <v>2285</v>
      </c>
      <c r="D1003" s="204" t="s">
        <v>82</v>
      </c>
      <c r="E1003" s="204" t="s">
        <v>18</v>
      </c>
      <c r="F1003" s="205" t="s">
        <v>83</v>
      </c>
      <c r="G1003" s="227" t="s">
        <v>84</v>
      </c>
      <c r="H1003" s="206">
        <v>2018</v>
      </c>
      <c r="I1003" s="207">
        <v>1</v>
      </c>
      <c r="J1003" s="207">
        <v>1561</v>
      </c>
      <c r="K1003" s="204" t="s">
        <v>936</v>
      </c>
      <c r="L1003" s="204" t="s">
        <v>936</v>
      </c>
      <c r="M1003" s="204" t="s">
        <v>1125</v>
      </c>
      <c r="N1003" s="208"/>
      <c r="O1003" s="204" t="s">
        <v>192</v>
      </c>
      <c r="P1003" s="209"/>
      <c r="Q1003" s="216"/>
      <c r="R1003" s="216"/>
      <c r="S1003" s="169"/>
      <c r="T1003" s="169"/>
      <c r="U1003" s="224"/>
      <c r="V1003" s="224"/>
    </row>
    <row r="1004" spans="1:22" s="156" customFormat="1" ht="15" customHeight="1" x14ac:dyDescent="0.2">
      <c r="A1004" s="255" t="str">
        <f t="shared" si="120"/>
        <v>International Waste Management29212020MNEHense</v>
      </c>
      <c r="B1004" s="255"/>
      <c r="C1004" s="283" t="s">
        <v>1631</v>
      </c>
      <c r="D1004" s="283" t="s">
        <v>38</v>
      </c>
      <c r="E1004" s="283" t="s">
        <v>18</v>
      </c>
      <c r="F1004" s="283" t="s">
        <v>62</v>
      </c>
      <c r="G1004" s="24" t="s">
        <v>731</v>
      </c>
      <c r="H1004" s="27">
        <v>2020</v>
      </c>
      <c r="I1004" s="391" t="s">
        <v>1531</v>
      </c>
      <c r="J1004" s="97">
        <v>2921</v>
      </c>
      <c r="K1004" s="97" t="s">
        <v>936</v>
      </c>
      <c r="L1004" s="97" t="s">
        <v>936</v>
      </c>
      <c r="M1004" s="97" t="s">
        <v>1125</v>
      </c>
      <c r="N1004" s="84"/>
      <c r="O1004" s="29" t="s">
        <v>806</v>
      </c>
      <c r="P1004" s="84"/>
      <c r="Q1004" s="84"/>
      <c r="R1004" s="84"/>
      <c r="S1004" s="84"/>
      <c r="T1004" s="84"/>
      <c r="U1004" s="23"/>
      <c r="V1004" s="23"/>
    </row>
    <row r="1005" spans="1:22" s="156" customFormat="1" ht="15" customHeight="1" x14ac:dyDescent="0.2">
      <c r="A1005" s="253" t="str">
        <f t="shared" si="120"/>
        <v>International Waste Management29212020MANHense</v>
      </c>
      <c r="B1005" s="253" t="s">
        <v>1635</v>
      </c>
      <c r="C1005" s="329" t="s">
        <v>806</v>
      </c>
      <c r="D1005" s="329" t="s">
        <v>38</v>
      </c>
      <c r="E1005" s="329" t="s">
        <v>18</v>
      </c>
      <c r="F1005" s="329" t="s">
        <v>58</v>
      </c>
      <c r="G1005" s="253" t="s">
        <v>59</v>
      </c>
      <c r="H1005" s="329">
        <v>2020</v>
      </c>
      <c r="I1005" s="372" t="s">
        <v>1531</v>
      </c>
      <c r="J1005" s="94">
        <v>2921</v>
      </c>
      <c r="K1005" s="94" t="s">
        <v>936</v>
      </c>
      <c r="L1005" s="94" t="s">
        <v>936</v>
      </c>
      <c r="M1005" s="94" t="s">
        <v>1125</v>
      </c>
      <c r="N1005" s="82"/>
      <c r="O1005" s="82" t="s">
        <v>806</v>
      </c>
      <c r="P1005" s="82"/>
      <c r="Q1005" s="82"/>
      <c r="R1005" s="82"/>
      <c r="S1005" s="82"/>
      <c r="T1005" s="82"/>
      <c r="U1005" s="167"/>
      <c r="V1005" s="167"/>
    </row>
    <row r="1006" spans="1:22" s="432" customFormat="1" ht="15" customHeight="1" x14ac:dyDescent="0.2">
      <c r="A1006" s="547" t="str">
        <f t="shared" si="120"/>
        <v>Internationale Klimapolitik und Spieltheorie29712020MANVogt</v>
      </c>
      <c r="B1006" s="429"/>
      <c r="C1006" s="42" t="s">
        <v>2124</v>
      </c>
      <c r="D1006" s="97" t="s">
        <v>38</v>
      </c>
      <c r="E1006" s="97" t="s">
        <v>18</v>
      </c>
      <c r="F1006" s="97" t="s">
        <v>58</v>
      </c>
      <c r="G1006" s="97" t="s">
        <v>59</v>
      </c>
      <c r="H1006" s="79">
        <v>2020</v>
      </c>
      <c r="I1006" s="555" t="s">
        <v>1531</v>
      </c>
      <c r="J1006" s="51">
        <v>2971</v>
      </c>
      <c r="K1006" s="51" t="s">
        <v>2125</v>
      </c>
      <c r="L1006" s="51" t="s">
        <v>2125</v>
      </c>
      <c r="M1006" s="51" t="s">
        <v>174</v>
      </c>
      <c r="N1006" s="556"/>
      <c r="O1006" s="551" t="s">
        <v>746</v>
      </c>
      <c r="P1006" s="557"/>
      <c r="Q1006" s="51"/>
      <c r="R1006" s="429"/>
      <c r="S1006" s="429"/>
      <c r="T1006" s="429"/>
      <c r="U1006" s="429"/>
      <c r="V1006" s="429"/>
    </row>
    <row r="1007" spans="1:22" s="441" customFormat="1" ht="15" customHeight="1" x14ac:dyDescent="0.2">
      <c r="A1007" s="442" t="str">
        <f t="shared" si="120"/>
        <v>Internationale Klimapolitik und Spieltheorie29712020MNEVogt</v>
      </c>
      <c r="B1007" s="437" t="s">
        <v>2126</v>
      </c>
      <c r="C1007" s="62" t="s">
        <v>2124</v>
      </c>
      <c r="D1007" s="94" t="s">
        <v>38</v>
      </c>
      <c r="E1007" s="94" t="s">
        <v>18</v>
      </c>
      <c r="F1007" s="94" t="s">
        <v>62</v>
      </c>
      <c r="G1007" s="94" t="s">
        <v>731</v>
      </c>
      <c r="H1007" s="71">
        <v>2020</v>
      </c>
      <c r="I1007" s="558" t="s">
        <v>1531</v>
      </c>
      <c r="J1007" s="15">
        <v>2971</v>
      </c>
      <c r="K1007" s="15" t="s">
        <v>2125</v>
      </c>
      <c r="L1007" s="15" t="s">
        <v>2125</v>
      </c>
      <c r="M1007" s="15" t="s">
        <v>174</v>
      </c>
      <c r="N1007" s="438"/>
      <c r="O1007" s="439" t="str">
        <f>VLOOKUP($B1007,$A$2:$T$2067,15,FALSE)</f>
        <v>Referat</v>
      </c>
      <c r="P1007" s="440"/>
      <c r="Q1007" s="437"/>
      <c r="R1007" s="437"/>
      <c r="S1007" s="437"/>
      <c r="T1007" s="437"/>
      <c r="U1007" s="474"/>
      <c r="V1007" s="474"/>
    </row>
    <row r="1008" spans="1:22" s="210" customFormat="1" ht="15" customHeight="1" x14ac:dyDescent="0.2">
      <c r="A1008" s="169" t="str">
        <f t="shared" si="120"/>
        <v>Internationale Summer School40512021719</v>
      </c>
      <c r="B1008" s="169"/>
      <c r="C1008" s="204" t="s">
        <v>740</v>
      </c>
      <c r="D1008" s="204" t="s">
        <v>74</v>
      </c>
      <c r="E1008" s="204" t="s">
        <v>18</v>
      </c>
      <c r="F1008" s="258">
        <v>719</v>
      </c>
      <c r="G1008" s="204" t="s">
        <v>1033</v>
      </c>
      <c r="H1008" s="206">
        <v>2021</v>
      </c>
      <c r="I1008" s="207">
        <v>2</v>
      </c>
      <c r="J1008" s="207">
        <v>4051</v>
      </c>
      <c r="K1008" s="204" t="s">
        <v>1028</v>
      </c>
      <c r="L1008" s="204" t="s">
        <v>1028</v>
      </c>
      <c r="M1008" s="204"/>
      <c r="N1008" s="208"/>
      <c r="O1008" s="178" t="s">
        <v>192</v>
      </c>
      <c r="P1008" s="209"/>
      <c r="Q1008" s="169"/>
      <c r="R1008" s="169"/>
      <c r="S1008" s="169"/>
      <c r="T1008" s="167"/>
      <c r="U1008" s="169"/>
      <c r="V1008" s="169"/>
    </row>
    <row r="1009" spans="1:22" s="210" customFormat="1" ht="15" customHeight="1" x14ac:dyDescent="0.2">
      <c r="A1009" s="167" t="str">
        <f t="shared" si="120"/>
        <v>Internationale Summer School40512021273</v>
      </c>
      <c r="B1009" s="167" t="s">
        <v>2211</v>
      </c>
      <c r="C1009" s="212" t="s">
        <v>740</v>
      </c>
      <c r="D1009" s="212" t="s">
        <v>74</v>
      </c>
      <c r="E1009" s="212" t="s">
        <v>18</v>
      </c>
      <c r="F1009" s="220">
        <v>273</v>
      </c>
      <c r="G1009" s="212" t="s">
        <v>90</v>
      </c>
      <c r="H1009" s="221">
        <v>2021</v>
      </c>
      <c r="I1009" s="222">
        <v>2</v>
      </c>
      <c r="J1009" s="222">
        <v>4051</v>
      </c>
      <c r="K1009" s="212" t="s">
        <v>1028</v>
      </c>
      <c r="L1009" s="212" t="s">
        <v>1028</v>
      </c>
      <c r="M1009" s="212"/>
      <c r="N1009" s="191"/>
      <c r="O1009" s="192" t="str">
        <f>VLOOKUP($B1009,$A$2:$T$3476,15,FALSE)</f>
        <v>wird nicht angeboten</v>
      </c>
      <c r="P1009" s="193"/>
      <c r="Q1009" s="167"/>
      <c r="R1009" s="167"/>
      <c r="S1009" s="167"/>
      <c r="T1009" s="169"/>
      <c r="U1009" s="167"/>
      <c r="V1009" s="167"/>
    </row>
    <row r="1010" spans="1:22" s="441" customFormat="1" ht="15" customHeight="1" x14ac:dyDescent="0.2">
      <c r="A1010" s="429" t="str">
        <f t="shared" si="120"/>
        <v>Internationales Arbeits-und Gesellschaftsrecht21212018MIMKohl/Ünsal</v>
      </c>
      <c r="B1010" s="548"/>
      <c r="C1010" s="25" t="s">
        <v>776</v>
      </c>
      <c r="D1010" s="25" t="s">
        <v>17</v>
      </c>
      <c r="E1010" s="25" t="s">
        <v>18</v>
      </c>
      <c r="F1010" s="26" t="s">
        <v>197</v>
      </c>
      <c r="G1010" s="547" t="s">
        <v>198</v>
      </c>
      <c r="H1010" s="27">
        <v>2018</v>
      </c>
      <c r="I1010" s="28" t="s">
        <v>1061</v>
      </c>
      <c r="J1010" s="28">
        <v>2121</v>
      </c>
      <c r="K1010" s="25" t="s">
        <v>2127</v>
      </c>
      <c r="L1010" s="25" t="s">
        <v>370</v>
      </c>
      <c r="M1010" s="25" t="s">
        <v>2128</v>
      </c>
      <c r="N1010" s="470"/>
      <c r="O1010" s="547" t="s">
        <v>776</v>
      </c>
      <c r="P1010" s="471"/>
      <c r="Q1010" s="429"/>
      <c r="R1010" s="429"/>
      <c r="S1010" s="429"/>
      <c r="T1010" s="430"/>
      <c r="U1010" s="430"/>
      <c r="V1010" s="430"/>
    </row>
    <row r="1011" spans="1:22" ht="15" customHeight="1" x14ac:dyDescent="0.2">
      <c r="A1011" s="167" t="str">
        <f t="shared" si="120"/>
        <v>Internationales Management 1 (D)31812019WIBRiegermann</v>
      </c>
      <c r="B1011" s="16" t="s">
        <v>1799</v>
      </c>
      <c r="C1011" s="212" t="s">
        <v>1979</v>
      </c>
      <c r="D1011" s="212" t="s">
        <v>17</v>
      </c>
      <c r="E1011" s="212" t="s">
        <v>27</v>
      </c>
      <c r="F1011" s="225" t="s">
        <v>96</v>
      </c>
      <c r="G1011" s="212" t="s">
        <v>97</v>
      </c>
      <c r="H1011" s="221">
        <v>2019</v>
      </c>
      <c r="I1011" s="222">
        <v>5</v>
      </c>
      <c r="J1011" s="222">
        <v>3181</v>
      </c>
      <c r="K1011" s="212" t="s">
        <v>1797</v>
      </c>
      <c r="L1011" s="212" t="s">
        <v>1797</v>
      </c>
      <c r="M1011" s="212" t="s">
        <v>1784</v>
      </c>
      <c r="N1011" s="191">
        <f t="shared" ref="N1011:N1017" si="125">VLOOKUP($B1011,$A$2:$T$1963,14,FALSE)</f>
        <v>46048</v>
      </c>
      <c r="O1011" s="192" t="str">
        <f t="shared" ref="O1011:O1017" si="126">VLOOKUP($B1011,$A$2:$T$1963,15,FALSE)</f>
        <v>AW2-33, AW2-35</v>
      </c>
      <c r="P1011" s="193">
        <f t="shared" ref="P1011:P1016" si="127">VLOOKUP($B1011,$A$2:$T$1963,16,FALSE)</f>
        <v>0.35416666666666669</v>
      </c>
      <c r="Q1011" s="167">
        <v>90</v>
      </c>
      <c r="R1011" s="167"/>
      <c r="S1011" s="167"/>
      <c r="T1011" s="167"/>
      <c r="U1011" s="16"/>
      <c r="V1011" s="16"/>
    </row>
    <row r="1012" spans="1:22" ht="15" customHeight="1" x14ac:dyDescent="0.2">
      <c r="A1012" s="167" t="str">
        <f t="shared" si="120"/>
        <v>Internationales Management 1 (D)31812019WIMRiegermann</v>
      </c>
      <c r="B1012" s="16" t="s">
        <v>1799</v>
      </c>
      <c r="C1012" s="212" t="s">
        <v>1979</v>
      </c>
      <c r="D1012" s="212" t="s">
        <v>17</v>
      </c>
      <c r="E1012" s="212" t="s">
        <v>27</v>
      </c>
      <c r="F1012" s="225" t="s">
        <v>80</v>
      </c>
      <c r="G1012" s="212" t="s">
        <v>81</v>
      </c>
      <c r="H1012" s="221">
        <v>2019</v>
      </c>
      <c r="I1012" s="222">
        <v>5</v>
      </c>
      <c r="J1012" s="222">
        <v>3181</v>
      </c>
      <c r="K1012" s="212" t="s">
        <v>1797</v>
      </c>
      <c r="L1012" s="212" t="s">
        <v>1797</v>
      </c>
      <c r="M1012" s="212" t="s">
        <v>1784</v>
      </c>
      <c r="N1012" s="191">
        <f t="shared" si="125"/>
        <v>46048</v>
      </c>
      <c r="O1012" s="192" t="str">
        <f t="shared" si="126"/>
        <v>AW2-33, AW2-35</v>
      </c>
      <c r="P1012" s="193">
        <f t="shared" si="127"/>
        <v>0.35416666666666669</v>
      </c>
      <c r="Q1012" s="167">
        <v>90</v>
      </c>
      <c r="R1012" s="167"/>
      <c r="S1012" s="167"/>
      <c r="T1012" s="169"/>
      <c r="U1012" s="5"/>
      <c r="V1012" s="5"/>
    </row>
    <row r="1013" spans="1:22" ht="15" customHeight="1" x14ac:dyDescent="0.2">
      <c r="A1013" s="167" t="str">
        <f t="shared" si="120"/>
        <v>Internationales Management 1 (D)31812019WIERiegermann</v>
      </c>
      <c r="B1013" s="16" t="s">
        <v>1799</v>
      </c>
      <c r="C1013" s="212" t="s">
        <v>1979</v>
      </c>
      <c r="D1013" s="212" t="s">
        <v>17</v>
      </c>
      <c r="E1013" s="212" t="s">
        <v>27</v>
      </c>
      <c r="F1013" s="225" t="s">
        <v>53</v>
      </c>
      <c r="G1013" s="212" t="s">
        <v>54</v>
      </c>
      <c r="H1013" s="221">
        <v>2019</v>
      </c>
      <c r="I1013" s="222">
        <v>5</v>
      </c>
      <c r="J1013" s="222">
        <v>3181</v>
      </c>
      <c r="K1013" s="212" t="s">
        <v>1797</v>
      </c>
      <c r="L1013" s="212" t="s">
        <v>1797</v>
      </c>
      <c r="M1013" s="212" t="s">
        <v>1784</v>
      </c>
      <c r="N1013" s="191">
        <f t="shared" si="125"/>
        <v>46048</v>
      </c>
      <c r="O1013" s="192" t="str">
        <f t="shared" si="126"/>
        <v>AW2-33, AW2-35</v>
      </c>
      <c r="P1013" s="193">
        <f t="shared" si="127"/>
        <v>0.35416666666666669</v>
      </c>
      <c r="Q1013" s="167">
        <v>90</v>
      </c>
      <c r="R1013" s="167"/>
      <c r="S1013" s="167"/>
      <c r="T1013" s="167"/>
      <c r="U1013" s="16"/>
      <c r="V1013" s="16"/>
    </row>
    <row r="1014" spans="1:22" ht="15" customHeight="1" x14ac:dyDescent="0.2">
      <c r="A1014" s="167" t="str">
        <f t="shared" si="120"/>
        <v>Internationales Management 1 (D)31812019WIIRiegermann</v>
      </c>
      <c r="B1014" s="16" t="s">
        <v>1799</v>
      </c>
      <c r="C1014" s="212" t="s">
        <v>1979</v>
      </c>
      <c r="D1014" s="212" t="s">
        <v>17</v>
      </c>
      <c r="E1014" s="212" t="s">
        <v>27</v>
      </c>
      <c r="F1014" s="225" t="s">
        <v>46</v>
      </c>
      <c r="G1014" s="212" t="s">
        <v>47</v>
      </c>
      <c r="H1014" s="221">
        <v>2019</v>
      </c>
      <c r="I1014" s="222">
        <v>5</v>
      </c>
      <c r="J1014" s="222">
        <v>3181</v>
      </c>
      <c r="K1014" s="212" t="s">
        <v>1797</v>
      </c>
      <c r="L1014" s="212" t="s">
        <v>1797</v>
      </c>
      <c r="M1014" s="212" t="s">
        <v>1784</v>
      </c>
      <c r="N1014" s="266">
        <f t="shared" si="125"/>
        <v>46048</v>
      </c>
      <c r="O1014" s="254" t="str">
        <f t="shared" si="126"/>
        <v>AW2-33, AW2-35</v>
      </c>
      <c r="P1014" s="193">
        <f t="shared" si="127"/>
        <v>0.35416666666666669</v>
      </c>
      <c r="Q1014" s="213">
        <v>90</v>
      </c>
      <c r="R1014" s="167"/>
      <c r="S1014" s="167"/>
      <c r="T1014" s="167"/>
      <c r="U1014" s="66"/>
      <c r="V1014" s="66"/>
    </row>
    <row r="1015" spans="1:22" s="210" customFormat="1" ht="15" customHeight="1" x14ac:dyDescent="0.2">
      <c r="A1015" s="167" t="str">
        <f t="shared" si="120"/>
        <v>Internationales Management 1 (D)31812022IBMRiegermann</v>
      </c>
      <c r="B1015" s="16" t="s">
        <v>1799</v>
      </c>
      <c r="C1015" s="212" t="s">
        <v>1979</v>
      </c>
      <c r="D1015" s="213" t="s">
        <v>17</v>
      </c>
      <c r="E1015" s="213" t="s">
        <v>27</v>
      </c>
      <c r="F1015" s="244" t="s">
        <v>890</v>
      </c>
      <c r="G1015" s="246" t="s">
        <v>891</v>
      </c>
      <c r="H1015" s="239">
        <v>2022</v>
      </c>
      <c r="I1015" s="213">
        <v>7</v>
      </c>
      <c r="J1015" s="263">
        <v>3181</v>
      </c>
      <c r="K1015" s="246" t="s">
        <v>1797</v>
      </c>
      <c r="L1015" s="246" t="s">
        <v>1797</v>
      </c>
      <c r="M1015" s="212" t="s">
        <v>1784</v>
      </c>
      <c r="N1015" s="266">
        <f t="shared" si="125"/>
        <v>46048</v>
      </c>
      <c r="O1015" s="254" t="str">
        <f t="shared" si="126"/>
        <v>AW2-33, AW2-35</v>
      </c>
      <c r="P1015" s="193">
        <f t="shared" si="127"/>
        <v>0.35416666666666669</v>
      </c>
      <c r="Q1015" s="213">
        <v>90</v>
      </c>
      <c r="R1015" s="169"/>
      <c r="S1015" s="169"/>
      <c r="T1015" s="167"/>
      <c r="U1015" s="14"/>
      <c r="V1015" s="14"/>
    </row>
    <row r="1016" spans="1:22" s="210" customFormat="1" ht="15" customHeight="1" x14ac:dyDescent="0.2">
      <c r="A1016" s="167" t="str">
        <f t="shared" si="120"/>
        <v>Internationales Management 1 (D)31812019IBMRiegermann</v>
      </c>
      <c r="B1016" s="16" t="s">
        <v>1799</v>
      </c>
      <c r="C1016" s="212" t="s">
        <v>1979</v>
      </c>
      <c r="D1016" s="213" t="s">
        <v>17</v>
      </c>
      <c r="E1016" s="213" t="s">
        <v>27</v>
      </c>
      <c r="F1016" s="244" t="s">
        <v>890</v>
      </c>
      <c r="G1016" s="246" t="s">
        <v>891</v>
      </c>
      <c r="H1016" s="239">
        <v>2019</v>
      </c>
      <c r="I1016" s="213">
        <v>7</v>
      </c>
      <c r="J1016" s="263">
        <v>3181</v>
      </c>
      <c r="K1016" s="246" t="s">
        <v>1797</v>
      </c>
      <c r="L1016" s="246" t="s">
        <v>1797</v>
      </c>
      <c r="M1016" s="212" t="s">
        <v>1784</v>
      </c>
      <c r="N1016" s="266">
        <f t="shared" si="125"/>
        <v>46048</v>
      </c>
      <c r="O1016" s="254" t="str">
        <f t="shared" si="126"/>
        <v>AW2-33, AW2-35</v>
      </c>
      <c r="P1016" s="193">
        <f t="shared" si="127"/>
        <v>0.35416666666666669</v>
      </c>
      <c r="Q1016" s="213">
        <v>90</v>
      </c>
      <c r="R1016" s="169"/>
      <c r="S1016" s="169"/>
      <c r="T1016" s="167"/>
      <c r="U1016" s="14"/>
      <c r="V1016" s="14"/>
    </row>
    <row r="1017" spans="1:22" s="210" customFormat="1" ht="15" customHeight="1" x14ac:dyDescent="0.2">
      <c r="A1017" s="167" t="str">
        <f t="shared" si="120"/>
        <v>Internationales Management 1 (D)31812022A67Riegermann</v>
      </c>
      <c r="B1017" s="16" t="s">
        <v>1799</v>
      </c>
      <c r="C1017" s="212" t="s">
        <v>1979</v>
      </c>
      <c r="D1017" s="213" t="s">
        <v>17</v>
      </c>
      <c r="E1017" s="213" t="s">
        <v>27</v>
      </c>
      <c r="F1017" s="244" t="s">
        <v>88</v>
      </c>
      <c r="G1017" s="246" t="s">
        <v>89</v>
      </c>
      <c r="H1017" s="239">
        <v>2022</v>
      </c>
      <c r="I1017" s="213">
        <v>5</v>
      </c>
      <c r="J1017" s="263">
        <v>3181</v>
      </c>
      <c r="K1017" s="246" t="s">
        <v>1797</v>
      </c>
      <c r="L1017" s="246" t="s">
        <v>1797</v>
      </c>
      <c r="M1017" s="212" t="s">
        <v>1784</v>
      </c>
      <c r="N1017" s="266">
        <f t="shared" si="125"/>
        <v>46048</v>
      </c>
      <c r="O1017" s="254" t="str">
        <f t="shared" si="126"/>
        <v>AW2-33, AW2-35</v>
      </c>
      <c r="P1017" s="193">
        <v>0.35416666666666669</v>
      </c>
      <c r="Q1017" s="167">
        <v>90</v>
      </c>
      <c r="R1017" s="169"/>
      <c r="S1017" s="169"/>
      <c r="T1017" s="167"/>
      <c r="U1017" s="14"/>
      <c r="V1017" s="14"/>
    </row>
    <row r="1018" spans="1:22" ht="15" customHeight="1" x14ac:dyDescent="0.2">
      <c r="A1018" s="169" t="str">
        <f t="shared" ref="A1018:A1028" si="128">K1018&amp;J1018&amp;H1018&amp;F1018&amp;M1018</f>
        <v>Internationales Management 1 (D)31812019A67Riegermann</v>
      </c>
      <c r="B1018" s="169"/>
      <c r="C1018" s="204" t="s">
        <v>1979</v>
      </c>
      <c r="D1018" s="204" t="s">
        <v>17</v>
      </c>
      <c r="E1018" s="204" t="s">
        <v>27</v>
      </c>
      <c r="F1018" s="205" t="s">
        <v>88</v>
      </c>
      <c r="G1018" s="204" t="s">
        <v>89</v>
      </c>
      <c r="H1018" s="206">
        <v>2019</v>
      </c>
      <c r="I1018" s="207">
        <v>5</v>
      </c>
      <c r="J1018" s="207">
        <v>3181</v>
      </c>
      <c r="K1018" s="204" t="s">
        <v>1797</v>
      </c>
      <c r="L1018" s="204" t="s">
        <v>1797</v>
      </c>
      <c r="M1018" s="204" t="s">
        <v>1784</v>
      </c>
      <c r="N1018" s="230">
        <v>46048</v>
      </c>
      <c r="O1018" s="249" t="s">
        <v>1730</v>
      </c>
      <c r="P1018" s="209">
        <v>0.35416666666666669</v>
      </c>
      <c r="Q1018" s="169">
        <v>90</v>
      </c>
      <c r="R1018" s="169"/>
      <c r="S1018" s="169"/>
      <c r="T1018" s="169"/>
      <c r="U1018" s="5"/>
      <c r="V1018" s="5"/>
    </row>
    <row r="1019" spans="1:22" ht="15" customHeight="1" x14ac:dyDescent="0.2">
      <c r="A1019" s="167" t="str">
        <f t="shared" si="128"/>
        <v>Internationales Management 1 [E]31822019WIBRiegermann</v>
      </c>
      <c r="B1019" s="167" t="s">
        <v>1799</v>
      </c>
      <c r="C1019" s="212" t="s">
        <v>1979</v>
      </c>
      <c r="D1019" s="212" t="s">
        <v>17</v>
      </c>
      <c r="E1019" s="212" t="s">
        <v>27</v>
      </c>
      <c r="F1019" s="220" t="s">
        <v>96</v>
      </c>
      <c r="G1019" s="212" t="s">
        <v>97</v>
      </c>
      <c r="H1019" s="221">
        <v>2019</v>
      </c>
      <c r="I1019" s="222">
        <v>5</v>
      </c>
      <c r="J1019" s="222">
        <v>3182</v>
      </c>
      <c r="K1019" s="212" t="s">
        <v>1798</v>
      </c>
      <c r="L1019" s="212" t="s">
        <v>1798</v>
      </c>
      <c r="M1019" s="212" t="s">
        <v>1784</v>
      </c>
      <c r="N1019" s="191">
        <f t="shared" ref="N1019:N1025" si="129">VLOOKUP($B1019,$A$2:$T$1963,14,FALSE)</f>
        <v>46048</v>
      </c>
      <c r="O1019" s="192" t="str">
        <f t="shared" ref="O1019:O1026" si="130">VLOOKUP($B1019,$A$2:$T$1963,15,FALSE)</f>
        <v>AW2-33, AW2-35</v>
      </c>
      <c r="P1019" s="193">
        <f t="shared" ref="P1019:P1026" si="131">VLOOKUP($B1019,$A$2:$T$1963,16,FALSE)</f>
        <v>0.35416666666666669</v>
      </c>
      <c r="Q1019" s="167">
        <v>90</v>
      </c>
      <c r="R1019" s="167"/>
      <c r="S1019" s="167"/>
      <c r="T1019" s="169"/>
      <c r="U1019" s="317"/>
      <c r="V1019" s="317"/>
    </row>
    <row r="1020" spans="1:22" ht="15" customHeight="1" x14ac:dyDescent="0.2">
      <c r="A1020" s="167" t="str">
        <f t="shared" si="128"/>
        <v>Internationales Management 1 [E]31822019WIMRiegermann</v>
      </c>
      <c r="B1020" s="167" t="s">
        <v>1799</v>
      </c>
      <c r="C1020" s="212" t="s">
        <v>1979</v>
      </c>
      <c r="D1020" s="212" t="s">
        <v>17</v>
      </c>
      <c r="E1020" s="212" t="s">
        <v>27</v>
      </c>
      <c r="F1020" s="220" t="s">
        <v>80</v>
      </c>
      <c r="G1020" s="212" t="s">
        <v>81</v>
      </c>
      <c r="H1020" s="221">
        <v>2019</v>
      </c>
      <c r="I1020" s="222">
        <v>5</v>
      </c>
      <c r="J1020" s="222">
        <v>3182</v>
      </c>
      <c r="K1020" s="212" t="s">
        <v>1798</v>
      </c>
      <c r="L1020" s="212" t="s">
        <v>1798</v>
      </c>
      <c r="M1020" s="212" t="s">
        <v>1784</v>
      </c>
      <c r="N1020" s="191">
        <f t="shared" si="129"/>
        <v>46048</v>
      </c>
      <c r="O1020" s="192" t="str">
        <f t="shared" si="130"/>
        <v>AW2-33, AW2-35</v>
      </c>
      <c r="P1020" s="193">
        <f t="shared" si="131"/>
        <v>0.35416666666666669</v>
      </c>
      <c r="Q1020" s="167">
        <v>90</v>
      </c>
      <c r="R1020" s="167"/>
      <c r="S1020" s="167"/>
      <c r="T1020" s="169"/>
      <c r="U1020" s="122"/>
      <c r="V1020" s="122"/>
    </row>
    <row r="1021" spans="1:22" s="1" customFormat="1" ht="15" customHeight="1" x14ac:dyDescent="0.2">
      <c r="A1021" s="167" t="str">
        <f t="shared" si="128"/>
        <v>Internationales Management 1 [E]31822019WIERiegermann</v>
      </c>
      <c r="B1021" s="167" t="s">
        <v>1799</v>
      </c>
      <c r="C1021" s="212" t="s">
        <v>1979</v>
      </c>
      <c r="D1021" s="212" t="s">
        <v>17</v>
      </c>
      <c r="E1021" s="212" t="s">
        <v>27</v>
      </c>
      <c r="F1021" s="220" t="s">
        <v>53</v>
      </c>
      <c r="G1021" s="212" t="s">
        <v>54</v>
      </c>
      <c r="H1021" s="221">
        <v>2019</v>
      </c>
      <c r="I1021" s="222">
        <v>5</v>
      </c>
      <c r="J1021" s="222">
        <v>3182</v>
      </c>
      <c r="K1021" s="212" t="s">
        <v>1798</v>
      </c>
      <c r="L1021" s="212" t="s">
        <v>1798</v>
      </c>
      <c r="M1021" s="212" t="s">
        <v>1784</v>
      </c>
      <c r="N1021" s="191">
        <f t="shared" si="129"/>
        <v>46048</v>
      </c>
      <c r="O1021" s="192" t="str">
        <f t="shared" si="130"/>
        <v>AW2-33, AW2-35</v>
      </c>
      <c r="P1021" s="193">
        <f t="shared" si="131"/>
        <v>0.35416666666666669</v>
      </c>
      <c r="Q1021" s="167">
        <v>90</v>
      </c>
      <c r="R1021" s="167"/>
      <c r="S1021" s="167"/>
      <c r="T1021" s="169"/>
      <c r="U1021" s="5"/>
      <c r="V1021" s="5"/>
    </row>
    <row r="1022" spans="1:22" s="1" customFormat="1" ht="15" customHeight="1" x14ac:dyDescent="0.2">
      <c r="A1022" s="167" t="str">
        <f t="shared" si="128"/>
        <v>Internationales Management 1 [E]31822019WIIRiegermann</v>
      </c>
      <c r="B1022" s="167" t="s">
        <v>1799</v>
      </c>
      <c r="C1022" s="212" t="s">
        <v>1979</v>
      </c>
      <c r="D1022" s="212" t="s">
        <v>17</v>
      </c>
      <c r="E1022" s="212" t="s">
        <v>27</v>
      </c>
      <c r="F1022" s="220" t="s">
        <v>46</v>
      </c>
      <c r="G1022" s="212" t="s">
        <v>47</v>
      </c>
      <c r="H1022" s="221">
        <v>2019</v>
      </c>
      <c r="I1022" s="222">
        <v>5</v>
      </c>
      <c r="J1022" s="222">
        <v>3182</v>
      </c>
      <c r="K1022" s="212" t="s">
        <v>1798</v>
      </c>
      <c r="L1022" s="212" t="s">
        <v>1798</v>
      </c>
      <c r="M1022" s="212" t="s">
        <v>1784</v>
      </c>
      <c r="N1022" s="191">
        <f t="shared" si="129"/>
        <v>46048</v>
      </c>
      <c r="O1022" s="192" t="str">
        <f t="shared" si="130"/>
        <v>AW2-33, AW2-35</v>
      </c>
      <c r="P1022" s="193">
        <f t="shared" si="131"/>
        <v>0.35416666666666669</v>
      </c>
      <c r="Q1022" s="167">
        <v>90</v>
      </c>
      <c r="R1022" s="167"/>
      <c r="S1022" s="167"/>
      <c r="T1022" s="169"/>
      <c r="U1022" s="5"/>
      <c r="V1022" s="5"/>
    </row>
    <row r="1023" spans="1:22" s="1" customFormat="1" ht="15" customHeight="1" x14ac:dyDescent="0.2">
      <c r="A1023" s="167" t="str">
        <f t="shared" si="128"/>
        <v>Internationales Management 1 [E]31822022IBMRiegermann</v>
      </c>
      <c r="B1023" s="167" t="s">
        <v>1799</v>
      </c>
      <c r="C1023" s="212" t="s">
        <v>1979</v>
      </c>
      <c r="D1023" s="212" t="s">
        <v>17</v>
      </c>
      <c r="E1023" s="212" t="s">
        <v>27</v>
      </c>
      <c r="F1023" s="220" t="s">
        <v>890</v>
      </c>
      <c r="G1023" s="212" t="s">
        <v>891</v>
      </c>
      <c r="H1023" s="221">
        <v>2022</v>
      </c>
      <c r="I1023" s="222">
        <v>7</v>
      </c>
      <c r="J1023" s="222">
        <v>3182</v>
      </c>
      <c r="K1023" s="212" t="s">
        <v>1798</v>
      </c>
      <c r="L1023" s="212" t="s">
        <v>1798</v>
      </c>
      <c r="M1023" s="212" t="s">
        <v>1784</v>
      </c>
      <c r="N1023" s="191">
        <f t="shared" si="129"/>
        <v>46048</v>
      </c>
      <c r="O1023" s="192" t="str">
        <f t="shared" si="130"/>
        <v>AW2-33, AW2-35</v>
      </c>
      <c r="P1023" s="193">
        <f t="shared" si="131"/>
        <v>0.35416666666666669</v>
      </c>
      <c r="Q1023" s="167">
        <v>90</v>
      </c>
      <c r="R1023" s="167"/>
      <c r="S1023" s="167"/>
      <c r="T1023" s="169"/>
      <c r="U1023" s="16"/>
      <c r="V1023" s="16"/>
    </row>
    <row r="1024" spans="1:22" s="1" customFormat="1" ht="15" customHeight="1" x14ac:dyDescent="0.2">
      <c r="A1024" s="167" t="str">
        <f t="shared" si="128"/>
        <v>Internationales Management 1 [E]31822019IBMRiegermann</v>
      </c>
      <c r="B1024" s="167" t="s">
        <v>1799</v>
      </c>
      <c r="C1024" s="212" t="s">
        <v>1979</v>
      </c>
      <c r="D1024" s="212" t="s">
        <v>17</v>
      </c>
      <c r="E1024" s="212" t="s">
        <v>27</v>
      </c>
      <c r="F1024" s="220" t="s">
        <v>890</v>
      </c>
      <c r="G1024" s="212" t="s">
        <v>891</v>
      </c>
      <c r="H1024" s="221">
        <v>2019</v>
      </c>
      <c r="I1024" s="222">
        <v>7</v>
      </c>
      <c r="J1024" s="222">
        <v>3182</v>
      </c>
      <c r="K1024" s="212" t="s">
        <v>1798</v>
      </c>
      <c r="L1024" s="212" t="s">
        <v>1798</v>
      </c>
      <c r="M1024" s="212" t="s">
        <v>1784</v>
      </c>
      <c r="N1024" s="191">
        <f t="shared" si="129"/>
        <v>46048</v>
      </c>
      <c r="O1024" s="192" t="str">
        <f t="shared" si="130"/>
        <v>AW2-33, AW2-35</v>
      </c>
      <c r="P1024" s="193">
        <f t="shared" si="131"/>
        <v>0.35416666666666669</v>
      </c>
      <c r="Q1024" s="167">
        <v>90</v>
      </c>
      <c r="R1024" s="167"/>
      <c r="S1024" s="167"/>
      <c r="T1024" s="169"/>
      <c r="U1024" s="16"/>
      <c r="V1024" s="16"/>
    </row>
    <row r="1025" spans="1:22" s="1" customFormat="1" ht="15" customHeight="1" x14ac:dyDescent="0.2">
      <c r="A1025" s="167" t="str">
        <f t="shared" si="128"/>
        <v>Internationales Management 1 [E]31822022A67Riegermann</v>
      </c>
      <c r="B1025" s="167" t="s">
        <v>1799</v>
      </c>
      <c r="C1025" s="212" t="s">
        <v>1979</v>
      </c>
      <c r="D1025" s="212" t="s">
        <v>17</v>
      </c>
      <c r="E1025" s="212" t="s">
        <v>27</v>
      </c>
      <c r="F1025" s="220" t="s">
        <v>88</v>
      </c>
      <c r="G1025" s="212" t="s">
        <v>89</v>
      </c>
      <c r="H1025" s="221">
        <v>2022</v>
      </c>
      <c r="I1025" s="222">
        <v>5</v>
      </c>
      <c r="J1025" s="222">
        <v>3182</v>
      </c>
      <c r="K1025" s="212" t="s">
        <v>1798</v>
      </c>
      <c r="L1025" s="212" t="s">
        <v>1798</v>
      </c>
      <c r="M1025" s="212" t="s">
        <v>1784</v>
      </c>
      <c r="N1025" s="191">
        <f t="shared" si="129"/>
        <v>46048</v>
      </c>
      <c r="O1025" s="192" t="str">
        <f t="shared" si="130"/>
        <v>AW2-33, AW2-35</v>
      </c>
      <c r="P1025" s="193">
        <f t="shared" si="131"/>
        <v>0.35416666666666669</v>
      </c>
      <c r="Q1025" s="167">
        <v>90</v>
      </c>
      <c r="R1025" s="167"/>
      <c r="S1025" s="167"/>
      <c r="T1025" s="169"/>
      <c r="U1025" s="16"/>
      <c r="V1025" s="16"/>
    </row>
    <row r="1026" spans="1:22" s="1" customFormat="1" ht="15" customHeight="1" x14ac:dyDescent="0.2">
      <c r="A1026" s="169" t="str">
        <f t="shared" si="128"/>
        <v>Internationales Management 1 [E]31822019A67Riegermann</v>
      </c>
      <c r="B1026" s="169" t="s">
        <v>1799</v>
      </c>
      <c r="C1026" s="204" t="s">
        <v>1979</v>
      </c>
      <c r="D1026" s="204" t="s">
        <v>17</v>
      </c>
      <c r="E1026" s="204" t="s">
        <v>27</v>
      </c>
      <c r="F1026" s="258" t="s">
        <v>88</v>
      </c>
      <c r="G1026" s="204" t="s">
        <v>89</v>
      </c>
      <c r="H1026" s="206">
        <v>2019</v>
      </c>
      <c r="I1026" s="207">
        <v>5</v>
      </c>
      <c r="J1026" s="207">
        <v>3182</v>
      </c>
      <c r="K1026" s="204" t="s">
        <v>1798</v>
      </c>
      <c r="L1026" s="204" t="s">
        <v>1798</v>
      </c>
      <c r="M1026" s="204" t="s">
        <v>1784</v>
      </c>
      <c r="N1026" s="208">
        <v>46048</v>
      </c>
      <c r="O1026" s="178" t="str">
        <f t="shared" si="130"/>
        <v>AW2-33, AW2-35</v>
      </c>
      <c r="P1026" s="209">
        <f t="shared" si="131"/>
        <v>0.35416666666666669</v>
      </c>
      <c r="Q1026" s="169">
        <v>90</v>
      </c>
      <c r="R1026" s="169"/>
      <c r="S1026" s="169"/>
      <c r="T1026" s="169"/>
      <c r="U1026" s="167"/>
      <c r="V1026" s="167"/>
    </row>
    <row r="1027" spans="1:22" s="210" customFormat="1" ht="15" customHeight="1" x14ac:dyDescent="0.2">
      <c r="A1027" s="167" t="str">
        <f t="shared" si="128"/>
        <v>Internationales Management 235812019IBMRiegermann</v>
      </c>
      <c r="B1027" s="167" t="s">
        <v>1950</v>
      </c>
      <c r="C1027" s="246" t="s">
        <v>1949</v>
      </c>
      <c r="D1027" s="213" t="s">
        <v>17</v>
      </c>
      <c r="E1027" s="213" t="s">
        <v>27</v>
      </c>
      <c r="F1027" s="244" t="s">
        <v>890</v>
      </c>
      <c r="G1027" s="212" t="s">
        <v>891</v>
      </c>
      <c r="H1027" s="239">
        <v>2019</v>
      </c>
      <c r="I1027" s="213">
        <v>8</v>
      </c>
      <c r="J1027" s="222">
        <v>3581</v>
      </c>
      <c r="K1027" s="212" t="s">
        <v>1013</v>
      </c>
      <c r="L1027" s="212" t="s">
        <v>1013</v>
      </c>
      <c r="M1027" s="212" t="s">
        <v>1784</v>
      </c>
      <c r="N1027" s="266"/>
      <c r="O1027" s="254" t="str">
        <f>VLOOKUP($B1027,$A$2:$T$3627,15,FALSE)</f>
        <v>Hausarbeit mit mündl. Prüfung</v>
      </c>
      <c r="P1027" s="193"/>
      <c r="Q1027" s="213">
        <v>90</v>
      </c>
      <c r="R1027" s="226"/>
      <c r="S1027" s="167"/>
      <c r="T1027" s="169"/>
      <c r="U1027" s="169"/>
      <c r="V1027" s="169"/>
    </row>
    <row r="1028" spans="1:22" s="210" customFormat="1" ht="15" customHeight="1" x14ac:dyDescent="0.2">
      <c r="A1028" s="169" t="str">
        <f t="shared" si="128"/>
        <v>Internationales Management 235812019A67Riegermann</v>
      </c>
      <c r="B1028" s="169"/>
      <c r="C1028" s="204" t="s">
        <v>1949</v>
      </c>
      <c r="D1028" s="204" t="s">
        <v>17</v>
      </c>
      <c r="E1028" s="204" t="s">
        <v>27</v>
      </c>
      <c r="F1028" s="205" t="s">
        <v>88</v>
      </c>
      <c r="G1028" s="204" t="s">
        <v>89</v>
      </c>
      <c r="H1028" s="206">
        <v>2019</v>
      </c>
      <c r="I1028" s="207">
        <v>6</v>
      </c>
      <c r="J1028" s="207">
        <v>3581</v>
      </c>
      <c r="K1028" s="204" t="s">
        <v>1013</v>
      </c>
      <c r="L1028" s="204" t="s">
        <v>1013</v>
      </c>
      <c r="M1028" s="204" t="s">
        <v>1784</v>
      </c>
      <c r="N1028" s="208"/>
      <c r="O1028" s="178" t="s">
        <v>791</v>
      </c>
      <c r="P1028" s="209"/>
      <c r="Q1028" s="169">
        <v>90</v>
      </c>
      <c r="R1028" s="169"/>
      <c r="S1028" s="169"/>
      <c r="T1028" s="169"/>
      <c r="U1028" s="240"/>
      <c r="V1028" s="240"/>
    </row>
    <row r="1029" spans="1:22" s="248" customFormat="1" ht="15" customHeight="1" x14ac:dyDescent="0.2">
      <c r="A1029" s="167" t="s">
        <v>1950</v>
      </c>
      <c r="B1029" s="167" t="s">
        <v>1950</v>
      </c>
      <c r="C1029" s="212" t="s">
        <v>1949</v>
      </c>
      <c r="D1029" s="212" t="s">
        <v>17</v>
      </c>
      <c r="E1029" s="212" t="s">
        <v>27</v>
      </c>
      <c r="F1029" s="225" t="s">
        <v>88</v>
      </c>
      <c r="G1029" s="212" t="s">
        <v>89</v>
      </c>
      <c r="H1029" s="221">
        <v>2022</v>
      </c>
      <c r="I1029" s="222">
        <v>6</v>
      </c>
      <c r="J1029" s="222">
        <v>3581</v>
      </c>
      <c r="K1029" s="212" t="s">
        <v>1013</v>
      </c>
      <c r="L1029" s="212" t="s">
        <v>1013</v>
      </c>
      <c r="M1029" s="212" t="s">
        <v>1784</v>
      </c>
      <c r="N1029" s="191"/>
      <c r="O1029" s="192" t="s">
        <v>791</v>
      </c>
      <c r="P1029" s="193"/>
      <c r="Q1029" s="167">
        <v>90</v>
      </c>
      <c r="R1029" s="167"/>
      <c r="S1029" s="167"/>
      <c r="T1029" s="167"/>
      <c r="U1029" s="240"/>
      <c r="V1029" s="240"/>
    </row>
    <row r="1030" spans="1:22" s="210" customFormat="1" ht="15" customHeight="1" x14ac:dyDescent="0.2">
      <c r="A1030" s="167" t="str">
        <f t="shared" ref="A1030" si="132">K1030&amp;J1030&amp;H1030&amp;F1030&amp;M1030</f>
        <v>Internationales Management 235812022IBMRiegermann</v>
      </c>
      <c r="B1030" s="167" t="s">
        <v>1950</v>
      </c>
      <c r="C1030" s="246" t="s">
        <v>1949</v>
      </c>
      <c r="D1030" s="213" t="s">
        <v>17</v>
      </c>
      <c r="E1030" s="213" t="s">
        <v>27</v>
      </c>
      <c r="F1030" s="244" t="s">
        <v>890</v>
      </c>
      <c r="G1030" s="212" t="s">
        <v>891</v>
      </c>
      <c r="H1030" s="239">
        <v>2022</v>
      </c>
      <c r="I1030" s="213">
        <v>8</v>
      </c>
      <c r="J1030" s="222">
        <v>3581</v>
      </c>
      <c r="K1030" s="212" t="s">
        <v>1013</v>
      </c>
      <c r="L1030" s="212" t="s">
        <v>1013</v>
      </c>
      <c r="M1030" s="212" t="s">
        <v>1784</v>
      </c>
      <c r="N1030" s="266"/>
      <c r="O1030" s="254" t="str">
        <f>VLOOKUP($B1030,$A$2:$T$3627,15,FALSE)</f>
        <v>Hausarbeit mit mündl. Prüfung</v>
      </c>
      <c r="P1030" s="193"/>
      <c r="Q1030" s="213">
        <v>90</v>
      </c>
      <c r="R1030" s="226"/>
      <c r="S1030" s="167"/>
      <c r="T1030" s="169"/>
      <c r="U1030" s="169"/>
      <c r="V1030" s="169"/>
    </row>
    <row r="1031" spans="1:22" s="210" customFormat="1" ht="15" customHeight="1" x14ac:dyDescent="0.2">
      <c r="A1031" s="167" t="str">
        <f t="shared" ref="A1031:A1034" si="133">K1031&amp;J1031&amp;H1031&amp;F1031&amp;M1031</f>
        <v>Internationales Management 235812019WIBRiegermann</v>
      </c>
      <c r="B1031" s="167" t="s">
        <v>1950</v>
      </c>
      <c r="C1031" s="246" t="s">
        <v>1949</v>
      </c>
      <c r="D1031" s="213" t="s">
        <v>17</v>
      </c>
      <c r="E1031" s="213" t="s">
        <v>27</v>
      </c>
      <c r="F1031" s="244" t="s">
        <v>96</v>
      </c>
      <c r="G1031" s="212" t="s">
        <v>97</v>
      </c>
      <c r="H1031" s="239">
        <v>2019</v>
      </c>
      <c r="I1031" s="213">
        <v>5</v>
      </c>
      <c r="J1031" s="222">
        <v>3581</v>
      </c>
      <c r="K1031" s="212" t="s">
        <v>1013</v>
      </c>
      <c r="L1031" s="212" t="s">
        <v>1013</v>
      </c>
      <c r="M1031" s="212" t="s">
        <v>1784</v>
      </c>
      <c r="N1031" s="266"/>
      <c r="O1031" s="254" t="str">
        <f>VLOOKUP($B1031,$A$2:$T$3627,15,FALSE)</f>
        <v>Hausarbeit mit mündl. Prüfung</v>
      </c>
      <c r="P1031" s="193"/>
      <c r="Q1031" s="213">
        <v>90</v>
      </c>
      <c r="R1031" s="226"/>
      <c r="S1031" s="167"/>
      <c r="T1031" s="169"/>
      <c r="U1031" s="169"/>
      <c r="V1031" s="169"/>
    </row>
    <row r="1032" spans="1:22" s="210" customFormat="1" ht="15" customHeight="1" x14ac:dyDescent="0.2">
      <c r="A1032" s="167" t="str">
        <f t="shared" si="133"/>
        <v>Internationales Management 235812019WIMRiegermann</v>
      </c>
      <c r="B1032" s="167" t="s">
        <v>1950</v>
      </c>
      <c r="C1032" s="246" t="s">
        <v>1949</v>
      </c>
      <c r="D1032" s="213" t="s">
        <v>17</v>
      </c>
      <c r="E1032" s="213" t="s">
        <v>27</v>
      </c>
      <c r="F1032" s="244" t="s">
        <v>80</v>
      </c>
      <c r="G1032" s="212" t="s">
        <v>81</v>
      </c>
      <c r="H1032" s="239">
        <v>2019</v>
      </c>
      <c r="I1032" s="213">
        <v>5</v>
      </c>
      <c r="J1032" s="222">
        <v>3581</v>
      </c>
      <c r="K1032" s="212" t="s">
        <v>1013</v>
      </c>
      <c r="L1032" s="212" t="s">
        <v>1013</v>
      </c>
      <c r="M1032" s="212" t="s">
        <v>1784</v>
      </c>
      <c r="N1032" s="266"/>
      <c r="O1032" s="254" t="str">
        <f>VLOOKUP($B1032,$A$2:$T$3627,15,FALSE)</f>
        <v>Hausarbeit mit mündl. Prüfung</v>
      </c>
      <c r="P1032" s="193"/>
      <c r="Q1032" s="213"/>
      <c r="R1032" s="226"/>
      <c r="S1032" s="167"/>
      <c r="T1032" s="169"/>
      <c r="U1032" s="169"/>
      <c r="V1032" s="169"/>
    </row>
    <row r="1033" spans="1:22" s="210" customFormat="1" ht="15" customHeight="1" x14ac:dyDescent="0.2">
      <c r="A1033" s="167" t="str">
        <f t="shared" si="133"/>
        <v>Internationales Management 235812019WIERiegermann</v>
      </c>
      <c r="B1033" s="167" t="s">
        <v>1950</v>
      </c>
      <c r="C1033" s="246" t="s">
        <v>1949</v>
      </c>
      <c r="D1033" s="213" t="s">
        <v>17</v>
      </c>
      <c r="E1033" s="213" t="s">
        <v>27</v>
      </c>
      <c r="F1033" s="244" t="s">
        <v>53</v>
      </c>
      <c r="G1033" s="212" t="s">
        <v>54</v>
      </c>
      <c r="H1033" s="239">
        <v>2019</v>
      </c>
      <c r="I1033" s="213">
        <v>5</v>
      </c>
      <c r="J1033" s="222">
        <v>3581</v>
      </c>
      <c r="K1033" s="212" t="s">
        <v>1013</v>
      </c>
      <c r="L1033" s="212" t="s">
        <v>1013</v>
      </c>
      <c r="M1033" s="212" t="s">
        <v>1784</v>
      </c>
      <c r="N1033" s="266"/>
      <c r="O1033" s="254" t="str">
        <f>VLOOKUP($B1033,$A$2:$T$3627,15,FALSE)</f>
        <v>Hausarbeit mit mündl. Prüfung</v>
      </c>
      <c r="P1033" s="193"/>
      <c r="Q1033" s="213"/>
      <c r="R1033" s="226"/>
      <c r="S1033" s="167"/>
      <c r="T1033" s="169"/>
      <c r="U1033" s="169"/>
      <c r="V1033" s="169"/>
    </row>
    <row r="1034" spans="1:22" s="210" customFormat="1" ht="15" customHeight="1" x14ac:dyDescent="0.2">
      <c r="A1034" s="167" t="str">
        <f t="shared" si="133"/>
        <v>Internationales Management 235812019WIIRiegermann</v>
      </c>
      <c r="B1034" s="167" t="s">
        <v>1950</v>
      </c>
      <c r="C1034" s="246" t="s">
        <v>1949</v>
      </c>
      <c r="D1034" s="213" t="s">
        <v>17</v>
      </c>
      <c r="E1034" s="213" t="s">
        <v>27</v>
      </c>
      <c r="F1034" s="244" t="s">
        <v>46</v>
      </c>
      <c r="G1034" s="212" t="s">
        <v>47</v>
      </c>
      <c r="H1034" s="239">
        <v>2019</v>
      </c>
      <c r="I1034" s="213">
        <v>5</v>
      </c>
      <c r="J1034" s="222">
        <v>3581</v>
      </c>
      <c r="K1034" s="212" t="s">
        <v>1013</v>
      </c>
      <c r="L1034" s="212" t="s">
        <v>1013</v>
      </c>
      <c r="M1034" s="212" t="s">
        <v>1784</v>
      </c>
      <c r="N1034" s="266"/>
      <c r="O1034" s="254" t="str">
        <f>VLOOKUP($B1034,$A$2:$T$3627,15,FALSE)</f>
        <v>Hausarbeit mit mündl. Prüfung</v>
      </c>
      <c r="P1034" s="193"/>
      <c r="Q1034" s="213"/>
      <c r="R1034" s="226"/>
      <c r="S1034" s="167"/>
      <c r="T1034" s="169"/>
      <c r="U1034" s="169"/>
      <c r="V1034" s="169"/>
    </row>
    <row r="1035" spans="1:22" ht="15" customHeight="1" x14ac:dyDescent="0.2">
      <c r="A1035" s="5" t="str">
        <f t="shared" ref="A1035:A1062" si="134">K1035&amp;J1035&amp;H1035&amp;F1035&amp;M1035</f>
        <v>Internationales Marketing20112018MIMRiegermann</v>
      </c>
      <c r="B1035" s="23"/>
      <c r="C1035" s="25" t="s">
        <v>777</v>
      </c>
      <c r="D1035" s="25" t="s">
        <v>17</v>
      </c>
      <c r="E1035" s="25" t="s">
        <v>18</v>
      </c>
      <c r="F1035" s="26" t="s">
        <v>197</v>
      </c>
      <c r="G1035" s="25" t="s">
        <v>198</v>
      </c>
      <c r="H1035" s="27">
        <v>2018</v>
      </c>
      <c r="I1035" s="28" t="s">
        <v>1061</v>
      </c>
      <c r="J1035" s="28">
        <v>2011</v>
      </c>
      <c r="K1035" s="25" t="s">
        <v>378</v>
      </c>
      <c r="L1035" s="25" t="s">
        <v>378</v>
      </c>
      <c r="M1035" s="25" t="s">
        <v>1784</v>
      </c>
      <c r="N1035" s="59">
        <v>46052</v>
      </c>
      <c r="O1035" s="76" t="s">
        <v>1306</v>
      </c>
      <c r="P1035" s="30">
        <v>0.375</v>
      </c>
      <c r="Q1035" s="28">
        <v>120</v>
      </c>
      <c r="R1035" s="31"/>
      <c r="S1035" s="5"/>
      <c r="T1035" s="169"/>
      <c r="U1035" s="14"/>
      <c r="V1035" s="14"/>
    </row>
    <row r="1036" spans="1:22" s="160" customFormat="1" ht="15" customHeight="1" x14ac:dyDescent="0.2">
      <c r="A1036" s="16" t="str">
        <f t="shared" ref="A1036" si="135">K1036&amp;J1036&amp;H1036&amp;F1036&amp;M1036</f>
        <v>Internationales Marketing20112018MIMRiegermann</v>
      </c>
      <c r="B1036" s="14" t="s">
        <v>2378</v>
      </c>
      <c r="C1036" s="17" t="s">
        <v>777</v>
      </c>
      <c r="D1036" s="17" t="s">
        <v>17</v>
      </c>
      <c r="E1036" s="17" t="s">
        <v>18</v>
      </c>
      <c r="F1036" s="18" t="s">
        <v>197</v>
      </c>
      <c r="G1036" s="17" t="s">
        <v>198</v>
      </c>
      <c r="H1036" s="19">
        <v>2018</v>
      </c>
      <c r="I1036" s="20" t="s">
        <v>1061</v>
      </c>
      <c r="J1036" s="20">
        <v>2011</v>
      </c>
      <c r="K1036" s="17" t="s">
        <v>378</v>
      </c>
      <c r="L1036" s="17" t="s">
        <v>378</v>
      </c>
      <c r="M1036" s="17" t="s">
        <v>1784</v>
      </c>
      <c r="N1036" s="56">
        <f>VLOOKUP($B1036,$A$2:$T$1963,14,FALSE)</f>
        <v>46052</v>
      </c>
      <c r="O1036" s="57" t="str">
        <f>VLOOKUP($B1036,$A$2:$T$1963,15,FALSE)</f>
        <v>AW1-41</v>
      </c>
      <c r="P1036" s="22">
        <f>VLOOKUP($B1036,$A$2:$T$1963,16,FALSE)</f>
        <v>0.375</v>
      </c>
      <c r="Q1036" s="20">
        <v>120</v>
      </c>
      <c r="R1036" s="35"/>
      <c r="S1036" s="16"/>
      <c r="T1036" s="167"/>
      <c r="U1036" s="14"/>
      <c r="V1036" s="14"/>
    </row>
    <row r="1037" spans="1:22" ht="15" customHeight="1" x14ac:dyDescent="0.2">
      <c r="A1037" s="122" t="str">
        <f t="shared" si="134"/>
        <v>Internet der Dinge 21612019METN.N</v>
      </c>
      <c r="B1037" s="155"/>
      <c r="C1037" s="25" t="s">
        <v>786</v>
      </c>
      <c r="D1037" s="123" t="s">
        <v>38</v>
      </c>
      <c r="E1037" s="123" t="s">
        <v>18</v>
      </c>
      <c r="F1037" s="124" t="s">
        <v>39</v>
      </c>
      <c r="G1037" s="123" t="s">
        <v>44</v>
      </c>
      <c r="H1037" s="125">
        <v>2019</v>
      </c>
      <c r="I1037" s="126">
        <v>1</v>
      </c>
      <c r="J1037" s="126">
        <v>2161</v>
      </c>
      <c r="K1037" s="214" t="s">
        <v>380</v>
      </c>
      <c r="L1037" s="123" t="s">
        <v>381</v>
      </c>
      <c r="M1037" s="123" t="s">
        <v>191</v>
      </c>
      <c r="N1037" s="127"/>
      <c r="O1037" s="29" t="s">
        <v>192</v>
      </c>
      <c r="P1037" s="128"/>
      <c r="Q1037" s="136">
        <v>90</v>
      </c>
      <c r="R1037" s="122"/>
      <c r="S1037" s="5"/>
      <c r="T1037" s="16"/>
      <c r="U1037" s="5"/>
      <c r="V1037" s="5"/>
    </row>
    <row r="1038" spans="1:22" s="210" customFormat="1" ht="15" customHeight="1" x14ac:dyDescent="0.2">
      <c r="A1038" s="167" t="str">
        <f t="shared" si="134"/>
        <v>Internet-Technik und web-basierte GIS-Technologien25812019K71Schmidt</v>
      </c>
      <c r="B1038" s="167" t="s">
        <v>1424</v>
      </c>
      <c r="C1038" s="212" t="s">
        <v>1927</v>
      </c>
      <c r="D1038" s="212" t="s">
        <v>74</v>
      </c>
      <c r="E1038" s="212" t="s">
        <v>27</v>
      </c>
      <c r="F1038" s="225" t="s">
        <v>77</v>
      </c>
      <c r="G1038" s="212" t="s">
        <v>78</v>
      </c>
      <c r="H1038" s="221">
        <v>2019</v>
      </c>
      <c r="I1038" s="222">
        <v>7</v>
      </c>
      <c r="J1038" s="212">
        <v>2581</v>
      </c>
      <c r="K1038" s="212" t="s">
        <v>1020</v>
      </c>
      <c r="L1038" s="212" t="s">
        <v>1020</v>
      </c>
      <c r="M1038" s="582" t="s">
        <v>170</v>
      </c>
      <c r="N1038" s="191">
        <f>VLOOKUP($B1038,$A$2:$T$1963,14,FALSE)</f>
        <v>46050</v>
      </c>
      <c r="O1038" s="254" t="str">
        <f>VLOOKUP($B1038,$A$2:$T$1963,15,FALSE)</f>
        <v>A0-16</v>
      </c>
      <c r="P1038" s="193">
        <f>VLOOKUP($B1038,$A$2:$T$1963,16,FALSE)</f>
        <v>0.375</v>
      </c>
      <c r="Q1038" s="222">
        <v>120</v>
      </c>
      <c r="U1038" s="167"/>
      <c r="V1038" s="167"/>
    </row>
    <row r="1039" spans="1:22" s="210" customFormat="1" ht="15" customHeight="1" x14ac:dyDescent="0.2">
      <c r="A1039" s="169" t="str">
        <f t="shared" si="134"/>
        <v>Internet-Technik und web-basierte GIS-Technologien25812019771Schmidt</v>
      </c>
      <c r="B1039" s="169"/>
      <c r="C1039" s="204" t="s">
        <v>1927</v>
      </c>
      <c r="D1039" s="204" t="s">
        <v>74</v>
      </c>
      <c r="E1039" s="204" t="s">
        <v>27</v>
      </c>
      <c r="F1039" s="258">
        <v>771</v>
      </c>
      <c r="G1039" s="204" t="s">
        <v>75</v>
      </c>
      <c r="H1039" s="206">
        <v>2019</v>
      </c>
      <c r="I1039" s="207">
        <v>5</v>
      </c>
      <c r="J1039" s="207">
        <v>2581</v>
      </c>
      <c r="K1039" s="204" t="s">
        <v>1020</v>
      </c>
      <c r="L1039" s="204" t="s">
        <v>1020</v>
      </c>
      <c r="M1039" s="204" t="s">
        <v>170</v>
      </c>
      <c r="N1039" s="583">
        <v>46050</v>
      </c>
      <c r="O1039" s="231" t="s">
        <v>961</v>
      </c>
      <c r="P1039" s="209">
        <v>0.375</v>
      </c>
      <c r="Q1039" s="216">
        <v>120</v>
      </c>
      <c r="R1039" s="216"/>
      <c r="S1039" s="169"/>
      <c r="T1039" s="260"/>
      <c r="U1039" s="169"/>
      <c r="V1039" s="169"/>
    </row>
    <row r="1040" spans="1:22" ht="15" customHeight="1" x14ac:dyDescent="0.2">
      <c r="A1040" s="251" t="str">
        <f t="shared" si="134"/>
        <v>Investition und Finanzierung11712022MATKlönne</v>
      </c>
      <c r="B1040" s="167" t="s">
        <v>1268</v>
      </c>
      <c r="C1040" s="212" t="s">
        <v>777</v>
      </c>
      <c r="D1040" s="212" t="s">
        <v>17</v>
      </c>
      <c r="E1040" s="212" t="s">
        <v>18</v>
      </c>
      <c r="F1040" s="225" t="s">
        <v>19</v>
      </c>
      <c r="G1040" s="212" t="s">
        <v>20</v>
      </c>
      <c r="H1040" s="221">
        <v>2022</v>
      </c>
      <c r="I1040" s="222">
        <v>1</v>
      </c>
      <c r="J1040" s="222">
        <v>1171</v>
      </c>
      <c r="K1040" s="212" t="s">
        <v>382</v>
      </c>
      <c r="L1040" s="251" t="s">
        <v>382</v>
      </c>
      <c r="M1040" s="212" t="s">
        <v>377</v>
      </c>
      <c r="N1040" s="266">
        <f>VLOOKUP($B1040,$A$2:$T$1963,14,FALSE)</f>
        <v>46065</v>
      </c>
      <c r="O1040" s="254" t="str">
        <f>VLOOKUP($B1040,$A$2:$T$1963,15,FALSE)</f>
        <v>AW0-39</v>
      </c>
      <c r="P1040" s="193">
        <f>VLOOKUP($B1040,$A$2:$T$1963,16,FALSE)</f>
        <v>0.54166666666666663</v>
      </c>
      <c r="Q1040" s="226">
        <v>120</v>
      </c>
      <c r="R1040" s="210"/>
      <c r="S1040" s="16"/>
      <c r="T1040" s="210"/>
      <c r="U1040" s="16"/>
      <c r="V1040" s="16"/>
    </row>
    <row r="1041" spans="1:22" s="160" customFormat="1" ht="15" customHeight="1" x14ac:dyDescent="0.2">
      <c r="A1041" s="227" t="str">
        <f t="shared" si="134"/>
        <v>Investition und Finanzierung11512021ACCKlönne</v>
      </c>
      <c r="B1041" s="236"/>
      <c r="C1041" s="204" t="s">
        <v>777</v>
      </c>
      <c r="D1041" s="204" t="s">
        <v>17</v>
      </c>
      <c r="E1041" s="204" t="s">
        <v>18</v>
      </c>
      <c r="F1041" s="205" t="s">
        <v>21</v>
      </c>
      <c r="G1041" s="204" t="s">
        <v>22</v>
      </c>
      <c r="H1041" s="206">
        <v>2021</v>
      </c>
      <c r="I1041" s="207">
        <v>2</v>
      </c>
      <c r="J1041" s="207">
        <v>1151</v>
      </c>
      <c r="K1041" s="204" t="s">
        <v>382</v>
      </c>
      <c r="L1041" s="204" t="s">
        <v>382</v>
      </c>
      <c r="M1041" s="204" t="s">
        <v>377</v>
      </c>
      <c r="N1041" s="230">
        <v>46065</v>
      </c>
      <c r="O1041" s="249" t="s">
        <v>1377</v>
      </c>
      <c r="P1041" s="209">
        <v>0.54166666666666663</v>
      </c>
      <c r="Q1041" s="207">
        <v>120</v>
      </c>
      <c r="R1041" s="236"/>
      <c r="S1041" s="5"/>
      <c r="T1041" s="236"/>
      <c r="U1041" s="14"/>
      <c r="V1041" s="14"/>
    </row>
    <row r="1042" spans="1:22" s="156" customFormat="1" ht="15" customHeight="1" x14ac:dyDescent="0.2">
      <c r="A1042" s="16" t="str">
        <f t="shared" si="134"/>
        <v>Investition und Finanzierung11812019WIIKaiser</v>
      </c>
      <c r="B1042" s="16" t="s">
        <v>2382</v>
      </c>
      <c r="C1042" s="17" t="s">
        <v>2381</v>
      </c>
      <c r="D1042" s="15" t="s">
        <v>17</v>
      </c>
      <c r="E1042" s="15" t="s">
        <v>27</v>
      </c>
      <c r="F1042" s="70" t="s">
        <v>46</v>
      </c>
      <c r="G1042" s="15" t="s">
        <v>47</v>
      </c>
      <c r="H1042" s="15">
        <v>2019</v>
      </c>
      <c r="I1042" s="15">
        <v>2</v>
      </c>
      <c r="J1042" s="15">
        <v>1181</v>
      </c>
      <c r="K1042" s="15" t="s">
        <v>382</v>
      </c>
      <c r="L1042" s="15" t="s">
        <v>383</v>
      </c>
      <c r="M1042" s="17" t="s">
        <v>276</v>
      </c>
      <c r="N1042" s="21">
        <f>VLOOKUP($B1042,$A$2:$T$1963,14,FALSE)</f>
        <v>46058</v>
      </c>
      <c r="O1042" s="16" t="str">
        <f>VLOOKUP($B1042,$A$2:$T$1963,15,FALSE)</f>
        <v>Blue Box, H9</v>
      </c>
      <c r="P1042" s="22">
        <f>VLOOKUP($B1042,$A$2:$T$1963,16,FALSE)</f>
        <v>0.60416666666666663</v>
      </c>
      <c r="Q1042" s="15">
        <v>90</v>
      </c>
      <c r="R1042" s="16"/>
      <c r="S1042" s="16"/>
      <c r="T1042" s="16"/>
      <c r="U1042" s="5"/>
      <c r="V1042" s="5"/>
    </row>
    <row r="1043" spans="1:22" s="160" customFormat="1" ht="15" customHeight="1" x14ac:dyDescent="0.2">
      <c r="A1043" s="16" t="str">
        <f t="shared" si="134"/>
        <v>Investition und Finanzierung11812019WIMKaiser</v>
      </c>
      <c r="B1043" s="16" t="s">
        <v>2382</v>
      </c>
      <c r="C1043" s="17" t="s">
        <v>2381</v>
      </c>
      <c r="D1043" s="15" t="s">
        <v>17</v>
      </c>
      <c r="E1043" s="15" t="s">
        <v>27</v>
      </c>
      <c r="F1043" s="70" t="s">
        <v>80</v>
      </c>
      <c r="G1043" s="15" t="s">
        <v>81</v>
      </c>
      <c r="H1043" s="15">
        <v>2019</v>
      </c>
      <c r="I1043" s="15">
        <v>2</v>
      </c>
      <c r="J1043" s="15">
        <v>1181</v>
      </c>
      <c r="K1043" s="15" t="s">
        <v>382</v>
      </c>
      <c r="L1043" s="15" t="s">
        <v>383</v>
      </c>
      <c r="M1043" s="17" t="s">
        <v>276</v>
      </c>
      <c r="N1043" s="56">
        <f>VLOOKUP($B1043,$A$2:$T$1963,14,FALSE)</f>
        <v>46058</v>
      </c>
      <c r="O1043" s="15" t="str">
        <f>VLOOKUP($B1043,$A$2:$T$1963,15,FALSE)</f>
        <v>Blue Box, H9</v>
      </c>
      <c r="P1043" s="22">
        <f>VLOOKUP($B1043,$A$2:$T$1963,16,FALSE)</f>
        <v>0.60416666666666663</v>
      </c>
      <c r="Q1043" s="15">
        <v>90</v>
      </c>
      <c r="R1043" s="16"/>
      <c r="S1043" s="16"/>
      <c r="T1043" s="16"/>
      <c r="U1043" s="16"/>
      <c r="V1043" s="16"/>
    </row>
    <row r="1044" spans="1:22" ht="15" customHeight="1" x14ac:dyDescent="0.2">
      <c r="A1044" s="16" t="str">
        <f t="shared" si="134"/>
        <v>Investition und Finanzierung11812019WIEKaiser</v>
      </c>
      <c r="B1044" s="16" t="s">
        <v>2382</v>
      </c>
      <c r="C1044" s="17" t="s">
        <v>2381</v>
      </c>
      <c r="D1044" s="15" t="s">
        <v>17</v>
      </c>
      <c r="E1044" s="15" t="s">
        <v>27</v>
      </c>
      <c r="F1044" s="70" t="s">
        <v>53</v>
      </c>
      <c r="G1044" s="15" t="s">
        <v>236</v>
      </c>
      <c r="H1044" s="15">
        <v>2019</v>
      </c>
      <c r="I1044" s="15">
        <v>2</v>
      </c>
      <c r="J1044" s="15">
        <v>1181</v>
      </c>
      <c r="K1044" s="15" t="s">
        <v>382</v>
      </c>
      <c r="L1044" s="15" t="s">
        <v>383</v>
      </c>
      <c r="M1044" s="17" t="s">
        <v>276</v>
      </c>
      <c r="N1044" s="21">
        <f>VLOOKUP($B1044,$A$2:$T$1963,14,FALSE)</f>
        <v>46058</v>
      </c>
      <c r="O1044" s="16" t="str">
        <f>VLOOKUP($B1044,$A$2:$T$1963,15,FALSE)</f>
        <v>Blue Box, H9</v>
      </c>
      <c r="P1044" s="22">
        <f>VLOOKUP($B1044,$A$2:$T$1963,16,FALSE)</f>
        <v>0.60416666666666663</v>
      </c>
      <c r="Q1044" s="16">
        <v>90</v>
      </c>
      <c r="R1044" s="16"/>
      <c r="S1044" s="16"/>
      <c r="T1044" s="16"/>
      <c r="U1044" s="16"/>
      <c r="V1044" s="16"/>
    </row>
    <row r="1045" spans="1:22" ht="15" customHeight="1" x14ac:dyDescent="0.2">
      <c r="A1045" s="16" t="str">
        <f t="shared" si="134"/>
        <v>Investition und Finanzierung11812019WIBKaiser</v>
      </c>
      <c r="B1045" s="16" t="s">
        <v>2382</v>
      </c>
      <c r="C1045" s="17" t="s">
        <v>2381</v>
      </c>
      <c r="D1045" s="15" t="s">
        <v>17</v>
      </c>
      <c r="E1045" s="15" t="s">
        <v>27</v>
      </c>
      <c r="F1045" s="70" t="s">
        <v>96</v>
      </c>
      <c r="G1045" s="15" t="s">
        <v>97</v>
      </c>
      <c r="H1045" s="15">
        <v>2019</v>
      </c>
      <c r="I1045" s="15">
        <v>2</v>
      </c>
      <c r="J1045" s="15">
        <v>1181</v>
      </c>
      <c r="K1045" s="15" t="s">
        <v>382</v>
      </c>
      <c r="L1045" s="15" t="s">
        <v>383</v>
      </c>
      <c r="M1045" s="17" t="s">
        <v>276</v>
      </c>
      <c r="N1045" s="21">
        <f>VLOOKUP($B1045,$A$2:$T$1963,14,FALSE)</f>
        <v>46058</v>
      </c>
      <c r="O1045" s="16" t="str">
        <f>VLOOKUP($B1045,$A$2:$T$1963,15,FALSE)</f>
        <v>Blue Box, H9</v>
      </c>
      <c r="P1045" s="22">
        <f>VLOOKUP($B1045,$A$2:$T$1963,16,FALSE)</f>
        <v>0.60416666666666663</v>
      </c>
      <c r="Q1045" s="15">
        <v>90</v>
      </c>
      <c r="R1045" s="16"/>
      <c r="S1045" s="16"/>
      <c r="T1045" s="16"/>
      <c r="U1045" s="16"/>
      <c r="V1045" s="16"/>
    </row>
    <row r="1046" spans="1:22" s="210" customFormat="1" ht="15" customHeight="1" x14ac:dyDescent="0.2">
      <c r="A1046" s="5" t="str">
        <f t="shared" si="134"/>
        <v>Investition und Finanzierung11512022A67Kaiser</v>
      </c>
      <c r="B1046" s="5"/>
      <c r="C1046" s="25" t="s">
        <v>2381</v>
      </c>
      <c r="D1046" s="51" t="s">
        <v>17</v>
      </c>
      <c r="E1046" s="51" t="s">
        <v>27</v>
      </c>
      <c r="F1046" s="78" t="s">
        <v>88</v>
      </c>
      <c r="G1046" s="51" t="s">
        <v>89</v>
      </c>
      <c r="H1046" s="51">
        <v>2022</v>
      </c>
      <c r="I1046" s="51">
        <v>2</v>
      </c>
      <c r="J1046" s="51">
        <v>1151</v>
      </c>
      <c r="K1046" s="51" t="s">
        <v>382</v>
      </c>
      <c r="L1046" s="51" t="s">
        <v>383</v>
      </c>
      <c r="M1046" s="51" t="s">
        <v>276</v>
      </c>
      <c r="N1046" s="208">
        <v>46058</v>
      </c>
      <c r="O1046" s="5" t="s">
        <v>1200</v>
      </c>
      <c r="P1046" s="30">
        <v>0.60416666666666663</v>
      </c>
      <c r="Q1046" s="51">
        <v>90</v>
      </c>
      <c r="R1046" s="5"/>
      <c r="S1046" s="5"/>
      <c r="T1046" s="16"/>
      <c r="U1046" s="167"/>
      <c r="V1046" s="167"/>
    </row>
    <row r="1047" spans="1:22" ht="15" customHeight="1" x14ac:dyDescent="0.2">
      <c r="A1047" s="16" t="str">
        <f t="shared" si="134"/>
        <v>Investition und Finanzierung33212020F04Kaiser</v>
      </c>
      <c r="B1047" s="16" t="s">
        <v>2382</v>
      </c>
      <c r="C1047" s="17" t="s">
        <v>786</v>
      </c>
      <c r="D1047" s="17" t="s">
        <v>38</v>
      </c>
      <c r="E1047" s="17" t="s">
        <v>27</v>
      </c>
      <c r="F1047" s="18" t="s">
        <v>51</v>
      </c>
      <c r="G1047" s="17" t="s">
        <v>52</v>
      </c>
      <c r="H1047" s="19">
        <v>2020</v>
      </c>
      <c r="I1047" s="20">
        <v>4</v>
      </c>
      <c r="J1047" s="20">
        <v>3321</v>
      </c>
      <c r="K1047" s="17" t="s">
        <v>382</v>
      </c>
      <c r="L1047" s="17" t="s">
        <v>383</v>
      </c>
      <c r="M1047" s="17" t="s">
        <v>276</v>
      </c>
      <c r="N1047" s="21">
        <f>VLOOKUP($B1047,$A$2:$T$1963,14,FALSE)</f>
        <v>46058</v>
      </c>
      <c r="O1047" s="34" t="str">
        <f>VLOOKUP($B1047,$A$2:$T$1963,15,FALSE)</f>
        <v>Blue Box, H9</v>
      </c>
      <c r="P1047" s="22">
        <f>VLOOKUP($B1047,$A$2:$T$1963,16,FALSE)</f>
        <v>0.60416666666666663</v>
      </c>
      <c r="Q1047" s="213">
        <v>90</v>
      </c>
      <c r="R1047" s="167"/>
      <c r="S1047" s="16"/>
      <c r="T1047" s="16"/>
      <c r="U1047" s="167"/>
      <c r="V1047" s="167"/>
    </row>
    <row r="1048" spans="1:22" ht="15" customHeight="1" x14ac:dyDescent="0.2">
      <c r="A1048" s="253" t="str">
        <f t="shared" si="134"/>
        <v>Investition und Finanzierung11512022IBMKaiser</v>
      </c>
      <c r="B1048" s="16" t="s">
        <v>2382</v>
      </c>
      <c r="C1048" s="329" t="s">
        <v>2381</v>
      </c>
      <c r="D1048" s="329" t="s">
        <v>17</v>
      </c>
      <c r="E1048" s="329" t="s">
        <v>27</v>
      </c>
      <c r="F1048" s="329" t="s">
        <v>890</v>
      </c>
      <c r="G1048" s="329" t="s">
        <v>891</v>
      </c>
      <c r="H1048" s="329">
        <v>2022</v>
      </c>
      <c r="I1048" s="329">
        <v>2</v>
      </c>
      <c r="J1048" s="329">
        <v>1151</v>
      </c>
      <c r="K1048" s="94" t="s">
        <v>382</v>
      </c>
      <c r="L1048" s="94" t="s">
        <v>382</v>
      </c>
      <c r="M1048" s="17" t="s">
        <v>276</v>
      </c>
      <c r="N1048" s="191">
        <f>VLOOKUP($B1048,$A$2:$T$1963,14,FALSE)</f>
        <v>46058</v>
      </c>
      <c r="O1048" s="82" t="str">
        <f>VLOOKUP($B1048,$A$2:$T$1963,15,FALSE)</f>
        <v>Blue Box, H9</v>
      </c>
      <c r="P1048" s="193">
        <f>VLOOKUP($B1048,$A$2:$T$1963,16,FALSE)</f>
        <v>0.60416666666666663</v>
      </c>
      <c r="Q1048" s="94"/>
      <c r="R1048" s="82"/>
      <c r="S1048" s="82"/>
      <c r="T1048" s="82"/>
      <c r="U1048" s="156"/>
      <c r="V1048" s="156"/>
    </row>
    <row r="1049" spans="1:22" ht="15" customHeight="1" x14ac:dyDescent="0.2">
      <c r="A1049" s="24" t="str">
        <f t="shared" si="134"/>
        <v>IT-Plattformen Development und Digitale Zwillinge44102016MITMecit</v>
      </c>
      <c r="B1049" s="5"/>
      <c r="C1049" s="25" t="s">
        <v>1963</v>
      </c>
      <c r="D1049" s="25" t="s">
        <v>38</v>
      </c>
      <c r="E1049" s="25" t="s">
        <v>18</v>
      </c>
      <c r="F1049" s="26" t="s">
        <v>149</v>
      </c>
      <c r="G1049" s="25" t="s">
        <v>49</v>
      </c>
      <c r="H1049" s="27">
        <v>2016</v>
      </c>
      <c r="I1049" s="28">
        <v>2</v>
      </c>
      <c r="J1049" s="28">
        <v>4410</v>
      </c>
      <c r="K1049" s="25" t="s">
        <v>944</v>
      </c>
      <c r="L1049" s="25" t="s">
        <v>944</v>
      </c>
      <c r="M1049" s="25" t="s">
        <v>390</v>
      </c>
      <c r="N1049" s="13"/>
      <c r="O1049" s="24" t="s">
        <v>1963</v>
      </c>
      <c r="P1049" s="30"/>
      <c r="Q1049" s="51"/>
      <c r="R1049" s="5"/>
      <c r="S1049" s="5"/>
      <c r="T1049" s="5"/>
      <c r="U1049" s="5"/>
      <c r="V1049" s="5"/>
    </row>
    <row r="1050" spans="1:22" s="160" customFormat="1" ht="15" customHeight="1" x14ac:dyDescent="0.2">
      <c r="A1050" s="64" t="str">
        <f t="shared" si="134"/>
        <v>IT-Plattformen Development und Digitale Zwillinge2024MITMecit</v>
      </c>
      <c r="B1050" s="16" t="s">
        <v>1813</v>
      </c>
      <c r="C1050" s="17" t="s">
        <v>1963</v>
      </c>
      <c r="D1050" s="17" t="s">
        <v>38</v>
      </c>
      <c r="E1050" s="17" t="s">
        <v>18</v>
      </c>
      <c r="F1050" s="18" t="s">
        <v>149</v>
      </c>
      <c r="G1050" s="17" t="s">
        <v>49</v>
      </c>
      <c r="H1050" s="19">
        <v>2024</v>
      </c>
      <c r="I1050" s="20">
        <v>2</v>
      </c>
      <c r="J1050" s="384"/>
      <c r="K1050" s="17" t="s">
        <v>944</v>
      </c>
      <c r="L1050" s="17" t="s">
        <v>944</v>
      </c>
      <c r="M1050" s="17" t="s">
        <v>390</v>
      </c>
      <c r="N1050" s="21"/>
      <c r="O1050" s="64" t="str">
        <f>VLOOKUP($B1050,$A$2:$T$1963,15,FALSE)</f>
        <v>Hausarbeit mit Präs. Od. mündl. Prüf. Od. Referat od. Portfolio</v>
      </c>
      <c r="P1050" s="22"/>
      <c r="Q1050" s="16"/>
      <c r="R1050" s="16"/>
      <c r="S1050" s="16"/>
      <c r="T1050" s="16"/>
      <c r="U1050" s="16"/>
      <c r="V1050" s="16"/>
    </row>
    <row r="1051" spans="1:22" ht="15" customHeight="1" x14ac:dyDescent="0.2">
      <c r="A1051" s="64" t="str">
        <f t="shared" si="134"/>
        <v>IT-Plattformen Development und Digitale Zwillinge2019METMecit</v>
      </c>
      <c r="B1051" s="16" t="s">
        <v>1813</v>
      </c>
      <c r="C1051" s="17" t="s">
        <v>1963</v>
      </c>
      <c r="D1051" s="17" t="s">
        <v>38</v>
      </c>
      <c r="E1051" s="17" t="s">
        <v>18</v>
      </c>
      <c r="F1051" s="18" t="s">
        <v>39</v>
      </c>
      <c r="G1051" s="17" t="s">
        <v>44</v>
      </c>
      <c r="H1051" s="19">
        <v>2019</v>
      </c>
      <c r="I1051" s="20">
        <v>1</v>
      </c>
      <c r="J1051" s="384"/>
      <c r="K1051" s="17" t="s">
        <v>944</v>
      </c>
      <c r="L1051" s="17" t="s">
        <v>944</v>
      </c>
      <c r="M1051" s="17" t="s">
        <v>390</v>
      </c>
      <c r="N1051" s="21"/>
      <c r="O1051" s="64" t="str">
        <f>VLOOKUP($B1051,$A$2:$T$1963,15,FALSE)</f>
        <v>Hausarbeit mit Präs. Od. mündl. Prüf. Od. Referat od. Portfolio</v>
      </c>
      <c r="P1051" s="22"/>
      <c r="Q1051" s="16"/>
      <c r="R1051" s="16"/>
      <c r="S1051" s="16"/>
      <c r="T1051" s="16"/>
      <c r="U1051" s="16"/>
      <c r="V1051" s="16"/>
    </row>
    <row r="1052" spans="1:22" ht="15" customHeight="1" x14ac:dyDescent="0.2">
      <c r="A1052" s="64" t="str">
        <f t="shared" si="134"/>
        <v>IT-Plattformen Development und Digitale Zwillinge2019MMTMecit</v>
      </c>
      <c r="B1052" s="16" t="s">
        <v>1813</v>
      </c>
      <c r="C1052" s="17" t="s">
        <v>1963</v>
      </c>
      <c r="D1052" s="17" t="s">
        <v>26</v>
      </c>
      <c r="E1052" s="17" t="s">
        <v>18</v>
      </c>
      <c r="F1052" s="18" t="s">
        <v>40</v>
      </c>
      <c r="G1052" s="17" t="s">
        <v>30</v>
      </c>
      <c r="H1052" s="19">
        <v>2019</v>
      </c>
      <c r="I1052" s="20">
        <v>1</v>
      </c>
      <c r="J1052" s="384"/>
      <c r="K1052" s="212" t="s">
        <v>944</v>
      </c>
      <c r="L1052" s="17" t="s">
        <v>944</v>
      </c>
      <c r="M1052" s="17" t="s">
        <v>390</v>
      </c>
      <c r="N1052" s="21"/>
      <c r="O1052" s="34" t="str">
        <f>VLOOKUP($B1052,$A$2:$T$3489,15,FALSE)</f>
        <v>Hausarbeit mit Präs. Od. mündl. Prüf. Od. Referat od. Portfolio</v>
      </c>
      <c r="P1052" s="22"/>
      <c r="Q1052" s="20">
        <v>45</v>
      </c>
      <c r="R1052" s="35"/>
      <c r="S1052" s="16"/>
      <c r="T1052" s="167"/>
      <c r="U1052" s="169"/>
      <c r="V1052" s="169"/>
    </row>
    <row r="1053" spans="1:22" s="156" customFormat="1" ht="15" customHeight="1" x14ac:dyDescent="0.2">
      <c r="A1053" s="24" t="str">
        <f t="shared" si="134"/>
        <v>IT-Sicherheit20912019779Scheffer</v>
      </c>
      <c r="B1053" s="23"/>
      <c r="C1053" s="25" t="s">
        <v>786</v>
      </c>
      <c r="D1053" s="39" t="s">
        <v>38</v>
      </c>
      <c r="E1053" s="25" t="s">
        <v>27</v>
      </c>
      <c r="F1053" s="26">
        <v>779</v>
      </c>
      <c r="G1053" s="25" t="s">
        <v>49</v>
      </c>
      <c r="H1053" s="27">
        <v>2019</v>
      </c>
      <c r="I1053" s="28">
        <v>4</v>
      </c>
      <c r="J1053" s="28">
        <v>2091</v>
      </c>
      <c r="K1053" s="25" t="s">
        <v>384</v>
      </c>
      <c r="L1053" s="25" t="s">
        <v>384</v>
      </c>
      <c r="M1053" s="25" t="s">
        <v>1161</v>
      </c>
      <c r="N1053" s="208">
        <v>46058</v>
      </c>
      <c r="O1053" s="46" t="s">
        <v>955</v>
      </c>
      <c r="P1053" s="30">
        <v>0.5</v>
      </c>
      <c r="Q1053" s="31">
        <v>90</v>
      </c>
      <c r="R1053" s="31"/>
      <c r="S1053" s="5"/>
      <c r="T1053" s="16"/>
      <c r="U1053" s="169"/>
      <c r="V1053" s="169"/>
    </row>
    <row r="1054" spans="1:22" s="160" customFormat="1" ht="15" customHeight="1" x14ac:dyDescent="0.2">
      <c r="A1054" s="64" t="str">
        <f t="shared" si="134"/>
        <v>IT-Sicherheit20712019WIIOsterheider/Scheffer</v>
      </c>
      <c r="B1054" s="167" t="s">
        <v>2430</v>
      </c>
      <c r="C1054" s="212" t="s">
        <v>786</v>
      </c>
      <c r="D1054" s="212" t="s">
        <v>38</v>
      </c>
      <c r="E1054" s="212" t="s">
        <v>27</v>
      </c>
      <c r="F1054" s="225" t="s">
        <v>46</v>
      </c>
      <c r="G1054" s="212" t="s">
        <v>47</v>
      </c>
      <c r="H1054" s="221">
        <v>2019</v>
      </c>
      <c r="I1054" s="222">
        <v>4</v>
      </c>
      <c r="J1054" s="222">
        <v>2071</v>
      </c>
      <c r="K1054" s="212" t="s">
        <v>384</v>
      </c>
      <c r="L1054" s="212" t="s">
        <v>384</v>
      </c>
      <c r="M1054" s="212" t="s">
        <v>1701</v>
      </c>
      <c r="N1054" s="191">
        <f>VLOOKUP($B1054,$A$2:$T$1963,14,FALSE)</f>
        <v>46058</v>
      </c>
      <c r="O1054" s="223" t="str">
        <f>VLOOKUP($B1054,$A$2:$T$1963,15,FALSE)</f>
        <v>D3-16</v>
      </c>
      <c r="P1054" s="193">
        <f>VLOOKUP($B1054,$A$2:$T$1963,16,FALSE)</f>
        <v>0.5</v>
      </c>
      <c r="Q1054" s="222">
        <v>90</v>
      </c>
      <c r="R1054" s="226"/>
      <c r="S1054" s="167"/>
      <c r="T1054" s="167"/>
      <c r="U1054" s="16"/>
      <c r="V1054" s="16"/>
    </row>
    <row r="1055" spans="1:22" ht="15" customHeight="1" x14ac:dyDescent="0.2">
      <c r="A1055" s="64" t="str">
        <f t="shared" si="134"/>
        <v>IT-Sicherheit20912019K79Scheffer</v>
      </c>
      <c r="B1055" s="167" t="s">
        <v>2430</v>
      </c>
      <c r="C1055" s="17" t="s">
        <v>786</v>
      </c>
      <c r="D1055" s="38" t="s">
        <v>38</v>
      </c>
      <c r="E1055" s="17" t="s">
        <v>27</v>
      </c>
      <c r="F1055" s="18" t="s">
        <v>1170</v>
      </c>
      <c r="G1055" s="17" t="s">
        <v>1189</v>
      </c>
      <c r="H1055" s="19">
        <v>2019</v>
      </c>
      <c r="I1055" s="20">
        <v>6</v>
      </c>
      <c r="J1055" s="20">
        <v>2091</v>
      </c>
      <c r="K1055" s="17" t="s">
        <v>384</v>
      </c>
      <c r="L1055" s="17" t="s">
        <v>384</v>
      </c>
      <c r="M1055" s="17" t="s">
        <v>1161</v>
      </c>
      <c r="N1055" s="21">
        <f>VLOOKUP($B1055,$A$2:$T$1963,14,FALSE)</f>
        <v>46058</v>
      </c>
      <c r="O1055" s="40" t="str">
        <f>VLOOKUP($B1055,$A$2:$T$1963,15,FALSE)</f>
        <v>D3-16</v>
      </c>
      <c r="P1055" s="22">
        <f>VLOOKUP($B1055,$A$2:$T$1963,16,FALSE)</f>
        <v>0.5</v>
      </c>
      <c r="Q1055" s="20">
        <v>90</v>
      </c>
      <c r="R1055" s="35"/>
      <c r="S1055" s="16"/>
      <c r="T1055" s="16"/>
      <c r="U1055" s="167"/>
      <c r="V1055" s="167"/>
    </row>
    <row r="1056" spans="1:22" ht="15" customHeight="1" x14ac:dyDescent="0.2">
      <c r="A1056" s="64" t="str">
        <f t="shared" si="134"/>
        <v>Jahresabschluss20512022IBMHendler</v>
      </c>
      <c r="B1056" s="16" t="s">
        <v>2383</v>
      </c>
      <c r="C1056" s="17" t="s">
        <v>857</v>
      </c>
      <c r="D1056" s="17" t="s">
        <v>17</v>
      </c>
      <c r="E1056" s="17" t="s">
        <v>27</v>
      </c>
      <c r="F1056" s="18" t="s">
        <v>890</v>
      </c>
      <c r="G1056" s="17" t="s">
        <v>891</v>
      </c>
      <c r="H1056" s="19">
        <v>2022</v>
      </c>
      <c r="I1056" s="20">
        <v>4</v>
      </c>
      <c r="J1056" s="20">
        <v>2051</v>
      </c>
      <c r="K1056" s="17" t="s">
        <v>385</v>
      </c>
      <c r="L1056" s="17" t="s">
        <v>385</v>
      </c>
      <c r="M1056" s="17" t="s">
        <v>25</v>
      </c>
      <c r="N1056" s="21">
        <f>VLOOKUP($B1056,$A$2:$T$1963,14,FALSE)</f>
        <v>46064</v>
      </c>
      <c r="O1056" s="57" t="str">
        <f>VLOOKUP($B1056,$A$2:$T$1963,15,FALSE)</f>
        <v>Blue Box, H9</v>
      </c>
      <c r="P1056" s="22">
        <f>VLOOKUP($B1056,$A$2:$T$1963,16,FALSE)</f>
        <v>0.375</v>
      </c>
      <c r="Q1056" s="20">
        <v>135</v>
      </c>
      <c r="R1056" s="35"/>
      <c r="S1056" s="16"/>
      <c r="T1056" s="16"/>
      <c r="U1056" s="16"/>
      <c r="V1056" s="16"/>
    </row>
    <row r="1057" spans="1:22" ht="15" customHeight="1" x14ac:dyDescent="0.2">
      <c r="A1057" s="64" t="str">
        <f t="shared" si="134"/>
        <v>Jahresabschluss20512022IBMTheile</v>
      </c>
      <c r="B1057" s="16" t="s">
        <v>2383</v>
      </c>
      <c r="C1057" s="17" t="s">
        <v>857</v>
      </c>
      <c r="D1057" s="17" t="s">
        <v>17</v>
      </c>
      <c r="E1057" s="17" t="s">
        <v>27</v>
      </c>
      <c r="F1057" s="18" t="s">
        <v>890</v>
      </c>
      <c r="G1057" s="17" t="s">
        <v>891</v>
      </c>
      <c r="H1057" s="19">
        <v>2022</v>
      </c>
      <c r="I1057" s="20">
        <v>4</v>
      </c>
      <c r="J1057" s="20">
        <v>2051</v>
      </c>
      <c r="K1057" s="17" t="s">
        <v>385</v>
      </c>
      <c r="L1057" s="17" t="s">
        <v>385</v>
      </c>
      <c r="M1057" s="17" t="s">
        <v>23</v>
      </c>
      <c r="N1057" s="21">
        <f>VLOOKUP($B1057,$A$2:$T$1963,14,FALSE)</f>
        <v>46064</v>
      </c>
      <c r="O1057" s="57" t="str">
        <f>VLOOKUP($B1057,$A$2:$T$1963,15,FALSE)</f>
        <v>Blue Box, H9</v>
      </c>
      <c r="P1057" s="22">
        <f>VLOOKUP($B1057,$A$2:$T$1963,16,FALSE)</f>
        <v>0.375</v>
      </c>
      <c r="Q1057" s="35">
        <v>135</v>
      </c>
      <c r="R1057" s="35"/>
      <c r="S1057" s="16"/>
      <c r="T1057" s="16"/>
      <c r="U1057" s="175"/>
      <c r="V1057" s="175"/>
    </row>
    <row r="1058" spans="1:22" ht="15" customHeight="1" x14ac:dyDescent="0.2">
      <c r="A1058" s="64" t="str">
        <f t="shared" si="134"/>
        <v>Jahresabschluss20512022A67Theile</v>
      </c>
      <c r="B1058" s="16" t="s">
        <v>2383</v>
      </c>
      <c r="C1058" s="17" t="s">
        <v>1980</v>
      </c>
      <c r="D1058" s="17" t="s">
        <v>17</v>
      </c>
      <c r="E1058" s="17" t="s">
        <v>27</v>
      </c>
      <c r="F1058" s="18" t="s">
        <v>88</v>
      </c>
      <c r="G1058" s="17" t="s">
        <v>89</v>
      </c>
      <c r="H1058" s="19">
        <v>2022</v>
      </c>
      <c r="I1058" s="20">
        <v>4</v>
      </c>
      <c r="J1058" s="20">
        <v>2051</v>
      </c>
      <c r="K1058" s="17" t="s">
        <v>385</v>
      </c>
      <c r="L1058" s="17" t="s">
        <v>385</v>
      </c>
      <c r="M1058" s="17" t="s">
        <v>23</v>
      </c>
      <c r="N1058" s="21">
        <f>VLOOKUP($B1058,$A$2:$T$1963,14,FALSE)</f>
        <v>46064</v>
      </c>
      <c r="O1058" s="57" t="str">
        <f>VLOOKUP($B1058,$A$2:$T$1963,15,FALSE)</f>
        <v>Blue Box, H9</v>
      </c>
      <c r="P1058" s="22">
        <f>VLOOKUP($B1058,$A$2:$T$1963,16,FALSE)</f>
        <v>0.375</v>
      </c>
      <c r="Q1058" s="20">
        <v>135</v>
      </c>
      <c r="R1058" s="35"/>
      <c r="S1058" s="16"/>
      <c r="T1058" s="16"/>
      <c r="U1058" s="16"/>
      <c r="V1058" s="16"/>
    </row>
    <row r="1059" spans="1:22" ht="15" customHeight="1" x14ac:dyDescent="0.2">
      <c r="A1059" s="24" t="str">
        <f t="shared" si="134"/>
        <v>Jahresabschluss20512022A67Hendler</v>
      </c>
      <c r="B1059" s="5"/>
      <c r="C1059" s="25" t="s">
        <v>1980</v>
      </c>
      <c r="D1059" s="25" t="s">
        <v>17</v>
      </c>
      <c r="E1059" s="25" t="s">
        <v>27</v>
      </c>
      <c r="F1059" s="26" t="s">
        <v>88</v>
      </c>
      <c r="G1059" s="25" t="s">
        <v>89</v>
      </c>
      <c r="H1059" s="27">
        <v>2022</v>
      </c>
      <c r="I1059" s="28">
        <v>4</v>
      </c>
      <c r="J1059" s="28">
        <v>2051</v>
      </c>
      <c r="K1059" s="25" t="s">
        <v>385</v>
      </c>
      <c r="L1059" s="25" t="s">
        <v>385</v>
      </c>
      <c r="M1059" s="25" t="s">
        <v>25</v>
      </c>
      <c r="N1059" s="59">
        <v>46064</v>
      </c>
      <c r="O1059" s="76" t="s">
        <v>1200</v>
      </c>
      <c r="P1059" s="30">
        <v>0.375</v>
      </c>
      <c r="Q1059" s="28">
        <v>135</v>
      </c>
      <c r="R1059" s="31"/>
      <c r="S1059" s="5"/>
      <c r="T1059" s="5"/>
      <c r="U1059" s="155"/>
      <c r="V1059" s="155"/>
    </row>
    <row r="1060" spans="1:22" s="210" customFormat="1" ht="15" customHeight="1" x14ac:dyDescent="0.2">
      <c r="A1060" s="64" t="str">
        <f t="shared" si="134"/>
        <v>Jahresabschluss: Ausgewählte Fragen der nationalen und inter-nationalen Rechnungslegung41212019IBMHendler/Theile</v>
      </c>
      <c r="B1060" s="167" t="s">
        <v>1108</v>
      </c>
      <c r="C1060" s="246" t="s">
        <v>750</v>
      </c>
      <c r="D1060" s="213" t="s">
        <v>17</v>
      </c>
      <c r="E1060" s="213" t="s">
        <v>27</v>
      </c>
      <c r="F1060" s="244" t="s">
        <v>890</v>
      </c>
      <c r="G1060" s="246" t="s">
        <v>891</v>
      </c>
      <c r="H1060" s="239">
        <v>2019</v>
      </c>
      <c r="I1060" s="213">
        <v>8</v>
      </c>
      <c r="J1060" s="263">
        <v>4121</v>
      </c>
      <c r="K1060" s="212" t="s">
        <v>989</v>
      </c>
      <c r="L1060" s="212" t="s">
        <v>989</v>
      </c>
      <c r="M1060" s="212" t="s">
        <v>24</v>
      </c>
      <c r="N1060" s="191"/>
      <c r="O1060" s="254" t="str">
        <f>VLOOKUP($B1060,$A$2:$T$1963,15,FALSE)</f>
        <v>Portfolio</v>
      </c>
      <c r="P1060" s="193"/>
      <c r="Q1060" s="222"/>
      <c r="R1060" s="226"/>
      <c r="S1060" s="167"/>
      <c r="T1060" s="169"/>
      <c r="U1060" s="167"/>
      <c r="V1060" s="167"/>
    </row>
    <row r="1061" spans="1:22" s="236" customFormat="1" ht="15" customHeight="1" x14ac:dyDescent="0.2">
      <c r="A1061" s="24" t="str">
        <f t="shared" si="134"/>
        <v>Jahresabschluss: Ausgewählte Fragen der nationalen und inter-nationalen Rechnungslegung41212019A67Hendler/Theile</v>
      </c>
      <c r="B1061" s="169"/>
      <c r="C1061" s="234" t="s">
        <v>750</v>
      </c>
      <c r="D1061" s="204" t="s">
        <v>17</v>
      </c>
      <c r="E1061" s="204" t="s">
        <v>27</v>
      </c>
      <c r="F1061" s="205" t="s">
        <v>88</v>
      </c>
      <c r="G1061" s="204" t="s">
        <v>89</v>
      </c>
      <c r="H1061" s="206">
        <v>2019</v>
      </c>
      <c r="I1061" s="207">
        <v>5</v>
      </c>
      <c r="J1061" s="207">
        <v>4121</v>
      </c>
      <c r="K1061" s="204" t="s">
        <v>989</v>
      </c>
      <c r="L1061" s="204" t="s">
        <v>989</v>
      </c>
      <c r="M1061" s="204" t="s">
        <v>24</v>
      </c>
      <c r="N1061" s="208"/>
      <c r="O1061" s="234" t="s">
        <v>750</v>
      </c>
      <c r="P1061" s="209"/>
      <c r="Q1061" s="207"/>
      <c r="R1061" s="216"/>
      <c r="S1061" s="169"/>
      <c r="T1061" s="5"/>
      <c r="U1061" s="169"/>
      <c r="V1061" s="169"/>
    </row>
    <row r="1062" spans="1:22" s="210" customFormat="1" ht="15" customHeight="1" x14ac:dyDescent="0.2">
      <c r="A1062" s="24" t="str">
        <f t="shared" si="134"/>
        <v>Kinematische Messtechnik30312021719Gundlich</v>
      </c>
      <c r="B1062" s="169"/>
      <c r="C1062" s="204" t="s">
        <v>1038</v>
      </c>
      <c r="D1062" s="296" t="s">
        <v>74</v>
      </c>
      <c r="E1062" s="204" t="s">
        <v>18</v>
      </c>
      <c r="F1062" s="258">
        <v>719</v>
      </c>
      <c r="G1062" s="204" t="s">
        <v>1033</v>
      </c>
      <c r="H1062" s="206">
        <v>2021</v>
      </c>
      <c r="I1062" s="207">
        <v>2</v>
      </c>
      <c r="J1062" s="207">
        <v>3031</v>
      </c>
      <c r="K1062" s="211" t="s">
        <v>1139</v>
      </c>
      <c r="L1062" s="211" t="s">
        <v>1139</v>
      </c>
      <c r="M1062" s="204" t="s">
        <v>398</v>
      </c>
      <c r="N1062" s="230"/>
      <c r="O1062" s="249" t="s">
        <v>192</v>
      </c>
      <c r="P1062" s="209"/>
      <c r="Q1062" s="207">
        <v>25</v>
      </c>
      <c r="R1062" s="216"/>
      <c r="S1062" s="169"/>
      <c r="T1062" s="156"/>
      <c r="U1062" s="5"/>
      <c r="V1062" s="5"/>
    </row>
    <row r="1063" spans="1:22" ht="15" customHeight="1" x14ac:dyDescent="0.2">
      <c r="A1063" s="64" t="str">
        <f t="shared" ref="A1063:A1090" si="136">K1063&amp;J1063&amp;H1063&amp;F1063&amp;M1063</f>
        <v>Konstruktion und Bau von Elektroversuchsfahrzeugen12912019MMTSchugt</v>
      </c>
      <c r="B1063" s="16" t="s">
        <v>2441</v>
      </c>
      <c r="C1063" s="17" t="s">
        <v>791</v>
      </c>
      <c r="D1063" s="17" t="s">
        <v>26</v>
      </c>
      <c r="E1063" s="17" t="s">
        <v>18</v>
      </c>
      <c r="F1063" s="18" t="s">
        <v>40</v>
      </c>
      <c r="G1063" s="17" t="s">
        <v>30</v>
      </c>
      <c r="H1063" s="19">
        <v>2019</v>
      </c>
      <c r="I1063" s="20">
        <v>1</v>
      </c>
      <c r="J1063" s="20">
        <v>1291</v>
      </c>
      <c r="K1063" s="17" t="s">
        <v>2440</v>
      </c>
      <c r="L1063" s="17" t="s">
        <v>2440</v>
      </c>
      <c r="M1063" s="17" t="s">
        <v>209</v>
      </c>
      <c r="N1063" s="191"/>
      <c r="O1063" s="192" t="str">
        <f>VLOOKUP($B1063,$A$2:$T$1963,15,FALSE)</f>
        <v>Hausarbeit mit mündl. Prüfung</v>
      </c>
      <c r="P1063" s="193"/>
      <c r="Q1063" s="213"/>
      <c r="R1063" s="167"/>
      <c r="S1063" s="16"/>
      <c r="T1063" s="169"/>
      <c r="U1063" s="16"/>
      <c r="V1063" s="16"/>
    </row>
    <row r="1064" spans="1:22" ht="15" customHeight="1" x14ac:dyDescent="0.2">
      <c r="A1064" s="24" t="str">
        <f t="shared" si="136"/>
        <v>Konstruktion und Bau von Elektroversuchsfahrzeugen12912019METSchugt</v>
      </c>
      <c r="B1064" s="5"/>
      <c r="C1064" s="25" t="s">
        <v>1602</v>
      </c>
      <c r="D1064" s="25" t="s">
        <v>38</v>
      </c>
      <c r="E1064" s="25" t="s">
        <v>18</v>
      </c>
      <c r="F1064" s="26" t="s">
        <v>39</v>
      </c>
      <c r="G1064" s="25" t="s">
        <v>44</v>
      </c>
      <c r="H1064" s="27">
        <v>2019</v>
      </c>
      <c r="I1064" s="28">
        <v>2</v>
      </c>
      <c r="J1064" s="28">
        <v>1291</v>
      </c>
      <c r="K1064" s="25" t="s">
        <v>2440</v>
      </c>
      <c r="L1064" s="25" t="s">
        <v>2440</v>
      </c>
      <c r="M1064" s="25" t="s">
        <v>209</v>
      </c>
      <c r="N1064" s="208"/>
      <c r="O1064" s="178" t="s">
        <v>791</v>
      </c>
      <c r="P1064" s="209"/>
      <c r="Q1064" s="169"/>
      <c r="R1064" s="169"/>
      <c r="S1064" s="5"/>
      <c r="T1064" s="5"/>
      <c r="U1064" s="167"/>
      <c r="V1064" s="167"/>
    </row>
    <row r="1065" spans="1:22" ht="15" customHeight="1" x14ac:dyDescent="0.2">
      <c r="A1065" s="24" t="str">
        <f t="shared" si="136"/>
        <v>Konstruktionssystematik30312020F04Haffert</v>
      </c>
      <c r="B1065" s="5"/>
      <c r="C1065" s="25" t="s">
        <v>788</v>
      </c>
      <c r="D1065" s="25" t="s">
        <v>38</v>
      </c>
      <c r="E1065" s="25" t="s">
        <v>27</v>
      </c>
      <c r="F1065" s="26" t="s">
        <v>51</v>
      </c>
      <c r="G1065" s="25" t="s">
        <v>52</v>
      </c>
      <c r="H1065" s="27">
        <v>2020</v>
      </c>
      <c r="I1065" s="28">
        <v>5</v>
      </c>
      <c r="J1065" s="28">
        <v>3031</v>
      </c>
      <c r="K1065" s="25" t="s">
        <v>388</v>
      </c>
      <c r="L1065" s="25" t="s">
        <v>388</v>
      </c>
      <c r="M1065" s="25" t="s">
        <v>263</v>
      </c>
      <c r="N1065" s="208">
        <v>46057</v>
      </c>
      <c r="O1065" s="29" t="s">
        <v>951</v>
      </c>
      <c r="P1065" s="30">
        <v>0.35416666666666669</v>
      </c>
      <c r="Q1065" s="31">
        <v>180</v>
      </c>
      <c r="R1065" s="31"/>
      <c r="S1065" s="5"/>
      <c r="T1065" s="5"/>
      <c r="U1065" s="23"/>
      <c r="V1065" s="23"/>
    </row>
    <row r="1066" spans="1:22" s="210" customFormat="1" ht="15" customHeight="1" x14ac:dyDescent="0.2">
      <c r="A1066" s="24" t="str">
        <f t="shared" si="136"/>
        <v>Konstruktionstechnik41912019704Lützig</v>
      </c>
      <c r="B1066" s="169"/>
      <c r="C1066" s="204" t="s">
        <v>1567</v>
      </c>
      <c r="D1066" s="204" t="s">
        <v>26</v>
      </c>
      <c r="E1066" s="204" t="s">
        <v>27</v>
      </c>
      <c r="F1066" s="258">
        <v>704</v>
      </c>
      <c r="G1066" s="204" t="s">
        <v>28</v>
      </c>
      <c r="H1066" s="206">
        <v>2019</v>
      </c>
      <c r="I1066" s="207">
        <v>5</v>
      </c>
      <c r="J1066" s="207">
        <v>4191</v>
      </c>
      <c r="K1066" s="204" t="s">
        <v>387</v>
      </c>
      <c r="L1066" s="204" t="s">
        <v>387</v>
      </c>
      <c r="M1066" s="204" t="s">
        <v>261</v>
      </c>
      <c r="N1066" s="95">
        <v>46059</v>
      </c>
      <c r="O1066" s="195" t="s">
        <v>949</v>
      </c>
      <c r="P1066" s="209">
        <v>0.35416666666666669</v>
      </c>
      <c r="Q1066" s="216">
        <v>120</v>
      </c>
      <c r="R1066" s="216"/>
      <c r="S1066" s="169"/>
      <c r="T1066" s="14"/>
      <c r="U1066" s="16"/>
      <c r="V1066" s="16"/>
    </row>
    <row r="1067" spans="1:22" s="210" customFormat="1" ht="15" customHeight="1" x14ac:dyDescent="0.2">
      <c r="A1067" s="64" t="str">
        <f t="shared" si="136"/>
        <v>Konstruktionstechnik41912019K04Lützig</v>
      </c>
      <c r="B1067" s="167" t="s">
        <v>1116</v>
      </c>
      <c r="C1067" s="212" t="s">
        <v>1567</v>
      </c>
      <c r="D1067" s="212" t="s">
        <v>26</v>
      </c>
      <c r="E1067" s="212" t="s">
        <v>27</v>
      </c>
      <c r="F1067" s="225" t="s">
        <v>67</v>
      </c>
      <c r="G1067" s="212" t="s">
        <v>68</v>
      </c>
      <c r="H1067" s="221">
        <v>2019</v>
      </c>
      <c r="I1067" s="222">
        <v>7</v>
      </c>
      <c r="J1067" s="222">
        <v>4191</v>
      </c>
      <c r="K1067" s="212" t="s">
        <v>387</v>
      </c>
      <c r="L1067" s="212" t="s">
        <v>387</v>
      </c>
      <c r="M1067" s="212" t="s">
        <v>261</v>
      </c>
      <c r="N1067" s="191">
        <f>VLOOKUP($B1067,$A$2:$T$1963,14,FALSE)</f>
        <v>46059</v>
      </c>
      <c r="O1067" s="223" t="str">
        <f>VLOOKUP($B1067,$A$2:$T$1963,15,FALSE)</f>
        <v>C3-13</v>
      </c>
      <c r="P1067" s="193">
        <f>VLOOKUP($B1067,$A$2:$T$1963,16,FALSE)</f>
        <v>0.35416666666666669</v>
      </c>
      <c r="Q1067" s="226">
        <v>120</v>
      </c>
      <c r="R1067" s="226"/>
      <c r="S1067" s="167"/>
      <c r="T1067" s="233"/>
      <c r="U1067" s="224"/>
      <c r="V1067" s="224"/>
    </row>
    <row r="1068" spans="1:22" s="210" customFormat="1" ht="15" customHeight="1" x14ac:dyDescent="0.2">
      <c r="A1068" s="64" t="str">
        <f t="shared" si="136"/>
        <v>Konstruktionstechnik41912019K57Lützig</v>
      </c>
      <c r="B1068" s="16" t="s">
        <v>1116</v>
      </c>
      <c r="C1068" s="17" t="s">
        <v>1567</v>
      </c>
      <c r="D1068" s="17" t="s">
        <v>26</v>
      </c>
      <c r="E1068" s="17" t="s">
        <v>27</v>
      </c>
      <c r="F1068" s="18" t="s">
        <v>33</v>
      </c>
      <c r="G1068" s="17" t="s">
        <v>34</v>
      </c>
      <c r="H1068" s="19">
        <v>2019</v>
      </c>
      <c r="I1068" s="20">
        <v>7</v>
      </c>
      <c r="J1068" s="20">
        <v>4191</v>
      </c>
      <c r="K1068" s="17" t="s">
        <v>387</v>
      </c>
      <c r="L1068" s="17" t="s">
        <v>387</v>
      </c>
      <c r="M1068" s="17" t="s">
        <v>261</v>
      </c>
      <c r="N1068" s="92">
        <f>VLOOKUP($B1068,$A$2:$T$1963,14,FALSE)</f>
        <v>46059</v>
      </c>
      <c r="O1068" s="85" t="str">
        <f>VLOOKUP($B1068,$A$2:$T$1963,15,FALSE)</f>
        <v>C3-13</v>
      </c>
      <c r="P1068" s="93">
        <f>VLOOKUP($B1068,$A$2:$T$1963,16,FALSE)</f>
        <v>0.35416666666666669</v>
      </c>
      <c r="Q1068" s="35">
        <v>120</v>
      </c>
      <c r="R1068" s="35"/>
      <c r="S1068" s="16"/>
      <c r="T1068" s="16"/>
      <c r="U1068" s="169"/>
      <c r="V1068" s="169"/>
    </row>
    <row r="1069" spans="1:22" ht="15" customHeight="1" x14ac:dyDescent="0.2">
      <c r="A1069" s="64" t="str">
        <f t="shared" si="136"/>
        <v>Konstruktionstechnik41912019757Lützig</v>
      </c>
      <c r="B1069" s="16" t="s">
        <v>1116</v>
      </c>
      <c r="C1069" s="17" t="s">
        <v>1567</v>
      </c>
      <c r="D1069" s="17" t="s">
        <v>26</v>
      </c>
      <c r="E1069" s="17" t="s">
        <v>27</v>
      </c>
      <c r="F1069" s="18">
        <v>757</v>
      </c>
      <c r="G1069" s="17" t="s">
        <v>30</v>
      </c>
      <c r="H1069" s="19">
        <v>2019</v>
      </c>
      <c r="I1069" s="20">
        <v>5</v>
      </c>
      <c r="J1069" s="20">
        <v>4191</v>
      </c>
      <c r="K1069" s="17" t="s">
        <v>387</v>
      </c>
      <c r="L1069" s="17" t="s">
        <v>387</v>
      </c>
      <c r="M1069" s="17" t="s">
        <v>261</v>
      </c>
      <c r="N1069" s="92">
        <f>VLOOKUP($B1069,$A$2:$T$1963,14,FALSE)</f>
        <v>46059</v>
      </c>
      <c r="O1069" s="85" t="str">
        <f>VLOOKUP($B1069,$A$2:$T$1963,15,FALSE)</f>
        <v>C3-13</v>
      </c>
      <c r="P1069" s="93">
        <f>VLOOKUP($B1069,$A$2:$T$1963,16,FALSE)</f>
        <v>0.35416666666666669</v>
      </c>
      <c r="Q1069" s="35">
        <v>120</v>
      </c>
      <c r="R1069" s="35"/>
      <c r="S1069" s="16"/>
      <c r="T1069" s="14"/>
      <c r="U1069" s="167"/>
      <c r="V1069" s="167"/>
    </row>
    <row r="1070" spans="1:22" ht="15" customHeight="1" x14ac:dyDescent="0.2">
      <c r="A1070" s="64" t="str">
        <f t="shared" si="136"/>
        <v>Konstruktionstechnik40312019WIELützig</v>
      </c>
      <c r="B1070" s="16" t="s">
        <v>1116</v>
      </c>
      <c r="C1070" s="17" t="s">
        <v>1567</v>
      </c>
      <c r="D1070" s="17" t="s">
        <v>17</v>
      </c>
      <c r="E1070" s="17" t="s">
        <v>27</v>
      </c>
      <c r="F1070" s="18" t="s">
        <v>53</v>
      </c>
      <c r="G1070" s="17" t="s">
        <v>81</v>
      </c>
      <c r="H1070" s="19">
        <v>2019</v>
      </c>
      <c r="I1070" s="20">
        <v>5</v>
      </c>
      <c r="J1070" s="20">
        <v>4031</v>
      </c>
      <c r="K1070" s="17" t="s">
        <v>387</v>
      </c>
      <c r="L1070" s="17" t="s">
        <v>387</v>
      </c>
      <c r="M1070" s="17" t="s">
        <v>261</v>
      </c>
      <c r="N1070" s="92">
        <f>VLOOKUP($B1070,$A$2:$T$1963,14,FALSE)</f>
        <v>46059</v>
      </c>
      <c r="O1070" s="85" t="str">
        <f>VLOOKUP($B1070,$A$2:$T$1963,15,FALSE)</f>
        <v>C3-13</v>
      </c>
      <c r="P1070" s="93">
        <f>VLOOKUP($B1070,$A$2:$T$1963,16,FALSE)</f>
        <v>0.35416666666666669</v>
      </c>
      <c r="Q1070" s="20">
        <v>120</v>
      </c>
      <c r="R1070" s="35"/>
      <c r="S1070" s="16"/>
      <c r="T1070" s="14"/>
      <c r="U1070" s="16"/>
      <c r="V1070" s="16"/>
    </row>
    <row r="1071" spans="1:22" ht="15" customHeight="1" x14ac:dyDescent="0.2">
      <c r="A1071" s="24" t="str">
        <f t="shared" si="136"/>
        <v>Konstruktiver Glasbau39112018758Busch</v>
      </c>
      <c r="B1071" s="5"/>
      <c r="C1071" s="25" t="s">
        <v>786</v>
      </c>
      <c r="D1071" s="25" t="s">
        <v>82</v>
      </c>
      <c r="E1071" s="25" t="s">
        <v>27</v>
      </c>
      <c r="F1071" s="26" t="s">
        <v>1692</v>
      </c>
      <c r="G1071" s="25" t="s">
        <v>113</v>
      </c>
      <c r="H1071" s="27">
        <v>2018</v>
      </c>
      <c r="I1071" s="28">
        <v>5</v>
      </c>
      <c r="J1071" s="207">
        <v>3911</v>
      </c>
      <c r="K1071" s="25" t="s">
        <v>1693</v>
      </c>
      <c r="L1071" s="25" t="s">
        <v>1693</v>
      </c>
      <c r="M1071" s="25" t="s">
        <v>1468</v>
      </c>
      <c r="N1071" s="281"/>
      <c r="O1071" s="90" t="s">
        <v>192</v>
      </c>
      <c r="P1071" s="96"/>
      <c r="Q1071" s="31">
        <v>90</v>
      </c>
      <c r="R1071" s="31"/>
      <c r="S1071" s="5"/>
      <c r="T1071" s="23"/>
      <c r="U1071" s="16"/>
      <c r="V1071" s="5"/>
    </row>
    <row r="1072" spans="1:22" ht="15" customHeight="1" x14ac:dyDescent="0.2">
      <c r="A1072" s="64" t="str">
        <f t="shared" si="136"/>
        <v>Konstruktiver Glasbau39112018K58Busch</v>
      </c>
      <c r="B1072" s="16" t="s">
        <v>1698</v>
      </c>
      <c r="C1072" s="17" t="s">
        <v>786</v>
      </c>
      <c r="D1072" s="17" t="s">
        <v>82</v>
      </c>
      <c r="E1072" s="17" t="s">
        <v>27</v>
      </c>
      <c r="F1072" s="18" t="s">
        <v>111</v>
      </c>
      <c r="G1072" s="17" t="s">
        <v>113</v>
      </c>
      <c r="H1072" s="19">
        <v>2018</v>
      </c>
      <c r="I1072" s="20">
        <v>7</v>
      </c>
      <c r="J1072" s="222">
        <v>3911</v>
      </c>
      <c r="K1072" s="17" t="s">
        <v>1693</v>
      </c>
      <c r="L1072" s="17" t="s">
        <v>1693</v>
      </c>
      <c r="M1072" s="17" t="s">
        <v>1468</v>
      </c>
      <c r="N1072" s="270"/>
      <c r="O1072" s="85" t="str">
        <f>VLOOKUP($B1072,$A$2:$T$1963,15,FALSE)</f>
        <v>wird nicht angeboten</v>
      </c>
      <c r="P1072" s="93"/>
      <c r="Q1072" s="35">
        <v>90</v>
      </c>
      <c r="R1072" s="35"/>
      <c r="S1072" s="16"/>
      <c r="T1072" s="14"/>
      <c r="U1072" s="16"/>
      <c r="V1072" s="16"/>
    </row>
    <row r="1073" spans="1:22" s="529" customFormat="1" ht="15" customHeight="1" x14ac:dyDescent="0.2">
      <c r="A1073" s="517" t="str">
        <f t="shared" si="136"/>
        <v>Konsumentenverhalten41512022A67Riegermann</v>
      </c>
      <c r="B1073" s="489"/>
      <c r="C1073" s="204" t="s">
        <v>2129</v>
      </c>
      <c r="D1073" s="204" t="s">
        <v>17</v>
      </c>
      <c r="E1073" s="204" t="s">
        <v>27</v>
      </c>
      <c r="F1073" s="205" t="s">
        <v>88</v>
      </c>
      <c r="G1073" s="204" t="s">
        <v>89</v>
      </c>
      <c r="H1073" s="206">
        <v>2022</v>
      </c>
      <c r="I1073" s="207">
        <v>6</v>
      </c>
      <c r="J1073" s="207">
        <v>4151</v>
      </c>
      <c r="K1073" s="204" t="s">
        <v>2130</v>
      </c>
      <c r="L1073" s="204" t="s">
        <v>2130</v>
      </c>
      <c r="M1073" s="204" t="s">
        <v>1784</v>
      </c>
      <c r="N1073" s="496"/>
      <c r="O1073" s="598" t="s">
        <v>192</v>
      </c>
      <c r="P1073" s="599"/>
      <c r="Q1073" s="494">
        <v>90</v>
      </c>
      <c r="R1073" s="494"/>
      <c r="S1073" s="489"/>
      <c r="T1073" s="509"/>
      <c r="U1073" s="509"/>
      <c r="V1073" s="509"/>
    </row>
    <row r="1074" spans="1:22" s="529" customFormat="1" ht="15" customHeight="1" x14ac:dyDescent="0.2">
      <c r="A1074" s="520" t="str">
        <f t="shared" si="136"/>
        <v>Konsumentenverhalten41512022IBMRiegermann</v>
      </c>
      <c r="B1074" s="500" t="s">
        <v>2131</v>
      </c>
      <c r="C1074" s="212" t="s">
        <v>2129</v>
      </c>
      <c r="D1074" s="212" t="s">
        <v>17</v>
      </c>
      <c r="E1074" s="212" t="s">
        <v>27</v>
      </c>
      <c r="F1074" s="225" t="s">
        <v>890</v>
      </c>
      <c r="G1074" s="212" t="s">
        <v>891</v>
      </c>
      <c r="H1074" s="221">
        <v>2022</v>
      </c>
      <c r="I1074" s="222">
        <v>6</v>
      </c>
      <c r="J1074" s="222">
        <v>4151</v>
      </c>
      <c r="K1074" s="212" t="s">
        <v>2130</v>
      </c>
      <c r="L1074" s="212" t="s">
        <v>2130</v>
      </c>
      <c r="M1074" s="212" t="s">
        <v>1784</v>
      </c>
      <c r="N1074" s="600"/>
      <c r="O1074" s="601" t="str">
        <f>VLOOKUP($B1074,$A$2:$T$1963,15,FALSE)</f>
        <v>wird nicht angeboten</v>
      </c>
      <c r="P1074" s="602"/>
      <c r="Q1074" s="510">
        <v>90</v>
      </c>
      <c r="R1074" s="510"/>
      <c r="S1074" s="500"/>
      <c r="T1074" s="499"/>
      <c r="U1074" s="489"/>
      <c r="V1074" s="489"/>
    </row>
    <row r="1075" spans="1:22" s="529" customFormat="1" ht="15" customHeight="1" x14ac:dyDescent="0.2">
      <c r="A1075" s="520" t="str">
        <f t="shared" si="136"/>
        <v>Konsumentenverhalten41512019A67Riegermann</v>
      </c>
      <c r="B1075" s="500" t="s">
        <v>2131</v>
      </c>
      <c r="C1075" s="212" t="s">
        <v>2129</v>
      </c>
      <c r="D1075" s="212" t="s">
        <v>17</v>
      </c>
      <c r="E1075" s="212" t="s">
        <v>27</v>
      </c>
      <c r="F1075" s="225" t="s">
        <v>88</v>
      </c>
      <c r="G1075" s="212" t="s">
        <v>89</v>
      </c>
      <c r="H1075" s="221">
        <v>2019</v>
      </c>
      <c r="I1075" s="222">
        <v>6</v>
      </c>
      <c r="J1075" s="222">
        <v>4151</v>
      </c>
      <c r="K1075" s="212" t="s">
        <v>2130</v>
      </c>
      <c r="L1075" s="212" t="s">
        <v>2130</v>
      </c>
      <c r="M1075" s="212" t="s">
        <v>1784</v>
      </c>
      <c r="N1075" s="600"/>
      <c r="O1075" s="601" t="str">
        <f>VLOOKUP($B1075,$A$2:$T$1963,15,FALSE)</f>
        <v>wird nicht angeboten</v>
      </c>
      <c r="P1075" s="602"/>
      <c r="Q1075" s="510">
        <v>90</v>
      </c>
      <c r="R1075" s="510"/>
      <c r="S1075" s="500"/>
      <c r="T1075" s="499"/>
      <c r="U1075" s="500"/>
      <c r="V1075" s="500"/>
    </row>
    <row r="1076" spans="1:22" s="529" customFormat="1" ht="15" customHeight="1" x14ac:dyDescent="0.2">
      <c r="A1076" s="520" t="str">
        <f t="shared" si="136"/>
        <v>Konsumentenverhalten41512019IBMRiegermann</v>
      </c>
      <c r="B1076" s="500" t="s">
        <v>2131</v>
      </c>
      <c r="C1076" s="212" t="s">
        <v>2129</v>
      </c>
      <c r="D1076" s="212" t="s">
        <v>17</v>
      </c>
      <c r="E1076" s="212" t="s">
        <v>27</v>
      </c>
      <c r="F1076" s="225" t="s">
        <v>890</v>
      </c>
      <c r="G1076" s="212" t="s">
        <v>891</v>
      </c>
      <c r="H1076" s="221">
        <v>2019</v>
      </c>
      <c r="I1076" s="222">
        <v>6</v>
      </c>
      <c r="J1076" s="222">
        <v>4151</v>
      </c>
      <c r="K1076" s="212" t="s">
        <v>2130</v>
      </c>
      <c r="L1076" s="212" t="s">
        <v>2130</v>
      </c>
      <c r="M1076" s="212" t="s">
        <v>1784</v>
      </c>
      <c r="N1076" s="600"/>
      <c r="O1076" s="601" t="str">
        <f>VLOOKUP($B1076,$A$2:$T$1963,15,FALSE)</f>
        <v>wird nicht angeboten</v>
      </c>
      <c r="P1076" s="602"/>
      <c r="Q1076" s="510">
        <v>90</v>
      </c>
      <c r="R1076" s="510"/>
      <c r="S1076" s="500"/>
      <c r="T1076" s="499"/>
      <c r="U1076" s="500"/>
      <c r="V1076" s="500"/>
    </row>
    <row r="1077" spans="1:22" ht="15" customHeight="1" x14ac:dyDescent="0.2">
      <c r="A1077" s="24" t="str">
        <f>K1077&amp;J1077&amp;H1077&amp;F1077&amp;M1077</f>
        <v>Konzept. u. Entw. Smart City22112019METMecit</v>
      </c>
      <c r="B1077" s="122"/>
      <c r="C1077" s="25" t="s">
        <v>1608</v>
      </c>
      <c r="D1077" s="123" t="s">
        <v>38</v>
      </c>
      <c r="E1077" s="123" t="s">
        <v>18</v>
      </c>
      <c r="F1077" s="124" t="s">
        <v>39</v>
      </c>
      <c r="G1077" s="123" t="s">
        <v>44</v>
      </c>
      <c r="H1077" s="125">
        <v>2019</v>
      </c>
      <c r="I1077" s="126">
        <v>2</v>
      </c>
      <c r="J1077" s="126">
        <v>2211</v>
      </c>
      <c r="K1077" s="214" t="s">
        <v>389</v>
      </c>
      <c r="L1077" s="123" t="s">
        <v>389</v>
      </c>
      <c r="M1077" s="123" t="s">
        <v>390</v>
      </c>
      <c r="N1077" s="127"/>
      <c r="O1077" s="29" t="s">
        <v>1608</v>
      </c>
      <c r="P1077" s="128"/>
      <c r="Q1077" s="139">
        <v>45</v>
      </c>
      <c r="R1077" s="139"/>
      <c r="S1077" s="5"/>
      <c r="T1077" s="169"/>
      <c r="U1077" s="167"/>
      <c r="V1077" s="167"/>
    </row>
    <row r="1078" spans="1:22" s="160" customFormat="1" ht="15" customHeight="1" x14ac:dyDescent="0.2">
      <c r="A1078" s="64" t="str">
        <f>K1078&amp;J1078&amp;H1078&amp;F1078&amp;M1078</f>
        <v>Konzept. u. Entw. Smart City2024MITMecit</v>
      </c>
      <c r="B1078" s="16" t="s">
        <v>797</v>
      </c>
      <c r="C1078" s="17" t="s">
        <v>1608</v>
      </c>
      <c r="D1078" s="17" t="s">
        <v>38</v>
      </c>
      <c r="E1078" s="17" t="s">
        <v>18</v>
      </c>
      <c r="F1078" s="18" t="s">
        <v>149</v>
      </c>
      <c r="G1078" s="17" t="s">
        <v>49</v>
      </c>
      <c r="H1078" s="19">
        <v>2024</v>
      </c>
      <c r="I1078" s="20">
        <v>2</v>
      </c>
      <c r="J1078" s="384"/>
      <c r="K1078" s="212" t="s">
        <v>389</v>
      </c>
      <c r="L1078" s="17" t="s">
        <v>389</v>
      </c>
      <c r="M1078" s="17" t="s">
        <v>390</v>
      </c>
      <c r="N1078" s="21"/>
      <c r="O1078" s="34" t="s">
        <v>1608</v>
      </c>
      <c r="P1078" s="22"/>
      <c r="Q1078" s="35">
        <v>45</v>
      </c>
      <c r="R1078" s="35"/>
      <c r="S1078" s="16"/>
      <c r="T1078" s="167"/>
      <c r="U1078" s="167"/>
      <c r="V1078" s="167"/>
    </row>
    <row r="1079" spans="1:22" ht="15" customHeight="1" x14ac:dyDescent="0.2">
      <c r="A1079" s="64" t="str">
        <f t="shared" si="136"/>
        <v>Konzept. u. Entw. Smart City42102016MITMecit</v>
      </c>
      <c r="B1079" s="16" t="s">
        <v>797</v>
      </c>
      <c r="C1079" s="17" t="s">
        <v>1608</v>
      </c>
      <c r="D1079" s="17" t="s">
        <v>38</v>
      </c>
      <c r="E1079" s="17" t="s">
        <v>18</v>
      </c>
      <c r="F1079" s="18" t="s">
        <v>149</v>
      </c>
      <c r="G1079" s="17" t="s">
        <v>49</v>
      </c>
      <c r="H1079" s="19">
        <v>2016</v>
      </c>
      <c r="I1079" s="20">
        <v>2</v>
      </c>
      <c r="J1079" s="20">
        <v>4210</v>
      </c>
      <c r="K1079" s="17" t="s">
        <v>389</v>
      </c>
      <c r="L1079" s="17" t="s">
        <v>389</v>
      </c>
      <c r="M1079" s="17" t="s">
        <v>390</v>
      </c>
      <c r="N1079" s="21"/>
      <c r="O1079" s="34" t="str">
        <f>VLOOKUP($B1079,$A$2:$T$1963,15,FALSE)</f>
        <v>Hausarbeit (15 Seiten) mit Präsentation oder Hausarbeit (15 Seiten) mit mündlicher Prüfung (15 Minuten) oder Referat (30 Minuten Vortragszeit, Handout) oder Portfolioprüfung (Fallstudienbearbeitung [60%], Referat [40%])</v>
      </c>
      <c r="P1079" s="22"/>
      <c r="Q1079" s="20">
        <v>45</v>
      </c>
      <c r="R1079" s="35"/>
      <c r="S1079" s="16"/>
      <c r="T1079" s="122"/>
      <c r="U1079" s="82"/>
      <c r="V1079" s="82"/>
    </row>
    <row r="1080" spans="1:22" ht="15" customHeight="1" x14ac:dyDescent="0.2">
      <c r="A1080" s="64" t="str">
        <f t="shared" si="136"/>
        <v>Konzept. u. Entw. Smart City22112019MMTMecit</v>
      </c>
      <c r="B1080" s="16" t="s">
        <v>797</v>
      </c>
      <c r="C1080" s="62" t="s">
        <v>1608</v>
      </c>
      <c r="D1080" s="62" t="s">
        <v>26</v>
      </c>
      <c r="E1080" s="62" t="s">
        <v>18</v>
      </c>
      <c r="F1080" s="81" t="s">
        <v>40</v>
      </c>
      <c r="G1080" s="62" t="s">
        <v>30</v>
      </c>
      <c r="H1080" s="91">
        <v>2019</v>
      </c>
      <c r="I1080" s="63">
        <v>1</v>
      </c>
      <c r="J1080" s="63">
        <v>2211</v>
      </c>
      <c r="K1080" s="62" t="s">
        <v>389</v>
      </c>
      <c r="L1080" s="62" t="s">
        <v>389</v>
      </c>
      <c r="M1080" s="62" t="s">
        <v>390</v>
      </c>
      <c r="N1080" s="92"/>
      <c r="O1080" s="85" t="str">
        <f>VLOOKUP($B1080,$A$2:$T$1963,15,FALSE)</f>
        <v>Hausarbeit (15 Seiten) mit Präsentation oder Hausarbeit (15 Seiten) mit mündlicher Prüfung (15 Minuten) oder Referat (30 Minuten Vortragszeit, Handout) oder Portfolioprüfung (Fallstudienbearbeitung [60%], Referat [40%])</v>
      </c>
      <c r="P1080" s="106"/>
      <c r="Q1080" s="15">
        <v>45</v>
      </c>
      <c r="R1080" s="16"/>
      <c r="S1080" s="16"/>
      <c r="T1080" s="16"/>
      <c r="U1080" s="16"/>
      <c r="V1080" s="16"/>
    </row>
    <row r="1081" spans="1:22" ht="15" customHeight="1" x14ac:dyDescent="0.2">
      <c r="A1081" s="64" t="str">
        <f>K1081&amp;J1081&amp;H1081&amp;F1081&amp;M1081</f>
        <v>Kostenmanagement 131912019WIBWiesmann</v>
      </c>
      <c r="B1081" s="167" t="s">
        <v>1110</v>
      </c>
      <c r="C1081" s="246" t="s">
        <v>1964</v>
      </c>
      <c r="D1081" s="213" t="s">
        <v>17</v>
      </c>
      <c r="E1081" s="213" t="s">
        <v>27</v>
      </c>
      <c r="F1081" s="244" t="s">
        <v>96</v>
      </c>
      <c r="G1081" s="246" t="s">
        <v>97</v>
      </c>
      <c r="H1081" s="239">
        <v>2019</v>
      </c>
      <c r="I1081" s="213">
        <v>5</v>
      </c>
      <c r="J1081" s="263">
        <v>3191</v>
      </c>
      <c r="K1081" s="246" t="s">
        <v>392</v>
      </c>
      <c r="L1081" s="246" t="s">
        <v>392</v>
      </c>
      <c r="M1081" s="212" t="s">
        <v>187</v>
      </c>
      <c r="N1081" s="191">
        <f t="shared" ref="N1081:N1087" si="137">VLOOKUP($B1081,$A$2:$T$3465,14,FALSE)</f>
        <v>46051</v>
      </c>
      <c r="O1081" s="192" t="str">
        <f t="shared" ref="O1081:O1087" si="138">VLOOKUP($B1081,$A$2:$T$3465,15,FALSE)</f>
        <v>AW1-40</v>
      </c>
      <c r="P1081" s="193">
        <f t="shared" ref="P1081:P1087" si="139">VLOOKUP($B1081,$A$2:$T$3465,16,FALSE)</f>
        <v>0.58333333333333337</v>
      </c>
      <c r="Q1081" s="222">
        <v>90</v>
      </c>
      <c r="R1081" s="226"/>
      <c r="S1081" s="167"/>
      <c r="T1081" s="169"/>
      <c r="U1081" s="167"/>
      <c r="V1081" s="167"/>
    </row>
    <row r="1082" spans="1:22" ht="15" customHeight="1" x14ac:dyDescent="0.2">
      <c r="A1082" s="64" t="str">
        <f t="shared" si="136"/>
        <v>Kostenmanagement 131912019WIIWiesmann</v>
      </c>
      <c r="B1082" s="167" t="s">
        <v>1110</v>
      </c>
      <c r="C1082" s="246" t="s">
        <v>1964</v>
      </c>
      <c r="D1082" s="213" t="s">
        <v>17</v>
      </c>
      <c r="E1082" s="213" t="s">
        <v>27</v>
      </c>
      <c r="F1082" s="244" t="s">
        <v>46</v>
      </c>
      <c r="G1082" s="246" t="s">
        <v>47</v>
      </c>
      <c r="H1082" s="239">
        <v>2019</v>
      </c>
      <c r="I1082" s="213">
        <v>5</v>
      </c>
      <c r="J1082" s="263">
        <v>3191</v>
      </c>
      <c r="K1082" s="246" t="s">
        <v>392</v>
      </c>
      <c r="L1082" s="246" t="s">
        <v>392</v>
      </c>
      <c r="M1082" s="212" t="s">
        <v>187</v>
      </c>
      <c r="N1082" s="191">
        <f t="shared" si="137"/>
        <v>46051</v>
      </c>
      <c r="O1082" s="192" t="str">
        <f t="shared" si="138"/>
        <v>AW1-40</v>
      </c>
      <c r="P1082" s="193">
        <f t="shared" si="139"/>
        <v>0.58333333333333337</v>
      </c>
      <c r="Q1082" s="222">
        <v>90</v>
      </c>
      <c r="R1082" s="226"/>
      <c r="S1082" s="167"/>
      <c r="T1082" s="5"/>
      <c r="U1082" s="16"/>
      <c r="V1082" s="16"/>
    </row>
    <row r="1083" spans="1:22" ht="15" customHeight="1" x14ac:dyDescent="0.2">
      <c r="A1083" s="64" t="str">
        <f t="shared" si="136"/>
        <v>Kostenmanagement 131912019WIMWiesmann</v>
      </c>
      <c r="B1083" s="167" t="s">
        <v>1110</v>
      </c>
      <c r="C1083" s="246" t="s">
        <v>1964</v>
      </c>
      <c r="D1083" s="213" t="s">
        <v>17</v>
      </c>
      <c r="E1083" s="213" t="s">
        <v>27</v>
      </c>
      <c r="F1083" s="244" t="s">
        <v>80</v>
      </c>
      <c r="G1083" s="246" t="s">
        <v>81</v>
      </c>
      <c r="H1083" s="239">
        <v>2019</v>
      </c>
      <c r="I1083" s="213">
        <v>5</v>
      </c>
      <c r="J1083" s="263">
        <v>3191</v>
      </c>
      <c r="K1083" s="246" t="s">
        <v>392</v>
      </c>
      <c r="L1083" s="246" t="s">
        <v>392</v>
      </c>
      <c r="M1083" s="212" t="s">
        <v>187</v>
      </c>
      <c r="N1083" s="191">
        <f t="shared" si="137"/>
        <v>46051</v>
      </c>
      <c r="O1083" s="192" t="str">
        <f t="shared" si="138"/>
        <v>AW1-40</v>
      </c>
      <c r="P1083" s="193">
        <f t="shared" si="139"/>
        <v>0.58333333333333337</v>
      </c>
      <c r="Q1083" s="222">
        <v>90</v>
      </c>
      <c r="R1083" s="226"/>
      <c r="S1083" s="167"/>
      <c r="T1083" s="169"/>
      <c r="U1083" s="169"/>
      <c r="V1083" s="169"/>
    </row>
    <row r="1084" spans="1:22" ht="15" customHeight="1" x14ac:dyDescent="0.2">
      <c r="A1084" s="64" t="str">
        <f t="shared" si="136"/>
        <v>Kostenmanagement 131912019WIEWiesmann</v>
      </c>
      <c r="B1084" s="167" t="s">
        <v>1110</v>
      </c>
      <c r="C1084" s="246" t="s">
        <v>1964</v>
      </c>
      <c r="D1084" s="213" t="s">
        <v>17</v>
      </c>
      <c r="E1084" s="213" t="s">
        <v>27</v>
      </c>
      <c r="F1084" s="244" t="s">
        <v>53</v>
      </c>
      <c r="G1084" s="15" t="s">
        <v>236</v>
      </c>
      <c r="H1084" s="239">
        <v>2019</v>
      </c>
      <c r="I1084" s="213">
        <v>5</v>
      </c>
      <c r="J1084" s="263">
        <v>3191</v>
      </c>
      <c r="K1084" s="246" t="s">
        <v>392</v>
      </c>
      <c r="L1084" s="246" t="s">
        <v>392</v>
      </c>
      <c r="M1084" s="212" t="s">
        <v>187</v>
      </c>
      <c r="N1084" s="191">
        <f t="shared" si="137"/>
        <v>46051</v>
      </c>
      <c r="O1084" s="259" t="str">
        <f t="shared" si="138"/>
        <v>AW1-40</v>
      </c>
      <c r="P1084" s="193">
        <f t="shared" si="139"/>
        <v>0.58333333333333337</v>
      </c>
      <c r="Q1084" s="226">
        <v>90</v>
      </c>
      <c r="R1084" s="226"/>
      <c r="S1084" s="167"/>
      <c r="T1084" s="169"/>
      <c r="U1084" s="16"/>
      <c r="V1084" s="16"/>
    </row>
    <row r="1085" spans="1:22" ht="15" customHeight="1" x14ac:dyDescent="0.2">
      <c r="A1085" s="442" t="str">
        <f t="shared" si="136"/>
        <v>Kostenmanagement 131912022A67Wiesmann</v>
      </c>
      <c r="B1085" s="437" t="s">
        <v>1110</v>
      </c>
      <c r="C1085" s="433" t="s">
        <v>1964</v>
      </c>
      <c r="D1085" s="15" t="s">
        <v>17</v>
      </c>
      <c r="E1085" s="15" t="s">
        <v>27</v>
      </c>
      <c r="F1085" s="70" t="s">
        <v>88</v>
      </c>
      <c r="G1085" s="433" t="s">
        <v>89</v>
      </c>
      <c r="H1085" s="71">
        <v>2022</v>
      </c>
      <c r="I1085" s="15">
        <v>5</v>
      </c>
      <c r="J1085" s="469">
        <v>3191</v>
      </c>
      <c r="K1085" s="433" t="s">
        <v>392</v>
      </c>
      <c r="L1085" s="433" t="s">
        <v>392</v>
      </c>
      <c r="M1085" s="17" t="s">
        <v>187</v>
      </c>
      <c r="N1085" s="434">
        <f t="shared" si="137"/>
        <v>46051</v>
      </c>
      <c r="O1085" s="435" t="str">
        <f t="shared" si="138"/>
        <v>AW1-40</v>
      </c>
      <c r="P1085" s="436">
        <f t="shared" si="139"/>
        <v>0.58333333333333337</v>
      </c>
      <c r="Q1085" s="20">
        <v>90</v>
      </c>
      <c r="R1085" s="445"/>
      <c r="S1085" s="437"/>
      <c r="T1085" s="437"/>
      <c r="U1085" s="16"/>
      <c r="V1085" s="16"/>
    </row>
    <row r="1086" spans="1:22" s="1" customFormat="1" ht="15" customHeight="1" x14ac:dyDescent="0.2">
      <c r="A1086" s="64" t="str">
        <f t="shared" si="136"/>
        <v>Kostenmanagement 131912022IBMWiesmann</v>
      </c>
      <c r="B1086" s="167" t="s">
        <v>1110</v>
      </c>
      <c r="C1086" s="246" t="s">
        <v>980</v>
      </c>
      <c r="D1086" s="213" t="s">
        <v>17</v>
      </c>
      <c r="E1086" s="213" t="s">
        <v>27</v>
      </c>
      <c r="F1086" s="244" t="s">
        <v>890</v>
      </c>
      <c r="G1086" s="246" t="s">
        <v>891</v>
      </c>
      <c r="H1086" s="239">
        <v>2022</v>
      </c>
      <c r="I1086" s="213">
        <v>7</v>
      </c>
      <c r="J1086" s="263">
        <v>3191</v>
      </c>
      <c r="K1086" s="246" t="s">
        <v>392</v>
      </c>
      <c r="L1086" s="246" t="s">
        <v>392</v>
      </c>
      <c r="M1086" s="212" t="s">
        <v>187</v>
      </c>
      <c r="N1086" s="191">
        <f t="shared" si="137"/>
        <v>46051</v>
      </c>
      <c r="O1086" s="192" t="str">
        <f t="shared" si="138"/>
        <v>AW1-40</v>
      </c>
      <c r="P1086" s="193">
        <f t="shared" si="139"/>
        <v>0.58333333333333337</v>
      </c>
      <c r="Q1086" s="226">
        <v>90</v>
      </c>
      <c r="R1086" s="226"/>
      <c r="S1086" s="167"/>
      <c r="T1086" s="169"/>
      <c r="U1086" s="14"/>
      <c r="V1086" s="14"/>
    </row>
    <row r="1087" spans="1:22" ht="15" customHeight="1" x14ac:dyDescent="0.2">
      <c r="A1087" s="64" t="str">
        <f t="shared" si="136"/>
        <v>Kostenmanagement 131912019IBMWiesmann</v>
      </c>
      <c r="B1087" s="167" t="s">
        <v>1110</v>
      </c>
      <c r="C1087" s="246" t="s">
        <v>980</v>
      </c>
      <c r="D1087" s="213" t="s">
        <v>17</v>
      </c>
      <c r="E1087" s="213" t="s">
        <v>27</v>
      </c>
      <c r="F1087" s="244" t="s">
        <v>890</v>
      </c>
      <c r="G1087" s="246" t="s">
        <v>891</v>
      </c>
      <c r="H1087" s="239">
        <v>2019</v>
      </c>
      <c r="I1087" s="213">
        <v>7</v>
      </c>
      <c r="J1087" s="263">
        <v>3191</v>
      </c>
      <c r="K1087" s="246" t="s">
        <v>392</v>
      </c>
      <c r="L1087" s="246" t="s">
        <v>392</v>
      </c>
      <c r="M1087" s="212" t="s">
        <v>187</v>
      </c>
      <c r="N1087" s="191">
        <f t="shared" si="137"/>
        <v>46051</v>
      </c>
      <c r="O1087" s="192" t="str">
        <f t="shared" si="138"/>
        <v>AW1-40</v>
      </c>
      <c r="P1087" s="193">
        <f t="shared" si="139"/>
        <v>0.58333333333333337</v>
      </c>
      <c r="Q1087" s="226">
        <v>90</v>
      </c>
      <c r="R1087" s="226"/>
      <c r="S1087" s="167"/>
      <c r="T1087" s="169"/>
      <c r="U1087" s="14"/>
      <c r="V1087" s="14"/>
    </row>
    <row r="1088" spans="1:22" s="432" customFormat="1" ht="15" customHeight="1" x14ac:dyDescent="0.2">
      <c r="A1088" s="24" t="str">
        <f t="shared" si="136"/>
        <v>Kostenmanagement 131912019A67Wiesmann</v>
      </c>
      <c r="B1088" s="169"/>
      <c r="C1088" s="234" t="s">
        <v>1964</v>
      </c>
      <c r="D1088" s="218" t="s">
        <v>17</v>
      </c>
      <c r="E1088" s="218" t="s">
        <v>27</v>
      </c>
      <c r="F1088" s="241" t="s">
        <v>88</v>
      </c>
      <c r="G1088" s="234" t="s">
        <v>89</v>
      </c>
      <c r="H1088" s="242">
        <v>2019</v>
      </c>
      <c r="I1088" s="218">
        <v>5</v>
      </c>
      <c r="J1088" s="235">
        <v>3191</v>
      </c>
      <c r="K1088" s="234" t="s">
        <v>392</v>
      </c>
      <c r="L1088" s="234" t="s">
        <v>392</v>
      </c>
      <c r="M1088" s="204" t="s">
        <v>187</v>
      </c>
      <c r="N1088" s="208">
        <v>46051</v>
      </c>
      <c r="O1088" s="178" t="s">
        <v>1312</v>
      </c>
      <c r="P1088" s="209">
        <v>0.58333333333333337</v>
      </c>
      <c r="Q1088" s="207">
        <v>90</v>
      </c>
      <c r="R1088" s="216"/>
      <c r="S1088" s="169"/>
      <c r="T1088" s="16"/>
      <c r="U1088" s="448"/>
      <c r="V1088" s="448"/>
    </row>
    <row r="1089" spans="1:22" ht="15" customHeight="1" x14ac:dyDescent="0.2">
      <c r="A1089" s="64" t="str">
        <f t="shared" si="136"/>
        <v>Kostenmanagement 235912019IBMWiesmann</v>
      </c>
      <c r="B1089" s="16" t="s">
        <v>1109</v>
      </c>
      <c r="C1089" s="246" t="s">
        <v>806</v>
      </c>
      <c r="D1089" s="213" t="s">
        <v>17</v>
      </c>
      <c r="E1089" s="213" t="s">
        <v>27</v>
      </c>
      <c r="F1089" s="244" t="s">
        <v>890</v>
      </c>
      <c r="G1089" s="212" t="s">
        <v>891</v>
      </c>
      <c r="H1089" s="239">
        <v>2019</v>
      </c>
      <c r="I1089" s="213">
        <v>8</v>
      </c>
      <c r="J1089" s="222">
        <v>3591</v>
      </c>
      <c r="K1089" s="212" t="s">
        <v>393</v>
      </c>
      <c r="L1089" s="212" t="s">
        <v>393</v>
      </c>
      <c r="M1089" s="212" t="s">
        <v>187</v>
      </c>
      <c r="N1089" s="191"/>
      <c r="O1089" s="251" t="str">
        <f>VLOOKUP($B1089,$A$2:$T$3465,15,FALSE)</f>
        <v>Hausarbeit mit Präsentation</v>
      </c>
      <c r="P1089" s="209"/>
      <c r="Q1089" s="216"/>
      <c r="R1089" s="216"/>
      <c r="S1089" s="5"/>
      <c r="T1089" s="16"/>
      <c r="U1089" s="14"/>
      <c r="V1089" s="14"/>
    </row>
    <row r="1090" spans="1:22" ht="15" customHeight="1" x14ac:dyDescent="0.2">
      <c r="A1090" s="24" t="str">
        <f t="shared" si="136"/>
        <v>Kostenmanagement 235912019A67Wiesmann</v>
      </c>
      <c r="B1090" s="169"/>
      <c r="C1090" s="234" t="s">
        <v>806</v>
      </c>
      <c r="D1090" s="204" t="s">
        <v>17</v>
      </c>
      <c r="E1090" s="204" t="s">
        <v>27</v>
      </c>
      <c r="F1090" s="205" t="s">
        <v>88</v>
      </c>
      <c r="G1090" s="204" t="s">
        <v>89</v>
      </c>
      <c r="H1090" s="206">
        <v>2019</v>
      </c>
      <c r="I1090" s="207">
        <v>6</v>
      </c>
      <c r="J1090" s="207">
        <v>3591</v>
      </c>
      <c r="K1090" s="204" t="s">
        <v>393</v>
      </c>
      <c r="L1090" s="204" t="s">
        <v>393</v>
      </c>
      <c r="M1090" s="204" t="s">
        <v>187</v>
      </c>
      <c r="N1090" s="208"/>
      <c r="O1090" s="227" t="s">
        <v>806</v>
      </c>
      <c r="P1090" s="209"/>
      <c r="Q1090" s="169"/>
      <c r="R1090" s="169"/>
      <c r="S1090" s="169"/>
      <c r="T1090" s="5"/>
      <c r="U1090" s="122"/>
      <c r="V1090" s="122"/>
    </row>
    <row r="1091" spans="1:22" s="160" customFormat="1" ht="15" customHeight="1" x14ac:dyDescent="0.2">
      <c r="A1091" s="64" t="s">
        <v>1109</v>
      </c>
      <c r="B1091" s="167" t="s">
        <v>1109</v>
      </c>
      <c r="C1091" s="246" t="s">
        <v>806</v>
      </c>
      <c r="D1091" s="212" t="s">
        <v>17</v>
      </c>
      <c r="E1091" s="212" t="s">
        <v>27</v>
      </c>
      <c r="F1091" s="225" t="s">
        <v>88</v>
      </c>
      <c r="G1091" s="212" t="s">
        <v>89</v>
      </c>
      <c r="H1091" s="221">
        <v>2022</v>
      </c>
      <c r="I1091" s="222">
        <v>6</v>
      </c>
      <c r="J1091" s="222">
        <v>3591</v>
      </c>
      <c r="K1091" s="212" t="s">
        <v>393</v>
      </c>
      <c r="L1091" s="212" t="s">
        <v>393</v>
      </c>
      <c r="M1091" s="212" t="s">
        <v>187</v>
      </c>
      <c r="N1091" s="191"/>
      <c r="O1091" s="251" t="s">
        <v>806</v>
      </c>
      <c r="P1091" s="193"/>
      <c r="Q1091" s="167"/>
      <c r="R1091" s="167"/>
      <c r="S1091" s="167"/>
      <c r="T1091" s="16"/>
      <c r="U1091" s="16"/>
      <c r="V1091" s="16"/>
    </row>
    <row r="1092" spans="1:22" s="1" customFormat="1" ht="15" customHeight="1" x14ac:dyDescent="0.2">
      <c r="A1092" s="64" t="str">
        <f t="shared" ref="A1092:A1096" si="140">K1092&amp;J1092&amp;H1092&amp;F1092&amp;M1092</f>
        <v>Kostenmanagement 235912022IBMWiesmann</v>
      </c>
      <c r="B1092" s="16" t="s">
        <v>1109</v>
      </c>
      <c r="C1092" s="246" t="s">
        <v>806</v>
      </c>
      <c r="D1092" s="213" t="s">
        <v>17</v>
      </c>
      <c r="E1092" s="213" t="s">
        <v>27</v>
      </c>
      <c r="F1092" s="244" t="s">
        <v>890</v>
      </c>
      <c r="G1092" s="212" t="s">
        <v>891</v>
      </c>
      <c r="H1092" s="239">
        <v>2022</v>
      </c>
      <c r="I1092" s="213">
        <v>8</v>
      </c>
      <c r="J1092" s="222">
        <v>3591</v>
      </c>
      <c r="K1092" s="212" t="s">
        <v>393</v>
      </c>
      <c r="L1092" s="212" t="s">
        <v>393</v>
      </c>
      <c r="M1092" s="212" t="s">
        <v>187</v>
      </c>
      <c r="N1092" s="191"/>
      <c r="O1092" s="251" t="str">
        <f>VLOOKUP($B1092,$A$2:$T$3465,15,FALSE)</f>
        <v>Hausarbeit mit Präsentation</v>
      </c>
      <c r="P1092" s="209"/>
      <c r="Q1092" s="216"/>
      <c r="R1092" s="216"/>
      <c r="S1092" s="5"/>
      <c r="T1092" s="16"/>
      <c r="U1092" s="14"/>
      <c r="V1092" s="14"/>
    </row>
    <row r="1093" spans="1:22" s="529" customFormat="1" ht="15" customHeight="1" x14ac:dyDescent="0.2">
      <c r="A1093" s="520" t="str">
        <f t="shared" si="140"/>
        <v>Kostenmanagement 235912019WIBWiesmann</v>
      </c>
      <c r="B1093" s="16" t="s">
        <v>1109</v>
      </c>
      <c r="C1093" s="246" t="s">
        <v>2384</v>
      </c>
      <c r="D1093" s="213" t="s">
        <v>17</v>
      </c>
      <c r="E1093" s="213" t="s">
        <v>27</v>
      </c>
      <c r="F1093" s="244" t="s">
        <v>96</v>
      </c>
      <c r="G1093" s="246" t="s">
        <v>97</v>
      </c>
      <c r="H1093" s="239">
        <v>2019</v>
      </c>
      <c r="I1093" s="213">
        <v>5</v>
      </c>
      <c r="J1093" s="222">
        <v>3591</v>
      </c>
      <c r="K1093" s="212" t="s">
        <v>393</v>
      </c>
      <c r="L1093" s="212" t="s">
        <v>393</v>
      </c>
      <c r="M1093" s="212" t="s">
        <v>187</v>
      </c>
      <c r="N1093" s="501"/>
      <c r="O1093" s="520" t="str">
        <f>VLOOKUP($B1093,$A$2:$T$3557,15,FALSE)</f>
        <v>Hausarbeit mit Präsentation</v>
      </c>
      <c r="P1093" s="492"/>
      <c r="Q1093" s="494"/>
      <c r="R1093" s="494"/>
      <c r="S1093" s="489"/>
      <c r="T1093" s="500"/>
      <c r="U1093" s="499"/>
      <c r="V1093" s="499"/>
    </row>
    <row r="1094" spans="1:22" s="529" customFormat="1" ht="15" customHeight="1" x14ac:dyDescent="0.2">
      <c r="A1094" s="520" t="str">
        <f t="shared" si="140"/>
        <v>Kostenmanagement 235912019WIIWiesmann</v>
      </c>
      <c r="B1094" s="16" t="s">
        <v>1109</v>
      </c>
      <c r="C1094" s="246" t="s">
        <v>2384</v>
      </c>
      <c r="D1094" s="213" t="s">
        <v>17</v>
      </c>
      <c r="E1094" s="213" t="s">
        <v>27</v>
      </c>
      <c r="F1094" s="244" t="s">
        <v>46</v>
      </c>
      <c r="G1094" s="246" t="s">
        <v>47</v>
      </c>
      <c r="H1094" s="239">
        <v>2019</v>
      </c>
      <c r="I1094" s="213">
        <v>5</v>
      </c>
      <c r="J1094" s="222">
        <v>3591</v>
      </c>
      <c r="K1094" s="212" t="s">
        <v>393</v>
      </c>
      <c r="L1094" s="212" t="s">
        <v>393</v>
      </c>
      <c r="M1094" s="212" t="s">
        <v>187</v>
      </c>
      <c r="N1094" s="501"/>
      <c r="O1094" s="520" t="str">
        <f>VLOOKUP($B1094,$A$2:$T$3557,15,FALSE)</f>
        <v>Hausarbeit mit Präsentation</v>
      </c>
      <c r="P1094" s="492"/>
      <c r="Q1094" s="494"/>
      <c r="R1094" s="494"/>
      <c r="S1094" s="489"/>
      <c r="T1094" s="500"/>
      <c r="U1094" s="499"/>
      <c r="V1094" s="499"/>
    </row>
    <row r="1095" spans="1:22" s="529" customFormat="1" ht="15" customHeight="1" x14ac:dyDescent="0.2">
      <c r="A1095" s="520" t="str">
        <f t="shared" si="140"/>
        <v>Kostenmanagement 235912019WIMWiesmann</v>
      </c>
      <c r="B1095" s="16" t="s">
        <v>1109</v>
      </c>
      <c r="C1095" s="246" t="s">
        <v>2384</v>
      </c>
      <c r="D1095" s="213" t="s">
        <v>17</v>
      </c>
      <c r="E1095" s="213" t="s">
        <v>27</v>
      </c>
      <c r="F1095" s="244" t="s">
        <v>80</v>
      </c>
      <c r="G1095" s="246" t="s">
        <v>81</v>
      </c>
      <c r="H1095" s="239">
        <v>2019</v>
      </c>
      <c r="I1095" s="213">
        <v>5</v>
      </c>
      <c r="J1095" s="222">
        <v>3591</v>
      </c>
      <c r="K1095" s="212" t="s">
        <v>393</v>
      </c>
      <c r="L1095" s="212" t="s">
        <v>393</v>
      </c>
      <c r="M1095" s="212" t="s">
        <v>187</v>
      </c>
      <c r="N1095" s="501"/>
      <c r="O1095" s="520" t="str">
        <f>VLOOKUP($B1095,$A$2:$T$3557,15,FALSE)</f>
        <v>Hausarbeit mit Präsentation</v>
      </c>
      <c r="P1095" s="492"/>
      <c r="Q1095" s="494"/>
      <c r="R1095" s="494"/>
      <c r="S1095" s="489"/>
      <c r="T1095" s="500"/>
      <c r="U1095" s="499"/>
      <c r="V1095" s="499"/>
    </row>
    <row r="1096" spans="1:22" s="529" customFormat="1" ht="15" customHeight="1" x14ac:dyDescent="0.2">
      <c r="A1096" s="520" t="str">
        <f t="shared" si="140"/>
        <v>Kostenmanagement 235912019WIEWiesmann</v>
      </c>
      <c r="B1096" s="16" t="s">
        <v>1109</v>
      </c>
      <c r="C1096" s="246" t="s">
        <v>2384</v>
      </c>
      <c r="D1096" s="213" t="s">
        <v>17</v>
      </c>
      <c r="E1096" s="213" t="s">
        <v>27</v>
      </c>
      <c r="F1096" s="244" t="s">
        <v>53</v>
      </c>
      <c r="G1096" s="213" t="s">
        <v>236</v>
      </c>
      <c r="H1096" s="239">
        <v>2019</v>
      </c>
      <c r="I1096" s="213">
        <v>5</v>
      </c>
      <c r="J1096" s="222">
        <v>3591</v>
      </c>
      <c r="K1096" s="212" t="s">
        <v>393</v>
      </c>
      <c r="L1096" s="212" t="s">
        <v>393</v>
      </c>
      <c r="M1096" s="212" t="s">
        <v>187</v>
      </c>
      <c r="N1096" s="501"/>
      <c r="O1096" s="520" t="str">
        <f>VLOOKUP($B1096,$A$2:$T$3557,15,FALSE)</f>
        <v>Hausarbeit mit Präsentation</v>
      </c>
      <c r="P1096" s="492"/>
      <c r="Q1096" s="494"/>
      <c r="R1096" s="494"/>
      <c r="S1096" s="489"/>
      <c r="T1096" s="500"/>
      <c r="U1096" s="499"/>
      <c r="V1096" s="499"/>
    </row>
    <row r="1097" spans="1:22" ht="15" customHeight="1" x14ac:dyDescent="0.2">
      <c r="A1097" s="24" t="str">
        <f t="shared" ref="A1097:A1131" si="141">K1097&amp;J1097&amp;H1097&amp;F1097&amp;M1097</f>
        <v>Kostenrechnung und Controlling20312019WIESturm/Türksch/Wiesmann/Brill</v>
      </c>
      <c r="B1097" s="5"/>
      <c r="C1097" s="25" t="s">
        <v>857</v>
      </c>
      <c r="D1097" s="25" t="s">
        <v>17</v>
      </c>
      <c r="E1097" s="25" t="s">
        <v>27</v>
      </c>
      <c r="F1097" s="26" t="s">
        <v>53</v>
      </c>
      <c r="G1097" s="25" t="s">
        <v>54</v>
      </c>
      <c r="H1097" s="27">
        <v>2019</v>
      </c>
      <c r="I1097" s="28">
        <v>4</v>
      </c>
      <c r="J1097" s="28">
        <v>2031</v>
      </c>
      <c r="K1097" s="25" t="s">
        <v>855</v>
      </c>
      <c r="L1097" s="25" t="s">
        <v>855</v>
      </c>
      <c r="M1097" s="25" t="s">
        <v>2385</v>
      </c>
      <c r="N1097" s="74">
        <v>46050</v>
      </c>
      <c r="O1097" s="29" t="s">
        <v>1304</v>
      </c>
      <c r="P1097" s="30">
        <v>0.5</v>
      </c>
      <c r="Q1097" s="28">
        <v>135</v>
      </c>
      <c r="R1097" s="31"/>
      <c r="S1097" s="5"/>
      <c r="T1097" s="16"/>
      <c r="U1097" s="169"/>
      <c r="V1097" s="169"/>
    </row>
    <row r="1098" spans="1:22" ht="15" customHeight="1" x14ac:dyDescent="0.2">
      <c r="A1098" s="64" t="str">
        <f t="shared" si="141"/>
        <v>Kostenrechnung und Controlling20312019WIMSturm/Türksch/Wiesmann/Brill</v>
      </c>
      <c r="B1098" s="16" t="s">
        <v>2386</v>
      </c>
      <c r="C1098" s="17" t="s">
        <v>857</v>
      </c>
      <c r="D1098" s="17" t="s">
        <v>17</v>
      </c>
      <c r="E1098" s="17" t="s">
        <v>27</v>
      </c>
      <c r="F1098" s="18" t="s">
        <v>80</v>
      </c>
      <c r="G1098" s="17" t="s">
        <v>81</v>
      </c>
      <c r="H1098" s="19">
        <v>2019</v>
      </c>
      <c r="I1098" s="20">
        <v>4</v>
      </c>
      <c r="J1098" s="20">
        <v>2031</v>
      </c>
      <c r="K1098" s="17" t="s">
        <v>855</v>
      </c>
      <c r="L1098" s="17" t="s">
        <v>855</v>
      </c>
      <c r="M1098" s="17" t="s">
        <v>2385</v>
      </c>
      <c r="N1098" s="56">
        <f>VLOOKUP($B1098,$A$2:$T$1963,14,FALSE)</f>
        <v>46050</v>
      </c>
      <c r="O1098" s="57" t="str">
        <f>VLOOKUP($B1098,$A$2:$T$1963,15,FALSE)</f>
        <v>AW0-38, AW0-39</v>
      </c>
      <c r="P1098" s="22">
        <f>VLOOKUP($B1098,$A$2:$T$1963,16,FALSE)</f>
        <v>0.5</v>
      </c>
      <c r="Q1098" s="20">
        <v>135</v>
      </c>
      <c r="R1098" s="35"/>
      <c r="S1098" s="16"/>
      <c r="T1098" s="16"/>
      <c r="U1098" s="16"/>
      <c r="V1098" s="16"/>
    </row>
    <row r="1099" spans="1:22" ht="15" customHeight="1" x14ac:dyDescent="0.2">
      <c r="A1099" s="64" t="str">
        <f t="shared" si="141"/>
        <v>Kostenrechnung und Controlling20312019WIBSturm/Türksch/Wiesmann/Brill</v>
      </c>
      <c r="B1099" s="16" t="s">
        <v>2386</v>
      </c>
      <c r="C1099" s="17" t="s">
        <v>857</v>
      </c>
      <c r="D1099" s="17" t="s">
        <v>17</v>
      </c>
      <c r="E1099" s="17" t="s">
        <v>27</v>
      </c>
      <c r="F1099" s="18" t="s">
        <v>96</v>
      </c>
      <c r="G1099" s="17" t="s">
        <v>97</v>
      </c>
      <c r="H1099" s="19">
        <v>2019</v>
      </c>
      <c r="I1099" s="20">
        <v>4</v>
      </c>
      <c r="J1099" s="20">
        <v>2031</v>
      </c>
      <c r="K1099" s="17" t="s">
        <v>855</v>
      </c>
      <c r="L1099" s="17" t="s">
        <v>855</v>
      </c>
      <c r="M1099" s="17" t="s">
        <v>2385</v>
      </c>
      <c r="N1099" s="21">
        <f>VLOOKUP($B1099,$A$2:$T$1963,14,FALSE)</f>
        <v>46050</v>
      </c>
      <c r="O1099" s="34" t="str">
        <f>VLOOKUP($B1099,$A$2:$T$1963,15,FALSE)</f>
        <v>AW0-38, AW0-39</v>
      </c>
      <c r="P1099" s="22">
        <f>VLOOKUP($B1099,$A$2:$T$1963,16,FALSE)</f>
        <v>0.5</v>
      </c>
      <c r="Q1099" s="35">
        <v>135</v>
      </c>
      <c r="R1099" s="35"/>
      <c r="S1099" s="16"/>
      <c r="T1099" s="16"/>
      <c r="U1099" s="16"/>
      <c r="V1099" s="16"/>
    </row>
    <row r="1100" spans="1:22" s="1" customFormat="1" ht="15" customHeight="1" x14ac:dyDescent="0.2">
      <c r="A1100" s="64" t="str">
        <f t="shared" si="141"/>
        <v>Kostenrechnung und Controlling20312019WIISturm/Türksch/Wiesmann/Brill</v>
      </c>
      <c r="B1100" s="16" t="s">
        <v>2386</v>
      </c>
      <c r="C1100" s="17" t="s">
        <v>857</v>
      </c>
      <c r="D1100" s="17" t="s">
        <v>17</v>
      </c>
      <c r="E1100" s="17" t="s">
        <v>27</v>
      </c>
      <c r="F1100" s="18" t="s">
        <v>46</v>
      </c>
      <c r="G1100" s="17" t="s">
        <v>47</v>
      </c>
      <c r="H1100" s="19">
        <v>2019</v>
      </c>
      <c r="I1100" s="20">
        <v>4</v>
      </c>
      <c r="J1100" s="20">
        <v>2031</v>
      </c>
      <c r="K1100" s="17" t="s">
        <v>855</v>
      </c>
      <c r="L1100" s="17" t="s">
        <v>855</v>
      </c>
      <c r="M1100" s="17" t="s">
        <v>2385</v>
      </c>
      <c r="N1100" s="21">
        <f>VLOOKUP($B1100,$A$2:$T$1963,14,FALSE)</f>
        <v>46050</v>
      </c>
      <c r="O1100" s="34" t="str">
        <f>VLOOKUP($B1100,$A$2:$T$1963,15,FALSE)</f>
        <v>AW0-38, AW0-39</v>
      </c>
      <c r="P1100" s="22">
        <f>VLOOKUP($B1100,$A$2:$T$1963,16,FALSE)</f>
        <v>0.5</v>
      </c>
      <c r="Q1100" s="35">
        <v>135</v>
      </c>
      <c r="R1100" s="35"/>
      <c r="S1100" s="16"/>
      <c r="T1100" s="14"/>
      <c r="U1100" s="167"/>
      <c r="V1100" s="167"/>
    </row>
    <row r="1101" spans="1:22" s="210" customFormat="1" ht="15" customHeight="1" x14ac:dyDescent="0.2">
      <c r="A1101" s="227" t="str">
        <f t="shared" si="141"/>
        <v>Kranbahnen, Betriebsfestigkeit, Dynamik12312018MBIRobra</v>
      </c>
      <c r="B1101" s="233"/>
      <c r="C1101" s="204" t="s">
        <v>2290</v>
      </c>
      <c r="D1101" s="204" t="s">
        <v>82</v>
      </c>
      <c r="E1101" s="204" t="s">
        <v>18</v>
      </c>
      <c r="F1101" s="205" t="s">
        <v>92</v>
      </c>
      <c r="G1101" s="204" t="s">
        <v>93</v>
      </c>
      <c r="H1101" s="206">
        <v>2018</v>
      </c>
      <c r="I1101" s="207">
        <v>1</v>
      </c>
      <c r="J1101" s="207">
        <v>1231</v>
      </c>
      <c r="K1101" s="204" t="s">
        <v>2180</v>
      </c>
      <c r="L1101" s="204" t="s">
        <v>2180</v>
      </c>
      <c r="M1101" s="204" t="s">
        <v>114</v>
      </c>
      <c r="N1101" s="208">
        <v>46114</v>
      </c>
      <c r="O1101" s="178" t="s">
        <v>1150</v>
      </c>
      <c r="P1101" s="209">
        <v>0.375</v>
      </c>
      <c r="Q1101" s="207">
        <v>90</v>
      </c>
      <c r="R1101" s="216"/>
      <c r="S1101" s="169"/>
      <c r="T1101" s="167"/>
      <c r="U1101" s="167"/>
      <c r="V1101" s="167"/>
    </row>
    <row r="1102" spans="1:22" s="248" customFormat="1" ht="15" customHeight="1" x14ac:dyDescent="0.2">
      <c r="A1102" s="251" t="str">
        <f t="shared" ref="A1102" si="142">K1102&amp;J1102&amp;H1102&amp;F1102&amp;M1102</f>
        <v>Kranbahnen, Betriebsfestigkeit, Dynamik23112025MBIRobra</v>
      </c>
      <c r="B1102" s="224" t="s">
        <v>2323</v>
      </c>
      <c r="C1102" s="212" t="s">
        <v>786</v>
      </c>
      <c r="D1102" s="212" t="s">
        <v>82</v>
      </c>
      <c r="E1102" s="212" t="s">
        <v>18</v>
      </c>
      <c r="F1102" s="225" t="s">
        <v>92</v>
      </c>
      <c r="G1102" s="212" t="s">
        <v>93</v>
      </c>
      <c r="H1102" s="221">
        <v>2025</v>
      </c>
      <c r="I1102" s="222" t="s">
        <v>2234</v>
      </c>
      <c r="J1102" s="222">
        <v>2311</v>
      </c>
      <c r="K1102" s="212" t="s">
        <v>2180</v>
      </c>
      <c r="L1102" s="212" t="s">
        <v>2180</v>
      </c>
      <c r="M1102" s="212" t="s">
        <v>114</v>
      </c>
      <c r="N1102" s="191">
        <f>VLOOKUP($B1102,$A$2:$T$1963,14,FALSE)</f>
        <v>46114</v>
      </c>
      <c r="O1102" s="192" t="str">
        <f>VLOOKUP($B1102,$A$2:$T$1963,15,FALSE)</f>
        <v>H4-17, H4-18</v>
      </c>
      <c r="P1102" s="193">
        <f>VLOOKUP($B1102,$A$2:$T$1963,16,FALSE)</f>
        <v>0.375</v>
      </c>
      <c r="Q1102" s="222">
        <v>90</v>
      </c>
      <c r="R1102" s="226"/>
      <c r="S1102" s="167"/>
      <c r="T1102" s="167"/>
      <c r="U1102" s="167"/>
      <c r="V1102" s="167"/>
    </row>
    <row r="1103" spans="1:22" ht="15" customHeight="1" x14ac:dyDescent="0.2">
      <c r="A1103" s="251" t="str">
        <f t="shared" si="141"/>
        <v>Kreditmanagement 236012019IBM</v>
      </c>
      <c r="B1103" s="167" t="s">
        <v>1477</v>
      </c>
      <c r="C1103" s="246" t="s">
        <v>985</v>
      </c>
      <c r="D1103" s="213" t="s">
        <v>17</v>
      </c>
      <c r="E1103" s="213" t="s">
        <v>27</v>
      </c>
      <c r="F1103" s="244" t="s">
        <v>890</v>
      </c>
      <c r="G1103" s="212" t="s">
        <v>891</v>
      </c>
      <c r="H1103" s="239">
        <v>2019</v>
      </c>
      <c r="I1103" s="213">
        <v>8</v>
      </c>
      <c r="J1103" s="222">
        <v>3601</v>
      </c>
      <c r="K1103" s="212" t="s">
        <v>394</v>
      </c>
      <c r="L1103" s="212" t="s">
        <v>394</v>
      </c>
      <c r="M1103" s="212"/>
      <c r="N1103" s="191"/>
      <c r="O1103" s="251" t="str">
        <f>VLOOKUP($B1103,$A$2:$T$3476,15,FALSE)</f>
        <v>wird nicht angeboten</v>
      </c>
      <c r="P1103" s="193"/>
      <c r="Q1103" s="222"/>
      <c r="R1103" s="226"/>
      <c r="S1103" s="167"/>
      <c r="T1103" s="224"/>
      <c r="U1103" s="16"/>
      <c r="V1103" s="16"/>
    </row>
    <row r="1104" spans="1:22" ht="15" customHeight="1" x14ac:dyDescent="0.2">
      <c r="A1104" s="227" t="str">
        <f t="shared" si="141"/>
        <v>Kreditmanagement 236012019A67</v>
      </c>
      <c r="B1104" s="169"/>
      <c r="C1104" s="204" t="s">
        <v>772</v>
      </c>
      <c r="D1104" s="204" t="s">
        <v>17</v>
      </c>
      <c r="E1104" s="204" t="s">
        <v>27</v>
      </c>
      <c r="F1104" s="205" t="s">
        <v>88</v>
      </c>
      <c r="G1104" s="204" t="s">
        <v>89</v>
      </c>
      <c r="H1104" s="206">
        <v>2019</v>
      </c>
      <c r="I1104" s="207">
        <v>6</v>
      </c>
      <c r="J1104" s="207">
        <v>3601</v>
      </c>
      <c r="K1104" s="204" t="s">
        <v>394</v>
      </c>
      <c r="L1104" s="204" t="s">
        <v>394</v>
      </c>
      <c r="M1104" s="204"/>
      <c r="N1104" s="208"/>
      <c r="O1104" s="227" t="s">
        <v>192</v>
      </c>
      <c r="P1104" s="209"/>
      <c r="Q1104" s="218"/>
      <c r="R1104" s="169"/>
      <c r="S1104" s="169"/>
      <c r="T1104" s="224"/>
      <c r="U1104" s="169"/>
      <c r="V1104" s="169"/>
    </row>
    <row r="1105" spans="1:22" s="210" customFormat="1" ht="15" customHeight="1" x14ac:dyDescent="0.2">
      <c r="A1105" s="251" t="str">
        <f t="shared" si="141"/>
        <v>Künstliche Intelligenz20312021273Coersmeier</v>
      </c>
      <c r="B1105" s="167" t="s">
        <v>1176</v>
      </c>
      <c r="C1105" s="212" t="s">
        <v>2210</v>
      </c>
      <c r="D1105" s="212" t="s">
        <v>74</v>
      </c>
      <c r="E1105" s="212" t="s">
        <v>18</v>
      </c>
      <c r="F1105" s="220">
        <v>273</v>
      </c>
      <c r="G1105" s="212" t="s">
        <v>90</v>
      </c>
      <c r="H1105" s="221">
        <v>2021</v>
      </c>
      <c r="I1105" s="222">
        <v>2</v>
      </c>
      <c r="J1105" s="222">
        <v>2031</v>
      </c>
      <c r="K1105" s="212" t="s">
        <v>395</v>
      </c>
      <c r="L1105" s="212" t="s">
        <v>395</v>
      </c>
      <c r="M1105" s="212" t="s">
        <v>50</v>
      </c>
      <c r="N1105" s="191"/>
      <c r="O1105" s="192" t="str">
        <f>VLOOKUP($B1105,$A$2:$T$1963,15,FALSE)</f>
        <v>mündl. Prüfung</v>
      </c>
      <c r="P1105" s="193"/>
      <c r="Q1105" s="213"/>
      <c r="R1105" s="167"/>
      <c r="S1105" s="167"/>
      <c r="T1105" s="167"/>
    </row>
    <row r="1106" spans="1:22" s="1" customFormat="1" ht="15" customHeight="1" x14ac:dyDescent="0.2">
      <c r="A1106" s="64" t="str">
        <f t="shared" si="141"/>
        <v>Künstliche Intelligenz2024MITCoersmeier</v>
      </c>
      <c r="B1106" s="167" t="s">
        <v>1176</v>
      </c>
      <c r="C1106" s="212" t="s">
        <v>1747</v>
      </c>
      <c r="D1106" s="212" t="s">
        <v>38</v>
      </c>
      <c r="E1106" s="212" t="s">
        <v>18</v>
      </c>
      <c r="F1106" s="220" t="s">
        <v>149</v>
      </c>
      <c r="G1106" s="212" t="s">
        <v>49</v>
      </c>
      <c r="H1106" s="221">
        <v>2024</v>
      </c>
      <c r="I1106" s="222">
        <v>2</v>
      </c>
      <c r="J1106" s="384"/>
      <c r="K1106" s="212" t="s">
        <v>395</v>
      </c>
      <c r="L1106" s="212" t="s">
        <v>395</v>
      </c>
      <c r="M1106" s="212" t="s">
        <v>50</v>
      </c>
      <c r="N1106" s="191"/>
      <c r="O1106" s="192" t="s">
        <v>391</v>
      </c>
      <c r="P1106" s="193"/>
      <c r="Q1106" s="213"/>
      <c r="R1106" s="167"/>
      <c r="S1106" s="167"/>
      <c r="T1106" s="16"/>
      <c r="U1106" s="210"/>
      <c r="V1106" s="210"/>
    </row>
    <row r="1107" spans="1:22" ht="15" customHeight="1" x14ac:dyDescent="0.2">
      <c r="A1107" s="24" t="str">
        <f t="shared" si="141"/>
        <v>Künstliche Intelligenz8102016MITCoersmeier</v>
      </c>
      <c r="B1107" s="5"/>
      <c r="C1107" s="25" t="s">
        <v>1747</v>
      </c>
      <c r="D1107" s="25" t="s">
        <v>38</v>
      </c>
      <c r="E1107" s="25" t="s">
        <v>18</v>
      </c>
      <c r="F1107" s="26" t="s">
        <v>149</v>
      </c>
      <c r="G1107" s="25" t="s">
        <v>49</v>
      </c>
      <c r="H1107" s="27">
        <v>2016</v>
      </c>
      <c r="I1107" s="28">
        <v>2</v>
      </c>
      <c r="J1107" s="28">
        <v>810</v>
      </c>
      <c r="K1107" s="25" t="s">
        <v>395</v>
      </c>
      <c r="L1107" s="25" t="s">
        <v>395</v>
      </c>
      <c r="M1107" s="25" t="s">
        <v>50</v>
      </c>
      <c r="N1107" s="13"/>
      <c r="O1107" s="29" t="s">
        <v>391</v>
      </c>
      <c r="P1107" s="30"/>
      <c r="Q1107" s="51"/>
      <c r="R1107" s="5"/>
      <c r="S1107" s="5"/>
      <c r="T1107" s="16"/>
      <c r="U1107" s="167"/>
      <c r="V1107" s="167"/>
    </row>
    <row r="1108" spans="1:22" s="210" customFormat="1" ht="14.1" customHeight="1" x14ac:dyDescent="0.2">
      <c r="A1108" s="251" t="str">
        <f t="shared" si="141"/>
        <v>Landes- u. Satellitenverm14102012718Gundlich</v>
      </c>
      <c r="B1108" s="167" t="s">
        <v>1366</v>
      </c>
      <c r="C1108" s="215" t="s">
        <v>768</v>
      </c>
      <c r="D1108" s="215" t="s">
        <v>74</v>
      </c>
      <c r="E1108" s="215" t="s">
        <v>27</v>
      </c>
      <c r="F1108" s="277">
        <v>718</v>
      </c>
      <c r="G1108" s="215" t="s">
        <v>159</v>
      </c>
      <c r="H1108" s="278">
        <v>2012</v>
      </c>
      <c r="I1108" s="278">
        <v>5</v>
      </c>
      <c r="J1108" s="278">
        <v>1410</v>
      </c>
      <c r="K1108" s="215" t="s">
        <v>397</v>
      </c>
      <c r="L1108" s="215" t="s">
        <v>397</v>
      </c>
      <c r="M1108" s="215" t="s">
        <v>398</v>
      </c>
      <c r="N1108" s="191">
        <f>VLOOKUP($B1108,$A$2:$T$1963,14,FALSE)</f>
        <v>46059</v>
      </c>
      <c r="O1108" s="192" t="str">
        <f>VLOOKUP($B1108,$A$2:$T$1963,15,FALSE)</f>
        <v>A0-18/19</v>
      </c>
      <c r="P1108" s="193">
        <f>VLOOKUP($B1108,$A$2:$T$1963,16,FALSE)</f>
        <v>0.375</v>
      </c>
      <c r="Q1108" s="278">
        <v>120</v>
      </c>
      <c r="R1108" s="303"/>
      <c r="S1108" s="167"/>
      <c r="T1108" s="167"/>
      <c r="U1108" s="167"/>
      <c r="V1108" s="167"/>
    </row>
    <row r="1109" spans="1:22" s="210" customFormat="1" ht="15" customHeight="1" x14ac:dyDescent="0.2">
      <c r="A1109" s="251" t="str">
        <f t="shared" si="141"/>
        <v>Landmanag.+ Geogr.20102012771Weigt</v>
      </c>
      <c r="B1109" s="167" t="s">
        <v>2223</v>
      </c>
      <c r="C1109" s="215" t="s">
        <v>777</v>
      </c>
      <c r="D1109" s="215" t="s">
        <v>74</v>
      </c>
      <c r="E1109" s="215" t="s">
        <v>27</v>
      </c>
      <c r="F1109" s="277">
        <v>771</v>
      </c>
      <c r="G1109" s="215" t="s">
        <v>75</v>
      </c>
      <c r="H1109" s="278">
        <v>2012</v>
      </c>
      <c r="I1109" s="278">
        <v>6</v>
      </c>
      <c r="J1109" s="278">
        <v>2010</v>
      </c>
      <c r="K1109" s="215" t="s">
        <v>399</v>
      </c>
      <c r="L1109" s="215" t="s">
        <v>399</v>
      </c>
      <c r="M1109" s="215" t="s">
        <v>161</v>
      </c>
      <c r="N1109" s="270">
        <f>VLOOKUP($B1109,$A$2:$T$3626,14,FALSE)</f>
        <v>46055</v>
      </c>
      <c r="O1109" s="271" t="str">
        <f>VLOOKUP($B1109,$A$2:$T$3626,15,FALSE)</f>
        <v>H9</v>
      </c>
      <c r="P1109" s="294">
        <f>VLOOKUP($B1109,$A$2:$T$3626,16,FALSE)</f>
        <v>0.54166666666666663</v>
      </c>
      <c r="Q1109" s="278">
        <v>120</v>
      </c>
      <c r="R1109" s="303"/>
      <c r="S1109" s="289"/>
      <c r="T1109" s="288"/>
      <c r="U1109" s="167"/>
      <c r="V1109" s="167"/>
    </row>
    <row r="1110" spans="1:22" s="210" customFormat="1" ht="15" customHeight="1" x14ac:dyDescent="0.2">
      <c r="A1110" s="251" t="str">
        <f t="shared" si="141"/>
        <v>Landmanag.+ Geogr.20102012K71Weigt</v>
      </c>
      <c r="B1110" s="167" t="s">
        <v>2223</v>
      </c>
      <c r="C1110" s="215" t="s">
        <v>777</v>
      </c>
      <c r="D1110" s="215" t="s">
        <v>74</v>
      </c>
      <c r="E1110" s="215" t="s">
        <v>27</v>
      </c>
      <c r="F1110" s="279" t="s">
        <v>77</v>
      </c>
      <c r="G1110" s="215" t="s">
        <v>78</v>
      </c>
      <c r="H1110" s="278">
        <v>2012</v>
      </c>
      <c r="I1110" s="278">
        <v>8</v>
      </c>
      <c r="J1110" s="278">
        <v>2010</v>
      </c>
      <c r="K1110" s="215" t="s">
        <v>399</v>
      </c>
      <c r="L1110" s="215" t="s">
        <v>399</v>
      </c>
      <c r="M1110" s="215" t="s">
        <v>161</v>
      </c>
      <c r="N1110" s="270">
        <f>VLOOKUP($B1110,$A$2:$T$3626,14,FALSE)</f>
        <v>46055</v>
      </c>
      <c r="O1110" s="271" t="str">
        <f>VLOOKUP($B1110,$A$2:$T$3626,15,FALSE)</f>
        <v>H9</v>
      </c>
      <c r="P1110" s="294">
        <f>VLOOKUP($B1110,$A$2:$T$3626,16,FALSE)</f>
        <v>0.54166666666666663</v>
      </c>
      <c r="Q1110" s="278">
        <v>120</v>
      </c>
      <c r="R1110" s="303"/>
      <c r="S1110" s="167"/>
      <c r="T1110" s="167"/>
      <c r="U1110" s="169"/>
      <c r="V1110" s="169"/>
    </row>
    <row r="1111" spans="1:22" s="210" customFormat="1" ht="15" customHeight="1" x14ac:dyDescent="0.2">
      <c r="A1111" s="251" t="str">
        <f t="shared" si="141"/>
        <v>Landmanagement u. Liegenschaftskataster25112019K71Weigt/Frielinghaus</v>
      </c>
      <c r="B1111" s="167" t="s">
        <v>2223</v>
      </c>
      <c r="C1111" s="215" t="s">
        <v>1930</v>
      </c>
      <c r="D1111" s="215" t="s">
        <v>74</v>
      </c>
      <c r="E1111" s="215" t="s">
        <v>27</v>
      </c>
      <c r="F1111" s="277" t="s">
        <v>77</v>
      </c>
      <c r="G1111" s="215" t="s">
        <v>78</v>
      </c>
      <c r="H1111" s="278">
        <v>2019</v>
      </c>
      <c r="I1111" s="278">
        <v>7</v>
      </c>
      <c r="J1111" s="278">
        <v>2511</v>
      </c>
      <c r="K1111" s="215" t="s">
        <v>1022</v>
      </c>
      <c r="L1111" s="215" t="s">
        <v>1022</v>
      </c>
      <c r="M1111" s="215" t="s">
        <v>1847</v>
      </c>
      <c r="N1111" s="270">
        <f>VLOOKUP($B1111,$A$2:$T$3626,14,FALSE)</f>
        <v>46055</v>
      </c>
      <c r="O1111" s="271" t="str">
        <f>VLOOKUP($B1111,$A$2:$T$3626,15,FALSE)</f>
        <v>H9</v>
      </c>
      <c r="P1111" s="294">
        <f>VLOOKUP($B1111,$A$2:$T$3626,16,FALSE)</f>
        <v>0.54166666666666663</v>
      </c>
      <c r="Q1111" s="278">
        <v>60</v>
      </c>
      <c r="R1111" s="303"/>
      <c r="S1111" s="167"/>
      <c r="T1111" s="224"/>
      <c r="U1111" s="169"/>
      <c r="V1111" s="169"/>
    </row>
    <row r="1112" spans="1:22" s="210" customFormat="1" ht="15" customHeight="1" x14ac:dyDescent="0.2">
      <c r="A1112" s="251" t="str">
        <f t="shared" si="141"/>
        <v>Landmanagement u. Liegenschaftskataster25112019771Weigt/Frielinghaus</v>
      </c>
      <c r="B1112" s="167" t="s">
        <v>2223</v>
      </c>
      <c r="C1112" s="215" t="s">
        <v>1930</v>
      </c>
      <c r="D1112" s="215" t="s">
        <v>74</v>
      </c>
      <c r="E1112" s="215" t="s">
        <v>27</v>
      </c>
      <c r="F1112" s="277">
        <v>771</v>
      </c>
      <c r="G1112" s="215" t="s">
        <v>75</v>
      </c>
      <c r="H1112" s="278">
        <v>2019</v>
      </c>
      <c r="I1112" s="278">
        <v>5</v>
      </c>
      <c r="J1112" s="278">
        <v>2511</v>
      </c>
      <c r="K1112" s="215" t="s">
        <v>1022</v>
      </c>
      <c r="L1112" s="215" t="s">
        <v>1022</v>
      </c>
      <c r="M1112" s="215" t="s">
        <v>1847</v>
      </c>
      <c r="N1112" s="270">
        <f>VLOOKUP($B1112,$A$2:$T$3626,14,FALSE)</f>
        <v>46055</v>
      </c>
      <c r="O1112" s="271" t="str">
        <f>VLOOKUP($B1112,$A$2:$T$3626,15,FALSE)</f>
        <v>H9</v>
      </c>
      <c r="P1112" s="294">
        <f>VLOOKUP($B1112,$A$2:$T$3626,16,FALSE)</f>
        <v>0.54166666666666663</v>
      </c>
      <c r="Q1112" s="372">
        <v>60</v>
      </c>
      <c r="R1112" s="305"/>
      <c r="S1112" s="167"/>
      <c r="T1112" s="224"/>
      <c r="U1112" s="224"/>
      <c r="V1112" s="224"/>
    </row>
    <row r="1113" spans="1:22" s="210" customFormat="1" ht="15" customHeight="1" x14ac:dyDescent="0.2">
      <c r="A1113" s="227" t="str">
        <f t="shared" si="141"/>
        <v>Landmanagement und Liegenschaftskataster I21412019718Weigt/Frielinghaus</v>
      </c>
      <c r="B1113" s="236"/>
      <c r="C1113" s="218" t="s">
        <v>2222</v>
      </c>
      <c r="D1113" s="211" t="s">
        <v>74</v>
      </c>
      <c r="E1113" s="218" t="s">
        <v>27</v>
      </c>
      <c r="F1113" s="268">
        <v>718</v>
      </c>
      <c r="G1113" s="218" t="s">
        <v>159</v>
      </c>
      <c r="H1113" s="242">
        <v>2019</v>
      </c>
      <c r="I1113" s="218">
        <v>3</v>
      </c>
      <c r="J1113" s="218">
        <v>2141</v>
      </c>
      <c r="K1113" s="218" t="s">
        <v>714</v>
      </c>
      <c r="L1113" s="218" t="s">
        <v>714</v>
      </c>
      <c r="M1113" s="218" t="s">
        <v>1847</v>
      </c>
      <c r="N1113" s="208">
        <v>46055</v>
      </c>
      <c r="O1113" s="178" t="s">
        <v>158</v>
      </c>
      <c r="P1113" s="209">
        <v>0.54166666666666663</v>
      </c>
      <c r="Q1113" s="169">
        <v>60</v>
      </c>
      <c r="R1113" s="169"/>
      <c r="S1113" s="169"/>
      <c r="T1113" s="288"/>
      <c r="U1113" s="169"/>
      <c r="V1113" s="169"/>
    </row>
    <row r="1114" spans="1:22" s="210" customFormat="1" ht="15" customHeight="1" x14ac:dyDescent="0.2">
      <c r="A1114" s="251" t="str">
        <f t="shared" si="141"/>
        <v>Landmanagement und Liegenschaftskataster I21412019K18Weigt/Frielinghaus</v>
      </c>
      <c r="B1114" s="167" t="s">
        <v>2223</v>
      </c>
      <c r="C1114" s="213" t="s">
        <v>2222</v>
      </c>
      <c r="D1114" s="215" t="s">
        <v>74</v>
      </c>
      <c r="E1114" s="213" t="s">
        <v>27</v>
      </c>
      <c r="F1114" s="238" t="s">
        <v>162</v>
      </c>
      <c r="G1114" s="215" t="s">
        <v>163</v>
      </c>
      <c r="H1114" s="239">
        <v>2019</v>
      </c>
      <c r="I1114" s="213">
        <v>5</v>
      </c>
      <c r="J1114" s="213">
        <v>2141</v>
      </c>
      <c r="K1114" s="213" t="s">
        <v>714</v>
      </c>
      <c r="L1114" s="213" t="s">
        <v>714</v>
      </c>
      <c r="M1114" s="213" t="s">
        <v>1847</v>
      </c>
      <c r="N1114" s="191">
        <f>VLOOKUP($B1114,$A$2:$T$1963,14,FALSE)</f>
        <v>46055</v>
      </c>
      <c r="O1114" s="192" t="str">
        <f>VLOOKUP($B1114,$A$2:$T$3626,15,FALSE)</f>
        <v>H9</v>
      </c>
      <c r="P1114" s="193">
        <f>VLOOKUP($B1114,$A$2:$T$3626,16,FALSE)</f>
        <v>0.54166666666666663</v>
      </c>
      <c r="Q1114" s="167">
        <v>60</v>
      </c>
      <c r="R1114" s="167"/>
      <c r="S1114" s="167"/>
      <c r="T1114" s="256"/>
      <c r="U1114" s="169"/>
      <c r="V1114" s="169"/>
    </row>
    <row r="1115" spans="1:22" s="210" customFormat="1" ht="15" customHeight="1" x14ac:dyDescent="0.2">
      <c r="A1115" s="227" t="str">
        <f t="shared" si="141"/>
        <v>Landmanagement und Liegenschaftskataster II21512019718Frielinghaus/Weigt</v>
      </c>
      <c r="B1115" s="169"/>
      <c r="C1115" s="218" t="s">
        <v>1920</v>
      </c>
      <c r="D1115" s="211" t="s">
        <v>74</v>
      </c>
      <c r="E1115" s="218" t="s">
        <v>27</v>
      </c>
      <c r="F1115" s="268">
        <v>718</v>
      </c>
      <c r="G1115" s="218" t="s">
        <v>159</v>
      </c>
      <c r="H1115" s="242">
        <v>2019</v>
      </c>
      <c r="I1115" s="218">
        <v>4</v>
      </c>
      <c r="J1115" s="218">
        <v>2151</v>
      </c>
      <c r="K1115" s="218" t="s">
        <v>869</v>
      </c>
      <c r="L1115" s="218" t="s">
        <v>869</v>
      </c>
      <c r="M1115" s="218" t="s">
        <v>1289</v>
      </c>
      <c r="N1115" s="208">
        <v>46055</v>
      </c>
      <c r="O1115" s="178" t="s">
        <v>962</v>
      </c>
      <c r="P1115" s="209">
        <v>0.54166666666666663</v>
      </c>
      <c r="Q1115" s="169">
        <v>120</v>
      </c>
      <c r="R1115" s="169"/>
      <c r="S1115" s="169"/>
      <c r="T1115" s="256"/>
      <c r="U1115" s="167"/>
      <c r="V1115" s="167"/>
    </row>
    <row r="1116" spans="1:22" s="236" customFormat="1" ht="15" customHeight="1" x14ac:dyDescent="0.2">
      <c r="A1116" s="251" t="str">
        <f t="shared" si="141"/>
        <v>Landmanagement und Liegenschaftskataster II21512019K18Frielinghaus/Weigt</v>
      </c>
      <c r="B1116" s="167" t="s">
        <v>1349</v>
      </c>
      <c r="C1116" s="213" t="s">
        <v>1920</v>
      </c>
      <c r="D1116" s="215" t="s">
        <v>74</v>
      </c>
      <c r="E1116" s="213" t="s">
        <v>27</v>
      </c>
      <c r="F1116" s="238" t="s">
        <v>162</v>
      </c>
      <c r="G1116" s="215" t="s">
        <v>163</v>
      </c>
      <c r="H1116" s="239">
        <v>2019</v>
      </c>
      <c r="I1116" s="213">
        <v>4</v>
      </c>
      <c r="J1116" s="213">
        <v>2151</v>
      </c>
      <c r="K1116" s="213" t="s">
        <v>869</v>
      </c>
      <c r="L1116" s="213" t="s">
        <v>869</v>
      </c>
      <c r="M1116" s="213" t="s">
        <v>1289</v>
      </c>
      <c r="N1116" s="191">
        <f>VLOOKUP($B1116,$A$2:$T$1963,14,FALSE)</f>
        <v>46055</v>
      </c>
      <c r="O1116" s="192" t="str">
        <f>VLOOKUP($B1116,$A$2:$T$1963,15,FALSE)</f>
        <v>A1-19</v>
      </c>
      <c r="P1116" s="193">
        <f>VLOOKUP($B1116,$A$2:$T$1963,16,FALSE)</f>
        <v>0.54166666666666663</v>
      </c>
      <c r="Q1116" s="167">
        <v>120</v>
      </c>
      <c r="R1116" s="167"/>
      <c r="S1116" s="167"/>
      <c r="T1116" s="256"/>
      <c r="U1116" s="169"/>
      <c r="V1116" s="169"/>
    </row>
    <row r="1117" spans="1:22" s="210" customFormat="1" ht="15" customHeight="1" x14ac:dyDescent="0.2">
      <c r="A1117" s="227" t="str">
        <f t="shared" si="141"/>
        <v>Landmanagement und nachhaltiges Flächenmanagement20312021719Weigt</v>
      </c>
      <c r="B1117" s="169"/>
      <c r="C1117" s="211" t="s">
        <v>2168</v>
      </c>
      <c r="D1117" s="219" t="s">
        <v>74</v>
      </c>
      <c r="E1117" s="218" t="s">
        <v>18</v>
      </c>
      <c r="F1117" s="268">
        <v>719</v>
      </c>
      <c r="G1117" s="218" t="s">
        <v>1033</v>
      </c>
      <c r="H1117" s="242">
        <v>2021</v>
      </c>
      <c r="I1117" s="218">
        <v>2</v>
      </c>
      <c r="J1117" s="218">
        <v>2031</v>
      </c>
      <c r="K1117" s="218" t="s">
        <v>1039</v>
      </c>
      <c r="L1117" s="218" t="s">
        <v>1039</v>
      </c>
      <c r="M1117" s="218" t="s">
        <v>161</v>
      </c>
      <c r="N1117" s="281">
        <v>46114</v>
      </c>
      <c r="O1117" s="285" t="s">
        <v>1951</v>
      </c>
      <c r="P1117" s="282">
        <v>0.375</v>
      </c>
      <c r="Q1117" s="169"/>
      <c r="R1117" s="169"/>
      <c r="S1117" s="169"/>
      <c r="T1117" s="256"/>
      <c r="U1117" s="224"/>
      <c r="V1117" s="224"/>
    </row>
    <row r="1118" spans="1:22" ht="15" customHeight="1" x14ac:dyDescent="0.2">
      <c r="A1118" s="24" t="str">
        <f t="shared" si="141"/>
        <v>Landschafts- und Stadtökologie34412018UMTMudersbach</v>
      </c>
      <c r="B1118" s="179"/>
      <c r="C1118" s="51" t="s">
        <v>786</v>
      </c>
      <c r="D1118" s="77" t="s">
        <v>82</v>
      </c>
      <c r="E1118" s="25" t="s">
        <v>27</v>
      </c>
      <c r="F1118" s="78" t="s">
        <v>107</v>
      </c>
      <c r="G1118" s="51" t="s">
        <v>108</v>
      </c>
      <c r="H1118" s="79">
        <v>2018</v>
      </c>
      <c r="I1118" s="51">
        <v>5</v>
      </c>
      <c r="J1118" s="51">
        <v>3441</v>
      </c>
      <c r="K1118" s="218" t="s">
        <v>704</v>
      </c>
      <c r="L1118" s="51" t="s">
        <v>704</v>
      </c>
      <c r="M1118" s="51" t="s">
        <v>635</v>
      </c>
      <c r="N1118" s="13"/>
      <c r="O1118" s="29" t="s">
        <v>192</v>
      </c>
      <c r="P1118" s="30">
        <v>0.375</v>
      </c>
      <c r="Q1118" s="5">
        <v>90</v>
      </c>
      <c r="R1118" s="5"/>
      <c r="S1118" s="5"/>
      <c r="T1118" s="169"/>
      <c r="U1118" s="5"/>
      <c r="V1118" s="5"/>
    </row>
    <row r="1119" spans="1:22" s="210" customFormat="1" ht="15" customHeight="1" x14ac:dyDescent="0.2">
      <c r="A1119" s="227" t="str">
        <f t="shared" si="141"/>
        <v>Landvermessung/Positionsbest. GNSS25312019718Gundlich</v>
      </c>
      <c r="B1119" s="169"/>
      <c r="C1119" s="204" t="s">
        <v>1920</v>
      </c>
      <c r="D1119" s="204" t="s">
        <v>74</v>
      </c>
      <c r="E1119" s="204" t="s">
        <v>27</v>
      </c>
      <c r="F1119" s="258">
        <v>718</v>
      </c>
      <c r="G1119" s="204" t="s">
        <v>159</v>
      </c>
      <c r="H1119" s="206">
        <v>2019</v>
      </c>
      <c r="I1119" s="207">
        <v>6</v>
      </c>
      <c r="J1119" s="207">
        <v>2531</v>
      </c>
      <c r="K1119" s="204" t="s">
        <v>1255</v>
      </c>
      <c r="L1119" s="204" t="s">
        <v>1255</v>
      </c>
      <c r="M1119" s="204" t="s">
        <v>398</v>
      </c>
      <c r="N1119" s="281">
        <v>46059</v>
      </c>
      <c r="O1119" s="178" t="s">
        <v>1299</v>
      </c>
      <c r="P1119" s="209">
        <v>0.375</v>
      </c>
      <c r="Q1119" s="169">
        <v>120</v>
      </c>
      <c r="R1119" s="169"/>
      <c r="S1119" s="243"/>
      <c r="T1119" s="169"/>
      <c r="U1119" s="167"/>
      <c r="V1119" s="167"/>
    </row>
    <row r="1120" spans="1:22" s="210" customFormat="1" ht="15" customHeight="1" x14ac:dyDescent="0.2">
      <c r="A1120" s="251" t="str">
        <f t="shared" si="141"/>
        <v>Landvermessung/Positionsbest. GNSS25312019K18Gundlich</v>
      </c>
      <c r="B1120" s="167" t="s">
        <v>1366</v>
      </c>
      <c r="C1120" s="212" t="s">
        <v>1920</v>
      </c>
      <c r="D1120" s="212" t="s">
        <v>74</v>
      </c>
      <c r="E1120" s="212" t="s">
        <v>27</v>
      </c>
      <c r="F1120" s="220" t="s">
        <v>162</v>
      </c>
      <c r="G1120" s="212" t="s">
        <v>163</v>
      </c>
      <c r="H1120" s="221">
        <v>2019</v>
      </c>
      <c r="I1120" s="222">
        <v>8</v>
      </c>
      <c r="J1120" s="222">
        <v>2531</v>
      </c>
      <c r="K1120" s="212" t="s">
        <v>1255</v>
      </c>
      <c r="L1120" s="212" t="s">
        <v>1255</v>
      </c>
      <c r="M1120" s="212" t="s">
        <v>398</v>
      </c>
      <c r="N1120" s="270">
        <f>VLOOKUP($B1120,$A$2:$T$1963,14,FALSE)</f>
        <v>46059</v>
      </c>
      <c r="O1120" s="192" t="str">
        <f>VLOOKUP($B1120,$A$2:$T$1963,15,FALSE)</f>
        <v>A0-18/19</v>
      </c>
      <c r="P1120" s="193">
        <f>VLOOKUP($B1120,$A$2:$T$1963,16,FALSE)</f>
        <v>0.375</v>
      </c>
      <c r="Q1120" s="167">
        <v>120</v>
      </c>
      <c r="R1120" s="167"/>
      <c r="S1120" s="289"/>
      <c r="T1120" s="167"/>
      <c r="U1120" s="167"/>
      <c r="V1120" s="167"/>
    </row>
    <row r="1121" spans="1:22" ht="15" customHeight="1" x14ac:dyDescent="0.2">
      <c r="A1121" s="442" t="str">
        <f t="shared" si="141"/>
        <v>Lean Management und Logistikinnovationen41612022A67Toth</v>
      </c>
      <c r="B1121" s="437" t="s">
        <v>1084</v>
      </c>
      <c r="C1121" s="433" t="s">
        <v>740</v>
      </c>
      <c r="D1121" s="62" t="s">
        <v>17</v>
      </c>
      <c r="E1121" s="62" t="s">
        <v>27</v>
      </c>
      <c r="F1121" s="81" t="s">
        <v>88</v>
      </c>
      <c r="G1121" s="62" t="s">
        <v>89</v>
      </c>
      <c r="H1121" s="91">
        <v>2022</v>
      </c>
      <c r="I1121" s="63">
        <v>5</v>
      </c>
      <c r="J1121" s="63">
        <v>4161</v>
      </c>
      <c r="K1121" s="62" t="s">
        <v>400</v>
      </c>
      <c r="L1121" s="62" t="s">
        <v>400</v>
      </c>
      <c r="M1121" s="62" t="s">
        <v>401</v>
      </c>
      <c r="N1121" s="434"/>
      <c r="O1121" s="442" t="str">
        <f>VLOOKUP($B1121,$A$2:$T$1948,15,FALSE)</f>
        <v>wird nicht angeboten</v>
      </c>
      <c r="P1121" s="436"/>
      <c r="Q1121" s="20"/>
      <c r="R1121" s="445"/>
      <c r="S1121" s="437"/>
      <c r="T1121" s="437"/>
      <c r="U1121" s="167"/>
      <c r="V1121" s="167"/>
    </row>
    <row r="1122" spans="1:22" s="160" customFormat="1" ht="15" customHeight="1" x14ac:dyDescent="0.2">
      <c r="A1122" s="64" t="str">
        <f t="shared" si="141"/>
        <v>Lean Management und Logistikinnovationen41612022IBMToth</v>
      </c>
      <c r="B1122" s="167" t="s">
        <v>1084</v>
      </c>
      <c r="C1122" s="246" t="s">
        <v>740</v>
      </c>
      <c r="D1122" s="213" t="s">
        <v>17</v>
      </c>
      <c r="E1122" s="213" t="s">
        <v>27</v>
      </c>
      <c r="F1122" s="244" t="s">
        <v>890</v>
      </c>
      <c r="G1122" s="246" t="s">
        <v>891</v>
      </c>
      <c r="H1122" s="239">
        <v>2022</v>
      </c>
      <c r="I1122" s="213">
        <v>8</v>
      </c>
      <c r="J1122" s="263">
        <v>4161</v>
      </c>
      <c r="K1122" s="246" t="s">
        <v>400</v>
      </c>
      <c r="L1122" s="246" t="s">
        <v>400</v>
      </c>
      <c r="M1122" s="212" t="s">
        <v>401</v>
      </c>
      <c r="N1122" s="191"/>
      <c r="O1122" s="192" t="str">
        <f>VLOOKUP($B1122,$A$2:$T$1963,15,FALSE)</f>
        <v>wird nicht angeboten</v>
      </c>
      <c r="P1122" s="193"/>
      <c r="Q1122" s="222"/>
      <c r="R1122" s="226"/>
      <c r="S1122" s="167"/>
      <c r="T1122" s="16"/>
      <c r="U1122" s="167"/>
      <c r="V1122" s="167"/>
    </row>
    <row r="1123" spans="1:22" s="160" customFormat="1" ht="15" customHeight="1" x14ac:dyDescent="0.2">
      <c r="A1123" s="64" t="str">
        <f t="shared" si="141"/>
        <v>Lean Management und Logistikinnovationen41612019IBMToth</v>
      </c>
      <c r="B1123" s="167" t="s">
        <v>1084</v>
      </c>
      <c r="C1123" s="246" t="s">
        <v>740</v>
      </c>
      <c r="D1123" s="213" t="s">
        <v>17</v>
      </c>
      <c r="E1123" s="213" t="s">
        <v>27</v>
      </c>
      <c r="F1123" s="244" t="s">
        <v>890</v>
      </c>
      <c r="G1123" s="246" t="s">
        <v>891</v>
      </c>
      <c r="H1123" s="239">
        <v>2019</v>
      </c>
      <c r="I1123" s="213">
        <v>8</v>
      </c>
      <c r="J1123" s="263">
        <v>4161</v>
      </c>
      <c r="K1123" s="246" t="s">
        <v>400</v>
      </c>
      <c r="L1123" s="246" t="s">
        <v>400</v>
      </c>
      <c r="M1123" s="212" t="s">
        <v>401</v>
      </c>
      <c r="N1123" s="191"/>
      <c r="O1123" s="192" t="str">
        <f>VLOOKUP($B1123,$A$2:$T$1963,15,FALSE)</f>
        <v>wird nicht angeboten</v>
      </c>
      <c r="P1123" s="193"/>
      <c r="Q1123" s="222"/>
      <c r="R1123" s="226"/>
      <c r="S1123" s="167"/>
      <c r="T1123" s="16"/>
      <c r="U1123" s="167"/>
      <c r="V1123" s="167"/>
    </row>
    <row r="1124" spans="1:22" s="236" customFormat="1" ht="15" customHeight="1" x14ac:dyDescent="0.2">
      <c r="A1124" s="227" t="str">
        <f t="shared" si="141"/>
        <v>Large Scale Thermal Energy Storage Systems2025UMMWelsch</v>
      </c>
      <c r="B1124" s="169"/>
      <c r="C1124" s="234" t="s">
        <v>806</v>
      </c>
      <c r="D1124" s="218" t="s">
        <v>82</v>
      </c>
      <c r="E1124" s="218" t="s">
        <v>18</v>
      </c>
      <c r="F1124" s="241" t="s">
        <v>83</v>
      </c>
      <c r="G1124" s="234" t="s">
        <v>84</v>
      </c>
      <c r="H1124" s="242">
        <v>2025</v>
      </c>
      <c r="I1124" s="218" t="s">
        <v>2234</v>
      </c>
      <c r="J1124" s="536"/>
      <c r="K1124" s="234" t="s">
        <v>2169</v>
      </c>
      <c r="L1124" s="234" t="s">
        <v>2169</v>
      </c>
      <c r="M1124" s="204" t="s">
        <v>1518</v>
      </c>
      <c r="N1124" s="208"/>
      <c r="O1124" s="178" t="s">
        <v>806</v>
      </c>
      <c r="P1124" s="209"/>
      <c r="Q1124" s="207"/>
      <c r="R1124" s="216"/>
      <c r="S1124" s="169"/>
      <c r="T1124" s="169"/>
      <c r="U1124" s="169"/>
      <c r="V1124" s="169"/>
    </row>
    <row r="1125" spans="1:22" s="529" customFormat="1" ht="15" customHeight="1" x14ac:dyDescent="0.2">
      <c r="A1125" s="489" t="s">
        <v>2387</v>
      </c>
      <c r="B1125" s="489"/>
      <c r="C1125" s="204" t="s">
        <v>2039</v>
      </c>
      <c r="D1125" s="204" t="s">
        <v>17</v>
      </c>
      <c r="E1125" s="204" t="s">
        <v>18</v>
      </c>
      <c r="F1125" s="205" t="s">
        <v>197</v>
      </c>
      <c r="G1125" s="204" t="s">
        <v>198</v>
      </c>
      <c r="H1125" s="206">
        <v>2025</v>
      </c>
      <c r="I1125" s="207" t="s">
        <v>1061</v>
      </c>
      <c r="J1125" s="207">
        <v>1201</v>
      </c>
      <c r="K1125" s="204" t="s">
        <v>2388</v>
      </c>
      <c r="L1125" s="204" t="s">
        <v>2388</v>
      </c>
      <c r="M1125" s="204" t="s">
        <v>2040</v>
      </c>
      <c r="N1125" s="490"/>
      <c r="O1125" s="518" t="s">
        <v>771</v>
      </c>
      <c r="P1125" s="492"/>
      <c r="Q1125" s="494"/>
      <c r="R1125" s="494"/>
      <c r="S1125" s="489"/>
      <c r="T1125" s="489"/>
      <c r="U1125" s="499"/>
      <c r="V1125" s="499"/>
    </row>
    <row r="1126" spans="1:22" ht="15" customHeight="1" x14ac:dyDescent="0.2">
      <c r="A1126" s="24" t="str">
        <f t="shared" si="141"/>
        <v>Lean Management und Logistikinnovationen41612019A67Toth</v>
      </c>
      <c r="B1126" s="169"/>
      <c r="C1126" s="234" t="s">
        <v>740</v>
      </c>
      <c r="D1126" s="211" t="s">
        <v>17</v>
      </c>
      <c r="E1126" s="211" t="s">
        <v>27</v>
      </c>
      <c r="F1126" s="261" t="s">
        <v>88</v>
      </c>
      <c r="G1126" s="211" t="s">
        <v>89</v>
      </c>
      <c r="H1126" s="274">
        <v>2019</v>
      </c>
      <c r="I1126" s="262">
        <v>5</v>
      </c>
      <c r="J1126" s="262">
        <v>4161</v>
      </c>
      <c r="K1126" s="211" t="s">
        <v>400</v>
      </c>
      <c r="L1126" s="211" t="s">
        <v>400</v>
      </c>
      <c r="M1126" s="211" t="s">
        <v>401</v>
      </c>
      <c r="N1126" s="208"/>
      <c r="O1126" s="227" t="s">
        <v>192</v>
      </c>
      <c r="P1126" s="209"/>
      <c r="Q1126" s="207"/>
      <c r="R1126" s="216"/>
      <c r="S1126" s="169"/>
      <c r="T1126" s="16"/>
      <c r="U1126" s="167"/>
      <c r="V1126" s="167"/>
    </row>
    <row r="1127" spans="1:22" ht="15" customHeight="1" x14ac:dyDescent="0.2">
      <c r="A1127" s="255" t="str">
        <f t="shared" si="141"/>
        <v>Lebenszyklusanalyse16212020F04Nellesen</v>
      </c>
      <c r="B1127" s="255"/>
      <c r="C1127" s="283" t="s">
        <v>1645</v>
      </c>
      <c r="D1127" s="283" t="s">
        <v>38</v>
      </c>
      <c r="E1127" s="283" t="s">
        <v>27</v>
      </c>
      <c r="F1127" s="283" t="s">
        <v>51</v>
      </c>
      <c r="G1127" s="283" t="s">
        <v>52</v>
      </c>
      <c r="H1127" s="283">
        <v>2020</v>
      </c>
      <c r="I1127" s="283">
        <v>6</v>
      </c>
      <c r="J1127" s="97">
        <v>1621</v>
      </c>
      <c r="K1127" s="97" t="s">
        <v>1644</v>
      </c>
      <c r="L1127" s="97" t="s">
        <v>1644</v>
      </c>
      <c r="M1127" s="97" t="s">
        <v>386</v>
      </c>
      <c r="N1127" s="103">
        <v>46112</v>
      </c>
      <c r="O1127" s="84" t="s">
        <v>958</v>
      </c>
      <c r="P1127" s="190">
        <v>0.5</v>
      </c>
      <c r="Q1127" s="84">
        <v>120</v>
      </c>
      <c r="R1127" s="84"/>
      <c r="S1127" s="84"/>
      <c r="T1127" s="84"/>
      <c r="U1127" s="14"/>
      <c r="V1127" s="14"/>
    </row>
    <row r="1128" spans="1:22" s="431" customFormat="1" ht="15" customHeight="1" x14ac:dyDescent="0.2">
      <c r="A1128" s="24" t="str">
        <f t="shared" si="141"/>
        <v>Leistungselektronik42012019757Bock</v>
      </c>
      <c r="B1128" s="5"/>
      <c r="C1128" s="25" t="s">
        <v>1615</v>
      </c>
      <c r="D1128" s="25" t="s">
        <v>26</v>
      </c>
      <c r="E1128" s="25" t="s">
        <v>27</v>
      </c>
      <c r="F1128" s="26">
        <v>757</v>
      </c>
      <c r="G1128" s="25" t="s">
        <v>30</v>
      </c>
      <c r="H1128" s="27">
        <v>2019</v>
      </c>
      <c r="I1128" s="28" t="s">
        <v>1263</v>
      </c>
      <c r="J1128" s="28">
        <v>4201</v>
      </c>
      <c r="K1128" s="25" t="s">
        <v>217</v>
      </c>
      <c r="L1128" s="25" t="s">
        <v>217</v>
      </c>
      <c r="M1128" s="25" t="s">
        <v>41</v>
      </c>
      <c r="N1128" s="13">
        <v>46055</v>
      </c>
      <c r="O1128" s="90" t="s">
        <v>1774</v>
      </c>
      <c r="P1128" s="96"/>
      <c r="Q1128" s="31" t="s">
        <v>1773</v>
      </c>
      <c r="R1128" s="31"/>
      <c r="S1128" s="5"/>
      <c r="T1128" s="14"/>
      <c r="U1128" s="437"/>
      <c r="V1128" s="437"/>
    </row>
    <row r="1129" spans="1:22" ht="15" customHeight="1" x14ac:dyDescent="0.2">
      <c r="A1129" s="64" t="str">
        <f t="shared" si="141"/>
        <v>Leistungselektronik42012019K57Bock</v>
      </c>
      <c r="B1129" s="16" t="s">
        <v>1162</v>
      </c>
      <c r="C1129" s="17" t="s">
        <v>1615</v>
      </c>
      <c r="D1129" s="17" t="s">
        <v>26</v>
      </c>
      <c r="E1129" s="17" t="s">
        <v>27</v>
      </c>
      <c r="F1129" s="18" t="s">
        <v>33</v>
      </c>
      <c r="G1129" s="17" t="s">
        <v>34</v>
      </c>
      <c r="H1129" s="19">
        <v>2019</v>
      </c>
      <c r="I1129" s="20">
        <v>6</v>
      </c>
      <c r="J1129" s="20">
        <v>4201</v>
      </c>
      <c r="K1129" s="17" t="s">
        <v>217</v>
      </c>
      <c r="L1129" s="17" t="s">
        <v>217</v>
      </c>
      <c r="M1129" s="17" t="s">
        <v>41</v>
      </c>
      <c r="N1129" s="92">
        <f t="shared" ref="N1129:N1134" si="143">VLOOKUP($B1129,$A$2:$T$1963,14,FALSE)</f>
        <v>46055</v>
      </c>
      <c r="O1129" s="85" t="str">
        <f t="shared" ref="O1129:O1134" si="144">VLOOKUP($B1129,$A$2:$T$1963,15,FALSE)</f>
        <v>D3-32a, mündl. Prüfung</v>
      </c>
      <c r="P1129" s="93"/>
      <c r="Q1129" s="35" t="s">
        <v>1773</v>
      </c>
      <c r="R1129" s="35"/>
      <c r="S1129" s="16"/>
      <c r="T1129" s="23"/>
      <c r="U1129" s="167"/>
      <c r="V1129" s="167"/>
    </row>
    <row r="1130" spans="1:22" ht="15" customHeight="1" x14ac:dyDescent="0.2">
      <c r="A1130" s="64" t="str">
        <f t="shared" si="141"/>
        <v>Leistungselektronik42612019748Bock</v>
      </c>
      <c r="B1130" s="167" t="s">
        <v>1162</v>
      </c>
      <c r="C1130" s="212" t="s">
        <v>1615</v>
      </c>
      <c r="D1130" s="212" t="s">
        <v>38</v>
      </c>
      <c r="E1130" s="212" t="s">
        <v>27</v>
      </c>
      <c r="F1130" s="225">
        <v>748</v>
      </c>
      <c r="G1130" s="212" t="s">
        <v>44</v>
      </c>
      <c r="H1130" s="221">
        <v>2019</v>
      </c>
      <c r="I1130" s="222">
        <v>6</v>
      </c>
      <c r="J1130" s="222">
        <v>4261</v>
      </c>
      <c r="K1130" s="212" t="s">
        <v>217</v>
      </c>
      <c r="L1130" s="212" t="s">
        <v>217</v>
      </c>
      <c r="M1130" s="212" t="s">
        <v>41</v>
      </c>
      <c r="N1130" s="270">
        <f t="shared" si="143"/>
        <v>46055</v>
      </c>
      <c r="O1130" s="271" t="str">
        <f t="shared" si="144"/>
        <v>D3-32a, mündl. Prüfung</v>
      </c>
      <c r="P1130" s="294"/>
      <c r="Q1130" s="226" t="s">
        <v>1773</v>
      </c>
      <c r="R1130" s="226"/>
      <c r="S1130" s="167"/>
      <c r="T1130" s="224"/>
      <c r="U1130" s="233"/>
      <c r="V1130" s="233"/>
    </row>
    <row r="1131" spans="1:22" ht="15" customHeight="1" x14ac:dyDescent="0.2">
      <c r="A1131" s="64" t="str">
        <f t="shared" si="141"/>
        <v>Leistungselektronik42612019H48Bock</v>
      </c>
      <c r="B1131" s="167" t="s">
        <v>1162</v>
      </c>
      <c r="C1131" s="212" t="s">
        <v>1615</v>
      </c>
      <c r="D1131" s="212" t="s">
        <v>38</v>
      </c>
      <c r="E1131" s="212" t="s">
        <v>27</v>
      </c>
      <c r="F1131" s="225" t="s">
        <v>56</v>
      </c>
      <c r="G1131" s="212" t="s">
        <v>57</v>
      </c>
      <c r="H1131" s="221">
        <v>2019</v>
      </c>
      <c r="I1131" s="222">
        <v>8</v>
      </c>
      <c r="J1131" s="222">
        <v>4261</v>
      </c>
      <c r="K1131" s="212" t="s">
        <v>217</v>
      </c>
      <c r="L1131" s="212" t="s">
        <v>217</v>
      </c>
      <c r="M1131" s="212" t="s">
        <v>41</v>
      </c>
      <c r="N1131" s="270">
        <f t="shared" si="143"/>
        <v>46055</v>
      </c>
      <c r="O1131" s="271" t="str">
        <f t="shared" si="144"/>
        <v>D3-32a, mündl. Prüfung</v>
      </c>
      <c r="P1131" s="294"/>
      <c r="Q1131" s="226" t="s">
        <v>1773</v>
      </c>
      <c r="R1131" s="226"/>
      <c r="S1131" s="167"/>
      <c r="T1131" s="224"/>
      <c r="U1131" s="16"/>
      <c r="V1131" s="16"/>
    </row>
    <row r="1132" spans="1:22" ht="15" customHeight="1" x14ac:dyDescent="0.2">
      <c r="A1132" s="64" t="str">
        <f t="shared" ref="A1132:A1159" si="145">K1132&amp;J1132&amp;H1132&amp;F1132&amp;M1132</f>
        <v>Leistungselektronik42012019K57Bock</v>
      </c>
      <c r="B1132" s="16" t="s">
        <v>1162</v>
      </c>
      <c r="C1132" s="17" t="s">
        <v>1615</v>
      </c>
      <c r="D1132" s="212" t="s">
        <v>26</v>
      </c>
      <c r="E1132" s="212" t="s">
        <v>27</v>
      </c>
      <c r="F1132" s="220" t="s">
        <v>33</v>
      </c>
      <c r="G1132" s="212" t="s">
        <v>34</v>
      </c>
      <c r="H1132" s="221">
        <v>2019</v>
      </c>
      <c r="I1132" s="222">
        <v>8</v>
      </c>
      <c r="J1132" s="222">
        <v>4201</v>
      </c>
      <c r="K1132" s="212" t="s">
        <v>217</v>
      </c>
      <c r="L1132" s="212" t="s">
        <v>217</v>
      </c>
      <c r="M1132" s="212" t="s">
        <v>41</v>
      </c>
      <c r="N1132" s="21">
        <f t="shared" si="143"/>
        <v>46055</v>
      </c>
      <c r="O1132" s="40" t="str">
        <f t="shared" si="144"/>
        <v>D3-32a, mündl. Prüfung</v>
      </c>
      <c r="P1132" s="55"/>
      <c r="Q1132" s="35" t="s">
        <v>1773</v>
      </c>
      <c r="R1132" s="35"/>
      <c r="S1132" s="16"/>
      <c r="T1132" s="167"/>
      <c r="U1132" s="16"/>
      <c r="V1132" s="16"/>
    </row>
    <row r="1133" spans="1:22" ht="15" customHeight="1" x14ac:dyDescent="0.2">
      <c r="A1133" s="64" t="str">
        <f t="shared" si="145"/>
        <v>Leistungselektronik42612019H48Bock</v>
      </c>
      <c r="B1133" s="167" t="s">
        <v>1162</v>
      </c>
      <c r="C1133" s="212" t="s">
        <v>1615</v>
      </c>
      <c r="D1133" s="212" t="s">
        <v>38</v>
      </c>
      <c r="E1133" s="212" t="s">
        <v>27</v>
      </c>
      <c r="F1133" s="225" t="s">
        <v>56</v>
      </c>
      <c r="G1133" s="212" t="s">
        <v>1175</v>
      </c>
      <c r="H1133" s="221">
        <v>2019</v>
      </c>
      <c r="I1133" s="222">
        <v>8</v>
      </c>
      <c r="J1133" s="222">
        <v>4261</v>
      </c>
      <c r="K1133" s="212" t="s">
        <v>217</v>
      </c>
      <c r="L1133" s="212" t="s">
        <v>217</v>
      </c>
      <c r="M1133" s="212" t="s">
        <v>41</v>
      </c>
      <c r="N1133" s="270">
        <f t="shared" si="143"/>
        <v>46055</v>
      </c>
      <c r="O1133" s="271" t="str">
        <f t="shared" si="144"/>
        <v>D3-32a, mündl. Prüfung</v>
      </c>
      <c r="P1133" s="294"/>
      <c r="Q1133" s="226" t="s">
        <v>1773</v>
      </c>
      <c r="R1133" s="226"/>
      <c r="S1133" s="167"/>
      <c r="T1133" s="224"/>
      <c r="U1133" s="75"/>
      <c r="V1133" s="75"/>
    </row>
    <row r="1134" spans="1:22" s="210" customFormat="1" ht="15" customHeight="1" x14ac:dyDescent="0.2">
      <c r="A1134" s="251" t="str">
        <f t="shared" ref="A1134" si="146">K1134&amp;J1134&amp;H1134&amp;F1134&amp;M1134</f>
        <v>Leistungselektronik42612022RESBock</v>
      </c>
      <c r="B1134" s="167" t="s">
        <v>1162</v>
      </c>
      <c r="C1134" s="212" t="s">
        <v>1615</v>
      </c>
      <c r="D1134" s="212" t="s">
        <v>82</v>
      </c>
      <c r="E1134" s="212" t="s">
        <v>27</v>
      </c>
      <c r="F1134" s="225" t="s">
        <v>1402</v>
      </c>
      <c r="G1134" s="212" t="s">
        <v>1403</v>
      </c>
      <c r="H1134" s="221">
        <v>2022</v>
      </c>
      <c r="I1134" s="222">
        <v>6</v>
      </c>
      <c r="J1134" s="222">
        <v>4261</v>
      </c>
      <c r="K1134" s="212" t="s">
        <v>217</v>
      </c>
      <c r="L1134" s="212" t="s">
        <v>217</v>
      </c>
      <c r="M1134" s="212" t="s">
        <v>41</v>
      </c>
      <c r="N1134" s="270">
        <f t="shared" si="143"/>
        <v>46055</v>
      </c>
      <c r="O1134" s="271" t="str">
        <f t="shared" si="144"/>
        <v>D3-32a, mündl. Prüfung</v>
      </c>
      <c r="P1134" s="294"/>
      <c r="Q1134" s="226" t="s">
        <v>1773</v>
      </c>
      <c r="R1134" s="226"/>
      <c r="S1134" s="167"/>
      <c r="T1134" s="224"/>
      <c r="U1134" s="288"/>
      <c r="V1134" s="288"/>
    </row>
    <row r="1135" spans="1:22" s="210" customFormat="1" ht="15" customHeight="1" x14ac:dyDescent="0.2">
      <c r="A1135" s="251" t="str">
        <f t="shared" si="145"/>
        <v>Leit- und informationssys14512018UMMSeipel/Klar</v>
      </c>
      <c r="B1135" s="167" t="s">
        <v>1124</v>
      </c>
      <c r="C1135" s="212" t="s">
        <v>391</v>
      </c>
      <c r="D1135" s="212" t="s">
        <v>82</v>
      </c>
      <c r="E1135" s="212" t="s">
        <v>18</v>
      </c>
      <c r="F1135" s="225" t="s">
        <v>83</v>
      </c>
      <c r="G1135" s="212" t="s">
        <v>84</v>
      </c>
      <c r="H1135" s="221">
        <v>2018</v>
      </c>
      <c r="I1135" s="222">
        <v>2</v>
      </c>
      <c r="J1135" s="222">
        <v>1451</v>
      </c>
      <c r="K1135" s="212" t="s">
        <v>402</v>
      </c>
      <c r="L1135" s="212" t="s">
        <v>402</v>
      </c>
      <c r="M1135" s="212" t="s">
        <v>1123</v>
      </c>
      <c r="N1135" s="191"/>
      <c r="O1135" s="192" t="str">
        <f>VLOOKUP($B1135,$A$2:$T$4163,15,FALSE)</f>
        <v>mündl. Prüfung</v>
      </c>
      <c r="P1135" s="193"/>
      <c r="Q1135" s="167"/>
      <c r="R1135" s="167"/>
      <c r="S1135" s="167"/>
      <c r="T1135" s="169"/>
      <c r="U1135" s="169"/>
      <c r="V1135" s="169"/>
    </row>
    <row r="1136" spans="1:22" s="210" customFormat="1" ht="15" customHeight="1" x14ac:dyDescent="0.2">
      <c r="A1136" s="227" t="str">
        <f t="shared" si="145"/>
        <v>Leit- und informationssys14512018MBISeipel/Klar</v>
      </c>
      <c r="B1136" s="169"/>
      <c r="C1136" s="204" t="s">
        <v>391</v>
      </c>
      <c r="D1136" s="204" t="s">
        <v>82</v>
      </c>
      <c r="E1136" s="204" t="s">
        <v>18</v>
      </c>
      <c r="F1136" s="205" t="s">
        <v>92</v>
      </c>
      <c r="G1136" s="204" t="s">
        <v>93</v>
      </c>
      <c r="H1136" s="206">
        <v>2018</v>
      </c>
      <c r="I1136" s="207">
        <v>2</v>
      </c>
      <c r="J1136" s="207">
        <v>1451</v>
      </c>
      <c r="K1136" s="204" t="s">
        <v>402</v>
      </c>
      <c r="L1136" s="204" t="s">
        <v>402</v>
      </c>
      <c r="M1136" s="204" t="s">
        <v>1123</v>
      </c>
      <c r="N1136" s="208"/>
      <c r="O1136" s="178" t="s">
        <v>391</v>
      </c>
      <c r="P1136" s="209"/>
      <c r="Q1136" s="169"/>
      <c r="R1136" s="169"/>
      <c r="S1136" s="169"/>
      <c r="T1136" s="233"/>
      <c r="U1136" s="167"/>
      <c r="V1136" s="167"/>
    </row>
    <row r="1137" spans="1:22" s="210" customFormat="1" ht="15" customHeight="1" x14ac:dyDescent="0.2">
      <c r="A1137" s="251" t="str">
        <f t="shared" ref="A1137:A1138" si="147">K1137&amp;J1137&amp;H1137&amp;F1137&amp;M1137</f>
        <v>Leit- und informationssys50112025UMMSeipel/Klar</v>
      </c>
      <c r="B1137" s="167" t="s">
        <v>1124</v>
      </c>
      <c r="C1137" s="212" t="s">
        <v>391</v>
      </c>
      <c r="D1137" s="212" t="s">
        <v>82</v>
      </c>
      <c r="E1137" s="212" t="s">
        <v>18</v>
      </c>
      <c r="F1137" s="225" t="s">
        <v>83</v>
      </c>
      <c r="G1137" s="212" t="s">
        <v>84</v>
      </c>
      <c r="H1137" s="221">
        <v>2025</v>
      </c>
      <c r="I1137" s="222" t="s">
        <v>2234</v>
      </c>
      <c r="J1137" s="222">
        <v>5011</v>
      </c>
      <c r="K1137" s="212" t="s">
        <v>402</v>
      </c>
      <c r="L1137" s="212" t="s">
        <v>402</v>
      </c>
      <c r="M1137" s="212" t="s">
        <v>1123</v>
      </c>
      <c r="N1137" s="191"/>
      <c r="O1137" s="192" t="str">
        <f>VLOOKUP($B1137,$A$2:$T$4163,15,FALSE)</f>
        <v>mündl. Prüfung</v>
      </c>
      <c r="P1137" s="193"/>
      <c r="Q1137" s="167"/>
      <c r="R1137" s="167"/>
      <c r="S1137" s="167"/>
      <c r="T1137" s="169"/>
      <c r="U1137" s="169"/>
      <c r="V1137" s="169"/>
    </row>
    <row r="1138" spans="1:22" s="248" customFormat="1" ht="15" customHeight="1" x14ac:dyDescent="0.2">
      <c r="A1138" s="251" t="str">
        <f t="shared" si="147"/>
        <v>Leit- und informationssys50112025MBISeipel/Klar</v>
      </c>
      <c r="B1138" s="167" t="s">
        <v>2160</v>
      </c>
      <c r="C1138" s="212" t="s">
        <v>391</v>
      </c>
      <c r="D1138" s="212" t="s">
        <v>82</v>
      </c>
      <c r="E1138" s="212" t="s">
        <v>18</v>
      </c>
      <c r="F1138" s="225" t="s">
        <v>92</v>
      </c>
      <c r="G1138" s="212" t="s">
        <v>93</v>
      </c>
      <c r="H1138" s="221">
        <v>2025</v>
      </c>
      <c r="I1138" s="222" t="s">
        <v>2234</v>
      </c>
      <c r="J1138" s="222">
        <v>5011</v>
      </c>
      <c r="K1138" s="212" t="s">
        <v>402</v>
      </c>
      <c r="L1138" s="212" t="s">
        <v>402</v>
      </c>
      <c r="M1138" s="212" t="s">
        <v>1123</v>
      </c>
      <c r="N1138" s="191"/>
      <c r="O1138" s="192" t="s">
        <v>391</v>
      </c>
      <c r="P1138" s="193"/>
      <c r="Q1138" s="167"/>
      <c r="R1138" s="167"/>
      <c r="S1138" s="167"/>
      <c r="T1138" s="224"/>
      <c r="U1138" s="167"/>
      <c r="V1138" s="167"/>
    </row>
    <row r="1139" spans="1:22" s="210" customFormat="1" ht="15" customHeight="1" x14ac:dyDescent="0.2">
      <c r="A1139" s="251" t="str">
        <f t="shared" si="145"/>
        <v>LiegeKat + Land100102012771Weigt</v>
      </c>
      <c r="B1139" s="167" t="s">
        <v>1865</v>
      </c>
      <c r="C1139" s="215" t="s">
        <v>788</v>
      </c>
      <c r="D1139" s="215" t="s">
        <v>74</v>
      </c>
      <c r="E1139" s="215" t="s">
        <v>27</v>
      </c>
      <c r="F1139" s="277">
        <v>771</v>
      </c>
      <c r="G1139" s="215" t="s">
        <v>75</v>
      </c>
      <c r="H1139" s="278">
        <v>2012</v>
      </c>
      <c r="I1139" s="278">
        <v>99</v>
      </c>
      <c r="J1139" s="278">
        <v>10010</v>
      </c>
      <c r="K1139" s="215" t="s">
        <v>403</v>
      </c>
      <c r="L1139" s="215" t="s">
        <v>403</v>
      </c>
      <c r="M1139" s="215" t="s">
        <v>161</v>
      </c>
      <c r="N1139" s="270">
        <f>VLOOKUP($B1139,$A$2:$T$3626,14,FALSE)</f>
        <v>46048</v>
      </c>
      <c r="O1139" s="271" t="str">
        <f>VLOOKUP($B1139,$A$2:$T$3626,15,FALSE)</f>
        <v>A0-17</v>
      </c>
      <c r="P1139" s="294">
        <f>VLOOKUP($B1139,$A$2:$T$3626,16,FALSE)</f>
        <v>0.54166666666666663</v>
      </c>
      <c r="Q1139" s="303">
        <v>180</v>
      </c>
      <c r="R1139" s="303"/>
      <c r="S1139" s="289"/>
      <c r="T1139" s="169"/>
      <c r="U1139" s="167"/>
      <c r="V1139" s="167"/>
    </row>
    <row r="1140" spans="1:22" s="210" customFormat="1" ht="15" customHeight="1" x14ac:dyDescent="0.2">
      <c r="A1140" s="251" t="str">
        <f t="shared" si="145"/>
        <v>LiegeKat + Land100102012K71Weigt</v>
      </c>
      <c r="B1140" s="167" t="s">
        <v>1865</v>
      </c>
      <c r="C1140" s="215" t="s">
        <v>788</v>
      </c>
      <c r="D1140" s="215" t="s">
        <v>74</v>
      </c>
      <c r="E1140" s="215" t="s">
        <v>27</v>
      </c>
      <c r="F1140" s="279" t="s">
        <v>77</v>
      </c>
      <c r="G1140" s="215" t="s">
        <v>78</v>
      </c>
      <c r="H1140" s="278">
        <v>2012</v>
      </c>
      <c r="I1140" s="278">
        <v>99</v>
      </c>
      <c r="J1140" s="278">
        <v>10010</v>
      </c>
      <c r="K1140" s="215" t="s">
        <v>403</v>
      </c>
      <c r="L1140" s="215" t="s">
        <v>403</v>
      </c>
      <c r="M1140" s="215" t="s">
        <v>161</v>
      </c>
      <c r="N1140" s="270">
        <f>VLOOKUP($B1140,$A$2:$T$3626,14,FALSE)</f>
        <v>46048</v>
      </c>
      <c r="O1140" s="271" t="str">
        <f>VLOOKUP($B1140,$A$2:$T$3626,15,FALSE)</f>
        <v>A0-17</v>
      </c>
      <c r="P1140" s="294">
        <f>VLOOKUP($B1140,$A$2:$T$3626,16,FALSE)</f>
        <v>0.54166666666666663</v>
      </c>
      <c r="Q1140" s="303">
        <v>180</v>
      </c>
      <c r="R1140" s="303"/>
      <c r="S1140" s="289"/>
      <c r="T1140" s="167"/>
      <c r="U1140" s="167"/>
      <c r="V1140" s="167"/>
    </row>
    <row r="1141" spans="1:22" s="210" customFormat="1" ht="15" customHeight="1" x14ac:dyDescent="0.2">
      <c r="A1141" s="227" t="str">
        <f t="shared" si="145"/>
        <v>LiegeKat + Land10102012718Weigt</v>
      </c>
      <c r="B1141" s="288"/>
      <c r="C1141" s="211" t="s">
        <v>788</v>
      </c>
      <c r="D1141" s="211" t="s">
        <v>74</v>
      </c>
      <c r="E1141" s="211" t="s">
        <v>27</v>
      </c>
      <c r="F1141" s="280">
        <v>718</v>
      </c>
      <c r="G1141" s="211" t="s">
        <v>159</v>
      </c>
      <c r="H1141" s="262">
        <v>2012</v>
      </c>
      <c r="I1141" s="262">
        <v>4</v>
      </c>
      <c r="J1141" s="262">
        <v>1010</v>
      </c>
      <c r="K1141" s="211" t="s">
        <v>403</v>
      </c>
      <c r="L1141" s="211" t="s">
        <v>403</v>
      </c>
      <c r="M1141" s="211" t="s">
        <v>161</v>
      </c>
      <c r="N1141" s="208">
        <v>46048</v>
      </c>
      <c r="O1141" s="285" t="s">
        <v>957</v>
      </c>
      <c r="P1141" s="286">
        <v>0.54166666666666663</v>
      </c>
      <c r="Q1141" s="287">
        <v>180</v>
      </c>
      <c r="R1141" s="287"/>
      <c r="S1141" s="243"/>
      <c r="T1141" s="167"/>
      <c r="U1141" s="233"/>
      <c r="V1141" s="233"/>
    </row>
    <row r="1142" spans="1:22" s="210" customFormat="1" ht="15" customHeight="1" x14ac:dyDescent="0.2">
      <c r="A1142" s="227" t="str">
        <f t="shared" si="145"/>
        <v>Liegenschaftskataster20412021719Frielinghaus</v>
      </c>
      <c r="B1142" s="169"/>
      <c r="C1142" s="211" t="s">
        <v>1921</v>
      </c>
      <c r="D1142" s="219" t="s">
        <v>74</v>
      </c>
      <c r="E1142" s="218" t="s">
        <v>18</v>
      </c>
      <c r="F1142" s="268">
        <v>719</v>
      </c>
      <c r="G1142" s="218" t="s">
        <v>1033</v>
      </c>
      <c r="H1142" s="242">
        <v>2021</v>
      </c>
      <c r="I1142" s="218">
        <v>1</v>
      </c>
      <c r="J1142" s="218">
        <v>2041</v>
      </c>
      <c r="K1142" s="218" t="s">
        <v>1040</v>
      </c>
      <c r="L1142" s="218" t="s">
        <v>1040</v>
      </c>
      <c r="M1142" s="218" t="s">
        <v>1357</v>
      </c>
      <c r="N1142" s="281">
        <v>46059</v>
      </c>
      <c r="O1142" s="285" t="s">
        <v>1300</v>
      </c>
      <c r="P1142" s="282">
        <v>0.375</v>
      </c>
      <c r="Q1142" s="218">
        <v>120</v>
      </c>
      <c r="R1142" s="169"/>
      <c r="S1142" s="169"/>
      <c r="T1142" s="167"/>
      <c r="U1142" s="236"/>
      <c r="V1142" s="236"/>
    </row>
    <row r="1143" spans="1:22" ht="15" customHeight="1" x14ac:dyDescent="0.2">
      <c r="A1143" s="24" t="str">
        <f t="shared" si="145"/>
        <v>Life Cycle Assessment14102020MANTrautmann</v>
      </c>
      <c r="B1143" s="5"/>
      <c r="C1143" s="25" t="s">
        <v>806</v>
      </c>
      <c r="D1143" s="25" t="s">
        <v>38</v>
      </c>
      <c r="E1143" s="25" t="s">
        <v>18</v>
      </c>
      <c r="F1143" s="26" t="s">
        <v>58</v>
      </c>
      <c r="G1143" s="25" t="s">
        <v>59</v>
      </c>
      <c r="H1143" s="27">
        <v>2020</v>
      </c>
      <c r="I1143" s="28">
        <v>1</v>
      </c>
      <c r="J1143" s="28">
        <v>1410</v>
      </c>
      <c r="K1143" s="25" t="s">
        <v>729</v>
      </c>
      <c r="L1143" s="25" t="s">
        <v>729</v>
      </c>
      <c r="M1143" s="25" t="s">
        <v>2315</v>
      </c>
      <c r="N1143" s="13"/>
      <c r="O1143" s="24" t="s">
        <v>806</v>
      </c>
      <c r="P1143" s="30"/>
      <c r="Q1143" s="51"/>
      <c r="R1143" s="5"/>
      <c r="S1143" s="5"/>
      <c r="T1143" s="169"/>
      <c r="U1143" s="16"/>
      <c r="V1143" s="16"/>
    </row>
    <row r="1144" spans="1:22" ht="15" customHeight="1" x14ac:dyDescent="0.2">
      <c r="A1144" s="64" t="str">
        <f t="shared" si="145"/>
        <v>Logistik und Sicherheit auf Baustellen 36112018K58Kattenbusch/Kotulla</v>
      </c>
      <c r="B1144" s="16" t="s">
        <v>905</v>
      </c>
      <c r="C1144" s="17" t="s">
        <v>777</v>
      </c>
      <c r="D1144" s="38" t="s">
        <v>82</v>
      </c>
      <c r="E1144" s="17" t="s">
        <v>27</v>
      </c>
      <c r="F1144" s="18" t="s">
        <v>111</v>
      </c>
      <c r="G1144" s="17" t="s">
        <v>112</v>
      </c>
      <c r="H1144" s="19">
        <v>2018</v>
      </c>
      <c r="I1144" s="20">
        <v>7</v>
      </c>
      <c r="J1144" s="20">
        <v>3611</v>
      </c>
      <c r="K1144" s="17" t="s">
        <v>695</v>
      </c>
      <c r="L1144" s="17" t="s">
        <v>695</v>
      </c>
      <c r="M1144" s="17" t="s">
        <v>127</v>
      </c>
      <c r="N1144" s="56">
        <f>VLOOKUP($B1144,$A$2:$T$1963,14,FALSE)</f>
        <v>46052</v>
      </c>
      <c r="O1144" s="40" t="str">
        <f>VLOOKUP($B1144,$A$2:$T$1963,15,FALSE)</f>
        <v>H4-17, H4-18</v>
      </c>
      <c r="P1144" s="22">
        <f>VLOOKUP($B1144,$A$2:$T$1963,16,FALSE)</f>
        <v>0.375</v>
      </c>
      <c r="Q1144" s="20">
        <v>120</v>
      </c>
      <c r="R1144" s="35"/>
      <c r="S1144" s="16"/>
      <c r="T1144" s="16"/>
      <c r="U1144" s="16"/>
      <c r="V1144" s="16"/>
    </row>
    <row r="1145" spans="1:22" ht="15" customHeight="1" x14ac:dyDescent="0.2">
      <c r="A1145" s="64" t="str">
        <f t="shared" si="145"/>
        <v>Logistik Sicherheit Baust40212019WIBKattenbusch/Kotulla</v>
      </c>
      <c r="B1145" s="16" t="s">
        <v>905</v>
      </c>
      <c r="C1145" s="17" t="s">
        <v>777</v>
      </c>
      <c r="D1145" s="17" t="s">
        <v>17</v>
      </c>
      <c r="E1145" s="17" t="s">
        <v>27</v>
      </c>
      <c r="F1145" s="18" t="s">
        <v>96</v>
      </c>
      <c r="G1145" s="17" t="s">
        <v>97</v>
      </c>
      <c r="H1145" s="19">
        <v>2019</v>
      </c>
      <c r="I1145" s="20">
        <v>5</v>
      </c>
      <c r="J1145" s="20">
        <v>4021</v>
      </c>
      <c r="K1145" s="17" t="s">
        <v>405</v>
      </c>
      <c r="L1145" s="17" t="s">
        <v>405</v>
      </c>
      <c r="M1145" s="17" t="s">
        <v>127</v>
      </c>
      <c r="N1145" s="21">
        <f>VLOOKUP($B1145,$A$2:$T$1963,14,FALSE)</f>
        <v>46052</v>
      </c>
      <c r="O1145" s="34" t="str">
        <f>VLOOKUP($B1145,$A$2:$T$1963,15,FALSE)</f>
        <v>H4-17, H4-18</v>
      </c>
      <c r="P1145" s="22">
        <f>VLOOKUP($B1145,$A$2:$T$1963,16,FALSE)</f>
        <v>0.375</v>
      </c>
      <c r="Q1145" s="20">
        <v>120</v>
      </c>
      <c r="R1145" s="35"/>
      <c r="S1145" s="16"/>
      <c r="T1145" s="14"/>
      <c r="U1145" s="169"/>
      <c r="V1145" s="169"/>
    </row>
    <row r="1146" spans="1:22" ht="15" customHeight="1" x14ac:dyDescent="0.2">
      <c r="A1146" s="64" t="str">
        <f t="shared" si="145"/>
        <v>Logistik und Sicherheit auf Baustellen 36112018298Kotulla</v>
      </c>
      <c r="B1146" s="16" t="s">
        <v>905</v>
      </c>
      <c r="C1146" s="17" t="s">
        <v>777</v>
      </c>
      <c r="D1146" s="130" t="s">
        <v>82</v>
      </c>
      <c r="E1146" s="130" t="s">
        <v>27</v>
      </c>
      <c r="F1146" s="188">
        <v>298</v>
      </c>
      <c r="G1146" s="15" t="s">
        <v>2184</v>
      </c>
      <c r="H1146" s="19">
        <v>2018</v>
      </c>
      <c r="I1146" s="20">
        <v>5</v>
      </c>
      <c r="J1146" s="20">
        <v>3611</v>
      </c>
      <c r="K1146" s="17" t="s">
        <v>695</v>
      </c>
      <c r="L1146" s="17" t="s">
        <v>695</v>
      </c>
      <c r="M1146" s="17" t="s">
        <v>700</v>
      </c>
      <c r="N1146" s="131">
        <f>VLOOKUP($B1146,$A$2:$T$1963,14,FALSE)</f>
        <v>46052</v>
      </c>
      <c r="O1146" s="34" t="str">
        <f>VLOOKUP($B1146,$A$2:$T$1963,15,FALSE)</f>
        <v>H4-17, H4-18</v>
      </c>
      <c r="P1146" s="22">
        <f>VLOOKUP($B1146,$A$2:$T$1963,16,FALSE)</f>
        <v>0.375</v>
      </c>
      <c r="Q1146" s="15">
        <v>120</v>
      </c>
      <c r="R1146" s="16"/>
      <c r="S1146" s="16"/>
      <c r="T1146" s="5"/>
      <c r="U1146" s="240"/>
      <c r="V1146" s="240"/>
    </row>
    <row r="1147" spans="1:22" ht="15" customHeight="1" x14ac:dyDescent="0.2">
      <c r="A1147" s="24" t="str">
        <f t="shared" si="145"/>
        <v>Logistik und Sicherheit auf Baustellen 36112018758Kotulla</v>
      </c>
      <c r="B1147" s="5"/>
      <c r="C1147" s="25" t="s">
        <v>777</v>
      </c>
      <c r="D1147" s="25" t="s">
        <v>82</v>
      </c>
      <c r="E1147" s="25" t="s">
        <v>27</v>
      </c>
      <c r="F1147" s="184">
        <v>758</v>
      </c>
      <c r="G1147" s="25" t="s">
        <v>685</v>
      </c>
      <c r="H1147" s="27">
        <v>2018</v>
      </c>
      <c r="I1147" s="28">
        <v>5</v>
      </c>
      <c r="J1147" s="28">
        <v>3611</v>
      </c>
      <c r="K1147" s="25" t="s">
        <v>695</v>
      </c>
      <c r="L1147" s="25" t="s">
        <v>695</v>
      </c>
      <c r="M1147" s="25" t="s">
        <v>700</v>
      </c>
      <c r="N1147" s="13">
        <v>46052</v>
      </c>
      <c r="O1147" s="29" t="s">
        <v>1150</v>
      </c>
      <c r="P1147" s="30">
        <v>0.375</v>
      </c>
      <c r="Q1147" s="51">
        <v>120</v>
      </c>
      <c r="R1147" s="5"/>
      <c r="S1147" s="5"/>
      <c r="T1147" s="16"/>
      <c r="U1147" s="16"/>
      <c r="V1147" s="16"/>
    </row>
    <row r="1148" spans="1:22" ht="15" customHeight="1" x14ac:dyDescent="0.2">
      <c r="A1148" s="24" t="str">
        <f t="shared" si="145"/>
        <v>Lokalisierung u mob. Apps40212019779Blunck</v>
      </c>
      <c r="B1148" s="169"/>
      <c r="C1148" s="204" t="s">
        <v>391</v>
      </c>
      <c r="D1148" s="296" t="s">
        <v>38</v>
      </c>
      <c r="E1148" s="204" t="s">
        <v>27</v>
      </c>
      <c r="F1148" s="205">
        <v>779</v>
      </c>
      <c r="G1148" s="204" t="s">
        <v>49</v>
      </c>
      <c r="H1148" s="206">
        <v>2019</v>
      </c>
      <c r="I1148" s="207">
        <v>5</v>
      </c>
      <c r="J1148" s="207">
        <v>4021</v>
      </c>
      <c r="K1148" s="204" t="s">
        <v>406</v>
      </c>
      <c r="L1148" s="204" t="s">
        <v>406</v>
      </c>
      <c r="M1148" s="204" t="s">
        <v>48</v>
      </c>
      <c r="N1148" s="208"/>
      <c r="O1148" s="178" t="s">
        <v>391</v>
      </c>
      <c r="P1148" s="209"/>
      <c r="Q1148" s="216"/>
      <c r="R1148" s="216"/>
      <c r="S1148" s="169"/>
      <c r="T1148" s="16"/>
      <c r="U1148" s="16"/>
      <c r="V1148" s="16"/>
    </row>
    <row r="1149" spans="1:22" ht="15" customHeight="1" x14ac:dyDescent="0.2">
      <c r="A1149" s="64" t="str">
        <f t="shared" si="145"/>
        <v>Lokalisierung u mob. Apps40212019K79Blunck</v>
      </c>
      <c r="B1149" s="167" t="s">
        <v>1742</v>
      </c>
      <c r="C1149" s="212" t="s">
        <v>391</v>
      </c>
      <c r="D1149" s="273" t="s">
        <v>38</v>
      </c>
      <c r="E1149" s="212" t="s">
        <v>27</v>
      </c>
      <c r="F1149" s="225" t="s">
        <v>1170</v>
      </c>
      <c r="G1149" s="212" t="s">
        <v>1189</v>
      </c>
      <c r="H1149" s="221">
        <v>2019</v>
      </c>
      <c r="I1149" s="222">
        <v>7</v>
      </c>
      <c r="J1149" s="222">
        <v>4021</v>
      </c>
      <c r="K1149" s="212" t="s">
        <v>406</v>
      </c>
      <c r="L1149" s="212" t="s">
        <v>406</v>
      </c>
      <c r="M1149" s="212" t="s">
        <v>48</v>
      </c>
      <c r="N1149" s="191"/>
      <c r="O1149" s="192" t="str">
        <f>VLOOKUP($B1149,$A$2:$T$1963,15,FALSE)</f>
        <v>mündl. Prüfung</v>
      </c>
      <c r="P1149" s="193"/>
      <c r="Q1149" s="222"/>
      <c r="R1149" s="226"/>
      <c r="S1149" s="167"/>
      <c r="T1149" s="16"/>
      <c r="U1149" s="23"/>
      <c r="V1149" s="23"/>
    </row>
    <row r="1150" spans="1:22" ht="15" customHeight="1" x14ac:dyDescent="0.2">
      <c r="A1150" s="24" t="str">
        <f t="shared" si="145"/>
        <v>Lokalisierung und Funkinteraktion21712019METN.N</v>
      </c>
      <c r="B1150" s="122"/>
      <c r="C1150" s="25" t="s">
        <v>786</v>
      </c>
      <c r="D1150" s="123" t="s">
        <v>38</v>
      </c>
      <c r="E1150" s="123" t="s">
        <v>18</v>
      </c>
      <c r="F1150" s="124" t="s">
        <v>39</v>
      </c>
      <c r="G1150" s="123" t="s">
        <v>44</v>
      </c>
      <c r="H1150" s="125">
        <v>2019</v>
      </c>
      <c r="I1150" s="126">
        <v>1</v>
      </c>
      <c r="J1150" s="126">
        <v>2171</v>
      </c>
      <c r="K1150" s="204" t="s">
        <v>1479</v>
      </c>
      <c r="L1150" s="25" t="s">
        <v>1479</v>
      </c>
      <c r="M1150" s="123" t="s">
        <v>191</v>
      </c>
      <c r="N1150" s="127"/>
      <c r="O1150" s="29" t="s">
        <v>192</v>
      </c>
      <c r="P1150" s="128"/>
      <c r="Q1150" s="136">
        <v>90</v>
      </c>
      <c r="R1150" s="122"/>
      <c r="S1150" s="5"/>
      <c r="T1150" s="233"/>
      <c r="U1150" s="224"/>
      <c r="V1150" s="224"/>
    </row>
    <row r="1151" spans="1:22" ht="15" customHeight="1" x14ac:dyDescent="0.2">
      <c r="A1151" s="64" t="str">
        <f t="shared" si="145"/>
        <v>Makroökonomie für WING20212019WIBSommer</v>
      </c>
      <c r="B1151" s="16" t="s">
        <v>1359</v>
      </c>
      <c r="C1151" s="17" t="s">
        <v>786</v>
      </c>
      <c r="D1151" s="17" t="s">
        <v>26</v>
      </c>
      <c r="E1151" s="17" t="s">
        <v>27</v>
      </c>
      <c r="F1151" s="18" t="s">
        <v>96</v>
      </c>
      <c r="G1151" s="17" t="s">
        <v>97</v>
      </c>
      <c r="H1151" s="19">
        <v>2019</v>
      </c>
      <c r="I1151" s="20">
        <v>4</v>
      </c>
      <c r="J1151" s="20">
        <v>2021</v>
      </c>
      <c r="K1151" s="17" t="s">
        <v>856</v>
      </c>
      <c r="L1151" s="17" t="s">
        <v>856</v>
      </c>
      <c r="M1151" s="17" t="s">
        <v>165</v>
      </c>
      <c r="N1151" s="21">
        <f>VLOOKUP($B1151,$A$2:$T$3476,14,FALSE)</f>
        <v>46063</v>
      </c>
      <c r="O1151" s="40" t="s">
        <v>953</v>
      </c>
      <c r="P1151" s="22">
        <f>VLOOKUP($B1151,$A$2:$T$3476,16,FALSE)</f>
        <v>0.39583333333333331</v>
      </c>
      <c r="Q1151" s="35">
        <v>90</v>
      </c>
      <c r="R1151" s="35"/>
      <c r="S1151" s="16"/>
      <c r="T1151" s="14"/>
      <c r="U1151" s="175"/>
      <c r="V1151" s="175"/>
    </row>
    <row r="1152" spans="1:22" ht="15" customHeight="1" x14ac:dyDescent="0.2">
      <c r="A1152" s="24" t="str">
        <f t="shared" si="145"/>
        <v>Makroökonomie für WING20212019WIMSommer</v>
      </c>
      <c r="B1152" s="5"/>
      <c r="C1152" s="25" t="s">
        <v>786</v>
      </c>
      <c r="D1152" s="25" t="s">
        <v>26</v>
      </c>
      <c r="E1152" s="25" t="s">
        <v>27</v>
      </c>
      <c r="F1152" s="26" t="s">
        <v>80</v>
      </c>
      <c r="G1152" s="25" t="s">
        <v>81</v>
      </c>
      <c r="H1152" s="27">
        <v>2019</v>
      </c>
      <c r="I1152" s="28">
        <v>4</v>
      </c>
      <c r="J1152" s="28">
        <v>2021</v>
      </c>
      <c r="K1152" s="25" t="s">
        <v>856</v>
      </c>
      <c r="L1152" s="25" t="s">
        <v>856</v>
      </c>
      <c r="M1152" s="25" t="s">
        <v>165</v>
      </c>
      <c r="N1152" s="13">
        <v>46063</v>
      </c>
      <c r="O1152" s="29" t="s">
        <v>953</v>
      </c>
      <c r="P1152" s="30">
        <v>0.39583333333333331</v>
      </c>
      <c r="Q1152" s="31">
        <v>90</v>
      </c>
      <c r="R1152" s="31"/>
      <c r="S1152" s="5"/>
      <c r="T1152" s="5"/>
      <c r="U1152" s="167"/>
      <c r="V1152" s="167"/>
    </row>
    <row r="1153" spans="1:22" ht="15" customHeight="1" x14ac:dyDescent="0.2">
      <c r="A1153" s="64" t="str">
        <f t="shared" si="145"/>
        <v>Makroökonomie für WING20212019WIISommer</v>
      </c>
      <c r="B1153" s="16" t="s">
        <v>1359</v>
      </c>
      <c r="C1153" s="17" t="s">
        <v>786</v>
      </c>
      <c r="D1153" s="17" t="s">
        <v>26</v>
      </c>
      <c r="E1153" s="17" t="s">
        <v>27</v>
      </c>
      <c r="F1153" s="18" t="s">
        <v>46</v>
      </c>
      <c r="G1153" s="17" t="s">
        <v>47</v>
      </c>
      <c r="H1153" s="19">
        <v>2019</v>
      </c>
      <c r="I1153" s="20">
        <v>4</v>
      </c>
      <c r="J1153" s="20">
        <v>2021</v>
      </c>
      <c r="K1153" s="17" t="s">
        <v>856</v>
      </c>
      <c r="L1153" s="17" t="s">
        <v>856</v>
      </c>
      <c r="M1153" s="17" t="s">
        <v>165</v>
      </c>
      <c r="N1153" s="21">
        <f>VLOOKUP($B1153,$A$2:$T$3476,14,FALSE)</f>
        <v>46063</v>
      </c>
      <c r="O1153" s="40" t="str">
        <f>VLOOKUP($B1153,$A$2:$T$3476,15,FALSE)</f>
        <v>Blue Box</v>
      </c>
      <c r="P1153" s="22">
        <f>VLOOKUP($B1153,$A$2:$T$3476,16,FALSE)</f>
        <v>0.39583333333333331</v>
      </c>
      <c r="Q1153" s="35">
        <v>90</v>
      </c>
      <c r="R1153" s="35"/>
      <c r="S1153" s="16"/>
      <c r="T1153" s="23"/>
      <c r="U1153" s="169"/>
      <c r="V1153" s="169"/>
    </row>
    <row r="1154" spans="1:22" ht="15" customHeight="1" x14ac:dyDescent="0.2">
      <c r="A1154" s="64" t="str">
        <f t="shared" si="145"/>
        <v>Makroökonomie für WING30312019WIESommer</v>
      </c>
      <c r="B1154" s="16" t="s">
        <v>1359</v>
      </c>
      <c r="C1154" s="212" t="s">
        <v>786</v>
      </c>
      <c r="D1154" s="212" t="s">
        <v>17</v>
      </c>
      <c r="E1154" s="212" t="s">
        <v>27</v>
      </c>
      <c r="F1154" s="225" t="s">
        <v>53</v>
      </c>
      <c r="G1154" s="212" t="s">
        <v>54</v>
      </c>
      <c r="H1154" s="221">
        <v>2019</v>
      </c>
      <c r="I1154" s="222">
        <v>6</v>
      </c>
      <c r="J1154" s="222">
        <v>3031</v>
      </c>
      <c r="K1154" s="212" t="s">
        <v>856</v>
      </c>
      <c r="L1154" s="212" t="s">
        <v>856</v>
      </c>
      <c r="M1154" s="17" t="s">
        <v>165</v>
      </c>
      <c r="N1154" s="191">
        <f>VLOOKUP($B1154,$A$2:$T$1963,14,FALSE)</f>
        <v>46063</v>
      </c>
      <c r="O1154" s="192" t="str">
        <f>VLOOKUP($B1154,$A$2:$T$1963,15,FALSE)</f>
        <v>Blue Box</v>
      </c>
      <c r="P1154" s="193">
        <f>VLOOKUP($B1154,$A$2:$T$1963,16,FALSE)</f>
        <v>0.39583333333333331</v>
      </c>
      <c r="Q1154" s="222">
        <v>90</v>
      </c>
      <c r="R1154" s="226"/>
      <c r="S1154" s="167"/>
      <c r="T1154" s="14"/>
      <c r="U1154" s="160"/>
      <c r="V1154" s="160"/>
    </row>
    <row r="1155" spans="1:22" ht="15" customHeight="1" x14ac:dyDescent="0.2">
      <c r="A1155" s="24" t="str">
        <f t="shared" si="145"/>
        <v>Managing Diversity13312020F04Meyer-Schwickerath</v>
      </c>
      <c r="B1155" s="169"/>
      <c r="C1155" s="204" t="s">
        <v>806</v>
      </c>
      <c r="D1155" s="204" t="s">
        <v>38</v>
      </c>
      <c r="E1155" s="204" t="s">
        <v>27</v>
      </c>
      <c r="F1155" s="205" t="s">
        <v>51</v>
      </c>
      <c r="G1155" s="204" t="s">
        <v>52</v>
      </c>
      <c r="H1155" s="206">
        <v>2020</v>
      </c>
      <c r="I1155" s="207">
        <v>3</v>
      </c>
      <c r="J1155" s="207">
        <v>1331</v>
      </c>
      <c r="K1155" s="204" t="s">
        <v>973</v>
      </c>
      <c r="L1155" s="204" t="s">
        <v>973</v>
      </c>
      <c r="M1155" s="204" t="s">
        <v>373</v>
      </c>
      <c r="N1155" s="208"/>
      <c r="O1155" s="227" t="s">
        <v>806</v>
      </c>
      <c r="P1155" s="209"/>
      <c r="Q1155" s="207"/>
      <c r="R1155" s="216"/>
      <c r="S1155" s="169"/>
      <c r="T1155" s="23"/>
      <c r="U1155" s="160"/>
      <c r="V1155" s="160"/>
    </row>
    <row r="1156" spans="1:22" ht="15" customHeight="1" x14ac:dyDescent="0.2">
      <c r="A1156" s="64" t="str">
        <f t="shared" si="145"/>
        <v>Marketing 132112019WIERitzerfeld-Zell</v>
      </c>
      <c r="B1156" s="167" t="s">
        <v>1077</v>
      </c>
      <c r="C1156" s="246" t="s">
        <v>1964</v>
      </c>
      <c r="D1156" s="212" t="s">
        <v>17</v>
      </c>
      <c r="E1156" s="212" t="s">
        <v>27</v>
      </c>
      <c r="F1156" s="225" t="s">
        <v>53</v>
      </c>
      <c r="G1156" s="212" t="s">
        <v>54</v>
      </c>
      <c r="H1156" s="221">
        <v>2019</v>
      </c>
      <c r="I1156" s="222">
        <v>5</v>
      </c>
      <c r="J1156" s="222">
        <v>3211</v>
      </c>
      <c r="K1156" s="212" t="s">
        <v>409</v>
      </c>
      <c r="L1156" s="212" t="s">
        <v>409</v>
      </c>
      <c r="M1156" s="212" t="s">
        <v>103</v>
      </c>
      <c r="N1156" s="191">
        <f t="shared" ref="N1156:N1162" si="148">VLOOKUP($B1156,$A$2:$T$1963,14,FALSE)</f>
        <v>46056</v>
      </c>
      <c r="O1156" s="223" t="str">
        <f t="shared" ref="O1156:O1162" si="149">VLOOKUP($B1156,$A$2:$T$1963,15,FALSE)</f>
        <v>AW2-35</v>
      </c>
      <c r="P1156" s="193">
        <f t="shared" ref="P1156:P1162" si="150">VLOOKUP($B1156,$A$2:$T$1963,16,FALSE)</f>
        <v>0.375</v>
      </c>
      <c r="Q1156" s="222">
        <v>90</v>
      </c>
      <c r="R1156" s="226"/>
      <c r="S1156" s="167"/>
      <c r="T1156" s="5"/>
      <c r="U1156" s="66"/>
      <c r="V1156" s="66"/>
    </row>
    <row r="1157" spans="1:22" ht="15" customHeight="1" x14ac:dyDescent="0.2">
      <c r="A1157" s="64" t="str">
        <f t="shared" si="145"/>
        <v>Marketing 132112019WIIRitzerfeld-Zell</v>
      </c>
      <c r="B1157" s="167" t="s">
        <v>1077</v>
      </c>
      <c r="C1157" s="246" t="s">
        <v>1964</v>
      </c>
      <c r="D1157" s="212" t="s">
        <v>17</v>
      </c>
      <c r="E1157" s="212" t="s">
        <v>27</v>
      </c>
      <c r="F1157" s="225" t="s">
        <v>46</v>
      </c>
      <c r="G1157" s="212" t="s">
        <v>47</v>
      </c>
      <c r="H1157" s="221">
        <v>2019</v>
      </c>
      <c r="I1157" s="222">
        <v>5</v>
      </c>
      <c r="J1157" s="222">
        <v>3211</v>
      </c>
      <c r="K1157" s="212" t="s">
        <v>409</v>
      </c>
      <c r="L1157" s="212" t="s">
        <v>409</v>
      </c>
      <c r="M1157" s="212" t="s">
        <v>103</v>
      </c>
      <c r="N1157" s="191">
        <f t="shared" si="148"/>
        <v>46056</v>
      </c>
      <c r="O1157" s="223" t="str">
        <f t="shared" si="149"/>
        <v>AW2-35</v>
      </c>
      <c r="P1157" s="193">
        <f t="shared" si="150"/>
        <v>0.375</v>
      </c>
      <c r="Q1157" s="222">
        <v>90</v>
      </c>
      <c r="R1157" s="226"/>
      <c r="S1157" s="167"/>
      <c r="T1157" s="224"/>
      <c r="U1157" s="16"/>
      <c r="V1157" s="16"/>
    </row>
    <row r="1158" spans="1:22" ht="15" customHeight="1" x14ac:dyDescent="0.2">
      <c r="A1158" s="64" t="str">
        <f t="shared" si="145"/>
        <v>Marketing 132112019WIMRitzerfeld-Zell</v>
      </c>
      <c r="B1158" s="167" t="s">
        <v>1077</v>
      </c>
      <c r="C1158" s="246" t="s">
        <v>1964</v>
      </c>
      <c r="D1158" s="212" t="s">
        <v>17</v>
      </c>
      <c r="E1158" s="212" t="s">
        <v>27</v>
      </c>
      <c r="F1158" s="225" t="s">
        <v>80</v>
      </c>
      <c r="G1158" s="212" t="s">
        <v>81</v>
      </c>
      <c r="H1158" s="221">
        <v>2019</v>
      </c>
      <c r="I1158" s="222">
        <v>5</v>
      </c>
      <c r="J1158" s="222">
        <v>3211</v>
      </c>
      <c r="K1158" s="212" t="s">
        <v>409</v>
      </c>
      <c r="L1158" s="212" t="s">
        <v>409</v>
      </c>
      <c r="M1158" s="212" t="s">
        <v>103</v>
      </c>
      <c r="N1158" s="191">
        <f t="shared" si="148"/>
        <v>46056</v>
      </c>
      <c r="O1158" s="223" t="str">
        <f t="shared" si="149"/>
        <v>AW2-35</v>
      </c>
      <c r="P1158" s="193">
        <f t="shared" si="150"/>
        <v>0.375</v>
      </c>
      <c r="Q1158" s="222">
        <v>90</v>
      </c>
      <c r="R1158" s="226"/>
      <c r="S1158" s="167"/>
      <c r="T1158" s="224"/>
      <c r="U1158" s="16"/>
      <c r="V1158" s="16"/>
    </row>
    <row r="1159" spans="1:22" ht="15" customHeight="1" x14ac:dyDescent="0.2">
      <c r="A1159" s="64" t="str">
        <f t="shared" si="145"/>
        <v>Marketing 132112019WIBRitzerfeld-Zell</v>
      </c>
      <c r="B1159" s="167" t="s">
        <v>1077</v>
      </c>
      <c r="C1159" s="246" t="s">
        <v>1964</v>
      </c>
      <c r="D1159" s="212" t="s">
        <v>17</v>
      </c>
      <c r="E1159" s="212" t="s">
        <v>27</v>
      </c>
      <c r="F1159" s="225" t="s">
        <v>96</v>
      </c>
      <c r="G1159" s="212" t="s">
        <v>97</v>
      </c>
      <c r="H1159" s="221">
        <v>2019</v>
      </c>
      <c r="I1159" s="222">
        <v>5</v>
      </c>
      <c r="J1159" s="222">
        <v>3211</v>
      </c>
      <c r="K1159" s="212" t="s">
        <v>409</v>
      </c>
      <c r="L1159" s="212" t="s">
        <v>409</v>
      </c>
      <c r="M1159" s="212" t="s">
        <v>103</v>
      </c>
      <c r="N1159" s="191">
        <f t="shared" si="148"/>
        <v>46056</v>
      </c>
      <c r="O1159" s="223" t="str">
        <f t="shared" si="149"/>
        <v>AW2-35</v>
      </c>
      <c r="P1159" s="193">
        <f t="shared" si="150"/>
        <v>0.375</v>
      </c>
      <c r="Q1159" s="226">
        <v>90</v>
      </c>
      <c r="R1159" s="226"/>
      <c r="S1159" s="167"/>
      <c r="T1159" s="224"/>
      <c r="U1159" s="167"/>
      <c r="V1159" s="167"/>
    </row>
    <row r="1160" spans="1:22" ht="15" customHeight="1" x14ac:dyDescent="0.2">
      <c r="A1160" s="64" t="s">
        <v>1907</v>
      </c>
      <c r="B1160" s="16" t="s">
        <v>1077</v>
      </c>
      <c r="C1160" s="246" t="s">
        <v>1460</v>
      </c>
      <c r="D1160" s="17" t="s">
        <v>17</v>
      </c>
      <c r="E1160" s="17" t="s">
        <v>27</v>
      </c>
      <c r="F1160" s="18" t="s">
        <v>88</v>
      </c>
      <c r="G1160" s="17" t="s">
        <v>89</v>
      </c>
      <c r="H1160" s="19">
        <v>2022</v>
      </c>
      <c r="I1160" s="20">
        <v>5</v>
      </c>
      <c r="J1160" s="20">
        <v>3211</v>
      </c>
      <c r="K1160" s="17" t="s">
        <v>409</v>
      </c>
      <c r="L1160" s="17" t="s">
        <v>409</v>
      </c>
      <c r="M1160" s="17" t="s">
        <v>103</v>
      </c>
      <c r="N1160" s="21">
        <f t="shared" si="148"/>
        <v>46056</v>
      </c>
      <c r="O1160" s="34" t="str">
        <f t="shared" si="149"/>
        <v>AW2-35</v>
      </c>
      <c r="P1160" s="22">
        <f t="shared" si="150"/>
        <v>0.375</v>
      </c>
      <c r="Q1160" s="35">
        <v>90</v>
      </c>
      <c r="R1160" s="35"/>
      <c r="S1160" s="16"/>
      <c r="T1160" s="16"/>
      <c r="U1160" s="169"/>
      <c r="V1160" s="169"/>
    </row>
    <row r="1161" spans="1:22" s="1" customFormat="1" ht="15" customHeight="1" x14ac:dyDescent="0.2">
      <c r="A1161" s="64" t="str">
        <f t="shared" ref="A1161:A1166" si="151">K1161&amp;J1161&amp;H1161&amp;F1161&amp;M1161</f>
        <v>Marketing 132112022IBMRitzerfeld-Zell</v>
      </c>
      <c r="B1161" s="167" t="s">
        <v>1077</v>
      </c>
      <c r="C1161" s="246" t="s">
        <v>1460</v>
      </c>
      <c r="D1161" s="213" t="s">
        <v>17</v>
      </c>
      <c r="E1161" s="213" t="s">
        <v>27</v>
      </c>
      <c r="F1161" s="244" t="s">
        <v>890</v>
      </c>
      <c r="G1161" s="246" t="s">
        <v>891</v>
      </c>
      <c r="H1161" s="239">
        <v>2022</v>
      </c>
      <c r="I1161" s="213">
        <v>7</v>
      </c>
      <c r="J1161" s="263">
        <v>3211</v>
      </c>
      <c r="K1161" s="246" t="s">
        <v>409</v>
      </c>
      <c r="L1161" s="246" t="s">
        <v>409</v>
      </c>
      <c r="M1161" s="212" t="s">
        <v>103</v>
      </c>
      <c r="N1161" s="191">
        <f t="shared" si="148"/>
        <v>46056</v>
      </c>
      <c r="O1161" s="192" t="str">
        <f t="shared" si="149"/>
        <v>AW2-35</v>
      </c>
      <c r="P1161" s="193">
        <f t="shared" si="150"/>
        <v>0.375</v>
      </c>
      <c r="Q1161" s="226">
        <v>90</v>
      </c>
      <c r="R1161" s="226"/>
      <c r="S1161" s="167"/>
      <c r="T1161" s="224"/>
      <c r="U1161" s="167"/>
      <c r="V1161" s="167"/>
    </row>
    <row r="1162" spans="1:22" ht="15" customHeight="1" x14ac:dyDescent="0.2">
      <c r="A1162" s="64" t="str">
        <f t="shared" si="151"/>
        <v>Marketing 132112019IBMRitzerfeld-Zell</v>
      </c>
      <c r="B1162" s="167" t="s">
        <v>1077</v>
      </c>
      <c r="C1162" s="246" t="s">
        <v>1460</v>
      </c>
      <c r="D1162" s="213" t="s">
        <v>17</v>
      </c>
      <c r="E1162" s="213" t="s">
        <v>27</v>
      </c>
      <c r="F1162" s="244" t="s">
        <v>890</v>
      </c>
      <c r="G1162" s="246" t="s">
        <v>891</v>
      </c>
      <c r="H1162" s="239">
        <v>2019</v>
      </c>
      <c r="I1162" s="213">
        <v>7</v>
      </c>
      <c r="J1162" s="263">
        <v>3211</v>
      </c>
      <c r="K1162" s="246" t="s">
        <v>409</v>
      </c>
      <c r="L1162" s="246" t="s">
        <v>409</v>
      </c>
      <c r="M1162" s="212" t="s">
        <v>103</v>
      </c>
      <c r="N1162" s="191">
        <f t="shared" si="148"/>
        <v>46056</v>
      </c>
      <c r="O1162" s="192" t="str">
        <f t="shared" si="149"/>
        <v>AW2-35</v>
      </c>
      <c r="P1162" s="193">
        <f t="shared" si="150"/>
        <v>0.375</v>
      </c>
      <c r="Q1162" s="226">
        <v>90</v>
      </c>
      <c r="R1162" s="226"/>
      <c r="S1162" s="167"/>
      <c r="T1162" s="224"/>
      <c r="U1162" s="167"/>
      <c r="V1162" s="167"/>
    </row>
    <row r="1163" spans="1:22" ht="15" customHeight="1" x14ac:dyDescent="0.2">
      <c r="A1163" s="24" t="str">
        <f t="shared" si="151"/>
        <v>Marketing 132112019A67Ritzerfeld-Zell</v>
      </c>
      <c r="B1163" s="169"/>
      <c r="C1163" s="234" t="s">
        <v>1460</v>
      </c>
      <c r="D1163" s="204" t="s">
        <v>17</v>
      </c>
      <c r="E1163" s="204" t="s">
        <v>27</v>
      </c>
      <c r="F1163" s="205" t="s">
        <v>88</v>
      </c>
      <c r="G1163" s="204" t="s">
        <v>89</v>
      </c>
      <c r="H1163" s="206">
        <v>2019</v>
      </c>
      <c r="I1163" s="207">
        <v>5</v>
      </c>
      <c r="J1163" s="207">
        <v>3211</v>
      </c>
      <c r="K1163" s="204" t="s">
        <v>409</v>
      </c>
      <c r="L1163" s="204" t="s">
        <v>409</v>
      </c>
      <c r="M1163" s="204" t="s">
        <v>103</v>
      </c>
      <c r="N1163" s="13">
        <v>46056</v>
      </c>
      <c r="O1163" s="195" t="s">
        <v>1550</v>
      </c>
      <c r="P1163" s="209">
        <v>0.375</v>
      </c>
      <c r="Q1163" s="207">
        <v>90</v>
      </c>
      <c r="R1163" s="216"/>
      <c r="S1163" s="169"/>
      <c r="T1163" s="224"/>
      <c r="U1163" s="5"/>
      <c r="V1163" s="5"/>
    </row>
    <row r="1164" spans="1:22" ht="15" customHeight="1" x14ac:dyDescent="0.2">
      <c r="A1164" s="64" t="str">
        <f t="shared" si="151"/>
        <v>Marketing 236112019WIBRitzerfeld-Zell</v>
      </c>
      <c r="B1164" s="16" t="s">
        <v>1076</v>
      </c>
      <c r="C1164" s="328" t="s">
        <v>1214</v>
      </c>
      <c r="D1164" s="17" t="s">
        <v>17</v>
      </c>
      <c r="E1164" s="17" t="s">
        <v>27</v>
      </c>
      <c r="F1164" s="18" t="s">
        <v>96</v>
      </c>
      <c r="G1164" s="17" t="s">
        <v>97</v>
      </c>
      <c r="H1164" s="19">
        <v>2019</v>
      </c>
      <c r="I1164" s="20">
        <v>6</v>
      </c>
      <c r="J1164" s="20">
        <v>3611</v>
      </c>
      <c r="K1164" s="17" t="s">
        <v>410</v>
      </c>
      <c r="L1164" s="17" t="s">
        <v>410</v>
      </c>
      <c r="M1164" s="17" t="s">
        <v>103</v>
      </c>
      <c r="N1164" s="191"/>
      <c r="O1164" s="34" t="s">
        <v>750</v>
      </c>
      <c r="P1164" s="22"/>
      <c r="Q1164" s="16"/>
      <c r="R1164" s="16"/>
      <c r="S1164" s="16"/>
      <c r="T1164" s="14"/>
      <c r="U1164" s="16"/>
      <c r="V1164" s="16"/>
    </row>
    <row r="1165" spans="1:22" ht="15" customHeight="1" x14ac:dyDescent="0.2">
      <c r="A1165" s="64" t="str">
        <f t="shared" si="151"/>
        <v>Marketing 236112019WIERitzerfeld-Zell</v>
      </c>
      <c r="B1165" s="16" t="s">
        <v>1076</v>
      </c>
      <c r="C1165" s="328" t="s">
        <v>1214</v>
      </c>
      <c r="D1165" s="17" t="s">
        <v>17</v>
      </c>
      <c r="E1165" s="17" t="s">
        <v>27</v>
      </c>
      <c r="F1165" s="18" t="s">
        <v>53</v>
      </c>
      <c r="G1165" s="17" t="s">
        <v>54</v>
      </c>
      <c r="H1165" s="19">
        <v>2019</v>
      </c>
      <c r="I1165" s="20">
        <v>6</v>
      </c>
      <c r="J1165" s="20">
        <v>3611</v>
      </c>
      <c r="K1165" s="17" t="s">
        <v>410</v>
      </c>
      <c r="L1165" s="17" t="s">
        <v>410</v>
      </c>
      <c r="M1165" s="17" t="s">
        <v>103</v>
      </c>
      <c r="N1165" s="191"/>
      <c r="O1165" s="34" t="s">
        <v>750</v>
      </c>
      <c r="P1165" s="22"/>
      <c r="Q1165" s="15"/>
      <c r="R1165" s="16"/>
      <c r="S1165" s="16"/>
      <c r="T1165" s="14"/>
      <c r="U1165" s="16"/>
      <c r="V1165" s="16"/>
    </row>
    <row r="1166" spans="1:22" ht="15" customHeight="1" x14ac:dyDescent="0.2">
      <c r="A1166" s="251" t="str">
        <f t="shared" si="151"/>
        <v>Marketing 236112019IBMRitzerfeld-Zell</v>
      </c>
      <c r="B1166" s="167" t="s">
        <v>1076</v>
      </c>
      <c r="C1166" s="328" t="s">
        <v>1214</v>
      </c>
      <c r="D1166" s="213" t="s">
        <v>17</v>
      </c>
      <c r="E1166" s="213" t="s">
        <v>27</v>
      </c>
      <c r="F1166" s="244" t="s">
        <v>890</v>
      </c>
      <c r="G1166" s="212" t="s">
        <v>891</v>
      </c>
      <c r="H1166" s="239">
        <v>2019</v>
      </c>
      <c r="I1166" s="213">
        <v>8</v>
      </c>
      <c r="J1166" s="222">
        <v>3611</v>
      </c>
      <c r="K1166" s="212" t="s">
        <v>410</v>
      </c>
      <c r="L1166" s="212" t="s">
        <v>410</v>
      </c>
      <c r="M1166" s="212" t="s">
        <v>103</v>
      </c>
      <c r="N1166" s="191"/>
      <c r="O1166" s="223" t="str">
        <f>VLOOKUP($B1166,$A$2:$T$1963,15,FALSE)</f>
        <v>Portfolio</v>
      </c>
      <c r="P1166" s="193"/>
      <c r="Q1166" s="213"/>
      <c r="R1166" s="167"/>
      <c r="S1166" s="167"/>
      <c r="T1166" s="224"/>
      <c r="U1166" s="5"/>
      <c r="V1166" s="5"/>
    </row>
    <row r="1167" spans="1:22" s="1" customFormat="1" ht="15" customHeight="1" x14ac:dyDescent="0.2">
      <c r="A1167" s="251" t="s">
        <v>1076</v>
      </c>
      <c r="B1167" s="167" t="s">
        <v>1076</v>
      </c>
      <c r="C1167" s="328" t="s">
        <v>1214</v>
      </c>
      <c r="D1167" s="213" t="s">
        <v>17</v>
      </c>
      <c r="E1167" s="213" t="s">
        <v>27</v>
      </c>
      <c r="F1167" s="244" t="s">
        <v>88</v>
      </c>
      <c r="G1167" s="212" t="s">
        <v>89</v>
      </c>
      <c r="H1167" s="239">
        <v>2022</v>
      </c>
      <c r="I1167" s="213">
        <v>6</v>
      </c>
      <c r="J1167" s="222">
        <v>3611</v>
      </c>
      <c r="K1167" s="212" t="s">
        <v>410</v>
      </c>
      <c r="L1167" s="212" t="s">
        <v>410</v>
      </c>
      <c r="M1167" s="212" t="s">
        <v>103</v>
      </c>
      <c r="N1167" s="191"/>
      <c r="O1167" s="223" t="s">
        <v>750</v>
      </c>
      <c r="P1167" s="193"/>
      <c r="Q1167" s="213"/>
      <c r="R1167" s="167"/>
      <c r="S1167" s="167"/>
      <c r="T1167" s="224"/>
      <c r="U1167" s="5"/>
      <c r="V1167" s="5"/>
    </row>
    <row r="1168" spans="1:22" ht="15" customHeight="1" x14ac:dyDescent="0.2">
      <c r="A1168" s="24" t="str">
        <f>K1168&amp;J1168&amp;H1168&amp;F1168&amp;M1168</f>
        <v>Marketing 236112019A67Ritzerfeld-Zell</v>
      </c>
      <c r="B1168" s="169"/>
      <c r="C1168" s="204" t="s">
        <v>1214</v>
      </c>
      <c r="D1168" s="204" t="s">
        <v>17</v>
      </c>
      <c r="E1168" s="204" t="s">
        <v>27</v>
      </c>
      <c r="F1168" s="205" t="s">
        <v>88</v>
      </c>
      <c r="G1168" s="204" t="s">
        <v>89</v>
      </c>
      <c r="H1168" s="206">
        <v>2019</v>
      </c>
      <c r="I1168" s="207">
        <v>6</v>
      </c>
      <c r="J1168" s="207">
        <v>3611</v>
      </c>
      <c r="K1168" s="204" t="s">
        <v>410</v>
      </c>
      <c r="L1168" s="204" t="s">
        <v>410</v>
      </c>
      <c r="M1168" s="204" t="s">
        <v>103</v>
      </c>
      <c r="N1168" s="208"/>
      <c r="O1168" s="195" t="s">
        <v>750</v>
      </c>
      <c r="P1168" s="209"/>
      <c r="Q1168" s="218"/>
      <c r="R1168" s="169"/>
      <c r="S1168" s="169"/>
      <c r="T1168" s="16"/>
      <c r="U1168" s="236"/>
      <c r="V1168" s="236"/>
    </row>
    <row r="1169" spans="1:22" s="1" customFormat="1" ht="15" customHeight="1" x14ac:dyDescent="0.2">
      <c r="A1169" s="251" t="str">
        <f t="shared" ref="A1169:A1171" si="152">K1169&amp;J1169&amp;H1169&amp;F1169&amp;M1169</f>
        <v>Marketing 236112022IBMRitzerfeld-Zell</v>
      </c>
      <c r="B1169" s="167" t="s">
        <v>1076</v>
      </c>
      <c r="C1169" s="328" t="s">
        <v>1214</v>
      </c>
      <c r="D1169" s="213" t="s">
        <v>17</v>
      </c>
      <c r="E1169" s="213" t="s">
        <v>27</v>
      </c>
      <c r="F1169" s="244" t="s">
        <v>890</v>
      </c>
      <c r="G1169" s="212" t="s">
        <v>891</v>
      </c>
      <c r="H1169" s="239">
        <v>2022</v>
      </c>
      <c r="I1169" s="213">
        <v>8</v>
      </c>
      <c r="J1169" s="222">
        <v>3611</v>
      </c>
      <c r="K1169" s="212" t="s">
        <v>410</v>
      </c>
      <c r="L1169" s="212" t="s">
        <v>410</v>
      </c>
      <c r="M1169" s="212" t="s">
        <v>103</v>
      </c>
      <c r="N1169" s="191"/>
      <c r="O1169" s="223" t="str">
        <f>VLOOKUP($B1169,$A$2:$T$1963,15,FALSE)</f>
        <v>Portfolio</v>
      </c>
      <c r="P1169" s="193"/>
      <c r="Q1169" s="213"/>
      <c r="R1169" s="167"/>
      <c r="S1169" s="167"/>
      <c r="T1169" s="224"/>
      <c r="U1169" s="5"/>
      <c r="V1169" s="5"/>
    </row>
    <row r="1170" spans="1:22" s="1" customFormat="1" ht="15" customHeight="1" x14ac:dyDescent="0.2">
      <c r="A1170" s="64" t="str">
        <f t="shared" si="152"/>
        <v>Marketing 236112019WIMRitzerfeld-Zell</v>
      </c>
      <c r="B1170" s="16" t="s">
        <v>1076</v>
      </c>
      <c r="C1170" s="328" t="s">
        <v>1214</v>
      </c>
      <c r="D1170" s="17" t="s">
        <v>17</v>
      </c>
      <c r="E1170" s="17" t="s">
        <v>27</v>
      </c>
      <c r="F1170" s="18" t="s">
        <v>80</v>
      </c>
      <c r="G1170" s="212" t="s">
        <v>81</v>
      </c>
      <c r="H1170" s="19">
        <v>2019</v>
      </c>
      <c r="I1170" s="20">
        <v>6</v>
      </c>
      <c r="J1170" s="20">
        <v>3611</v>
      </c>
      <c r="K1170" s="17" t="s">
        <v>410</v>
      </c>
      <c r="L1170" s="17" t="s">
        <v>410</v>
      </c>
      <c r="M1170" s="17" t="s">
        <v>103</v>
      </c>
      <c r="N1170" s="191"/>
      <c r="O1170" s="34" t="s">
        <v>750</v>
      </c>
      <c r="P1170" s="22"/>
      <c r="Q1170" s="16"/>
      <c r="R1170" s="16"/>
      <c r="S1170" s="16"/>
      <c r="T1170" s="14"/>
      <c r="U1170" s="16"/>
      <c r="V1170" s="16"/>
    </row>
    <row r="1171" spans="1:22" s="1" customFormat="1" ht="15" customHeight="1" x14ac:dyDescent="0.2">
      <c r="A1171" s="64" t="str">
        <f t="shared" si="152"/>
        <v>Marketing 236112019WIIRitzerfeld-Zell</v>
      </c>
      <c r="B1171" s="16" t="s">
        <v>1076</v>
      </c>
      <c r="C1171" s="328" t="s">
        <v>1214</v>
      </c>
      <c r="D1171" s="17" t="s">
        <v>17</v>
      </c>
      <c r="E1171" s="17" t="s">
        <v>27</v>
      </c>
      <c r="F1171" s="18" t="s">
        <v>46</v>
      </c>
      <c r="G1171" s="212" t="s">
        <v>47</v>
      </c>
      <c r="H1171" s="19">
        <v>2019</v>
      </c>
      <c r="I1171" s="20">
        <v>6</v>
      </c>
      <c r="J1171" s="20">
        <v>3611</v>
      </c>
      <c r="K1171" s="17" t="s">
        <v>410</v>
      </c>
      <c r="L1171" s="17" t="s">
        <v>410</v>
      </c>
      <c r="M1171" s="17" t="s">
        <v>103</v>
      </c>
      <c r="N1171" s="191"/>
      <c r="O1171" s="34" t="s">
        <v>750</v>
      </c>
      <c r="P1171" s="22"/>
      <c r="Q1171" s="15"/>
      <c r="R1171" s="16"/>
      <c r="S1171" s="16"/>
      <c r="T1171" s="14"/>
      <c r="U1171" s="16"/>
      <c r="V1171" s="16"/>
    </row>
    <row r="1172" spans="1:22" ht="15" customHeight="1" x14ac:dyDescent="0.2">
      <c r="A1172" s="64" t="s">
        <v>1908</v>
      </c>
      <c r="B1172" s="16" t="s">
        <v>1075</v>
      </c>
      <c r="C1172" s="17" t="s">
        <v>980</v>
      </c>
      <c r="D1172" s="17" t="s">
        <v>17</v>
      </c>
      <c r="E1172" s="17" t="s">
        <v>27</v>
      </c>
      <c r="F1172" s="18" t="s">
        <v>88</v>
      </c>
      <c r="G1172" s="17" t="s">
        <v>89</v>
      </c>
      <c r="H1172" s="19">
        <v>2022</v>
      </c>
      <c r="I1172" s="20">
        <v>5</v>
      </c>
      <c r="J1172" s="20">
        <v>4171</v>
      </c>
      <c r="K1172" s="17" t="s">
        <v>411</v>
      </c>
      <c r="L1172" s="17" t="s">
        <v>411</v>
      </c>
      <c r="M1172" s="17" t="s">
        <v>379</v>
      </c>
      <c r="N1172" s="21"/>
      <c r="O1172" s="34" t="s">
        <v>192</v>
      </c>
      <c r="P1172" s="22"/>
      <c r="Q1172" s="35">
        <v>90</v>
      </c>
      <c r="R1172" s="35"/>
      <c r="S1172" s="16"/>
      <c r="T1172" s="14"/>
      <c r="U1172" s="5"/>
      <c r="V1172" s="5"/>
    </row>
    <row r="1173" spans="1:22" s="1" customFormat="1" ht="15" customHeight="1" x14ac:dyDescent="0.2">
      <c r="A1173" s="64" t="str">
        <f>K1173&amp;J1173&amp;H1173&amp;F1173&amp;M1173</f>
        <v>Marktforschung41712022IBMStark</v>
      </c>
      <c r="B1173" s="167" t="s">
        <v>1075</v>
      </c>
      <c r="C1173" s="246" t="s">
        <v>980</v>
      </c>
      <c r="D1173" s="213" t="s">
        <v>17</v>
      </c>
      <c r="E1173" s="213" t="s">
        <v>27</v>
      </c>
      <c r="F1173" s="244" t="s">
        <v>890</v>
      </c>
      <c r="G1173" s="246" t="s">
        <v>891</v>
      </c>
      <c r="H1173" s="239">
        <v>2022</v>
      </c>
      <c r="I1173" s="213">
        <v>8</v>
      </c>
      <c r="J1173" s="263">
        <v>4171</v>
      </c>
      <c r="K1173" s="246" t="s">
        <v>411</v>
      </c>
      <c r="L1173" s="246" t="s">
        <v>411</v>
      </c>
      <c r="M1173" s="212" t="s">
        <v>379</v>
      </c>
      <c r="N1173" s="191"/>
      <c r="O1173" s="192" t="str">
        <f>VLOOKUP($B1173,$A$2:$T$1963,15,FALSE)</f>
        <v>wird nicht angeboten</v>
      </c>
      <c r="P1173" s="193"/>
      <c r="Q1173" s="222">
        <v>90</v>
      </c>
      <c r="R1173" s="226"/>
      <c r="S1173" s="16"/>
      <c r="T1173" s="5"/>
      <c r="U1173" s="23"/>
      <c r="V1173" s="23"/>
    </row>
    <row r="1174" spans="1:22" ht="15" customHeight="1" x14ac:dyDescent="0.2">
      <c r="A1174" s="64" t="str">
        <f>K1174&amp;J1174&amp;H1174&amp;F1174&amp;M1174</f>
        <v>Marktforschung41712019IBMStark</v>
      </c>
      <c r="B1174" s="167" t="s">
        <v>1075</v>
      </c>
      <c r="C1174" s="246" t="s">
        <v>980</v>
      </c>
      <c r="D1174" s="213" t="s">
        <v>17</v>
      </c>
      <c r="E1174" s="213" t="s">
        <v>27</v>
      </c>
      <c r="F1174" s="244" t="s">
        <v>890</v>
      </c>
      <c r="G1174" s="246" t="s">
        <v>891</v>
      </c>
      <c r="H1174" s="239">
        <v>2019</v>
      </c>
      <c r="I1174" s="213">
        <v>8</v>
      </c>
      <c r="J1174" s="263">
        <v>4171</v>
      </c>
      <c r="K1174" s="246" t="s">
        <v>411</v>
      </c>
      <c r="L1174" s="246" t="s">
        <v>411</v>
      </c>
      <c r="M1174" s="212" t="s">
        <v>379</v>
      </c>
      <c r="N1174" s="191"/>
      <c r="O1174" s="192" t="str">
        <f>VLOOKUP($B1174,$A$2:$T$1963,15,FALSE)</f>
        <v>wird nicht angeboten</v>
      </c>
      <c r="P1174" s="193"/>
      <c r="Q1174" s="222">
        <v>90</v>
      </c>
      <c r="R1174" s="226"/>
      <c r="S1174" s="16"/>
      <c r="T1174" s="5"/>
      <c r="U1174" s="23"/>
      <c r="V1174" s="23"/>
    </row>
    <row r="1175" spans="1:22" ht="15" customHeight="1" x14ac:dyDescent="0.2">
      <c r="A1175" s="24" t="str">
        <f>K1175&amp;J1175&amp;H1175&amp;F1175&amp;M1175</f>
        <v>Marktforschung41712019A67Stark</v>
      </c>
      <c r="B1175" s="169"/>
      <c r="C1175" s="234" t="s">
        <v>980</v>
      </c>
      <c r="D1175" s="204" t="s">
        <v>17</v>
      </c>
      <c r="E1175" s="204" t="s">
        <v>27</v>
      </c>
      <c r="F1175" s="205" t="s">
        <v>88</v>
      </c>
      <c r="G1175" s="204" t="s">
        <v>89</v>
      </c>
      <c r="H1175" s="206">
        <v>2019</v>
      </c>
      <c r="I1175" s="207">
        <v>5</v>
      </c>
      <c r="J1175" s="207">
        <v>4171</v>
      </c>
      <c r="K1175" s="204" t="s">
        <v>411</v>
      </c>
      <c r="L1175" s="204" t="s">
        <v>411</v>
      </c>
      <c r="M1175" s="204" t="s">
        <v>379</v>
      </c>
      <c r="N1175" s="208"/>
      <c r="O1175" s="195" t="s">
        <v>192</v>
      </c>
      <c r="P1175" s="209"/>
      <c r="Q1175" s="216">
        <v>90</v>
      </c>
      <c r="R1175" s="216"/>
      <c r="S1175" s="169"/>
      <c r="T1175" s="16"/>
      <c r="U1175" s="16"/>
      <c r="V1175" s="16"/>
    </row>
    <row r="1176" spans="1:22" ht="15" customHeight="1" x14ac:dyDescent="0.2">
      <c r="A1176" s="24" t="str">
        <f>K1176&amp;J1176&amp;H1176&amp;F1176&amp;M1176</f>
        <v>Maschinendynamik42112019757Müller/Musialak</v>
      </c>
      <c r="B1176" s="5"/>
      <c r="C1176" s="25" t="s">
        <v>777</v>
      </c>
      <c r="D1176" s="17" t="s">
        <v>26</v>
      </c>
      <c r="E1176" s="25" t="s">
        <v>27</v>
      </c>
      <c r="F1176" s="184">
        <v>757</v>
      </c>
      <c r="G1176" s="25" t="s">
        <v>30</v>
      </c>
      <c r="H1176" s="27">
        <v>2019</v>
      </c>
      <c r="I1176" s="28">
        <v>5</v>
      </c>
      <c r="J1176" s="28">
        <v>4211</v>
      </c>
      <c r="K1176" s="25" t="s">
        <v>412</v>
      </c>
      <c r="L1176" s="25" t="s">
        <v>412</v>
      </c>
      <c r="M1176" s="25" t="s">
        <v>1851</v>
      </c>
      <c r="N1176" s="13">
        <v>46111</v>
      </c>
      <c r="O1176" s="46" t="s">
        <v>949</v>
      </c>
      <c r="P1176" s="50">
        <v>0.54166666666666663</v>
      </c>
      <c r="Q1176" s="28">
        <v>120</v>
      </c>
      <c r="R1176" s="31"/>
      <c r="S1176" s="5"/>
      <c r="T1176" s="169"/>
      <c r="U1176" s="16"/>
      <c r="V1176" s="16"/>
    </row>
    <row r="1177" spans="1:22" ht="15" customHeight="1" x14ac:dyDescent="0.2">
      <c r="A1177" s="64" t="s">
        <v>1852</v>
      </c>
      <c r="B1177" s="16" t="s">
        <v>1852</v>
      </c>
      <c r="C1177" s="17" t="s">
        <v>777</v>
      </c>
      <c r="D1177" s="17" t="s">
        <v>26</v>
      </c>
      <c r="E1177" s="17" t="s">
        <v>27</v>
      </c>
      <c r="F1177" s="18" t="s">
        <v>33</v>
      </c>
      <c r="G1177" s="17" t="s">
        <v>34</v>
      </c>
      <c r="H1177" s="19">
        <v>2019</v>
      </c>
      <c r="I1177" s="20">
        <v>7</v>
      </c>
      <c r="J1177" s="20">
        <v>4211</v>
      </c>
      <c r="K1177" s="17" t="s">
        <v>412</v>
      </c>
      <c r="L1177" s="17" t="s">
        <v>412</v>
      </c>
      <c r="M1177" s="17" t="s">
        <v>1851</v>
      </c>
      <c r="N1177" s="21">
        <f>VLOOKUP($B1177,$A$2:$T$1963,14,FALSE)</f>
        <v>46111</v>
      </c>
      <c r="O1177" s="40" t="str">
        <f>VLOOKUP($B1177,$A$2:$T$1963,15,FALSE)</f>
        <v>C3-13</v>
      </c>
      <c r="P1177" s="55">
        <f>VLOOKUP($B1177,$A$2:$T$1963,16,FALSE)</f>
        <v>0.54166666666666663</v>
      </c>
      <c r="Q1177" s="20">
        <v>120</v>
      </c>
      <c r="R1177" s="35"/>
      <c r="S1177" s="16"/>
      <c r="T1177" s="14"/>
      <c r="U1177" s="14"/>
      <c r="V1177" s="14"/>
    </row>
    <row r="1178" spans="1:22" ht="15" customHeight="1" x14ac:dyDescent="0.2">
      <c r="A1178" s="64" t="str">
        <f t="shared" ref="A1178:A1209" si="153">K1178&amp;J1178&amp;H1178&amp;F1178&amp;M1178</f>
        <v>Maschinendynamik42112019704Müller/Musialak</v>
      </c>
      <c r="B1178" s="16" t="s">
        <v>1852</v>
      </c>
      <c r="C1178" s="17" t="s">
        <v>777</v>
      </c>
      <c r="D1178" s="17" t="s">
        <v>26</v>
      </c>
      <c r="E1178" s="17" t="s">
        <v>27</v>
      </c>
      <c r="F1178" s="18">
        <v>704</v>
      </c>
      <c r="G1178" s="17" t="s">
        <v>28</v>
      </c>
      <c r="H1178" s="19">
        <v>2019</v>
      </c>
      <c r="I1178" s="20">
        <v>5</v>
      </c>
      <c r="J1178" s="20">
        <v>4211</v>
      </c>
      <c r="K1178" s="17" t="s">
        <v>412</v>
      </c>
      <c r="L1178" s="17" t="s">
        <v>412</v>
      </c>
      <c r="M1178" s="17" t="s">
        <v>1851</v>
      </c>
      <c r="N1178" s="21">
        <f>VLOOKUP($B1178,$A$2:$T$1963,14,FALSE)</f>
        <v>46111</v>
      </c>
      <c r="O1178" s="40" t="str">
        <f>VLOOKUP($B1178,$A$2:$T$1963,15,FALSE)</f>
        <v>C3-13</v>
      </c>
      <c r="P1178" s="55">
        <f>VLOOKUP($B1178,$A$2:$T$1963,16,FALSE)</f>
        <v>0.54166666666666663</v>
      </c>
      <c r="Q1178" s="35">
        <v>120</v>
      </c>
      <c r="R1178" s="35"/>
      <c r="S1178" s="16"/>
      <c r="T1178" s="14"/>
      <c r="U1178" s="256"/>
      <c r="V1178" s="256"/>
    </row>
    <row r="1179" spans="1:22" ht="15" customHeight="1" x14ac:dyDescent="0.2">
      <c r="A1179" s="64" t="str">
        <f t="shared" si="153"/>
        <v>Maschinendynamik42112019K04Müller/Musialak</v>
      </c>
      <c r="B1179" s="16" t="s">
        <v>1852</v>
      </c>
      <c r="C1179" s="212" t="s">
        <v>777</v>
      </c>
      <c r="D1179" s="212" t="s">
        <v>26</v>
      </c>
      <c r="E1179" s="212" t="s">
        <v>27</v>
      </c>
      <c r="F1179" s="225" t="s">
        <v>67</v>
      </c>
      <c r="G1179" s="212" t="s">
        <v>68</v>
      </c>
      <c r="H1179" s="221">
        <v>2019</v>
      </c>
      <c r="I1179" s="222">
        <v>7</v>
      </c>
      <c r="J1179" s="222">
        <v>4211</v>
      </c>
      <c r="K1179" s="212" t="s">
        <v>412</v>
      </c>
      <c r="L1179" s="212" t="s">
        <v>412</v>
      </c>
      <c r="M1179" s="17" t="s">
        <v>1851</v>
      </c>
      <c r="N1179" s="191">
        <f>VLOOKUP($B1179,$A$2:$T$1963,14,FALSE)</f>
        <v>46111</v>
      </c>
      <c r="O1179" s="192" t="str">
        <f>VLOOKUP($B1179,$A$2:$T$1963,15,FALSE)</f>
        <v>C3-13</v>
      </c>
      <c r="P1179" s="265">
        <f>VLOOKUP($B1179,$A$2:$T$1963,16,FALSE)</f>
        <v>0.54166666666666663</v>
      </c>
      <c r="Q1179" s="226">
        <v>120</v>
      </c>
      <c r="R1179" s="226"/>
      <c r="S1179" s="167"/>
      <c r="T1179" s="5"/>
      <c r="U1179" s="23"/>
      <c r="V1179" s="23"/>
    </row>
    <row r="1180" spans="1:22" ht="15" customHeight="1" x14ac:dyDescent="0.2">
      <c r="A1180" s="24" t="str">
        <f t="shared" si="153"/>
        <v xml:space="preserve">Maschinenelemente30612020F04Dederichs-Koch </v>
      </c>
      <c r="B1180" s="5"/>
      <c r="C1180" s="25" t="s">
        <v>1750</v>
      </c>
      <c r="D1180" s="25" t="s">
        <v>38</v>
      </c>
      <c r="E1180" s="25" t="s">
        <v>27</v>
      </c>
      <c r="F1180" s="26" t="s">
        <v>51</v>
      </c>
      <c r="G1180" s="25" t="s">
        <v>52</v>
      </c>
      <c r="H1180" s="27">
        <v>2020</v>
      </c>
      <c r="I1180" s="28">
        <v>4</v>
      </c>
      <c r="J1180" s="28">
        <v>3061</v>
      </c>
      <c r="K1180" s="25" t="s">
        <v>413</v>
      </c>
      <c r="L1180" s="25" t="s">
        <v>413</v>
      </c>
      <c r="M1180" s="25" t="s">
        <v>1768</v>
      </c>
      <c r="N1180" s="13">
        <v>46112</v>
      </c>
      <c r="O1180" s="29" t="s">
        <v>1492</v>
      </c>
      <c r="P1180" s="30">
        <v>0.375</v>
      </c>
      <c r="Q1180" s="28">
        <v>120</v>
      </c>
      <c r="R1180" s="31"/>
      <c r="S1180" s="5"/>
      <c r="T1180" s="224"/>
      <c r="U1180" s="167"/>
      <c r="V1180" s="167"/>
    </row>
    <row r="1181" spans="1:22" ht="15" customHeight="1" x14ac:dyDescent="0.2">
      <c r="A1181" s="64" t="str">
        <f t="shared" si="153"/>
        <v>Maschinenelemente und CAD23012019K04Haffert/Richard</v>
      </c>
      <c r="B1181" s="16" t="s">
        <v>810</v>
      </c>
      <c r="C1181" s="17" t="s">
        <v>811</v>
      </c>
      <c r="D1181" s="17" t="s">
        <v>26</v>
      </c>
      <c r="E1181" s="17" t="s">
        <v>27</v>
      </c>
      <c r="F1181" s="18" t="s">
        <v>67</v>
      </c>
      <c r="G1181" s="17" t="s">
        <v>68</v>
      </c>
      <c r="H1181" s="19">
        <v>2019</v>
      </c>
      <c r="I1181" s="20">
        <v>6</v>
      </c>
      <c r="J1181" s="20">
        <v>2301</v>
      </c>
      <c r="K1181" s="17" t="s">
        <v>809</v>
      </c>
      <c r="L1181" s="17" t="s">
        <v>809</v>
      </c>
      <c r="M1181" s="17" t="s">
        <v>414</v>
      </c>
      <c r="N1181" s="21">
        <f>VLOOKUP($B1181,$A$2:$T$1963,14,FALSE)</f>
        <v>46112</v>
      </c>
      <c r="O1181" s="40" t="str">
        <f>VLOOKUP($B1181,$A$2:$T$1963,15,FALSE)</f>
        <v>Blue Box</v>
      </c>
      <c r="P1181" s="22">
        <f>VLOOKUP($B1181,$A$2:$T$1963,16,FALSE)</f>
        <v>0.5</v>
      </c>
      <c r="Q1181" s="20">
        <v>240</v>
      </c>
      <c r="R1181" s="35"/>
      <c r="S1181" s="16"/>
      <c r="T1181" s="5"/>
      <c r="U1181" s="5"/>
      <c r="V1181" s="5"/>
    </row>
    <row r="1182" spans="1:22" ht="15" customHeight="1" x14ac:dyDescent="0.2">
      <c r="A1182" s="24" t="str">
        <f t="shared" si="153"/>
        <v>Maschinenelemente und CAD23012019704Haffert/Richard</v>
      </c>
      <c r="B1182" s="5"/>
      <c r="C1182" s="25" t="s">
        <v>811</v>
      </c>
      <c r="D1182" s="17" t="s">
        <v>26</v>
      </c>
      <c r="E1182" s="25" t="s">
        <v>27</v>
      </c>
      <c r="F1182" s="26">
        <v>704</v>
      </c>
      <c r="G1182" s="25" t="s">
        <v>28</v>
      </c>
      <c r="H1182" s="27">
        <v>2019</v>
      </c>
      <c r="I1182" s="28">
        <v>4</v>
      </c>
      <c r="J1182" s="28">
        <v>2301</v>
      </c>
      <c r="K1182" s="25" t="s">
        <v>809</v>
      </c>
      <c r="L1182" s="25" t="s">
        <v>809</v>
      </c>
      <c r="M1182" s="25" t="s">
        <v>414</v>
      </c>
      <c r="N1182" s="13">
        <v>46112</v>
      </c>
      <c r="O1182" s="320" t="s">
        <v>953</v>
      </c>
      <c r="P1182" s="30">
        <v>0.5</v>
      </c>
      <c r="Q1182" s="28">
        <v>240</v>
      </c>
      <c r="R1182" s="31"/>
      <c r="S1182" s="5"/>
      <c r="T1182" s="14"/>
      <c r="U1182" s="167"/>
      <c r="V1182" s="167"/>
    </row>
    <row r="1183" spans="1:22" ht="15" customHeight="1" x14ac:dyDescent="0.2">
      <c r="A1183" s="64" t="str">
        <f t="shared" si="153"/>
        <v>Maschinenelemente und CAD20512019WIMHaffert/Richard</v>
      </c>
      <c r="B1183" s="16" t="s">
        <v>810</v>
      </c>
      <c r="C1183" s="17" t="s">
        <v>811</v>
      </c>
      <c r="D1183" s="17" t="s">
        <v>17</v>
      </c>
      <c r="E1183" s="17" t="s">
        <v>27</v>
      </c>
      <c r="F1183" s="18" t="s">
        <v>80</v>
      </c>
      <c r="G1183" s="17" t="s">
        <v>81</v>
      </c>
      <c r="H1183" s="19">
        <v>2019</v>
      </c>
      <c r="I1183" s="20">
        <v>4</v>
      </c>
      <c r="J1183" s="20">
        <v>2051</v>
      </c>
      <c r="K1183" s="17" t="s">
        <v>809</v>
      </c>
      <c r="L1183" s="17" t="s">
        <v>809</v>
      </c>
      <c r="M1183" s="17" t="s">
        <v>414</v>
      </c>
      <c r="N1183" s="21">
        <f>VLOOKUP($B1183,$A$2:$T$1963,14,FALSE)</f>
        <v>46112</v>
      </c>
      <c r="O1183" s="34" t="str">
        <f>VLOOKUP($B1183,$A$2:$T$1963,15,FALSE)</f>
        <v>Blue Box</v>
      </c>
      <c r="P1183" s="22">
        <f>VLOOKUP($B1183,$A$2:$T$1963,16,FALSE)</f>
        <v>0.5</v>
      </c>
      <c r="Q1183" s="35">
        <v>240</v>
      </c>
      <c r="R1183" s="35"/>
      <c r="S1183" s="16"/>
      <c r="T1183" s="14"/>
      <c r="U1183" s="16"/>
      <c r="V1183" s="16"/>
    </row>
    <row r="1184" spans="1:22" ht="15" customHeight="1" x14ac:dyDescent="0.2">
      <c r="A1184" s="64" t="str">
        <f t="shared" si="153"/>
        <v>Massivbau 120812019WIBAlbert/Busch</v>
      </c>
      <c r="B1184" s="16" t="s">
        <v>1822</v>
      </c>
      <c r="C1184" s="17" t="s">
        <v>786</v>
      </c>
      <c r="D1184" s="17" t="s">
        <v>82</v>
      </c>
      <c r="E1184" s="17" t="s">
        <v>27</v>
      </c>
      <c r="F1184" s="18" t="s">
        <v>96</v>
      </c>
      <c r="G1184" s="17" t="s">
        <v>97</v>
      </c>
      <c r="H1184" s="19">
        <v>2019</v>
      </c>
      <c r="I1184" s="20">
        <v>4</v>
      </c>
      <c r="J1184" s="20">
        <v>2081</v>
      </c>
      <c r="K1184" s="17" t="s">
        <v>415</v>
      </c>
      <c r="L1184" s="17" t="s">
        <v>417</v>
      </c>
      <c r="M1184" s="17" t="s">
        <v>416</v>
      </c>
      <c r="N1184" s="21">
        <f>VLOOKUP($B1184,$A$2:$T$3627,14,FALSE)</f>
        <v>46058</v>
      </c>
      <c r="O1184" s="34" t="str">
        <f>VLOOKUP($B1184,$A$2:$T$3627,15,FALSE)</f>
        <v>Blue Box</v>
      </c>
      <c r="P1184" s="22">
        <f>VLOOKUP($B1184,$A$2:$T$3627,16,FALSE)</f>
        <v>0.5</v>
      </c>
      <c r="Q1184" s="15">
        <v>90</v>
      </c>
      <c r="R1184" s="16"/>
      <c r="S1184" s="16"/>
      <c r="T1184" s="16"/>
      <c r="U1184" s="5"/>
      <c r="V1184" s="5"/>
    </row>
    <row r="1185" spans="1:22" ht="15" customHeight="1" x14ac:dyDescent="0.2">
      <c r="A1185" s="24" t="str">
        <f t="shared" si="153"/>
        <v>Massivbau 120312018758Albert/Busch</v>
      </c>
      <c r="B1185" s="5"/>
      <c r="C1185" s="25" t="s">
        <v>786</v>
      </c>
      <c r="D1185" s="25" t="s">
        <v>82</v>
      </c>
      <c r="E1185" s="25" t="s">
        <v>27</v>
      </c>
      <c r="F1185" s="26">
        <v>758</v>
      </c>
      <c r="G1185" s="25" t="s">
        <v>113</v>
      </c>
      <c r="H1185" s="27">
        <v>2018</v>
      </c>
      <c r="I1185" s="28">
        <v>4</v>
      </c>
      <c r="J1185" s="28">
        <v>2031</v>
      </c>
      <c r="K1185" s="25" t="s">
        <v>415</v>
      </c>
      <c r="L1185" s="25" t="s">
        <v>417</v>
      </c>
      <c r="M1185" s="25" t="s">
        <v>416</v>
      </c>
      <c r="N1185" s="208">
        <v>46058</v>
      </c>
      <c r="O1185" s="29" t="s">
        <v>953</v>
      </c>
      <c r="P1185" s="30">
        <v>0.5</v>
      </c>
      <c r="Q1185" s="51">
        <v>90</v>
      </c>
      <c r="R1185" s="5"/>
      <c r="S1185" s="5"/>
      <c r="T1185" s="16"/>
      <c r="U1185" s="16"/>
      <c r="V1185" s="16"/>
    </row>
    <row r="1186" spans="1:22" ht="15" customHeight="1" x14ac:dyDescent="0.2">
      <c r="A1186" s="64" t="str">
        <f t="shared" si="153"/>
        <v>Massivbau 120312018K58Albert/Busch</v>
      </c>
      <c r="B1186" s="16" t="s">
        <v>1822</v>
      </c>
      <c r="C1186" s="17" t="s">
        <v>786</v>
      </c>
      <c r="D1186" s="17" t="s">
        <v>82</v>
      </c>
      <c r="E1186" s="17" t="s">
        <v>27</v>
      </c>
      <c r="F1186" s="18" t="s">
        <v>111</v>
      </c>
      <c r="G1186" s="17" t="s">
        <v>112</v>
      </c>
      <c r="H1186" s="19">
        <v>2018</v>
      </c>
      <c r="I1186" s="20">
        <v>6</v>
      </c>
      <c r="J1186" s="20">
        <v>2031</v>
      </c>
      <c r="K1186" s="17" t="s">
        <v>415</v>
      </c>
      <c r="L1186" s="17" t="s">
        <v>417</v>
      </c>
      <c r="M1186" s="17" t="s">
        <v>416</v>
      </c>
      <c r="N1186" s="56">
        <f>VLOOKUP($B1186,$A$2:$T$3627,14,FALSE)</f>
        <v>46058</v>
      </c>
      <c r="O1186" s="57" t="str">
        <f>VLOOKUP($B1186,$A$2:$T$3627,15,FALSE)</f>
        <v>Blue Box</v>
      </c>
      <c r="P1186" s="22">
        <f>VLOOKUP($B1186,$A$2:$T$3627,16,FALSE)</f>
        <v>0.5</v>
      </c>
      <c r="Q1186" s="15">
        <v>90</v>
      </c>
      <c r="R1186" s="16"/>
      <c r="S1186" s="16"/>
      <c r="T1186" s="14"/>
      <c r="U1186" s="16"/>
      <c r="V1186" s="16"/>
    </row>
    <row r="1187" spans="1:22" ht="15" customHeight="1" x14ac:dyDescent="0.2">
      <c r="A1187" s="64" t="str">
        <f t="shared" si="153"/>
        <v>Massivbau 120312018298Albert/Busch</v>
      </c>
      <c r="B1187" s="16" t="s">
        <v>1822</v>
      </c>
      <c r="C1187" s="17" t="s">
        <v>786</v>
      </c>
      <c r="D1187" s="17" t="s">
        <v>82</v>
      </c>
      <c r="E1187" s="17" t="s">
        <v>27</v>
      </c>
      <c r="F1187" s="18">
        <v>298</v>
      </c>
      <c r="G1187" s="15" t="s">
        <v>2184</v>
      </c>
      <c r="H1187" s="19">
        <v>2018</v>
      </c>
      <c r="I1187" s="20">
        <v>6</v>
      </c>
      <c r="J1187" s="20">
        <v>2031</v>
      </c>
      <c r="K1187" s="17" t="s">
        <v>415</v>
      </c>
      <c r="L1187" s="64" t="s">
        <v>417</v>
      </c>
      <c r="M1187" s="17" t="s">
        <v>416</v>
      </c>
      <c r="N1187" s="21">
        <f>VLOOKUP($B1187,$A$2:$T$3627,14,FALSE)</f>
        <v>46058</v>
      </c>
      <c r="O1187" s="34" t="str">
        <f>VLOOKUP($B1187,$A$2:$T$3627,15,FALSE)</f>
        <v>Blue Box</v>
      </c>
      <c r="P1187" s="22">
        <f>VLOOKUP($B1187,$A$2:$T$3627,16,FALSE)</f>
        <v>0.5</v>
      </c>
      <c r="Q1187" s="16">
        <v>90</v>
      </c>
      <c r="R1187" s="16"/>
      <c r="S1187" s="16"/>
      <c r="T1187" s="14"/>
      <c r="U1187" s="173"/>
      <c r="V1187" s="173"/>
    </row>
    <row r="1188" spans="1:22" ht="15" customHeight="1" x14ac:dyDescent="0.2">
      <c r="A1188" s="64" t="str">
        <f t="shared" si="153"/>
        <v>Massivbau 231312018K58Albert/Busch</v>
      </c>
      <c r="B1188" s="16" t="s">
        <v>1823</v>
      </c>
      <c r="C1188" s="17" t="s">
        <v>786</v>
      </c>
      <c r="D1188" s="38" t="s">
        <v>82</v>
      </c>
      <c r="E1188" s="17" t="s">
        <v>27</v>
      </c>
      <c r="F1188" s="18" t="s">
        <v>111</v>
      </c>
      <c r="G1188" s="17" t="s">
        <v>112</v>
      </c>
      <c r="H1188" s="19">
        <v>2018</v>
      </c>
      <c r="I1188" s="20">
        <v>7</v>
      </c>
      <c r="J1188" s="20">
        <v>3131</v>
      </c>
      <c r="K1188" s="17" t="s">
        <v>418</v>
      </c>
      <c r="L1188" s="64" t="s">
        <v>418</v>
      </c>
      <c r="M1188" s="17" t="s">
        <v>416</v>
      </c>
      <c r="N1188" s="21">
        <f>VLOOKUP($B1188,$A$2:$T$3627,14,FALSE)</f>
        <v>46050</v>
      </c>
      <c r="O1188" s="34" t="str">
        <f>VLOOKUP($B1188,$A$2:$T$3627,15,FALSE)</f>
        <v>H4-17, H4-18, H4-02</v>
      </c>
      <c r="P1188" s="55">
        <f>VLOOKUP($B1188,$A$2:$T$3627,16,FALSE)</f>
        <v>0.375</v>
      </c>
      <c r="Q1188" s="35">
        <v>90</v>
      </c>
      <c r="R1188" s="35"/>
      <c r="S1188" s="16"/>
      <c r="T1188" s="5"/>
      <c r="U1188" s="224"/>
      <c r="V1188" s="224"/>
    </row>
    <row r="1189" spans="1:22" ht="15" customHeight="1" x14ac:dyDescent="0.2">
      <c r="A1189" s="64" t="str">
        <f t="shared" si="153"/>
        <v>Massivbau 231312018298Albert/Busch</v>
      </c>
      <c r="B1189" s="16" t="s">
        <v>1823</v>
      </c>
      <c r="C1189" s="130" t="s">
        <v>786</v>
      </c>
      <c r="D1189" s="130" t="s">
        <v>82</v>
      </c>
      <c r="E1189" s="130" t="s">
        <v>27</v>
      </c>
      <c r="F1189" s="188">
        <v>298</v>
      </c>
      <c r="G1189" s="15" t="s">
        <v>2184</v>
      </c>
      <c r="H1189" s="19">
        <v>2018</v>
      </c>
      <c r="I1189" s="20">
        <v>5</v>
      </c>
      <c r="J1189" s="20">
        <v>3131</v>
      </c>
      <c r="K1189" s="130" t="s">
        <v>418</v>
      </c>
      <c r="L1189" s="130" t="s">
        <v>418</v>
      </c>
      <c r="M1189" s="130" t="s">
        <v>416</v>
      </c>
      <c r="N1189" s="133">
        <f>VLOOKUP($B1189,$A$2:$T$3627,14,FALSE)</f>
        <v>46050</v>
      </c>
      <c r="O1189" s="34" t="str">
        <f>VLOOKUP($B1189,$A$2:$T$3627,15,FALSE)</f>
        <v>H4-17, H4-18, H4-02</v>
      </c>
      <c r="P1189" s="22">
        <f>VLOOKUP($B1189,$A$2:$T$3627,16,FALSE)</f>
        <v>0.375</v>
      </c>
      <c r="Q1189" s="16">
        <v>90</v>
      </c>
      <c r="R1189" s="16"/>
      <c r="S1189" s="16"/>
      <c r="T1189" s="14"/>
      <c r="U1189" s="16"/>
      <c r="V1189" s="16"/>
    </row>
    <row r="1190" spans="1:22" ht="15" customHeight="1" x14ac:dyDescent="0.2">
      <c r="A1190" s="24" t="str">
        <f t="shared" si="153"/>
        <v>Massivbau 231312018758Albert/Busch</v>
      </c>
      <c r="B1190" s="5"/>
      <c r="C1190" s="25" t="s">
        <v>786</v>
      </c>
      <c r="D1190" s="25" t="s">
        <v>82</v>
      </c>
      <c r="E1190" s="25" t="s">
        <v>27</v>
      </c>
      <c r="F1190" s="184">
        <v>758</v>
      </c>
      <c r="G1190" s="25" t="s">
        <v>685</v>
      </c>
      <c r="H1190" s="27">
        <v>2018</v>
      </c>
      <c r="I1190" s="28">
        <v>5</v>
      </c>
      <c r="J1190" s="28">
        <v>3131</v>
      </c>
      <c r="K1190" s="25" t="s">
        <v>418</v>
      </c>
      <c r="L1190" s="24" t="s">
        <v>418</v>
      </c>
      <c r="M1190" s="25" t="s">
        <v>416</v>
      </c>
      <c r="N1190" s="74">
        <v>46050</v>
      </c>
      <c r="O1190" s="29" t="s">
        <v>2093</v>
      </c>
      <c r="P1190" s="30">
        <v>0.375</v>
      </c>
      <c r="Q1190" s="5">
        <v>90</v>
      </c>
      <c r="R1190" s="5"/>
      <c r="S1190" s="5"/>
      <c r="T1190" s="16"/>
      <c r="U1190" s="5"/>
      <c r="V1190" s="5"/>
    </row>
    <row r="1191" spans="1:22" ht="15" customHeight="1" x14ac:dyDescent="0.2">
      <c r="A1191" s="64" t="str">
        <f t="shared" si="153"/>
        <v>Massivbau 240612019WIBAlbert/Busch</v>
      </c>
      <c r="B1191" s="16" t="s">
        <v>1823</v>
      </c>
      <c r="C1191" s="130" t="s">
        <v>786</v>
      </c>
      <c r="D1191" s="17" t="s">
        <v>17</v>
      </c>
      <c r="E1191" s="130" t="s">
        <v>27</v>
      </c>
      <c r="F1191" s="183" t="s">
        <v>96</v>
      </c>
      <c r="G1191" s="17" t="s">
        <v>97</v>
      </c>
      <c r="H1191" s="19">
        <v>2019</v>
      </c>
      <c r="I1191" s="20">
        <v>5</v>
      </c>
      <c r="J1191" s="20">
        <v>4061</v>
      </c>
      <c r="K1191" s="130" t="s">
        <v>418</v>
      </c>
      <c r="L1191" s="130" t="s">
        <v>418</v>
      </c>
      <c r="M1191" s="130" t="s">
        <v>416</v>
      </c>
      <c r="N1191" s="131">
        <f>VLOOKUP($B1191,$A$2:$T$3627,14,FALSE)</f>
        <v>46050</v>
      </c>
      <c r="O1191" s="34" t="str">
        <f>VLOOKUP($B1191,$A$2:$T$3627,15,FALSE)</f>
        <v>H4-17, H4-18, H4-02</v>
      </c>
      <c r="P1191" s="22">
        <f>VLOOKUP($B1191,$A$2:$T$3627,16,FALSE)</f>
        <v>0.375</v>
      </c>
      <c r="Q1191" s="15">
        <v>90</v>
      </c>
      <c r="R1191" s="16"/>
      <c r="S1191" s="16"/>
      <c r="T1191" s="16"/>
      <c r="U1191" s="1"/>
      <c r="V1191" s="1"/>
    </row>
    <row r="1192" spans="1:22" ht="15" customHeight="1" x14ac:dyDescent="0.2">
      <c r="A1192" s="64" t="str">
        <f t="shared" si="153"/>
        <v>Massivbau 331412018K58Albert/Busch</v>
      </c>
      <c r="B1192" s="16" t="s">
        <v>1824</v>
      </c>
      <c r="C1192" s="17" t="s">
        <v>786</v>
      </c>
      <c r="D1192" s="38" t="s">
        <v>82</v>
      </c>
      <c r="E1192" s="17" t="s">
        <v>27</v>
      </c>
      <c r="F1192" s="18" t="s">
        <v>111</v>
      </c>
      <c r="G1192" s="17" t="s">
        <v>112</v>
      </c>
      <c r="H1192" s="19">
        <v>2018</v>
      </c>
      <c r="I1192" s="20">
        <v>8</v>
      </c>
      <c r="J1192" s="20">
        <v>3141</v>
      </c>
      <c r="K1192" s="17" t="s">
        <v>419</v>
      </c>
      <c r="L1192" s="17" t="s">
        <v>942</v>
      </c>
      <c r="M1192" s="17" t="s">
        <v>416</v>
      </c>
      <c r="N1192" s="21">
        <f>VLOOKUP($B1192,$A$2:$T$3627,14,FALSE)</f>
        <v>46056</v>
      </c>
      <c r="O1192" s="34" t="str">
        <f>VLOOKUP($B1192,$A$2:$T$3627,15,FALSE)</f>
        <v>H4-18</v>
      </c>
      <c r="P1192" s="55">
        <f>VLOOKUP($B1192,$A$2:$T$3627,16,FALSE)</f>
        <v>0.5</v>
      </c>
      <c r="Q1192" s="20">
        <v>90</v>
      </c>
      <c r="R1192" s="35"/>
      <c r="S1192" s="16"/>
      <c r="T1192" s="14"/>
      <c r="U1192" s="16"/>
      <c r="V1192" s="16"/>
    </row>
    <row r="1193" spans="1:22" ht="15" customHeight="1" x14ac:dyDescent="0.2">
      <c r="A1193" s="64" t="str">
        <f t="shared" si="153"/>
        <v>Massivbau 331412018298Albert/Busch</v>
      </c>
      <c r="B1193" s="16" t="s">
        <v>1824</v>
      </c>
      <c r="C1193" s="64" t="s">
        <v>786</v>
      </c>
      <c r="D1193" s="38" t="s">
        <v>82</v>
      </c>
      <c r="E1193" s="17" t="s">
        <v>27</v>
      </c>
      <c r="F1193" s="18">
        <v>298</v>
      </c>
      <c r="G1193" s="15" t="s">
        <v>2184</v>
      </c>
      <c r="H1193" s="19">
        <v>2018</v>
      </c>
      <c r="I1193" s="20">
        <v>6</v>
      </c>
      <c r="J1193" s="20">
        <v>3141</v>
      </c>
      <c r="K1193" s="17" t="s">
        <v>419</v>
      </c>
      <c r="L1193" s="17" t="s">
        <v>942</v>
      </c>
      <c r="M1193" s="17" t="s">
        <v>416</v>
      </c>
      <c r="N1193" s="21">
        <f>VLOOKUP($B1193,$A$2:$T$3627,14,FALSE)</f>
        <v>46056</v>
      </c>
      <c r="O1193" s="40" t="str">
        <f>VLOOKUP($B1193,$A$2:$T$3627,15,FALSE)</f>
        <v>H4-18</v>
      </c>
      <c r="P1193" s="55">
        <f>VLOOKUP($B1193,$A$2:$T$3627,16,FALSE)</f>
        <v>0.5</v>
      </c>
      <c r="Q1193" s="20">
        <v>90</v>
      </c>
      <c r="R1193" s="35"/>
      <c r="S1193" s="16"/>
      <c r="T1193" s="23"/>
      <c r="U1193" s="16"/>
      <c r="V1193" s="16"/>
    </row>
    <row r="1194" spans="1:22" ht="15" customHeight="1" x14ac:dyDescent="0.2">
      <c r="A1194" s="24" t="str">
        <f t="shared" si="153"/>
        <v>Massivbau 331412018758Albert/Busch</v>
      </c>
      <c r="B1194" s="5"/>
      <c r="C1194" s="24" t="s">
        <v>786</v>
      </c>
      <c r="D1194" s="39" t="s">
        <v>82</v>
      </c>
      <c r="E1194" s="25" t="s">
        <v>27</v>
      </c>
      <c r="F1194" s="26">
        <v>758</v>
      </c>
      <c r="G1194" s="25" t="s">
        <v>113</v>
      </c>
      <c r="H1194" s="27">
        <v>2018</v>
      </c>
      <c r="I1194" s="28">
        <v>6</v>
      </c>
      <c r="J1194" s="28">
        <v>3141</v>
      </c>
      <c r="K1194" s="25" t="s">
        <v>419</v>
      </c>
      <c r="L1194" s="25" t="s">
        <v>942</v>
      </c>
      <c r="M1194" s="25" t="s">
        <v>416</v>
      </c>
      <c r="N1194" s="13">
        <v>46056</v>
      </c>
      <c r="O1194" s="29" t="s">
        <v>1145</v>
      </c>
      <c r="P1194" s="50">
        <v>0.5</v>
      </c>
      <c r="Q1194" s="28">
        <v>90</v>
      </c>
      <c r="R1194" s="31"/>
      <c r="S1194" s="5"/>
      <c r="T1194" s="16"/>
      <c r="U1194" s="75"/>
      <c r="V1194" s="75"/>
    </row>
    <row r="1195" spans="1:22" ht="15" customHeight="1" x14ac:dyDescent="0.2">
      <c r="A1195" s="64" t="str">
        <f t="shared" si="153"/>
        <v>Massivbau 431512018K58Albert/Busch</v>
      </c>
      <c r="B1195" s="16" t="s">
        <v>1825</v>
      </c>
      <c r="C1195" s="64" t="s">
        <v>785</v>
      </c>
      <c r="D1195" s="38" t="s">
        <v>82</v>
      </c>
      <c r="E1195" s="17" t="s">
        <v>27</v>
      </c>
      <c r="F1195" s="18" t="s">
        <v>111</v>
      </c>
      <c r="G1195" s="17" t="s">
        <v>112</v>
      </c>
      <c r="H1195" s="19">
        <v>2018</v>
      </c>
      <c r="I1195" s="20">
        <v>8</v>
      </c>
      <c r="J1195" s="20">
        <v>3151</v>
      </c>
      <c r="K1195" s="17" t="s">
        <v>940</v>
      </c>
      <c r="L1195" s="17" t="s">
        <v>941</v>
      </c>
      <c r="M1195" s="17" t="s">
        <v>416</v>
      </c>
      <c r="N1195" s="21">
        <f>VLOOKUP($B1195,$A$2:$T$3627,14,FALSE)</f>
        <v>46056</v>
      </c>
      <c r="O1195" s="34" t="str">
        <f>VLOOKUP($B1195,$A$2:$T$3627,15,FALSE)</f>
        <v>H3-18</v>
      </c>
      <c r="P1195" s="55">
        <f>VLOOKUP($B1195,$A$2:$T$3627,16,FALSE)</f>
        <v>0.60416666666666663</v>
      </c>
      <c r="Q1195" s="20">
        <v>60</v>
      </c>
      <c r="R1195" s="35"/>
      <c r="S1195" s="16"/>
      <c r="T1195" s="14"/>
      <c r="U1195" s="16"/>
      <c r="V1195" s="16"/>
    </row>
    <row r="1196" spans="1:22" ht="15" customHeight="1" x14ac:dyDescent="0.2">
      <c r="A1196" s="64" t="str">
        <f t="shared" si="153"/>
        <v>Massivbau 431512018298Albert/Busch</v>
      </c>
      <c r="B1196" s="16" t="s">
        <v>1825</v>
      </c>
      <c r="C1196" s="17" t="s">
        <v>1462</v>
      </c>
      <c r="D1196" s="38" t="s">
        <v>82</v>
      </c>
      <c r="E1196" s="17" t="s">
        <v>27</v>
      </c>
      <c r="F1196" s="18">
        <v>298</v>
      </c>
      <c r="G1196" s="15" t="s">
        <v>2184</v>
      </c>
      <c r="H1196" s="19">
        <v>2018</v>
      </c>
      <c r="I1196" s="20">
        <v>6</v>
      </c>
      <c r="J1196" s="20">
        <v>3151</v>
      </c>
      <c r="K1196" s="17" t="s">
        <v>940</v>
      </c>
      <c r="L1196" s="17" t="s">
        <v>941</v>
      </c>
      <c r="M1196" s="17" t="s">
        <v>416</v>
      </c>
      <c r="N1196" s="21">
        <f>VLOOKUP($B1196,$A$2:$T$3627,14,FALSE)</f>
        <v>46056</v>
      </c>
      <c r="O1196" s="40" t="str">
        <f>VLOOKUP($B1196,$A$2:$T$3627,15,FALSE)</f>
        <v>H3-18</v>
      </c>
      <c r="P1196" s="55">
        <f>VLOOKUP($B1196,$A$2:$T$3627,16,FALSE)</f>
        <v>0.60416666666666663</v>
      </c>
      <c r="Q1196" s="20">
        <v>60</v>
      </c>
      <c r="R1196" s="35"/>
      <c r="S1196" s="16"/>
      <c r="T1196" s="23"/>
      <c r="U1196" s="16"/>
      <c r="V1196" s="16"/>
    </row>
    <row r="1197" spans="1:22" ht="15" customHeight="1" x14ac:dyDescent="0.2">
      <c r="A1197" s="24" t="str">
        <f t="shared" si="153"/>
        <v>Massivbau 431512018758Albert/Busch</v>
      </c>
      <c r="B1197" s="5"/>
      <c r="C1197" s="25" t="s">
        <v>785</v>
      </c>
      <c r="D1197" s="39" t="s">
        <v>82</v>
      </c>
      <c r="E1197" s="25" t="s">
        <v>27</v>
      </c>
      <c r="F1197" s="26">
        <v>758</v>
      </c>
      <c r="G1197" s="25" t="s">
        <v>113</v>
      </c>
      <c r="H1197" s="27">
        <v>2018</v>
      </c>
      <c r="I1197" s="28">
        <v>6</v>
      </c>
      <c r="J1197" s="28">
        <v>3151</v>
      </c>
      <c r="K1197" s="25" t="s">
        <v>940</v>
      </c>
      <c r="L1197" s="25" t="s">
        <v>941</v>
      </c>
      <c r="M1197" s="25" t="s">
        <v>416</v>
      </c>
      <c r="N1197" s="13">
        <v>46056</v>
      </c>
      <c r="O1197" s="29" t="s">
        <v>1146</v>
      </c>
      <c r="P1197" s="50">
        <v>0.60416666666666663</v>
      </c>
      <c r="Q1197" s="28">
        <v>60</v>
      </c>
      <c r="R1197" s="31"/>
      <c r="S1197" s="5"/>
      <c r="T1197" s="14"/>
      <c r="U1197" s="14"/>
      <c r="V1197" s="14"/>
    </row>
    <row r="1198" spans="1:22" s="210" customFormat="1" ht="15" customHeight="1" x14ac:dyDescent="0.2">
      <c r="A1198" s="227" t="str">
        <f t="shared" si="153"/>
        <v>Massivbaukonstruktionen11212018MBIAlbert</v>
      </c>
      <c r="B1198" s="169"/>
      <c r="C1198" s="204" t="s">
        <v>2288</v>
      </c>
      <c r="D1198" s="204" t="s">
        <v>82</v>
      </c>
      <c r="E1198" s="204" t="s">
        <v>18</v>
      </c>
      <c r="F1198" s="205" t="s">
        <v>92</v>
      </c>
      <c r="G1198" s="204" t="s">
        <v>93</v>
      </c>
      <c r="H1198" s="206">
        <v>2018</v>
      </c>
      <c r="I1198" s="207">
        <v>2</v>
      </c>
      <c r="J1198" s="207">
        <v>1121</v>
      </c>
      <c r="K1198" s="204" t="s">
        <v>420</v>
      </c>
      <c r="L1198" s="204" t="s">
        <v>420</v>
      </c>
      <c r="M1198" s="204" t="s">
        <v>143</v>
      </c>
      <c r="N1198" s="208"/>
      <c r="O1198" s="178" t="s">
        <v>192</v>
      </c>
      <c r="P1198" s="209"/>
      <c r="Q1198" s="207">
        <v>90</v>
      </c>
      <c r="R1198" s="216"/>
      <c r="S1198" s="169"/>
      <c r="T1198" s="224"/>
      <c r="U1198" s="167"/>
      <c r="V1198" s="167"/>
    </row>
    <row r="1199" spans="1:22" ht="15" customHeight="1" x14ac:dyDescent="0.2">
      <c r="A1199" s="24" t="str">
        <f t="shared" si="153"/>
        <v>Mathe für Informatiker 111212019779Scheffer/Frochte</v>
      </c>
      <c r="B1199" s="75"/>
      <c r="C1199" s="42" t="s">
        <v>777</v>
      </c>
      <c r="D1199" s="86" t="s">
        <v>38</v>
      </c>
      <c r="E1199" s="86" t="s">
        <v>27</v>
      </c>
      <c r="F1199" s="98">
        <v>779</v>
      </c>
      <c r="G1199" s="86" t="s">
        <v>255</v>
      </c>
      <c r="H1199" s="87">
        <v>2019</v>
      </c>
      <c r="I1199" s="88">
        <v>1</v>
      </c>
      <c r="J1199" s="28">
        <v>1121</v>
      </c>
      <c r="K1199" s="25" t="s">
        <v>423</v>
      </c>
      <c r="L1199" s="25" t="s">
        <v>424</v>
      </c>
      <c r="M1199" s="25" t="s">
        <v>2431</v>
      </c>
      <c r="N1199" s="127">
        <v>46114</v>
      </c>
      <c r="O1199" s="29" t="s">
        <v>953</v>
      </c>
      <c r="P1199" s="30">
        <v>0.60416666666666663</v>
      </c>
      <c r="Q1199" s="28">
        <v>120</v>
      </c>
      <c r="R1199" s="31"/>
      <c r="S1199" s="5"/>
      <c r="T1199" s="5"/>
      <c r="U1199" s="169"/>
      <c r="V1199" s="169"/>
    </row>
    <row r="1200" spans="1:22" ht="15" customHeight="1" x14ac:dyDescent="0.2">
      <c r="A1200" s="64" t="str">
        <f t="shared" si="153"/>
        <v>Mathe für Informatiker 111212019K79Scheffer/Frochte</v>
      </c>
      <c r="B1200" s="16" t="s">
        <v>2432</v>
      </c>
      <c r="C1200" s="62" t="s">
        <v>777</v>
      </c>
      <c r="D1200" s="309" t="s">
        <v>38</v>
      </c>
      <c r="E1200" s="309" t="s">
        <v>27</v>
      </c>
      <c r="F1200" s="310" t="s">
        <v>1170</v>
      </c>
      <c r="G1200" s="309" t="s">
        <v>1189</v>
      </c>
      <c r="H1200" s="311">
        <v>2019</v>
      </c>
      <c r="I1200" s="312">
        <v>1</v>
      </c>
      <c r="J1200" s="20">
        <v>1121</v>
      </c>
      <c r="K1200" s="17" t="s">
        <v>423</v>
      </c>
      <c r="L1200" s="17" t="s">
        <v>424</v>
      </c>
      <c r="M1200" s="17" t="s">
        <v>2431</v>
      </c>
      <c r="N1200" s="21">
        <f>VLOOKUP($B1200,$A$2:$T$1963,14,FALSE)</f>
        <v>46114</v>
      </c>
      <c r="O1200" s="34" t="str">
        <f>VLOOKUP($B1200,$A$2:$T$1963,15,FALSE)</f>
        <v>Blue Box</v>
      </c>
      <c r="P1200" s="22">
        <f>VLOOKUP($B1200,$A$2:$T$1963,16,FALSE)</f>
        <v>0.60416666666666663</v>
      </c>
      <c r="Q1200" s="20">
        <v>120</v>
      </c>
      <c r="R1200" s="35"/>
      <c r="S1200" s="16"/>
      <c r="T1200" s="66"/>
      <c r="U1200" s="16"/>
      <c r="V1200" s="16"/>
    </row>
    <row r="1201" spans="1:22" ht="15" customHeight="1" x14ac:dyDescent="0.2">
      <c r="A1201" s="64" t="str">
        <f t="shared" si="153"/>
        <v>Mathe für Informatiker 1 11312019WIIScheffer/Frochte</v>
      </c>
      <c r="B1201" s="16" t="s">
        <v>2432</v>
      </c>
      <c r="C1201" s="17" t="s">
        <v>777</v>
      </c>
      <c r="D1201" s="69" t="s">
        <v>17</v>
      </c>
      <c r="E1201" s="15" t="s">
        <v>27</v>
      </c>
      <c r="F1201" s="70" t="s">
        <v>46</v>
      </c>
      <c r="G1201" s="15" t="s">
        <v>47</v>
      </c>
      <c r="H1201" s="71">
        <v>2019</v>
      </c>
      <c r="I1201" s="15">
        <v>1</v>
      </c>
      <c r="J1201" s="15">
        <v>1131</v>
      </c>
      <c r="K1201" s="15" t="s">
        <v>424</v>
      </c>
      <c r="L1201" s="15" t="s">
        <v>424</v>
      </c>
      <c r="M1201" s="17" t="s">
        <v>2431</v>
      </c>
      <c r="N1201" s="132">
        <f>VLOOKUP($B1201,$A$2:$T$1963,14,FALSE)</f>
        <v>46114</v>
      </c>
      <c r="O1201" s="85" t="str">
        <f>VLOOKUP($B1201,$A$2:$T$1963,15,FALSE)</f>
        <v>Blue Box</v>
      </c>
      <c r="P1201" s="106">
        <f>VLOOKUP($B1201,$A$2:$T$1963,16,FALSE)</f>
        <v>0.60416666666666663</v>
      </c>
      <c r="Q1201" s="15">
        <v>120</v>
      </c>
      <c r="R1201" s="16"/>
      <c r="S1201" s="16"/>
      <c r="T1201" s="66"/>
      <c r="U1201" s="5"/>
      <c r="V1201" s="5"/>
    </row>
    <row r="1202" spans="1:22" ht="15" customHeight="1" x14ac:dyDescent="0.2">
      <c r="A1202" s="64" t="str">
        <f t="shared" si="153"/>
        <v>Mathe für Informatiker 211412019WIIScheffer</v>
      </c>
      <c r="B1202" s="16" t="s">
        <v>1356</v>
      </c>
      <c r="C1202" s="17" t="s">
        <v>777</v>
      </c>
      <c r="D1202" s="62" t="s">
        <v>17</v>
      </c>
      <c r="E1202" s="62" t="s">
        <v>27</v>
      </c>
      <c r="F1202" s="81" t="s">
        <v>46</v>
      </c>
      <c r="G1202" s="62" t="s">
        <v>47</v>
      </c>
      <c r="H1202" s="91">
        <v>2019</v>
      </c>
      <c r="I1202" s="63">
        <v>2</v>
      </c>
      <c r="J1202" s="20">
        <v>1141</v>
      </c>
      <c r="K1202" s="17" t="s">
        <v>425</v>
      </c>
      <c r="L1202" s="17" t="s">
        <v>425</v>
      </c>
      <c r="M1202" s="17" t="s">
        <v>1161</v>
      </c>
      <c r="N1202" s="21">
        <f>VLOOKUP($B1202,$A$2:$T$3917,14,FALSE)</f>
        <v>46056</v>
      </c>
      <c r="O1202" s="34" t="str">
        <f>VLOOKUP($B1202,$A$2:$T$3917,15,FALSE)</f>
        <v>C5-14, C7-09, C7-10</v>
      </c>
      <c r="P1202" s="22">
        <f>VLOOKUP($B1202,$A$2:$T$3917,16,FALSE)</f>
        <v>0.375</v>
      </c>
      <c r="Q1202" s="20">
        <v>120</v>
      </c>
      <c r="R1202" s="35"/>
      <c r="S1202" s="16"/>
      <c r="T1202" s="16"/>
      <c r="U1202" s="5"/>
      <c r="V1202" s="5"/>
    </row>
    <row r="1203" spans="1:22" ht="15" customHeight="1" x14ac:dyDescent="0.2">
      <c r="A1203" s="64" t="str">
        <f t="shared" si="153"/>
        <v>Mathe für Informatiker 211212019K79Scheffer</v>
      </c>
      <c r="B1203" s="16" t="s">
        <v>1356</v>
      </c>
      <c r="C1203" s="62" t="s">
        <v>777</v>
      </c>
      <c r="D1203" s="309" t="s">
        <v>38</v>
      </c>
      <c r="E1203" s="309" t="s">
        <v>27</v>
      </c>
      <c r="F1203" s="310" t="s">
        <v>1170</v>
      </c>
      <c r="G1203" s="309" t="s">
        <v>1189</v>
      </c>
      <c r="H1203" s="311">
        <v>2019</v>
      </c>
      <c r="I1203" s="312">
        <v>2</v>
      </c>
      <c r="J1203" s="20">
        <v>1121</v>
      </c>
      <c r="K1203" s="17" t="s">
        <v>425</v>
      </c>
      <c r="L1203" s="17" t="s">
        <v>425</v>
      </c>
      <c r="M1203" s="17" t="s">
        <v>1161</v>
      </c>
      <c r="N1203" s="21">
        <f>VLOOKUP($B1203,$A$2:$T$3917,14,FALSE)</f>
        <v>46056</v>
      </c>
      <c r="O1203" s="34" t="str">
        <f>VLOOKUP($B1203,$A$2:$T$3917,15,FALSE)</f>
        <v>C5-14, C7-09, C7-10</v>
      </c>
      <c r="P1203" s="22">
        <f>VLOOKUP($B1203,$A$2:$T$3917,16,FALSE)</f>
        <v>0.375</v>
      </c>
      <c r="Q1203" s="20">
        <v>120</v>
      </c>
      <c r="R1203" s="35"/>
      <c r="S1203" s="16"/>
      <c r="T1203" s="66"/>
      <c r="U1203" s="255"/>
      <c r="V1203" s="255"/>
    </row>
    <row r="1204" spans="1:22" s="210" customFormat="1" ht="15" customHeight="1" x14ac:dyDescent="0.2">
      <c r="A1204" s="517" t="str">
        <f t="shared" si="153"/>
        <v>Mathematical Methods in Engineering Practice42222019704Zwiers</v>
      </c>
      <c r="B1204" s="489"/>
      <c r="C1204" s="204" t="s">
        <v>1890</v>
      </c>
      <c r="D1204" s="204" t="s">
        <v>26</v>
      </c>
      <c r="E1204" s="204" t="s">
        <v>27</v>
      </c>
      <c r="F1204" s="231">
        <v>704</v>
      </c>
      <c r="G1204" s="204" t="s">
        <v>28</v>
      </c>
      <c r="H1204" s="206">
        <v>2019</v>
      </c>
      <c r="I1204" s="207">
        <v>5</v>
      </c>
      <c r="J1204" s="207">
        <v>4222</v>
      </c>
      <c r="K1204" s="204" t="s">
        <v>1891</v>
      </c>
      <c r="L1204" s="204" t="s">
        <v>1891</v>
      </c>
      <c r="M1204" s="204" t="s">
        <v>216</v>
      </c>
      <c r="N1204" s="490">
        <v>46108</v>
      </c>
      <c r="O1204" s="518" t="s">
        <v>952</v>
      </c>
      <c r="P1204" s="519">
        <v>0.54166666666666663</v>
      </c>
      <c r="Q1204" s="216">
        <v>120</v>
      </c>
      <c r="R1204" s="494"/>
      <c r="S1204" s="489"/>
      <c r="T1204" s="500"/>
      <c r="U1204" s="167"/>
      <c r="V1204" s="167"/>
    </row>
    <row r="1205" spans="1:22" s="210" customFormat="1" ht="15" customHeight="1" x14ac:dyDescent="0.2">
      <c r="A1205" s="520" t="str">
        <f t="shared" si="153"/>
        <v>Mathematical Methods in Engineering Practice42222019K04Zwiers</v>
      </c>
      <c r="B1205" s="500" t="s">
        <v>2011</v>
      </c>
      <c r="C1205" s="212" t="s">
        <v>1890</v>
      </c>
      <c r="D1205" s="212" t="s">
        <v>26</v>
      </c>
      <c r="E1205" s="212" t="s">
        <v>27</v>
      </c>
      <c r="F1205" s="225" t="s">
        <v>67</v>
      </c>
      <c r="G1205" s="212" t="s">
        <v>68</v>
      </c>
      <c r="H1205" s="221">
        <v>2019</v>
      </c>
      <c r="I1205" s="222">
        <v>7</v>
      </c>
      <c r="J1205" s="222">
        <v>4222</v>
      </c>
      <c r="K1205" s="212" t="s">
        <v>1891</v>
      </c>
      <c r="L1205" s="212" t="s">
        <v>1891</v>
      </c>
      <c r="M1205" s="212" t="s">
        <v>216</v>
      </c>
      <c r="N1205" s="501">
        <f>VLOOKUP($B1205,$A$2:$T$3445,14,FALSE)</f>
        <v>46108</v>
      </c>
      <c r="O1205" s="514" t="str">
        <f>VLOOKUP($B1205,$A$2:$T$3445,15,FALSE)</f>
        <v>C2-18</v>
      </c>
      <c r="P1205" s="521">
        <f>VLOOKUP($B1205,$A$2:$T$3445,16,FALSE)</f>
        <v>0.54166666666666663</v>
      </c>
      <c r="Q1205" s="226">
        <v>120</v>
      </c>
      <c r="R1205" s="510"/>
      <c r="S1205" s="500"/>
      <c r="T1205" s="489"/>
      <c r="U1205" s="167"/>
      <c r="V1205" s="167"/>
    </row>
    <row r="1206" spans="1:22" s="210" customFormat="1" ht="15" customHeight="1" x14ac:dyDescent="0.2">
      <c r="A1206" s="520" t="str">
        <f t="shared" si="153"/>
        <v>Mathematical Methods in Engineering Practice42222019757Zwiers</v>
      </c>
      <c r="B1206" s="500" t="s">
        <v>2011</v>
      </c>
      <c r="C1206" s="212" t="s">
        <v>1890</v>
      </c>
      <c r="D1206" s="212" t="s">
        <v>26</v>
      </c>
      <c r="E1206" s="212" t="s">
        <v>27</v>
      </c>
      <c r="F1206" s="267">
        <v>757</v>
      </c>
      <c r="G1206" s="212" t="s">
        <v>30</v>
      </c>
      <c r="H1206" s="221">
        <v>2019</v>
      </c>
      <c r="I1206" s="222">
        <v>5</v>
      </c>
      <c r="J1206" s="222">
        <v>4222</v>
      </c>
      <c r="K1206" s="212" t="s">
        <v>1891</v>
      </c>
      <c r="L1206" s="212" t="s">
        <v>1891</v>
      </c>
      <c r="M1206" s="212" t="s">
        <v>216</v>
      </c>
      <c r="N1206" s="501">
        <f>VLOOKUP($B1206,$A$2:$T$3443,14,FALSE)</f>
        <v>46108</v>
      </c>
      <c r="O1206" s="522" t="str">
        <f>VLOOKUP($B1206,$A$2:$T$3443,15,FALSE)</f>
        <v>C2-18</v>
      </c>
      <c r="P1206" s="521">
        <f>VLOOKUP($B1206,$A$2:$T$3443,16,FALSE)</f>
        <v>0.54166666666666663</v>
      </c>
      <c r="Q1206" s="222">
        <v>120</v>
      </c>
      <c r="R1206" s="510"/>
      <c r="S1206" s="500"/>
      <c r="T1206" s="500"/>
      <c r="U1206" s="167"/>
      <c r="V1206" s="167"/>
    </row>
    <row r="1207" spans="1:22" s="210" customFormat="1" ht="15" customHeight="1" x14ac:dyDescent="0.2">
      <c r="A1207" s="520" t="str">
        <f t="shared" si="153"/>
        <v>Mathematical Methods in Engineering Practice42222019K57Zwiers</v>
      </c>
      <c r="B1207" s="500" t="s">
        <v>2011</v>
      </c>
      <c r="C1207" s="212" t="s">
        <v>1890</v>
      </c>
      <c r="D1207" s="212" t="s">
        <v>26</v>
      </c>
      <c r="E1207" s="212" t="s">
        <v>27</v>
      </c>
      <c r="F1207" s="225" t="s">
        <v>33</v>
      </c>
      <c r="G1207" s="212" t="s">
        <v>34</v>
      </c>
      <c r="H1207" s="221">
        <v>2019</v>
      </c>
      <c r="I1207" s="222">
        <v>7</v>
      </c>
      <c r="J1207" s="222">
        <v>4222</v>
      </c>
      <c r="K1207" s="212" t="s">
        <v>1891</v>
      </c>
      <c r="L1207" s="212" t="s">
        <v>1891</v>
      </c>
      <c r="M1207" s="212" t="s">
        <v>216</v>
      </c>
      <c r="N1207" s="501">
        <f>VLOOKUP($B1207,$A$2:$T$3443,14,FALSE)</f>
        <v>46108</v>
      </c>
      <c r="O1207" s="522" t="str">
        <f>VLOOKUP($B1207,$A$2:$T$3443,15,FALSE)</f>
        <v>C2-18</v>
      </c>
      <c r="P1207" s="521">
        <f>VLOOKUP($B1207,$A$2:$T$3443,16,FALSE)</f>
        <v>0.54166666666666663</v>
      </c>
      <c r="Q1207" s="222">
        <v>120</v>
      </c>
      <c r="R1207" s="510"/>
      <c r="S1207" s="500"/>
      <c r="T1207" s="500"/>
      <c r="U1207" s="224"/>
      <c r="V1207" s="224"/>
    </row>
    <row r="1208" spans="1:22" ht="15" customHeight="1" x14ac:dyDescent="0.2">
      <c r="A1208" s="64" t="str">
        <f t="shared" si="153"/>
        <v>Mathematik 110112018UMTBaitsch/Busch</v>
      </c>
      <c r="B1208" s="16" t="s">
        <v>1826</v>
      </c>
      <c r="C1208" s="17" t="s">
        <v>777</v>
      </c>
      <c r="D1208" s="17" t="s">
        <v>82</v>
      </c>
      <c r="E1208" s="17" t="s">
        <v>27</v>
      </c>
      <c r="F1208" s="18" t="s">
        <v>107</v>
      </c>
      <c r="G1208" s="17" t="s">
        <v>108</v>
      </c>
      <c r="H1208" s="19">
        <v>2018</v>
      </c>
      <c r="I1208" s="20">
        <v>1</v>
      </c>
      <c r="J1208" s="20">
        <v>1011</v>
      </c>
      <c r="K1208" s="212" t="s">
        <v>426</v>
      </c>
      <c r="L1208" s="17" t="s">
        <v>426</v>
      </c>
      <c r="M1208" s="17" t="s">
        <v>422</v>
      </c>
      <c r="N1208" s="21">
        <f>VLOOKUP($B1208,$A$2:$T$3627,14,FALSE)</f>
        <v>46108</v>
      </c>
      <c r="O1208" s="34" t="str">
        <f>VLOOKUP($B1208,$A$2:$T$3627,15,FALSE)</f>
        <v>Blue Box, H9</v>
      </c>
      <c r="P1208" s="55">
        <f>VLOOKUP($B1208,$A$2:$T$3627,16,FALSE)</f>
        <v>0.35416666666666669</v>
      </c>
      <c r="Q1208" s="20">
        <v>120</v>
      </c>
      <c r="R1208" s="35"/>
      <c r="S1208" s="16"/>
      <c r="T1208" s="14"/>
      <c r="U1208" s="16"/>
      <c r="V1208" s="16"/>
    </row>
    <row r="1209" spans="1:22" ht="15" customHeight="1" x14ac:dyDescent="0.2">
      <c r="A1209" s="64" t="str">
        <f t="shared" si="153"/>
        <v>Mathematik 110112018K58Baitsch/Busch</v>
      </c>
      <c r="B1209" s="16" t="s">
        <v>1826</v>
      </c>
      <c r="C1209" s="17" t="s">
        <v>777</v>
      </c>
      <c r="D1209" s="38" t="s">
        <v>82</v>
      </c>
      <c r="E1209" s="17" t="s">
        <v>27</v>
      </c>
      <c r="F1209" s="18" t="s">
        <v>111</v>
      </c>
      <c r="G1209" s="17" t="s">
        <v>112</v>
      </c>
      <c r="H1209" s="19">
        <v>2018</v>
      </c>
      <c r="I1209" s="20">
        <v>1</v>
      </c>
      <c r="J1209" s="20">
        <v>1011</v>
      </c>
      <c r="K1209" s="17" t="s">
        <v>426</v>
      </c>
      <c r="L1209" s="17" t="s">
        <v>426</v>
      </c>
      <c r="M1209" s="17" t="s">
        <v>422</v>
      </c>
      <c r="N1209" s="21">
        <f>VLOOKUP($B1209,$A$2:$T$3627,14,FALSE)</f>
        <v>46108</v>
      </c>
      <c r="O1209" s="34" t="str">
        <f>VLOOKUP($B1209,$A$2:$T$3627,15,FALSE)</f>
        <v>Blue Box, H9</v>
      </c>
      <c r="P1209" s="55">
        <f>VLOOKUP($B1209,$A$2:$T$3627,16,FALSE)</f>
        <v>0.35416666666666669</v>
      </c>
      <c r="Q1209" s="20">
        <v>120</v>
      </c>
      <c r="R1209" s="35"/>
      <c r="S1209" s="16"/>
      <c r="T1209" s="16"/>
      <c r="U1209" s="169"/>
      <c r="V1209" s="169"/>
    </row>
    <row r="1210" spans="1:22" ht="15" customHeight="1" x14ac:dyDescent="0.2">
      <c r="A1210" s="24" t="str">
        <f t="shared" ref="A1210:A1245" si="154">K1210&amp;J1210&amp;H1210&amp;F1210&amp;M1210</f>
        <v>Mathematik 110112018758Baitsch/Busch</v>
      </c>
      <c r="B1210" s="5"/>
      <c r="C1210" s="25" t="s">
        <v>777</v>
      </c>
      <c r="D1210" s="25" t="s">
        <v>82</v>
      </c>
      <c r="E1210" s="25" t="s">
        <v>27</v>
      </c>
      <c r="F1210" s="26">
        <v>758</v>
      </c>
      <c r="G1210" s="25" t="s">
        <v>113</v>
      </c>
      <c r="H1210" s="27">
        <v>2018</v>
      </c>
      <c r="I1210" s="28">
        <v>1</v>
      </c>
      <c r="J1210" s="28">
        <v>1011</v>
      </c>
      <c r="K1210" s="25" t="s">
        <v>426</v>
      </c>
      <c r="L1210" s="25" t="s">
        <v>426</v>
      </c>
      <c r="M1210" s="25" t="s">
        <v>422</v>
      </c>
      <c r="N1210" s="13">
        <v>46108</v>
      </c>
      <c r="O1210" s="29" t="s">
        <v>1200</v>
      </c>
      <c r="P1210" s="50">
        <v>0.35416666666666669</v>
      </c>
      <c r="Q1210" s="28">
        <v>120</v>
      </c>
      <c r="R1210" s="31"/>
      <c r="S1210" s="5"/>
      <c r="T1210" s="5"/>
      <c r="U1210" s="16"/>
      <c r="V1210" s="16"/>
    </row>
    <row r="1211" spans="1:22" s="210" customFormat="1" ht="15" customHeight="1" x14ac:dyDescent="0.2">
      <c r="A1211" s="167" t="str">
        <f t="shared" si="154"/>
        <v>Mathematik 111112022RESBaitsch/Busch</v>
      </c>
      <c r="B1211" s="167" t="s">
        <v>1826</v>
      </c>
      <c r="C1211" s="213" t="s">
        <v>822</v>
      </c>
      <c r="D1211" s="212" t="s">
        <v>82</v>
      </c>
      <c r="E1211" s="212" t="s">
        <v>27</v>
      </c>
      <c r="F1211" s="220" t="s">
        <v>1402</v>
      </c>
      <c r="G1211" s="212" t="s">
        <v>1403</v>
      </c>
      <c r="H1211" s="221">
        <v>2022</v>
      </c>
      <c r="I1211" s="222">
        <v>1</v>
      </c>
      <c r="J1211" s="213">
        <v>1111</v>
      </c>
      <c r="K1211" s="213" t="s">
        <v>426</v>
      </c>
      <c r="L1211" s="213" t="s">
        <v>426</v>
      </c>
      <c r="M1211" s="213" t="s">
        <v>422</v>
      </c>
      <c r="N1211" s="191">
        <f t="shared" ref="N1211:N1217" si="155">VLOOKUP($B1211,$A$2:$T$3627,14,FALSE)</f>
        <v>46108</v>
      </c>
      <c r="O1211" s="192" t="str">
        <f t="shared" ref="O1211:O1217" si="156">VLOOKUP($B1211,$A$2:$T$3627,15,FALSE)</f>
        <v>Blue Box, H9</v>
      </c>
      <c r="P1211" s="265">
        <f t="shared" ref="P1211:P1217" si="157">VLOOKUP($B1211,$A$2:$T$3627,16,FALSE)</f>
        <v>0.35416666666666669</v>
      </c>
      <c r="Q1211" s="213">
        <v>120</v>
      </c>
      <c r="R1211" s="167"/>
      <c r="S1211" s="167"/>
      <c r="T1211" s="167"/>
      <c r="U1211" s="167"/>
      <c r="V1211" s="167"/>
    </row>
    <row r="1212" spans="1:22" ht="15" customHeight="1" x14ac:dyDescent="0.2">
      <c r="A1212" s="64" t="str">
        <f t="shared" si="154"/>
        <v>Mathematik 110112018298Baitsch/Busch</v>
      </c>
      <c r="B1212" s="16" t="s">
        <v>1826</v>
      </c>
      <c r="C1212" s="17" t="s">
        <v>777</v>
      </c>
      <c r="D1212" s="17" t="s">
        <v>82</v>
      </c>
      <c r="E1212" s="17" t="s">
        <v>27</v>
      </c>
      <c r="F1212" s="18">
        <v>298</v>
      </c>
      <c r="G1212" s="15" t="s">
        <v>2184</v>
      </c>
      <c r="H1212" s="19">
        <v>2018</v>
      </c>
      <c r="I1212" s="20">
        <v>1</v>
      </c>
      <c r="J1212" s="20">
        <v>1011</v>
      </c>
      <c r="K1212" s="17" t="s">
        <v>426</v>
      </c>
      <c r="L1212" s="17" t="s">
        <v>426</v>
      </c>
      <c r="M1212" s="17" t="s">
        <v>422</v>
      </c>
      <c r="N1212" s="21">
        <f t="shared" si="155"/>
        <v>46108</v>
      </c>
      <c r="O1212" s="34" t="str">
        <f t="shared" si="156"/>
        <v>Blue Box, H9</v>
      </c>
      <c r="P1212" s="55">
        <f t="shared" si="157"/>
        <v>0.35416666666666669</v>
      </c>
      <c r="Q1212" s="35">
        <v>120</v>
      </c>
      <c r="R1212" s="35"/>
      <c r="S1212" s="16"/>
      <c r="T1212" s="14"/>
      <c r="U1212" s="5"/>
      <c r="V1212" s="5"/>
    </row>
    <row r="1213" spans="1:22" ht="15" customHeight="1" x14ac:dyDescent="0.2">
      <c r="A1213" s="64" t="str">
        <f t="shared" si="154"/>
        <v>Mathematik 111312019WIBBaitsch/Busch</v>
      </c>
      <c r="B1213" s="16" t="s">
        <v>1826</v>
      </c>
      <c r="C1213" s="15" t="s">
        <v>777</v>
      </c>
      <c r="D1213" s="69" t="s">
        <v>17</v>
      </c>
      <c r="E1213" s="15" t="s">
        <v>27</v>
      </c>
      <c r="F1213" s="70" t="s">
        <v>96</v>
      </c>
      <c r="G1213" s="15" t="s">
        <v>97</v>
      </c>
      <c r="H1213" s="71">
        <v>2019</v>
      </c>
      <c r="I1213" s="15">
        <v>1</v>
      </c>
      <c r="J1213" s="15">
        <v>1131</v>
      </c>
      <c r="K1213" s="15" t="s">
        <v>426</v>
      </c>
      <c r="L1213" s="15" t="s">
        <v>426</v>
      </c>
      <c r="M1213" s="15" t="s">
        <v>422</v>
      </c>
      <c r="N1213" s="102">
        <f t="shared" si="155"/>
        <v>46108</v>
      </c>
      <c r="O1213" s="101" t="str">
        <f t="shared" si="156"/>
        <v>Blue Box, H9</v>
      </c>
      <c r="P1213" s="106">
        <f t="shared" si="157"/>
        <v>0.35416666666666669</v>
      </c>
      <c r="Q1213" s="15">
        <v>120</v>
      </c>
      <c r="R1213" s="16"/>
      <c r="S1213" s="16"/>
      <c r="T1213" s="14"/>
      <c r="U1213" s="5"/>
      <c r="V1213" s="5"/>
    </row>
    <row r="1214" spans="1:22" s="1" customFormat="1" ht="15" customHeight="1" x14ac:dyDescent="0.2">
      <c r="A1214" s="64" t="str">
        <f t="shared" si="154"/>
        <v>Mathematik 110112025758Baitsch/Busch</v>
      </c>
      <c r="B1214" s="16" t="s">
        <v>1826</v>
      </c>
      <c r="C1214" s="15" t="s">
        <v>777</v>
      </c>
      <c r="D1214" s="69" t="s">
        <v>82</v>
      </c>
      <c r="E1214" s="15" t="s">
        <v>27</v>
      </c>
      <c r="F1214" s="70" t="s">
        <v>1692</v>
      </c>
      <c r="G1214" s="15" t="s">
        <v>113</v>
      </c>
      <c r="H1214" s="71">
        <v>2025</v>
      </c>
      <c r="I1214" s="15">
        <v>1</v>
      </c>
      <c r="J1214" s="213">
        <v>1011</v>
      </c>
      <c r="K1214" s="15" t="s">
        <v>426</v>
      </c>
      <c r="L1214" s="15" t="s">
        <v>426</v>
      </c>
      <c r="M1214" s="15" t="s">
        <v>422</v>
      </c>
      <c r="N1214" s="92">
        <f t="shared" si="155"/>
        <v>46108</v>
      </c>
      <c r="O1214" s="85" t="str">
        <f t="shared" si="156"/>
        <v>Blue Box, H9</v>
      </c>
      <c r="P1214" s="106">
        <f t="shared" si="157"/>
        <v>0.35416666666666669</v>
      </c>
      <c r="Q1214" s="15">
        <v>120</v>
      </c>
      <c r="R1214" s="16"/>
      <c r="S1214" s="16"/>
      <c r="T1214" s="14"/>
      <c r="U1214" s="5"/>
      <c r="V1214" s="5"/>
    </row>
    <row r="1215" spans="1:22" s="1" customFormat="1" ht="15" customHeight="1" x14ac:dyDescent="0.2">
      <c r="A1215" s="64" t="str">
        <f t="shared" si="154"/>
        <v>Mathematik 110112025K58Baitsch/Busch</v>
      </c>
      <c r="B1215" s="16" t="s">
        <v>1826</v>
      </c>
      <c r="C1215" s="15" t="s">
        <v>777</v>
      </c>
      <c r="D1215" s="69" t="s">
        <v>82</v>
      </c>
      <c r="E1215" s="15" t="s">
        <v>27</v>
      </c>
      <c r="F1215" s="70" t="s">
        <v>111</v>
      </c>
      <c r="G1215" s="15" t="s">
        <v>112</v>
      </c>
      <c r="H1215" s="71">
        <v>2025</v>
      </c>
      <c r="I1215" s="15">
        <v>1</v>
      </c>
      <c r="J1215" s="213">
        <v>1011</v>
      </c>
      <c r="K1215" s="15" t="s">
        <v>426</v>
      </c>
      <c r="L1215" s="15" t="s">
        <v>426</v>
      </c>
      <c r="M1215" s="15" t="s">
        <v>422</v>
      </c>
      <c r="N1215" s="92">
        <f t="shared" si="155"/>
        <v>46108</v>
      </c>
      <c r="O1215" s="85" t="str">
        <f t="shared" si="156"/>
        <v>Blue Box, H9</v>
      </c>
      <c r="P1215" s="106">
        <f t="shared" si="157"/>
        <v>0.35416666666666669</v>
      </c>
      <c r="Q1215" s="15">
        <v>120</v>
      </c>
      <c r="R1215" s="16"/>
      <c r="S1215" s="16"/>
      <c r="T1215" s="14"/>
      <c r="U1215" s="5"/>
      <c r="V1215" s="5"/>
    </row>
    <row r="1216" spans="1:22" s="1" customFormat="1" ht="15" customHeight="1" x14ac:dyDescent="0.2">
      <c r="A1216" s="64" t="str">
        <f t="shared" si="154"/>
        <v>Mathematik 110112025298Baitsch/Busch</v>
      </c>
      <c r="B1216" s="16" t="s">
        <v>1826</v>
      </c>
      <c r="C1216" s="15" t="s">
        <v>777</v>
      </c>
      <c r="D1216" s="69" t="s">
        <v>82</v>
      </c>
      <c r="E1216" s="15" t="s">
        <v>27</v>
      </c>
      <c r="F1216" s="70" t="s">
        <v>1715</v>
      </c>
      <c r="G1216" s="15" t="s">
        <v>2184</v>
      </c>
      <c r="H1216" s="71">
        <v>2025</v>
      </c>
      <c r="I1216" s="15">
        <v>1</v>
      </c>
      <c r="J1216" s="213">
        <v>1011</v>
      </c>
      <c r="K1216" s="15" t="s">
        <v>426</v>
      </c>
      <c r="L1216" s="15" t="s">
        <v>426</v>
      </c>
      <c r="M1216" s="15" t="s">
        <v>422</v>
      </c>
      <c r="N1216" s="92">
        <f t="shared" si="155"/>
        <v>46108</v>
      </c>
      <c r="O1216" s="85" t="str">
        <f t="shared" si="156"/>
        <v>Blue Box, H9</v>
      </c>
      <c r="P1216" s="106">
        <f t="shared" si="157"/>
        <v>0.35416666666666669</v>
      </c>
      <c r="Q1216" s="15">
        <v>120</v>
      </c>
      <c r="R1216" s="16"/>
      <c r="S1216" s="16"/>
      <c r="T1216" s="14"/>
      <c r="U1216" s="5"/>
      <c r="V1216" s="5"/>
    </row>
    <row r="1217" spans="1:22" s="1" customFormat="1" ht="15" customHeight="1" x14ac:dyDescent="0.2">
      <c r="A1217" s="64" t="str">
        <f t="shared" si="154"/>
        <v>Mathematik 110112025UMTBaitsch/Busch</v>
      </c>
      <c r="B1217" s="16" t="s">
        <v>1826</v>
      </c>
      <c r="C1217" s="15" t="s">
        <v>777</v>
      </c>
      <c r="D1217" s="69" t="s">
        <v>82</v>
      </c>
      <c r="E1217" s="15" t="s">
        <v>27</v>
      </c>
      <c r="F1217" s="70" t="s">
        <v>107</v>
      </c>
      <c r="G1217" s="15" t="s">
        <v>108</v>
      </c>
      <c r="H1217" s="71">
        <v>2025</v>
      </c>
      <c r="I1217" s="15">
        <v>1</v>
      </c>
      <c r="J1217" s="213">
        <v>1011</v>
      </c>
      <c r="K1217" s="15" t="s">
        <v>426</v>
      </c>
      <c r="L1217" s="15" t="s">
        <v>426</v>
      </c>
      <c r="M1217" s="15" t="s">
        <v>422</v>
      </c>
      <c r="N1217" s="92">
        <f t="shared" si="155"/>
        <v>46108</v>
      </c>
      <c r="O1217" s="85" t="str">
        <f t="shared" si="156"/>
        <v>Blue Box, H9</v>
      </c>
      <c r="P1217" s="106">
        <f t="shared" si="157"/>
        <v>0.35416666666666669</v>
      </c>
      <c r="Q1217" s="15">
        <v>120</v>
      </c>
      <c r="R1217" s="16"/>
      <c r="S1217" s="16"/>
      <c r="T1217" s="14"/>
      <c r="U1217" s="5"/>
      <c r="V1217" s="5"/>
    </row>
    <row r="1218" spans="1:22" ht="15" customHeight="1" x14ac:dyDescent="0.2">
      <c r="A1218" s="24" t="str">
        <f t="shared" si="154"/>
        <v>Mathematik 111112019757Gurris</v>
      </c>
      <c r="B1218" s="5"/>
      <c r="C1218" s="51" t="s">
        <v>1586</v>
      </c>
      <c r="D1218" s="42" t="s">
        <v>26</v>
      </c>
      <c r="E1218" s="42" t="s">
        <v>27</v>
      </c>
      <c r="F1218" s="83">
        <v>757</v>
      </c>
      <c r="G1218" s="42" t="s">
        <v>321</v>
      </c>
      <c r="H1218" s="43">
        <v>2019</v>
      </c>
      <c r="I1218" s="44">
        <v>1</v>
      </c>
      <c r="J1218" s="44">
        <v>1111</v>
      </c>
      <c r="K1218" s="25" t="s">
        <v>426</v>
      </c>
      <c r="L1218" s="25" t="s">
        <v>426</v>
      </c>
      <c r="M1218" s="25" t="s">
        <v>66</v>
      </c>
      <c r="N1218" s="208">
        <v>46049</v>
      </c>
      <c r="O1218" s="24" t="s">
        <v>2091</v>
      </c>
      <c r="P1218" s="30">
        <v>0.375</v>
      </c>
      <c r="Q1218" s="51">
        <v>120</v>
      </c>
      <c r="R1218" s="5"/>
      <c r="S1218" s="5"/>
      <c r="T1218" s="16"/>
      <c r="U1218" s="16"/>
      <c r="V1218" s="16"/>
    </row>
    <row r="1219" spans="1:22" ht="15" customHeight="1" x14ac:dyDescent="0.2">
      <c r="A1219" s="64" t="str">
        <f t="shared" si="154"/>
        <v>Mathematik 111112019K57Gurris</v>
      </c>
      <c r="B1219" s="16" t="s">
        <v>966</v>
      </c>
      <c r="C1219" s="15" t="s">
        <v>1586</v>
      </c>
      <c r="D1219" s="62" t="s">
        <v>178</v>
      </c>
      <c r="E1219" s="62" t="s">
        <v>27</v>
      </c>
      <c r="F1219" s="81" t="s">
        <v>33</v>
      </c>
      <c r="G1219" s="62" t="s">
        <v>34</v>
      </c>
      <c r="H1219" s="91">
        <v>2019</v>
      </c>
      <c r="I1219" s="63">
        <v>2</v>
      </c>
      <c r="J1219" s="63">
        <v>1111</v>
      </c>
      <c r="K1219" s="17" t="s">
        <v>426</v>
      </c>
      <c r="L1219" s="17" t="s">
        <v>428</v>
      </c>
      <c r="M1219" s="17" t="s">
        <v>66</v>
      </c>
      <c r="N1219" s="21">
        <f>VLOOKUP($B1219,$A$2:$T$1963,14,FALSE)</f>
        <v>46049</v>
      </c>
      <c r="O1219" s="34" t="str">
        <f>VLOOKUP($B1219,$A$2:$T$1963,15,FALSE)</f>
        <v>C1-06, C1-07, C3-14, C5-11</v>
      </c>
      <c r="P1219" s="22">
        <f>VLOOKUP($B1219,$A$2:$T$1963,16,FALSE)</f>
        <v>0.375</v>
      </c>
      <c r="Q1219" s="16">
        <v>120</v>
      </c>
      <c r="R1219" s="16"/>
      <c r="S1219" s="16"/>
      <c r="T1219" s="5"/>
      <c r="U1219" s="16"/>
      <c r="V1219" s="16"/>
    </row>
    <row r="1220" spans="1:22" s="210" customFormat="1" ht="15" customHeight="1" x14ac:dyDescent="0.2">
      <c r="A1220" s="227" t="str">
        <f t="shared" si="154"/>
        <v>Mathematik 111112019748Schwoerer</v>
      </c>
      <c r="B1220" s="169"/>
      <c r="C1220" s="204" t="s">
        <v>777</v>
      </c>
      <c r="D1220" s="204" t="s">
        <v>38</v>
      </c>
      <c r="E1220" s="204" t="s">
        <v>27</v>
      </c>
      <c r="F1220" s="205">
        <v>748</v>
      </c>
      <c r="G1220" s="204" t="s">
        <v>44</v>
      </c>
      <c r="H1220" s="206">
        <v>2019</v>
      </c>
      <c r="I1220" s="207">
        <v>1</v>
      </c>
      <c r="J1220" s="207">
        <v>1111</v>
      </c>
      <c r="K1220" s="204" t="s">
        <v>426</v>
      </c>
      <c r="L1220" s="204" t="s">
        <v>426</v>
      </c>
      <c r="M1220" s="204" t="s">
        <v>206</v>
      </c>
      <c r="N1220" s="208">
        <v>46056</v>
      </c>
      <c r="O1220" s="195" t="s">
        <v>953</v>
      </c>
      <c r="P1220" s="250">
        <v>0.625</v>
      </c>
      <c r="Q1220" s="207">
        <v>120</v>
      </c>
      <c r="R1220" s="216"/>
      <c r="S1220" s="169"/>
      <c r="T1220" s="247"/>
      <c r="U1220" s="167"/>
      <c r="V1220" s="167"/>
    </row>
    <row r="1221" spans="1:22" ht="15" customHeight="1" x14ac:dyDescent="0.2">
      <c r="A1221" s="24" t="str">
        <f t="shared" si="154"/>
        <v>Mathematik 111112019704Siegert</v>
      </c>
      <c r="B1221" s="5"/>
      <c r="C1221" s="24" t="s">
        <v>1568</v>
      </c>
      <c r="D1221" s="24" t="s">
        <v>178</v>
      </c>
      <c r="E1221" s="24" t="s">
        <v>27</v>
      </c>
      <c r="F1221" s="110">
        <v>704</v>
      </c>
      <c r="G1221" s="24" t="s">
        <v>28</v>
      </c>
      <c r="H1221" s="111">
        <v>2019</v>
      </c>
      <c r="I1221" s="31">
        <v>1</v>
      </c>
      <c r="J1221" s="31">
        <v>1111</v>
      </c>
      <c r="K1221" s="25" t="s">
        <v>426</v>
      </c>
      <c r="L1221" s="25" t="s">
        <v>426</v>
      </c>
      <c r="M1221" s="24" t="s">
        <v>1499</v>
      </c>
      <c r="N1221" s="13">
        <v>46056</v>
      </c>
      <c r="O1221" s="46" t="s">
        <v>953</v>
      </c>
      <c r="P1221" s="50">
        <v>0.375</v>
      </c>
      <c r="Q1221" s="31">
        <v>120</v>
      </c>
      <c r="R1221" s="31"/>
      <c r="S1221" s="5"/>
      <c r="T1221" s="16"/>
      <c r="U1221" s="167"/>
      <c r="V1221" s="167"/>
    </row>
    <row r="1222" spans="1:22" s="210" customFormat="1" ht="15" customHeight="1" x14ac:dyDescent="0.2">
      <c r="A1222" s="251" t="str">
        <f t="shared" si="154"/>
        <v>Mathematik I11112019K71Balla</v>
      </c>
      <c r="B1222" s="167" t="s">
        <v>939</v>
      </c>
      <c r="C1222" s="326" t="s">
        <v>2216</v>
      </c>
      <c r="D1222" s="326" t="s">
        <v>74</v>
      </c>
      <c r="E1222" s="326" t="s">
        <v>27</v>
      </c>
      <c r="F1222" s="423" t="s">
        <v>77</v>
      </c>
      <c r="G1222" s="326" t="s">
        <v>78</v>
      </c>
      <c r="H1222" s="303">
        <v>2019</v>
      </c>
      <c r="I1222" s="303">
        <v>1</v>
      </c>
      <c r="J1222" s="303">
        <v>1111</v>
      </c>
      <c r="K1222" s="215" t="s">
        <v>442</v>
      </c>
      <c r="L1222" s="215" t="s">
        <v>442</v>
      </c>
      <c r="M1222" s="326" t="s">
        <v>172</v>
      </c>
      <c r="N1222" s="191">
        <f>VLOOKUP($B1222,$A$2:$T$1963,14,FALSE)</f>
        <v>46049</v>
      </c>
      <c r="O1222" s="192" t="str">
        <f>VLOOKUP($B1222,$A$2:$T$1963,15,FALSE)</f>
        <v>BlueBox</v>
      </c>
      <c r="P1222" s="193">
        <f>VLOOKUP($B1222,$A$2:$T$1963,16,FALSE)</f>
        <v>0.5</v>
      </c>
      <c r="Q1222" s="253">
        <v>120</v>
      </c>
      <c r="R1222" s="253"/>
      <c r="S1222" s="167"/>
      <c r="T1222" s="167"/>
      <c r="U1222" s="167"/>
      <c r="V1222" s="167"/>
    </row>
    <row r="1223" spans="1:22" ht="15" customHeight="1" x14ac:dyDescent="0.2">
      <c r="A1223" s="64" t="str">
        <f t="shared" si="154"/>
        <v>Mathematik 1 11112019K04Gurris</v>
      </c>
      <c r="B1223" s="16" t="s">
        <v>966</v>
      </c>
      <c r="C1223" s="15" t="s">
        <v>1578</v>
      </c>
      <c r="D1223" s="62" t="s">
        <v>178</v>
      </c>
      <c r="E1223" s="62" t="s">
        <v>27</v>
      </c>
      <c r="F1223" s="81" t="s">
        <v>67</v>
      </c>
      <c r="G1223" s="62" t="s">
        <v>68</v>
      </c>
      <c r="H1223" s="91">
        <v>2019</v>
      </c>
      <c r="I1223" s="63">
        <v>2</v>
      </c>
      <c r="J1223" s="63">
        <v>1111</v>
      </c>
      <c r="K1223" s="62" t="s">
        <v>428</v>
      </c>
      <c r="L1223" s="62" t="s">
        <v>426</v>
      </c>
      <c r="M1223" s="17" t="s">
        <v>66</v>
      </c>
      <c r="N1223" s="92">
        <f>VLOOKUP($B1223,$A$2:$T$1963,14,FALSE)</f>
        <v>46049</v>
      </c>
      <c r="O1223" s="34" t="str">
        <f>VLOOKUP($B1223,$A$2:$T$1963,15,FALSE)</f>
        <v>C1-06, C1-07, C3-14, C5-11</v>
      </c>
      <c r="P1223" s="93">
        <f>VLOOKUP($B1223,$A$2:$T$1963,16,FALSE)</f>
        <v>0.375</v>
      </c>
      <c r="Q1223" s="20">
        <v>120</v>
      </c>
      <c r="R1223" s="35"/>
      <c r="S1223" s="16"/>
      <c r="T1223" s="16"/>
      <c r="U1223" s="5"/>
      <c r="V1223" s="5"/>
    </row>
    <row r="1224" spans="1:22" ht="15" customHeight="1" x14ac:dyDescent="0.2">
      <c r="A1224" s="64" t="str">
        <f t="shared" si="154"/>
        <v>Mathematik 1 11112019WIESchwoerer</v>
      </c>
      <c r="B1224" s="16" t="s">
        <v>429</v>
      </c>
      <c r="C1224" s="15" t="s">
        <v>777</v>
      </c>
      <c r="D1224" s="69" t="s">
        <v>17</v>
      </c>
      <c r="E1224" s="15" t="s">
        <v>27</v>
      </c>
      <c r="F1224" s="70" t="s">
        <v>53</v>
      </c>
      <c r="G1224" s="15" t="s">
        <v>236</v>
      </c>
      <c r="H1224" s="71">
        <v>2019</v>
      </c>
      <c r="I1224" s="15">
        <v>1</v>
      </c>
      <c r="J1224" s="15">
        <v>1111</v>
      </c>
      <c r="K1224" s="15" t="s">
        <v>428</v>
      </c>
      <c r="L1224" s="15" t="s">
        <v>426</v>
      </c>
      <c r="M1224" s="15" t="s">
        <v>206</v>
      </c>
      <c r="N1224" s="92">
        <f>VLOOKUP($B1224,$A$2:$T$1963,14,FALSE)</f>
        <v>46056</v>
      </c>
      <c r="O1224" s="85" t="str">
        <f>VLOOKUP($B1224,$A$2:$T$1963,15,FALSE)</f>
        <v>Blue Box</v>
      </c>
      <c r="P1224" s="106">
        <f>VLOOKUP($B1224,$A$2:$T$1963,16,FALSE)</f>
        <v>0.625</v>
      </c>
      <c r="Q1224" s="16">
        <v>120</v>
      </c>
      <c r="R1224" s="16"/>
      <c r="S1224" s="16"/>
      <c r="T1224" s="16"/>
      <c r="U1224" s="167"/>
      <c r="V1224" s="167"/>
    </row>
    <row r="1225" spans="1:22" ht="15" customHeight="1" x14ac:dyDescent="0.2">
      <c r="A1225" s="64" t="str">
        <f t="shared" si="154"/>
        <v>Mathematik 1 11112019K04Siegert</v>
      </c>
      <c r="B1225" s="16" t="s">
        <v>1501</v>
      </c>
      <c r="C1225" s="15" t="s">
        <v>1578</v>
      </c>
      <c r="D1225" s="62" t="s">
        <v>178</v>
      </c>
      <c r="E1225" s="62" t="s">
        <v>27</v>
      </c>
      <c r="F1225" s="81" t="s">
        <v>67</v>
      </c>
      <c r="G1225" s="62" t="s">
        <v>68</v>
      </c>
      <c r="H1225" s="91">
        <v>2019</v>
      </c>
      <c r="I1225" s="63">
        <v>2</v>
      </c>
      <c r="J1225" s="63">
        <v>1111</v>
      </c>
      <c r="K1225" s="62" t="s">
        <v>428</v>
      </c>
      <c r="L1225" s="62" t="s">
        <v>426</v>
      </c>
      <c r="M1225" s="17" t="s">
        <v>1499</v>
      </c>
      <c r="N1225" s="92">
        <f>VLOOKUP($B1225,$A$2:$T$1963,14,FALSE)</f>
        <v>46056</v>
      </c>
      <c r="O1225" s="40" t="str">
        <f>VLOOKUP($B1225,$A$2:$T$1963,15,FALSE)</f>
        <v>Blue Box</v>
      </c>
      <c r="P1225" s="93">
        <f>VLOOKUP($B1225,$A$2:$T$1963,16,FALSE)</f>
        <v>0.375</v>
      </c>
      <c r="Q1225" s="20">
        <v>120</v>
      </c>
      <c r="R1225" s="35"/>
      <c r="S1225" s="16"/>
      <c r="T1225" s="66"/>
      <c r="U1225" s="160"/>
      <c r="V1225" s="160"/>
    </row>
    <row r="1226" spans="1:22" ht="15" customHeight="1" x14ac:dyDescent="0.2">
      <c r="A1226" s="64" t="str">
        <f t="shared" si="154"/>
        <v>Mathematik 1 u. 211312019WIMGurris/Becker</v>
      </c>
      <c r="B1226" s="16" t="s">
        <v>966</v>
      </c>
      <c r="C1226" s="15" t="s">
        <v>1352</v>
      </c>
      <c r="D1226" s="69" t="s">
        <v>17</v>
      </c>
      <c r="E1226" s="15" t="s">
        <v>27</v>
      </c>
      <c r="F1226" s="70" t="s">
        <v>80</v>
      </c>
      <c r="G1226" s="17" t="s">
        <v>81</v>
      </c>
      <c r="H1226" s="71">
        <v>2019</v>
      </c>
      <c r="I1226" s="15">
        <v>1</v>
      </c>
      <c r="J1226" s="15">
        <v>1131</v>
      </c>
      <c r="K1226" s="62" t="s">
        <v>430</v>
      </c>
      <c r="L1226" s="62" t="s">
        <v>430</v>
      </c>
      <c r="M1226" s="62" t="s">
        <v>1474</v>
      </c>
      <c r="N1226" s="92">
        <f>VLOOKUP($B1226,$A$2:$T$1963,14,FALSE)</f>
        <v>46049</v>
      </c>
      <c r="O1226" s="34" t="str">
        <f>VLOOKUP($B1226,$A$2:$T$1963,15,FALSE)</f>
        <v>C1-06, C1-07, C3-14, C5-11</v>
      </c>
      <c r="P1226" s="93">
        <f>VLOOKUP($B1226,$A$2:$T$1963,16,FALSE)</f>
        <v>0.375</v>
      </c>
      <c r="Q1226" s="20">
        <v>120</v>
      </c>
      <c r="R1226" s="35"/>
      <c r="S1226" s="16"/>
      <c r="T1226" s="66"/>
      <c r="U1226" s="16"/>
      <c r="V1226" s="16"/>
    </row>
    <row r="1227" spans="1:22" ht="15" customHeight="1" x14ac:dyDescent="0.2">
      <c r="A1227" s="24" t="str">
        <f t="shared" si="154"/>
        <v>Mathematik 210212018758Baitsch/Busch</v>
      </c>
      <c r="B1227" s="5"/>
      <c r="C1227" s="25" t="s">
        <v>777</v>
      </c>
      <c r="D1227" s="52" t="s">
        <v>82</v>
      </c>
      <c r="E1227" s="52" t="s">
        <v>27</v>
      </c>
      <c r="F1227" s="26">
        <v>758</v>
      </c>
      <c r="G1227" s="26" t="s">
        <v>113</v>
      </c>
      <c r="H1227" s="28">
        <v>2018</v>
      </c>
      <c r="I1227" s="53">
        <v>2</v>
      </c>
      <c r="J1227" s="53">
        <v>1021</v>
      </c>
      <c r="K1227" s="25" t="s">
        <v>431</v>
      </c>
      <c r="L1227" s="25" t="s">
        <v>431</v>
      </c>
      <c r="M1227" s="25" t="s">
        <v>422</v>
      </c>
      <c r="N1227" s="49">
        <v>46052</v>
      </c>
      <c r="O1227" s="29" t="s">
        <v>953</v>
      </c>
      <c r="P1227" s="50">
        <v>0.60416666666666663</v>
      </c>
      <c r="Q1227" s="28">
        <v>120</v>
      </c>
      <c r="R1227" s="31"/>
      <c r="S1227" s="5"/>
      <c r="T1227" s="16"/>
      <c r="U1227" s="169"/>
      <c r="V1227" s="169"/>
    </row>
    <row r="1228" spans="1:22" s="210" customFormat="1" ht="15" customHeight="1" x14ac:dyDescent="0.2">
      <c r="A1228" s="253" t="str">
        <f t="shared" si="154"/>
        <v>Mathematik 212112022RESBaitsch/Busch</v>
      </c>
      <c r="B1228" s="253" t="s">
        <v>1827</v>
      </c>
      <c r="C1228" s="329" t="s">
        <v>1004</v>
      </c>
      <c r="D1228" s="329" t="s">
        <v>82</v>
      </c>
      <c r="E1228" s="329" t="s">
        <v>27</v>
      </c>
      <c r="F1228" s="329" t="s">
        <v>1402</v>
      </c>
      <c r="G1228" s="329" t="s">
        <v>1403</v>
      </c>
      <c r="H1228" s="329">
        <v>2022</v>
      </c>
      <c r="I1228" s="329">
        <v>2</v>
      </c>
      <c r="J1228" s="329">
        <v>1211</v>
      </c>
      <c r="K1228" s="329" t="s">
        <v>431</v>
      </c>
      <c r="L1228" s="329" t="s">
        <v>431</v>
      </c>
      <c r="M1228" s="329" t="s">
        <v>422</v>
      </c>
      <c r="N1228" s="191">
        <f>VLOOKUP($B1228,$A$2:$T$1963,14,FALSE)</f>
        <v>46052</v>
      </c>
      <c r="O1228" s="192" t="str">
        <f>VLOOKUP($B1228,$A$2:$T$1963,15,FALSE)</f>
        <v>Blue Box</v>
      </c>
      <c r="P1228" s="193">
        <f>VLOOKUP($B1228,$A$2:$T$1963,16,FALSE)</f>
        <v>0.60416666666666663</v>
      </c>
      <c r="Q1228" s="329">
        <v>120</v>
      </c>
      <c r="R1228" s="253"/>
      <c r="S1228" s="253"/>
      <c r="T1228" s="253"/>
      <c r="U1228" s="169"/>
      <c r="V1228" s="169"/>
    </row>
    <row r="1229" spans="1:22" ht="15" customHeight="1" x14ac:dyDescent="0.2">
      <c r="A1229" s="64" t="str">
        <f t="shared" si="154"/>
        <v>Mathematik 210212018UMTBaitsch/Busch</v>
      </c>
      <c r="B1229" s="16" t="s">
        <v>1827</v>
      </c>
      <c r="C1229" s="17" t="s">
        <v>777</v>
      </c>
      <c r="D1229" s="17" t="s">
        <v>82</v>
      </c>
      <c r="E1229" s="47" t="s">
        <v>27</v>
      </c>
      <c r="F1229" s="18" t="s">
        <v>107</v>
      </c>
      <c r="G1229" s="18" t="s">
        <v>108</v>
      </c>
      <c r="H1229" s="20">
        <v>2018</v>
      </c>
      <c r="I1229" s="48">
        <v>2</v>
      </c>
      <c r="J1229" s="48">
        <v>1021</v>
      </c>
      <c r="K1229" s="215" t="s">
        <v>431</v>
      </c>
      <c r="L1229" s="62" t="s">
        <v>431</v>
      </c>
      <c r="M1229" s="62" t="s">
        <v>422</v>
      </c>
      <c r="N1229" s="92">
        <f>VLOOKUP($B1229,$A$2:$T$3627,14,FALSE)</f>
        <v>46052</v>
      </c>
      <c r="O1229" s="85" t="str">
        <f>VLOOKUP($B1229,$A$2:$T$3627,15,FALSE)</f>
        <v>Blue Box</v>
      </c>
      <c r="P1229" s="93">
        <f>VLOOKUP($B1229,$A$2:$T$3627,16,FALSE)</f>
        <v>0.60416666666666663</v>
      </c>
      <c r="Q1229" s="20">
        <v>120</v>
      </c>
      <c r="R1229" s="35"/>
      <c r="S1229" s="16"/>
      <c r="T1229" s="14"/>
      <c r="U1229" s="16"/>
      <c r="V1229" s="16"/>
    </row>
    <row r="1230" spans="1:22" ht="15" customHeight="1" x14ac:dyDescent="0.2">
      <c r="A1230" s="64" t="str">
        <f t="shared" si="154"/>
        <v>Mathematik 210212018298Baitsch/Busch</v>
      </c>
      <c r="B1230" s="16" t="s">
        <v>1827</v>
      </c>
      <c r="C1230" s="17" t="s">
        <v>777</v>
      </c>
      <c r="D1230" s="17" t="s">
        <v>82</v>
      </c>
      <c r="E1230" s="47" t="s">
        <v>27</v>
      </c>
      <c r="F1230" s="183">
        <v>298</v>
      </c>
      <c r="G1230" s="15" t="s">
        <v>2184</v>
      </c>
      <c r="H1230" s="20">
        <v>2018</v>
      </c>
      <c r="I1230" s="48">
        <v>2</v>
      </c>
      <c r="J1230" s="48">
        <v>1021</v>
      </c>
      <c r="K1230" s="62" t="s">
        <v>431</v>
      </c>
      <c r="L1230" s="62" t="s">
        <v>431</v>
      </c>
      <c r="M1230" s="62" t="s">
        <v>422</v>
      </c>
      <c r="N1230" s="92">
        <f>VLOOKUP($B1230,$A$2:$T$3627,14,FALSE)</f>
        <v>46052</v>
      </c>
      <c r="O1230" s="85" t="str">
        <f>VLOOKUP($B1230,$A$2:$T$3627,15,FALSE)</f>
        <v>Blue Box</v>
      </c>
      <c r="P1230" s="93">
        <f>VLOOKUP($B1230,$A$2:$T$3627,16,FALSE)</f>
        <v>0.60416666666666663</v>
      </c>
      <c r="Q1230" s="20">
        <v>120</v>
      </c>
      <c r="R1230" s="35"/>
      <c r="S1230" s="16"/>
      <c r="T1230" s="16"/>
      <c r="U1230" s="16"/>
      <c r="V1230" s="16"/>
    </row>
    <row r="1231" spans="1:22" ht="15" customHeight="1" x14ac:dyDescent="0.2">
      <c r="A1231" s="64" t="str">
        <f t="shared" si="154"/>
        <v>Mathematik 210212018K58Baitsch/Busch</v>
      </c>
      <c r="B1231" s="16" t="s">
        <v>1827</v>
      </c>
      <c r="C1231" s="15" t="s">
        <v>777</v>
      </c>
      <c r="D1231" s="15" t="s">
        <v>82</v>
      </c>
      <c r="E1231" s="15" t="s">
        <v>27</v>
      </c>
      <c r="F1231" s="70" t="s">
        <v>111</v>
      </c>
      <c r="G1231" s="15" t="s">
        <v>112</v>
      </c>
      <c r="H1231" s="15">
        <v>2018</v>
      </c>
      <c r="I1231" s="15">
        <v>2</v>
      </c>
      <c r="J1231" s="15">
        <v>1021</v>
      </c>
      <c r="K1231" s="15" t="s">
        <v>431</v>
      </c>
      <c r="L1231" s="15" t="s">
        <v>431</v>
      </c>
      <c r="M1231" s="15" t="s">
        <v>422</v>
      </c>
      <c r="N1231" s="21">
        <f>VLOOKUP($B1231,$A$2:$T$3627,14,FALSE)</f>
        <v>46052</v>
      </c>
      <c r="O1231" s="34" t="str">
        <f>VLOOKUP($B1231,$A$2:$T$3627,15,FALSE)</f>
        <v>Blue Box</v>
      </c>
      <c r="P1231" s="22">
        <f>VLOOKUP($B1231,$A$2:$T$3627,16,FALSE)</f>
        <v>0.60416666666666663</v>
      </c>
      <c r="Q1231" s="15">
        <v>120</v>
      </c>
      <c r="R1231" s="16"/>
      <c r="S1231" s="16"/>
      <c r="T1231" s="16"/>
      <c r="U1231" s="16"/>
      <c r="V1231" s="16"/>
    </row>
    <row r="1232" spans="1:22" ht="15" customHeight="1" x14ac:dyDescent="0.2">
      <c r="A1232" s="64" t="str">
        <f t="shared" si="154"/>
        <v>Mathematik 211412019WIBBaitsch/Busch</v>
      </c>
      <c r="B1232" s="16" t="s">
        <v>1827</v>
      </c>
      <c r="C1232" s="15" t="s">
        <v>777</v>
      </c>
      <c r="D1232" s="15" t="s">
        <v>17</v>
      </c>
      <c r="E1232" s="15" t="s">
        <v>27</v>
      </c>
      <c r="F1232" s="70" t="s">
        <v>96</v>
      </c>
      <c r="G1232" s="15" t="s">
        <v>97</v>
      </c>
      <c r="H1232" s="15">
        <v>2019</v>
      </c>
      <c r="I1232" s="15">
        <v>2</v>
      </c>
      <c r="J1232" s="15">
        <v>1141</v>
      </c>
      <c r="K1232" s="15" t="s">
        <v>431</v>
      </c>
      <c r="L1232" s="15" t="s">
        <v>431</v>
      </c>
      <c r="M1232" s="15" t="s">
        <v>422</v>
      </c>
      <c r="N1232" s="21">
        <f>VLOOKUP($B1232,$A$2:$T$3627,14,FALSE)</f>
        <v>46052</v>
      </c>
      <c r="O1232" s="16" t="str">
        <f>VLOOKUP($B1232,$A$2:$T$3627,15,FALSE)</f>
        <v>Blue Box</v>
      </c>
      <c r="P1232" s="22">
        <f>VLOOKUP($B1232,$A$2:$T$3627,16,FALSE)</f>
        <v>0.60416666666666663</v>
      </c>
      <c r="Q1232" s="15">
        <v>120</v>
      </c>
      <c r="R1232" s="16"/>
      <c r="S1232" s="16"/>
      <c r="T1232" s="14"/>
      <c r="U1232" s="5"/>
      <c r="V1232" s="5"/>
    </row>
    <row r="1233" spans="1:22" ht="15" customHeight="1" x14ac:dyDescent="0.2">
      <c r="A1233" s="64" t="str">
        <f t="shared" si="154"/>
        <v>Mathematik 211612019K57Siegert</v>
      </c>
      <c r="B1233" s="16" t="s">
        <v>1500</v>
      </c>
      <c r="C1233" s="15" t="s">
        <v>1587</v>
      </c>
      <c r="D1233" s="69" t="s">
        <v>26</v>
      </c>
      <c r="E1233" s="15" t="s">
        <v>27</v>
      </c>
      <c r="F1233" s="70" t="s">
        <v>33</v>
      </c>
      <c r="G1233" s="15" t="s">
        <v>34</v>
      </c>
      <c r="H1233" s="71">
        <v>2019</v>
      </c>
      <c r="I1233" s="15">
        <v>3</v>
      </c>
      <c r="J1233" s="15">
        <v>1161</v>
      </c>
      <c r="K1233" s="15" t="s">
        <v>431</v>
      </c>
      <c r="L1233" s="15" t="s">
        <v>431</v>
      </c>
      <c r="M1233" s="17" t="s">
        <v>1499</v>
      </c>
      <c r="N1233" s="21">
        <f>VLOOKUP($B1233,$A$2:$T$1963,14,FALSE)</f>
        <v>46111</v>
      </c>
      <c r="O1233" s="40" t="str">
        <f>VLOOKUP($B1233,$A$2:$T$1963,15,FALSE)</f>
        <v>H9</v>
      </c>
      <c r="P1233" s="22">
        <f>VLOOKUP($B1233,$A$2:$T$1963,16,FALSE)</f>
        <v>0.41666666666666669</v>
      </c>
      <c r="Q1233" s="15">
        <v>60</v>
      </c>
      <c r="R1233" s="16"/>
      <c r="S1233" s="167"/>
      <c r="T1233" s="5"/>
      <c r="U1233" s="16"/>
      <c r="V1233" s="16"/>
    </row>
    <row r="1234" spans="1:22" ht="15" customHeight="1" x14ac:dyDescent="0.2">
      <c r="A1234" s="24" t="str">
        <f t="shared" si="154"/>
        <v>Mathematik 211612019704Siegert</v>
      </c>
      <c r="B1234" s="5"/>
      <c r="C1234" s="25" t="s">
        <v>802</v>
      </c>
      <c r="D1234" s="25" t="s">
        <v>26</v>
      </c>
      <c r="E1234" s="25" t="s">
        <v>27</v>
      </c>
      <c r="F1234" s="26">
        <v>704</v>
      </c>
      <c r="G1234" s="25" t="s">
        <v>28</v>
      </c>
      <c r="H1234" s="27">
        <v>2019</v>
      </c>
      <c r="I1234" s="28">
        <v>2</v>
      </c>
      <c r="J1234" s="28">
        <v>1161</v>
      </c>
      <c r="K1234" s="25" t="s">
        <v>431</v>
      </c>
      <c r="L1234" s="25" t="s">
        <v>431</v>
      </c>
      <c r="M1234" s="25" t="s">
        <v>1499</v>
      </c>
      <c r="N1234" s="13">
        <v>46111</v>
      </c>
      <c r="O1234" s="29" t="s">
        <v>158</v>
      </c>
      <c r="P1234" s="30">
        <v>0.41666666666666669</v>
      </c>
      <c r="Q1234" s="51">
        <v>120</v>
      </c>
      <c r="R1234" s="5"/>
      <c r="S1234" s="5"/>
      <c r="T1234" s="175"/>
      <c r="U1234" s="16"/>
      <c r="V1234" s="16"/>
    </row>
    <row r="1235" spans="1:22" ht="15" customHeight="1" x14ac:dyDescent="0.2">
      <c r="A1235" s="64" t="str">
        <f t="shared" si="154"/>
        <v>Mathematik 211612019K57Gurris</v>
      </c>
      <c r="B1235" s="16" t="s">
        <v>967</v>
      </c>
      <c r="C1235" s="15" t="s">
        <v>1587</v>
      </c>
      <c r="D1235" s="69" t="s">
        <v>26</v>
      </c>
      <c r="E1235" s="15" t="s">
        <v>27</v>
      </c>
      <c r="F1235" s="70" t="s">
        <v>33</v>
      </c>
      <c r="G1235" s="15" t="s">
        <v>34</v>
      </c>
      <c r="H1235" s="71">
        <v>2019</v>
      </c>
      <c r="I1235" s="15">
        <v>3</v>
      </c>
      <c r="J1235" s="15">
        <v>1161</v>
      </c>
      <c r="K1235" s="15" t="s">
        <v>431</v>
      </c>
      <c r="L1235" s="15" t="s">
        <v>431</v>
      </c>
      <c r="M1235" s="17" t="s">
        <v>66</v>
      </c>
      <c r="N1235" s="21">
        <f>VLOOKUP($B1235,$A$2:$T$3476,14,FALSE)</f>
        <v>46111</v>
      </c>
      <c r="O1235" s="34" t="str">
        <f>VLOOKUP($B1235,$A$2:$T$1963,15,FALSE)</f>
        <v>C1-07</v>
      </c>
      <c r="P1235" s="22">
        <f>VLOOKUP($B1235,$A$2:$T$3476,16,FALSE)</f>
        <v>0.5</v>
      </c>
      <c r="Q1235" s="15">
        <v>60</v>
      </c>
      <c r="R1235" s="16"/>
      <c r="S1235" s="16"/>
      <c r="T1235" s="5"/>
      <c r="U1235" s="16"/>
      <c r="V1235" s="16"/>
    </row>
    <row r="1236" spans="1:22" ht="15" customHeight="1" x14ac:dyDescent="0.2">
      <c r="A1236" s="24" t="str">
        <f t="shared" si="154"/>
        <v>Mathematik 211612019757Gurris</v>
      </c>
      <c r="B1236" s="5"/>
      <c r="C1236" s="25" t="s">
        <v>1587</v>
      </c>
      <c r="D1236" s="25" t="s">
        <v>26</v>
      </c>
      <c r="E1236" s="25" t="s">
        <v>27</v>
      </c>
      <c r="F1236" s="26">
        <v>757</v>
      </c>
      <c r="G1236" s="25" t="s">
        <v>30</v>
      </c>
      <c r="H1236" s="27">
        <v>2019</v>
      </c>
      <c r="I1236" s="28">
        <v>2</v>
      </c>
      <c r="J1236" s="28">
        <v>1161</v>
      </c>
      <c r="K1236" s="25" t="s">
        <v>431</v>
      </c>
      <c r="L1236" s="25" t="s">
        <v>431</v>
      </c>
      <c r="M1236" s="25" t="s">
        <v>66</v>
      </c>
      <c r="N1236" s="13">
        <v>46111</v>
      </c>
      <c r="O1236" s="24" t="s">
        <v>1186</v>
      </c>
      <c r="P1236" s="30">
        <v>0.5</v>
      </c>
      <c r="Q1236" s="5">
        <v>60</v>
      </c>
      <c r="R1236" s="5"/>
      <c r="S1236" s="5"/>
      <c r="T1236" s="175"/>
      <c r="U1236" s="167"/>
      <c r="V1236" s="167"/>
    </row>
    <row r="1237" spans="1:22" ht="15" customHeight="1" x14ac:dyDescent="0.2">
      <c r="A1237" s="24" t="str">
        <f t="shared" si="154"/>
        <v>Mathematik 211512019748Schwoerer</v>
      </c>
      <c r="B1237" s="5"/>
      <c r="C1237" s="25" t="s">
        <v>777</v>
      </c>
      <c r="D1237" s="25" t="s">
        <v>38</v>
      </c>
      <c r="E1237" s="25" t="s">
        <v>27</v>
      </c>
      <c r="F1237" s="26">
        <v>748</v>
      </c>
      <c r="G1237" s="25" t="s">
        <v>44</v>
      </c>
      <c r="H1237" s="27">
        <v>2019</v>
      </c>
      <c r="I1237" s="28">
        <v>2</v>
      </c>
      <c r="J1237" s="28">
        <v>1151</v>
      </c>
      <c r="K1237" s="25" t="s">
        <v>431</v>
      </c>
      <c r="L1237" s="25" t="s">
        <v>431</v>
      </c>
      <c r="M1237" s="25" t="s">
        <v>206</v>
      </c>
      <c r="N1237" s="13">
        <v>46112</v>
      </c>
      <c r="O1237" s="178" t="s">
        <v>2232</v>
      </c>
      <c r="P1237" s="30">
        <v>0.375</v>
      </c>
      <c r="Q1237" s="31">
        <v>120</v>
      </c>
      <c r="R1237" s="31"/>
      <c r="S1237" s="5"/>
      <c r="T1237" s="14"/>
      <c r="U1237" s="167"/>
      <c r="V1237" s="167"/>
    </row>
    <row r="1238" spans="1:22" ht="15" customHeight="1" x14ac:dyDescent="0.2">
      <c r="A1238" s="64" t="str">
        <f t="shared" si="154"/>
        <v>Mathematik 211212019WIESchwoerer</v>
      </c>
      <c r="B1238" s="16" t="s">
        <v>433</v>
      </c>
      <c r="C1238" s="15" t="s">
        <v>777</v>
      </c>
      <c r="D1238" s="17" t="s">
        <v>17</v>
      </c>
      <c r="E1238" s="17" t="s">
        <v>27</v>
      </c>
      <c r="F1238" s="18" t="s">
        <v>53</v>
      </c>
      <c r="G1238" s="17" t="s">
        <v>236</v>
      </c>
      <c r="H1238" s="19">
        <v>2019</v>
      </c>
      <c r="I1238" s="20">
        <v>2</v>
      </c>
      <c r="J1238" s="20">
        <v>1121</v>
      </c>
      <c r="K1238" s="17" t="s">
        <v>431</v>
      </c>
      <c r="L1238" s="17" t="s">
        <v>431</v>
      </c>
      <c r="M1238" s="17" t="s">
        <v>206</v>
      </c>
      <c r="N1238" s="21">
        <f>VLOOKUP($B1238,$A$2:$T$1963,14,FALSE)</f>
        <v>46112</v>
      </c>
      <c r="O1238" s="192" t="str">
        <f>VLOOKUP($B1238,$A$2:$T$1963,15,FALSE)</f>
        <v>C5-14, C5-07</v>
      </c>
      <c r="P1238" s="22">
        <f>VLOOKUP($B1238,$A$2:$T$1963,16,FALSE)</f>
        <v>0.375</v>
      </c>
      <c r="Q1238" s="20">
        <v>120</v>
      </c>
      <c r="R1238" s="35"/>
      <c r="S1238" s="16"/>
      <c r="T1238" s="5"/>
      <c r="U1238" s="167"/>
      <c r="V1238" s="167"/>
    </row>
    <row r="1239" spans="1:22" ht="15" customHeight="1" x14ac:dyDescent="0.2">
      <c r="A1239" s="64" t="str">
        <f t="shared" si="154"/>
        <v>Mathematik 2 11612019K04Siegert</v>
      </c>
      <c r="B1239" s="16" t="s">
        <v>1500</v>
      </c>
      <c r="C1239" s="17" t="s">
        <v>1579</v>
      </c>
      <c r="D1239" s="17" t="s">
        <v>26</v>
      </c>
      <c r="E1239" s="17" t="s">
        <v>27</v>
      </c>
      <c r="F1239" s="18" t="s">
        <v>67</v>
      </c>
      <c r="G1239" s="17" t="s">
        <v>68</v>
      </c>
      <c r="H1239" s="19">
        <v>2019</v>
      </c>
      <c r="I1239" s="20">
        <v>3</v>
      </c>
      <c r="J1239" s="20">
        <v>1161</v>
      </c>
      <c r="K1239" s="17" t="s">
        <v>434</v>
      </c>
      <c r="L1239" s="17" t="s">
        <v>431</v>
      </c>
      <c r="M1239" s="17" t="s">
        <v>1499</v>
      </c>
      <c r="N1239" s="21">
        <f>VLOOKUP($B1239,$A$2:$T$1963,14,FALSE)</f>
        <v>46111</v>
      </c>
      <c r="O1239" s="34" t="str">
        <f>VLOOKUP($B1239,$A$2:$T$1963,15,FALSE)</f>
        <v>H9</v>
      </c>
      <c r="P1239" s="22">
        <f>VLOOKUP($B1239,$A$2:$T$1963,16,FALSE)</f>
        <v>0.41666666666666669</v>
      </c>
      <c r="Q1239" s="16">
        <v>60</v>
      </c>
      <c r="R1239" s="16"/>
      <c r="S1239" s="16"/>
      <c r="T1239" s="16"/>
      <c r="U1239" s="14"/>
      <c r="V1239" s="14"/>
    </row>
    <row r="1240" spans="1:22" ht="15" customHeight="1" x14ac:dyDescent="0.2">
      <c r="A1240" s="64" t="str">
        <f t="shared" si="154"/>
        <v>Mathematik 2 11612019K04Gurris</v>
      </c>
      <c r="B1240" s="16" t="s">
        <v>967</v>
      </c>
      <c r="C1240" s="17" t="s">
        <v>1579</v>
      </c>
      <c r="D1240" s="17" t="s">
        <v>26</v>
      </c>
      <c r="E1240" s="17" t="s">
        <v>27</v>
      </c>
      <c r="F1240" s="18" t="s">
        <v>67</v>
      </c>
      <c r="G1240" s="17" t="s">
        <v>68</v>
      </c>
      <c r="H1240" s="19">
        <v>2019</v>
      </c>
      <c r="I1240" s="20">
        <v>3</v>
      </c>
      <c r="J1240" s="20">
        <v>1161</v>
      </c>
      <c r="K1240" s="17" t="s">
        <v>434</v>
      </c>
      <c r="L1240" s="17" t="s">
        <v>431</v>
      </c>
      <c r="M1240" s="17" t="s">
        <v>66</v>
      </c>
      <c r="N1240" s="21">
        <f>VLOOKUP($B1240,$A$2:$T$1963,14,FALSE)</f>
        <v>46111</v>
      </c>
      <c r="O1240" s="34" t="str">
        <f>VLOOKUP($B1240,$A$2:$T$1963,15,FALSE)</f>
        <v>C1-07</v>
      </c>
      <c r="P1240" s="22">
        <f>VLOOKUP($B1240,$A$2:$T$1963,16,FALSE)</f>
        <v>0.5</v>
      </c>
      <c r="Q1240" s="16">
        <v>60</v>
      </c>
      <c r="R1240" s="16"/>
      <c r="S1240" s="16"/>
      <c r="T1240" s="16"/>
      <c r="U1240" s="14"/>
      <c r="V1240" s="14"/>
    </row>
    <row r="1241" spans="1:22" ht="15" customHeight="1" x14ac:dyDescent="0.2">
      <c r="A1241" s="64" t="str">
        <f t="shared" si="154"/>
        <v>Mathematik 311412019WIMGurris</v>
      </c>
      <c r="B1241" s="16" t="s">
        <v>967</v>
      </c>
      <c r="C1241" s="17" t="s">
        <v>1353</v>
      </c>
      <c r="D1241" s="17" t="s">
        <v>17</v>
      </c>
      <c r="E1241" s="17" t="s">
        <v>27</v>
      </c>
      <c r="F1241" s="18" t="s">
        <v>80</v>
      </c>
      <c r="G1241" s="17" t="s">
        <v>81</v>
      </c>
      <c r="H1241" s="19">
        <v>2019</v>
      </c>
      <c r="I1241" s="20">
        <v>2</v>
      </c>
      <c r="J1241" s="20">
        <v>1141</v>
      </c>
      <c r="K1241" s="17" t="s">
        <v>432</v>
      </c>
      <c r="L1241" s="17" t="s">
        <v>432</v>
      </c>
      <c r="M1241" s="17" t="s">
        <v>66</v>
      </c>
      <c r="N1241" s="92">
        <f>VLOOKUP($B1241,$A$2:$T$1963,14,FALSE)</f>
        <v>46111</v>
      </c>
      <c r="O1241" s="34" t="str">
        <f>VLOOKUP($B1241,$A$2:$T$1963,15,FALSE)</f>
        <v>C1-07</v>
      </c>
      <c r="P1241" s="93">
        <f>VLOOKUP($B1241,$A$2:$T$1963,16,FALSE)</f>
        <v>0.5</v>
      </c>
      <c r="Q1241" s="20">
        <v>60</v>
      </c>
      <c r="R1241" s="35"/>
      <c r="S1241" s="16"/>
      <c r="T1241" s="16"/>
      <c r="U1241" s="16"/>
      <c r="V1241" s="16"/>
    </row>
    <row r="1242" spans="1:22" s="210" customFormat="1" ht="15" customHeight="1" x14ac:dyDescent="0.2">
      <c r="A1242" s="251" t="str">
        <f t="shared" si="154"/>
        <v>Mathematik A10112018UMMBaitsch</v>
      </c>
      <c r="B1242" s="167" t="s">
        <v>435</v>
      </c>
      <c r="C1242" s="212" t="s">
        <v>2264</v>
      </c>
      <c r="D1242" s="212" t="s">
        <v>82</v>
      </c>
      <c r="E1242" s="212" t="s">
        <v>18</v>
      </c>
      <c r="F1242" s="225" t="s">
        <v>83</v>
      </c>
      <c r="G1242" s="212" t="s">
        <v>84</v>
      </c>
      <c r="H1242" s="221">
        <v>2018</v>
      </c>
      <c r="I1242" s="222">
        <v>1</v>
      </c>
      <c r="J1242" s="222">
        <v>1011</v>
      </c>
      <c r="K1242" s="212" t="s">
        <v>436</v>
      </c>
      <c r="L1242" s="212" t="s">
        <v>436</v>
      </c>
      <c r="M1242" s="212" t="s">
        <v>421</v>
      </c>
      <c r="N1242" s="270">
        <f>VLOOKUP($B1242,$A$2:$T$3627,14,FALSE)</f>
        <v>46108</v>
      </c>
      <c r="O1242" s="271" t="str">
        <f>VLOOKUP($B1242,$A$2:$T$3627,15,FALSE)</f>
        <v>H3-18</v>
      </c>
      <c r="P1242" s="294">
        <f>VLOOKUP($B1242,$A$2:$T$3627,16,FALSE)</f>
        <v>0.54166666666666663</v>
      </c>
      <c r="Q1242" s="222">
        <v>120</v>
      </c>
      <c r="R1242" s="226"/>
      <c r="S1242" s="167"/>
      <c r="T1242" s="167"/>
      <c r="U1242" s="252"/>
      <c r="V1242" s="252"/>
    </row>
    <row r="1243" spans="1:22" s="210" customFormat="1" ht="15" customHeight="1" x14ac:dyDescent="0.2">
      <c r="A1243" s="227" t="str">
        <f t="shared" si="154"/>
        <v>Mathematik A10112018MBIBaitsch/Busch</v>
      </c>
      <c r="B1243" s="169"/>
      <c r="C1243" s="204" t="s">
        <v>2264</v>
      </c>
      <c r="D1243" s="204" t="s">
        <v>82</v>
      </c>
      <c r="E1243" s="204" t="s">
        <v>18</v>
      </c>
      <c r="F1243" s="205" t="s">
        <v>92</v>
      </c>
      <c r="G1243" s="204" t="s">
        <v>93</v>
      </c>
      <c r="H1243" s="206">
        <v>2018</v>
      </c>
      <c r="I1243" s="207">
        <v>2</v>
      </c>
      <c r="J1243" s="207">
        <v>1011</v>
      </c>
      <c r="K1243" s="204" t="s">
        <v>436</v>
      </c>
      <c r="L1243" s="204" t="s">
        <v>436</v>
      </c>
      <c r="M1243" s="204" t="s">
        <v>422</v>
      </c>
      <c r="N1243" s="208">
        <v>46108</v>
      </c>
      <c r="O1243" s="178" t="s">
        <v>1146</v>
      </c>
      <c r="P1243" s="209">
        <v>0.54166666666666663</v>
      </c>
      <c r="Q1243" s="169">
        <v>90</v>
      </c>
      <c r="R1243" s="169"/>
      <c r="S1243" s="169"/>
      <c r="T1243" s="169"/>
      <c r="U1243" s="169"/>
      <c r="V1243" s="169"/>
    </row>
    <row r="1244" spans="1:22" s="210" customFormat="1" ht="15" customHeight="1" x14ac:dyDescent="0.2">
      <c r="A1244" s="227" t="str">
        <f t="shared" si="154"/>
        <v>Mathematik B10212018MBIBaitsch/Busch</v>
      </c>
      <c r="B1244" s="169"/>
      <c r="C1244" s="204" t="s">
        <v>791</v>
      </c>
      <c r="D1244" s="204" t="s">
        <v>82</v>
      </c>
      <c r="E1244" s="204" t="s">
        <v>18</v>
      </c>
      <c r="F1244" s="205" t="s">
        <v>92</v>
      </c>
      <c r="G1244" s="204" t="s">
        <v>93</v>
      </c>
      <c r="H1244" s="206">
        <v>2018</v>
      </c>
      <c r="I1244" s="207">
        <v>2</v>
      </c>
      <c r="J1244" s="207">
        <v>1021</v>
      </c>
      <c r="K1244" s="204" t="s">
        <v>438</v>
      </c>
      <c r="L1244" s="204" t="s">
        <v>438</v>
      </c>
      <c r="M1244" s="204" t="s">
        <v>422</v>
      </c>
      <c r="N1244" s="208"/>
      <c r="O1244" s="249" t="s">
        <v>791</v>
      </c>
      <c r="P1244" s="209"/>
      <c r="Q1244" s="169"/>
      <c r="R1244" s="169"/>
      <c r="S1244" s="169"/>
      <c r="T1244" s="169"/>
      <c r="U1244" s="167"/>
      <c r="V1244" s="167"/>
    </row>
    <row r="1245" spans="1:22" s="210" customFormat="1" ht="15" customHeight="1" x14ac:dyDescent="0.2">
      <c r="A1245" s="251" t="str">
        <f t="shared" si="154"/>
        <v>Mathematik B10212018UMMBaitsch</v>
      </c>
      <c r="B1245" s="167" t="s">
        <v>437</v>
      </c>
      <c r="C1245" s="212" t="s">
        <v>791</v>
      </c>
      <c r="D1245" s="212" t="s">
        <v>82</v>
      </c>
      <c r="E1245" s="212" t="s">
        <v>18</v>
      </c>
      <c r="F1245" s="225" t="s">
        <v>83</v>
      </c>
      <c r="G1245" s="212" t="s">
        <v>84</v>
      </c>
      <c r="H1245" s="221">
        <v>2018</v>
      </c>
      <c r="I1245" s="222">
        <v>2</v>
      </c>
      <c r="J1245" s="222">
        <v>1021</v>
      </c>
      <c r="K1245" s="212" t="s">
        <v>438</v>
      </c>
      <c r="L1245" s="212" t="s">
        <v>438</v>
      </c>
      <c r="M1245" s="212" t="s">
        <v>421</v>
      </c>
      <c r="N1245" s="191"/>
      <c r="O1245" s="192" t="str">
        <f>VLOOKUP($B1245,$A$2:$T$3476,15,FALSE)</f>
        <v>Hausarbeit mit mündl. Prüfung</v>
      </c>
      <c r="P1245" s="193"/>
      <c r="Q1245" s="167"/>
      <c r="R1245" s="167"/>
      <c r="S1245" s="167"/>
      <c r="T1245" s="169"/>
      <c r="U1245" s="224"/>
      <c r="V1245" s="224"/>
    </row>
    <row r="1246" spans="1:22" s="248" customFormat="1" ht="15" customHeight="1" x14ac:dyDescent="0.2">
      <c r="A1246" s="251" t="str">
        <f t="shared" ref="A1246:A1247" si="158">K1246&amp;J1246&amp;H1246&amp;F1246&amp;M1246</f>
        <v>Mathematik B10212025UMMBaitsch</v>
      </c>
      <c r="B1246" s="167" t="s">
        <v>437</v>
      </c>
      <c r="C1246" s="212" t="s">
        <v>791</v>
      </c>
      <c r="D1246" s="212" t="s">
        <v>82</v>
      </c>
      <c r="E1246" s="212" t="s">
        <v>18</v>
      </c>
      <c r="F1246" s="225" t="s">
        <v>83</v>
      </c>
      <c r="G1246" s="212" t="s">
        <v>84</v>
      </c>
      <c r="H1246" s="221">
        <v>2025</v>
      </c>
      <c r="I1246" s="222" t="s">
        <v>2234</v>
      </c>
      <c r="J1246" s="222">
        <v>1021</v>
      </c>
      <c r="K1246" s="212" t="s">
        <v>438</v>
      </c>
      <c r="L1246" s="212" t="s">
        <v>438</v>
      </c>
      <c r="M1246" s="212" t="s">
        <v>421</v>
      </c>
      <c r="N1246" s="191"/>
      <c r="O1246" s="192" t="s">
        <v>791</v>
      </c>
      <c r="P1246" s="193"/>
      <c r="Q1246" s="167"/>
      <c r="R1246" s="167"/>
      <c r="S1246" s="167"/>
      <c r="T1246" s="167"/>
      <c r="U1246" s="224"/>
      <c r="V1246" s="224"/>
    </row>
    <row r="1247" spans="1:22" s="210" customFormat="1" ht="15" customHeight="1" x14ac:dyDescent="0.2">
      <c r="A1247" s="251" t="str">
        <f t="shared" si="158"/>
        <v>Mathematik B10212025MBIBaitsch</v>
      </c>
      <c r="B1247" s="167" t="s">
        <v>437</v>
      </c>
      <c r="C1247" s="212" t="s">
        <v>791</v>
      </c>
      <c r="D1247" s="212" t="s">
        <v>82</v>
      </c>
      <c r="E1247" s="212" t="s">
        <v>18</v>
      </c>
      <c r="F1247" s="225" t="s">
        <v>92</v>
      </c>
      <c r="G1247" s="212" t="s">
        <v>93</v>
      </c>
      <c r="H1247" s="221">
        <v>2025</v>
      </c>
      <c r="I1247" s="222" t="s">
        <v>2234</v>
      </c>
      <c r="J1247" s="222">
        <v>1021</v>
      </c>
      <c r="K1247" s="212" t="s">
        <v>438</v>
      </c>
      <c r="L1247" s="212" t="s">
        <v>438</v>
      </c>
      <c r="M1247" s="212" t="s">
        <v>421</v>
      </c>
      <c r="N1247" s="191"/>
      <c r="O1247" s="192" t="str">
        <f>VLOOKUP($B1247,$A$2:$T$3476,15,FALSE)</f>
        <v>Hausarbeit mit mündl. Prüfung</v>
      </c>
      <c r="P1247" s="193"/>
      <c r="Q1247" s="167"/>
      <c r="R1247" s="167"/>
      <c r="S1247" s="167"/>
      <c r="T1247" s="169"/>
      <c r="U1247" s="224"/>
      <c r="V1247" s="224"/>
    </row>
    <row r="1248" spans="1:22" s="210" customFormat="1" ht="15" customHeight="1" x14ac:dyDescent="0.2">
      <c r="A1248" s="251" t="str">
        <f t="shared" ref="A1248:A1279" si="159">K1248&amp;J1248&amp;H1248&amp;F1248&amp;M1248</f>
        <v>Mathematik C10312018UMMSaenger</v>
      </c>
      <c r="B1248" s="167" t="s">
        <v>439</v>
      </c>
      <c r="C1248" s="212" t="s">
        <v>2265</v>
      </c>
      <c r="D1248" s="212" t="s">
        <v>82</v>
      </c>
      <c r="E1248" s="212" t="s">
        <v>18</v>
      </c>
      <c r="F1248" s="225" t="s">
        <v>83</v>
      </c>
      <c r="G1248" s="212" t="s">
        <v>84</v>
      </c>
      <c r="H1248" s="221">
        <v>2018</v>
      </c>
      <c r="I1248" s="222">
        <v>2</v>
      </c>
      <c r="J1248" s="222">
        <v>1031</v>
      </c>
      <c r="K1248" s="212" t="s">
        <v>440</v>
      </c>
      <c r="L1248" s="212" t="s">
        <v>440</v>
      </c>
      <c r="M1248" s="212" t="s">
        <v>86</v>
      </c>
      <c r="N1248" s="270">
        <f>VLOOKUP($B1248,$A$2:$T$1963,14,FALSE)</f>
        <v>46049</v>
      </c>
      <c r="O1248" s="271" t="str">
        <f>VLOOKUP($B1248,$A$2:$T$1963,15,FALSE)</f>
        <v>H3-19</v>
      </c>
      <c r="P1248" s="294">
        <f>VLOOKUP($B1248,$A$2:$T$1963,16,FALSE)</f>
        <v>0.45833333333333331</v>
      </c>
      <c r="Q1248" s="213">
        <v>120</v>
      </c>
      <c r="R1248" s="167"/>
      <c r="S1248" s="167"/>
      <c r="T1248" s="169"/>
      <c r="U1248" s="167"/>
      <c r="V1248" s="167"/>
    </row>
    <row r="1249" spans="1:22" s="210" customFormat="1" ht="15" customHeight="1" x14ac:dyDescent="0.2">
      <c r="A1249" s="227" t="str">
        <f t="shared" si="159"/>
        <v>Mathematik C10312018MBISaenger</v>
      </c>
      <c r="B1249" s="169"/>
      <c r="C1249" s="204" t="s">
        <v>2265</v>
      </c>
      <c r="D1249" s="204" t="s">
        <v>82</v>
      </c>
      <c r="E1249" s="204" t="s">
        <v>18</v>
      </c>
      <c r="F1249" s="205" t="s">
        <v>92</v>
      </c>
      <c r="G1249" s="204" t="s">
        <v>93</v>
      </c>
      <c r="H1249" s="206">
        <v>2018</v>
      </c>
      <c r="I1249" s="207">
        <v>2</v>
      </c>
      <c r="J1249" s="207">
        <v>1031</v>
      </c>
      <c r="K1249" s="204" t="s">
        <v>440</v>
      </c>
      <c r="L1249" s="204" t="s">
        <v>440</v>
      </c>
      <c r="M1249" s="204" t="s">
        <v>86</v>
      </c>
      <c r="N1249" s="208">
        <v>46049</v>
      </c>
      <c r="O1249" s="178" t="s">
        <v>1725</v>
      </c>
      <c r="P1249" s="209">
        <v>0.45833333333333331</v>
      </c>
      <c r="Q1249" s="218">
        <v>120</v>
      </c>
      <c r="R1249" s="169"/>
      <c r="S1249" s="169"/>
      <c r="T1249" s="167"/>
      <c r="U1249" s="167"/>
      <c r="V1249" s="167"/>
    </row>
    <row r="1250" spans="1:22" ht="15" customHeight="1" x14ac:dyDescent="0.2">
      <c r="A1250" s="24" t="str">
        <f t="shared" si="159"/>
        <v>Mathematik für Informatiker 211612019779Scheffer</v>
      </c>
      <c r="B1250" s="5"/>
      <c r="C1250" s="42" t="s">
        <v>777</v>
      </c>
      <c r="D1250" s="25" t="s">
        <v>38</v>
      </c>
      <c r="E1250" s="25" t="s">
        <v>27</v>
      </c>
      <c r="F1250" s="26">
        <v>779</v>
      </c>
      <c r="G1250" s="25" t="s">
        <v>49</v>
      </c>
      <c r="H1250" s="27">
        <v>2019</v>
      </c>
      <c r="I1250" s="28">
        <v>2</v>
      </c>
      <c r="J1250" s="28">
        <v>1161</v>
      </c>
      <c r="K1250" s="25" t="s">
        <v>441</v>
      </c>
      <c r="L1250" s="25" t="s">
        <v>441</v>
      </c>
      <c r="M1250" s="25" t="s">
        <v>1161</v>
      </c>
      <c r="N1250" s="13">
        <v>46056</v>
      </c>
      <c r="O1250" s="29" t="s">
        <v>2085</v>
      </c>
      <c r="P1250" s="30">
        <v>0.375</v>
      </c>
      <c r="Q1250" s="51">
        <v>120</v>
      </c>
      <c r="R1250" s="5"/>
      <c r="S1250" s="5"/>
      <c r="T1250" s="14"/>
      <c r="U1250" s="16"/>
      <c r="V1250" s="16"/>
    </row>
    <row r="1251" spans="1:22" ht="15" customHeight="1" x14ac:dyDescent="0.2">
      <c r="A1251" s="24" t="str">
        <f t="shared" si="159"/>
        <v>Mathematik für Informatiker 320812019779Blunck</v>
      </c>
      <c r="B1251" s="169"/>
      <c r="C1251" s="211" t="s">
        <v>777</v>
      </c>
      <c r="D1251" s="204" t="s">
        <v>38</v>
      </c>
      <c r="E1251" s="204" t="s">
        <v>27</v>
      </c>
      <c r="F1251" s="205">
        <v>779</v>
      </c>
      <c r="G1251" s="204" t="s">
        <v>49</v>
      </c>
      <c r="H1251" s="206">
        <v>2019</v>
      </c>
      <c r="I1251" s="207">
        <v>4</v>
      </c>
      <c r="J1251" s="207">
        <v>2081</v>
      </c>
      <c r="K1251" s="204" t="s">
        <v>835</v>
      </c>
      <c r="L1251" s="204" t="s">
        <v>835</v>
      </c>
      <c r="M1251" s="204" t="s">
        <v>48</v>
      </c>
      <c r="N1251" s="297">
        <v>46114</v>
      </c>
      <c r="O1251" s="178" t="s">
        <v>1843</v>
      </c>
      <c r="P1251" s="209">
        <v>0.47916666666666669</v>
      </c>
      <c r="Q1251" s="218">
        <v>120</v>
      </c>
      <c r="R1251" s="169"/>
      <c r="S1251" s="169"/>
      <c r="T1251" s="317"/>
      <c r="U1251" s="16"/>
      <c r="V1251" s="16"/>
    </row>
    <row r="1252" spans="1:22" s="210" customFormat="1" ht="15" customHeight="1" x14ac:dyDescent="0.2">
      <c r="A1252" s="64" t="str">
        <f t="shared" si="159"/>
        <v>Mathematik für Informatiker 320812019K79Blunck</v>
      </c>
      <c r="B1252" s="167" t="s">
        <v>1686</v>
      </c>
      <c r="C1252" s="215" t="s">
        <v>777</v>
      </c>
      <c r="D1252" s="212" t="s">
        <v>38</v>
      </c>
      <c r="E1252" s="212" t="s">
        <v>27</v>
      </c>
      <c r="F1252" s="225" t="s">
        <v>1170</v>
      </c>
      <c r="G1252" s="212" t="s">
        <v>1189</v>
      </c>
      <c r="H1252" s="221">
        <v>2019</v>
      </c>
      <c r="I1252" s="222">
        <v>6</v>
      </c>
      <c r="J1252" s="222">
        <v>2081</v>
      </c>
      <c r="K1252" s="212" t="s">
        <v>835</v>
      </c>
      <c r="L1252" s="212" t="s">
        <v>835</v>
      </c>
      <c r="M1252" s="212" t="s">
        <v>48</v>
      </c>
      <c r="N1252" s="191">
        <f>VLOOKUP($B1252,$A$2:$T$1963,14,FALSE)</f>
        <v>46114</v>
      </c>
      <c r="O1252" s="192" t="str">
        <f>VLOOKUP($B1252,$A$2:$T$1963,15,FALSE)</f>
        <v>D3-12, D3-16, D3-33</v>
      </c>
      <c r="P1252" s="193">
        <f>VLOOKUP($B1252,$A$2:$T$1963,16,FALSE)</f>
        <v>0.47916666666666669</v>
      </c>
      <c r="Q1252" s="167">
        <v>120</v>
      </c>
      <c r="R1252" s="167"/>
      <c r="S1252" s="167"/>
      <c r="T1252" s="317"/>
      <c r="U1252" s="167"/>
      <c r="V1252" s="167"/>
    </row>
    <row r="1253" spans="1:22" s="210" customFormat="1" ht="15" customHeight="1" x14ac:dyDescent="0.2">
      <c r="A1253" s="251" t="str">
        <f t="shared" si="159"/>
        <v>Mathematik I11112019771Balla</v>
      </c>
      <c r="B1253" s="167" t="s">
        <v>939</v>
      </c>
      <c r="C1253" s="215" t="s">
        <v>2216</v>
      </c>
      <c r="D1253" s="215" t="s">
        <v>74</v>
      </c>
      <c r="E1253" s="215" t="s">
        <v>27</v>
      </c>
      <c r="F1253" s="279">
        <v>771</v>
      </c>
      <c r="G1253" s="215" t="s">
        <v>75</v>
      </c>
      <c r="H1253" s="278">
        <v>2019</v>
      </c>
      <c r="I1253" s="278">
        <v>1</v>
      </c>
      <c r="J1253" s="278">
        <v>1111</v>
      </c>
      <c r="K1253" s="215" t="s">
        <v>442</v>
      </c>
      <c r="L1253" s="326" t="s">
        <v>442</v>
      </c>
      <c r="M1253" s="215" t="s">
        <v>172</v>
      </c>
      <c r="N1253" s="270">
        <f>VLOOKUP($B1253,$A$2:$T$3627,14,FALSE)</f>
        <v>46049</v>
      </c>
      <c r="O1253" s="271" t="str">
        <f>VLOOKUP($B1253,$A$2:$T$3627,15,FALSE)</f>
        <v>BlueBox</v>
      </c>
      <c r="P1253" s="294">
        <f>VLOOKUP($B1253,$A$2:$T$3627,16,FALSE)</f>
        <v>0.5</v>
      </c>
      <c r="Q1253" s="253">
        <v>120</v>
      </c>
      <c r="R1253" s="253"/>
      <c r="S1253" s="289"/>
      <c r="T1253" s="167"/>
      <c r="U1253" s="167"/>
      <c r="V1253" s="167"/>
    </row>
    <row r="1254" spans="1:22" s="210" customFormat="1" ht="15" customHeight="1" x14ac:dyDescent="0.2">
      <c r="A1254" s="227" t="str">
        <f t="shared" si="159"/>
        <v>Mathematik I11112019718Balla</v>
      </c>
      <c r="B1254" s="169"/>
      <c r="C1254" s="211" t="s">
        <v>2216</v>
      </c>
      <c r="D1254" s="211" t="s">
        <v>74</v>
      </c>
      <c r="E1254" s="211" t="s">
        <v>27</v>
      </c>
      <c r="F1254" s="261">
        <v>718</v>
      </c>
      <c r="G1254" s="211" t="s">
        <v>159</v>
      </c>
      <c r="H1254" s="262">
        <v>2019</v>
      </c>
      <c r="I1254" s="262">
        <v>1</v>
      </c>
      <c r="J1254" s="262">
        <v>1111</v>
      </c>
      <c r="K1254" s="211" t="s">
        <v>442</v>
      </c>
      <c r="L1254" s="211" t="s">
        <v>442</v>
      </c>
      <c r="M1254" s="211" t="s">
        <v>172</v>
      </c>
      <c r="N1254" s="281">
        <v>46049</v>
      </c>
      <c r="O1254" s="285" t="s">
        <v>2047</v>
      </c>
      <c r="P1254" s="286">
        <v>0.5</v>
      </c>
      <c r="Q1254" s="255">
        <v>120</v>
      </c>
      <c r="R1254" s="255"/>
      <c r="S1254" s="169"/>
      <c r="T1254" s="167"/>
      <c r="U1254" s="224"/>
      <c r="V1254" s="224"/>
    </row>
    <row r="1255" spans="1:22" s="210" customFormat="1" ht="15" customHeight="1" x14ac:dyDescent="0.2">
      <c r="A1255" s="251" t="str">
        <f t="shared" si="159"/>
        <v>Mathematik I11112019K18Balla</v>
      </c>
      <c r="B1255" s="167" t="s">
        <v>939</v>
      </c>
      <c r="C1255" s="215" t="s">
        <v>2216</v>
      </c>
      <c r="D1255" s="215" t="s">
        <v>74</v>
      </c>
      <c r="E1255" s="215" t="s">
        <v>27</v>
      </c>
      <c r="F1255" s="279" t="s">
        <v>162</v>
      </c>
      <c r="G1255" s="215" t="s">
        <v>163</v>
      </c>
      <c r="H1255" s="278">
        <v>2019</v>
      </c>
      <c r="I1255" s="278">
        <v>1</v>
      </c>
      <c r="J1255" s="278">
        <v>1111</v>
      </c>
      <c r="K1255" s="215" t="s">
        <v>442</v>
      </c>
      <c r="L1255" s="215" t="s">
        <v>442</v>
      </c>
      <c r="M1255" s="215" t="s">
        <v>172</v>
      </c>
      <c r="N1255" s="270">
        <f t="shared" ref="N1255:N1262" si="160">VLOOKUP($B1255,$A$2:$T$3627,14,FALSE)</f>
        <v>46049</v>
      </c>
      <c r="O1255" s="271" t="str">
        <f t="shared" ref="O1255:O1262" si="161">VLOOKUP($B1255,$A$2:$T$3627,15,FALSE)</f>
        <v>BlueBox</v>
      </c>
      <c r="P1255" s="294">
        <f t="shared" ref="P1255:P1262" si="162">VLOOKUP($B1255,$A$2:$T$3627,16,FALSE)</f>
        <v>0.5</v>
      </c>
      <c r="Q1255" s="329">
        <v>120</v>
      </c>
      <c r="R1255" s="253"/>
      <c r="S1255" s="167"/>
      <c r="T1255" s="288"/>
      <c r="U1255" s="255"/>
      <c r="V1255" s="255"/>
    </row>
    <row r="1256" spans="1:22" s="210" customFormat="1" ht="15" customHeight="1" x14ac:dyDescent="0.2">
      <c r="A1256" s="251" t="str">
        <f t="shared" si="159"/>
        <v>Mathematik I1102012771Balla</v>
      </c>
      <c r="B1256" s="167" t="s">
        <v>939</v>
      </c>
      <c r="C1256" s="215" t="s">
        <v>808</v>
      </c>
      <c r="D1256" s="215" t="s">
        <v>74</v>
      </c>
      <c r="E1256" s="215" t="s">
        <v>27</v>
      </c>
      <c r="F1256" s="277">
        <v>771</v>
      </c>
      <c r="G1256" s="215" t="s">
        <v>75</v>
      </c>
      <c r="H1256" s="278">
        <v>2012</v>
      </c>
      <c r="I1256" s="278">
        <v>1</v>
      </c>
      <c r="J1256" s="278">
        <v>110</v>
      </c>
      <c r="K1256" s="215" t="s">
        <v>442</v>
      </c>
      <c r="L1256" s="215" t="s">
        <v>442</v>
      </c>
      <c r="M1256" s="215" t="s">
        <v>172</v>
      </c>
      <c r="N1256" s="270">
        <f t="shared" si="160"/>
        <v>46049</v>
      </c>
      <c r="O1256" s="271" t="str">
        <f t="shared" si="161"/>
        <v>BlueBox</v>
      </c>
      <c r="P1256" s="294">
        <f t="shared" si="162"/>
        <v>0.5</v>
      </c>
      <c r="Q1256" s="278">
        <v>120</v>
      </c>
      <c r="R1256" s="303"/>
      <c r="S1256" s="289"/>
      <c r="T1256" s="167"/>
      <c r="U1256" s="288"/>
      <c r="V1256" s="288"/>
    </row>
    <row r="1257" spans="1:22" s="210" customFormat="1" ht="15" customHeight="1" x14ac:dyDescent="0.2">
      <c r="A1257" s="251" t="str">
        <f t="shared" si="159"/>
        <v>Mathematik I1102012718Balla</v>
      </c>
      <c r="B1257" s="167" t="s">
        <v>939</v>
      </c>
      <c r="C1257" s="215" t="s">
        <v>802</v>
      </c>
      <c r="D1257" s="215" t="s">
        <v>74</v>
      </c>
      <c r="E1257" s="215" t="s">
        <v>27</v>
      </c>
      <c r="F1257" s="277">
        <v>718</v>
      </c>
      <c r="G1257" s="215" t="s">
        <v>159</v>
      </c>
      <c r="H1257" s="278">
        <v>2012</v>
      </c>
      <c r="I1257" s="278">
        <v>1</v>
      </c>
      <c r="J1257" s="278">
        <v>110</v>
      </c>
      <c r="K1257" s="215" t="s">
        <v>442</v>
      </c>
      <c r="L1257" s="215" t="s">
        <v>442</v>
      </c>
      <c r="M1257" s="215" t="s">
        <v>172</v>
      </c>
      <c r="N1257" s="270">
        <f t="shared" si="160"/>
        <v>46049</v>
      </c>
      <c r="O1257" s="543" t="str">
        <f t="shared" si="161"/>
        <v>BlueBox</v>
      </c>
      <c r="P1257" s="294">
        <f t="shared" si="162"/>
        <v>0.5</v>
      </c>
      <c r="Q1257" s="278">
        <v>120</v>
      </c>
      <c r="R1257" s="303"/>
      <c r="S1257" s="167"/>
      <c r="T1257" s="169"/>
      <c r="U1257" s="167"/>
      <c r="V1257" s="167"/>
    </row>
    <row r="1258" spans="1:22" s="210" customFormat="1" ht="15" customHeight="1" x14ac:dyDescent="0.2">
      <c r="A1258" s="251" t="str">
        <f t="shared" si="159"/>
        <v>Mathematik II4102012771Balla</v>
      </c>
      <c r="B1258" s="167" t="s">
        <v>444</v>
      </c>
      <c r="C1258" s="215" t="s">
        <v>1383</v>
      </c>
      <c r="D1258" s="215" t="s">
        <v>74</v>
      </c>
      <c r="E1258" s="215" t="s">
        <v>27</v>
      </c>
      <c r="F1258" s="277">
        <v>771</v>
      </c>
      <c r="G1258" s="215" t="s">
        <v>75</v>
      </c>
      <c r="H1258" s="278">
        <v>2012</v>
      </c>
      <c r="I1258" s="278">
        <v>2</v>
      </c>
      <c r="J1258" s="278">
        <v>410</v>
      </c>
      <c r="K1258" s="215" t="s">
        <v>443</v>
      </c>
      <c r="L1258" s="215" t="s">
        <v>443</v>
      </c>
      <c r="M1258" s="215" t="s">
        <v>172</v>
      </c>
      <c r="N1258" s="270">
        <f t="shared" si="160"/>
        <v>46055</v>
      </c>
      <c r="O1258" s="543" t="str">
        <f t="shared" si="161"/>
        <v>mündl. Prüfung</v>
      </c>
      <c r="P1258" s="315">
        <f t="shared" si="162"/>
        <v>0.375</v>
      </c>
      <c r="Q1258" s="278"/>
      <c r="R1258" s="303"/>
      <c r="S1258" s="289"/>
      <c r="T1258" s="167"/>
      <c r="U1258" s="167"/>
      <c r="V1258" s="167"/>
    </row>
    <row r="1259" spans="1:22" s="210" customFormat="1" ht="15" customHeight="1" x14ac:dyDescent="0.2">
      <c r="A1259" s="251" t="str">
        <f t="shared" si="159"/>
        <v>Mathematik II11312019771Balla</v>
      </c>
      <c r="B1259" s="167" t="s">
        <v>444</v>
      </c>
      <c r="C1259" s="215" t="s">
        <v>2205</v>
      </c>
      <c r="D1259" s="215" t="s">
        <v>74</v>
      </c>
      <c r="E1259" s="215" t="s">
        <v>27</v>
      </c>
      <c r="F1259" s="277">
        <v>771</v>
      </c>
      <c r="G1259" s="215" t="s">
        <v>75</v>
      </c>
      <c r="H1259" s="278">
        <v>2019</v>
      </c>
      <c r="I1259" s="278">
        <v>2</v>
      </c>
      <c r="J1259" s="278">
        <v>1131</v>
      </c>
      <c r="K1259" s="215" t="s">
        <v>443</v>
      </c>
      <c r="L1259" s="215" t="s">
        <v>443</v>
      </c>
      <c r="M1259" s="215" t="s">
        <v>172</v>
      </c>
      <c r="N1259" s="270">
        <f t="shared" si="160"/>
        <v>46055</v>
      </c>
      <c r="O1259" s="271" t="str">
        <f t="shared" si="161"/>
        <v>mündl. Prüfung</v>
      </c>
      <c r="P1259" s="315">
        <f t="shared" si="162"/>
        <v>0.375</v>
      </c>
      <c r="Q1259" s="303"/>
      <c r="R1259" s="303"/>
      <c r="S1259" s="289"/>
      <c r="T1259" s="167"/>
      <c r="U1259" s="169"/>
      <c r="V1259" s="169"/>
    </row>
    <row r="1260" spans="1:22" s="210" customFormat="1" ht="15" customHeight="1" x14ac:dyDescent="0.2">
      <c r="A1260" s="251" t="str">
        <f t="shared" si="159"/>
        <v>Mathematik II11312019K71Balla</v>
      </c>
      <c r="B1260" s="167" t="s">
        <v>444</v>
      </c>
      <c r="C1260" s="215" t="s">
        <v>2205</v>
      </c>
      <c r="D1260" s="215" t="s">
        <v>74</v>
      </c>
      <c r="E1260" s="215" t="s">
        <v>27</v>
      </c>
      <c r="F1260" s="279" t="s">
        <v>77</v>
      </c>
      <c r="G1260" s="215" t="s">
        <v>78</v>
      </c>
      <c r="H1260" s="278">
        <v>2019</v>
      </c>
      <c r="I1260" s="278">
        <v>2</v>
      </c>
      <c r="J1260" s="278">
        <v>1131</v>
      </c>
      <c r="K1260" s="215" t="s">
        <v>443</v>
      </c>
      <c r="L1260" s="215" t="s">
        <v>443</v>
      </c>
      <c r="M1260" s="215" t="s">
        <v>172</v>
      </c>
      <c r="N1260" s="270">
        <f t="shared" si="160"/>
        <v>46055</v>
      </c>
      <c r="O1260" s="271" t="str">
        <f t="shared" si="161"/>
        <v>mündl. Prüfung</v>
      </c>
      <c r="P1260" s="315">
        <f t="shared" si="162"/>
        <v>0.375</v>
      </c>
      <c r="Q1260" s="278"/>
      <c r="R1260" s="303"/>
      <c r="S1260" s="167"/>
      <c r="T1260" s="169"/>
      <c r="U1260" s="260"/>
      <c r="V1260" s="260"/>
    </row>
    <row r="1261" spans="1:22" s="210" customFormat="1" ht="15" customHeight="1" x14ac:dyDescent="0.2">
      <c r="A1261" s="251" t="str">
        <f t="shared" si="159"/>
        <v>Mathematik II4102012K71Balla</v>
      </c>
      <c r="B1261" s="167" t="s">
        <v>444</v>
      </c>
      <c r="C1261" s="215" t="s">
        <v>1383</v>
      </c>
      <c r="D1261" s="215" t="s">
        <v>74</v>
      </c>
      <c r="E1261" s="215" t="s">
        <v>27</v>
      </c>
      <c r="F1261" s="279" t="s">
        <v>77</v>
      </c>
      <c r="G1261" s="215" t="s">
        <v>78</v>
      </c>
      <c r="H1261" s="278">
        <v>2012</v>
      </c>
      <c r="I1261" s="278">
        <v>2</v>
      </c>
      <c r="J1261" s="278">
        <v>410</v>
      </c>
      <c r="K1261" s="215" t="s">
        <v>443</v>
      </c>
      <c r="L1261" s="215" t="s">
        <v>443</v>
      </c>
      <c r="M1261" s="215" t="s">
        <v>172</v>
      </c>
      <c r="N1261" s="270">
        <f t="shared" si="160"/>
        <v>46055</v>
      </c>
      <c r="O1261" s="543" t="str">
        <f t="shared" si="161"/>
        <v>mündl. Prüfung</v>
      </c>
      <c r="P1261" s="315">
        <f t="shared" si="162"/>
        <v>0.375</v>
      </c>
      <c r="Q1261" s="278"/>
      <c r="R1261" s="303"/>
      <c r="S1261" s="167"/>
      <c r="U1261" s="167"/>
      <c r="V1261" s="167"/>
    </row>
    <row r="1262" spans="1:22" s="210" customFormat="1" ht="15" customHeight="1" x14ac:dyDescent="0.2">
      <c r="A1262" s="251" t="str">
        <f t="shared" si="159"/>
        <v>Mathematik II4102012718Balla</v>
      </c>
      <c r="B1262" s="167" t="s">
        <v>444</v>
      </c>
      <c r="C1262" s="215" t="s">
        <v>1383</v>
      </c>
      <c r="D1262" s="215" t="s">
        <v>74</v>
      </c>
      <c r="E1262" s="215" t="s">
        <v>27</v>
      </c>
      <c r="F1262" s="277">
        <v>718</v>
      </c>
      <c r="G1262" s="215" t="s">
        <v>159</v>
      </c>
      <c r="H1262" s="278">
        <v>2012</v>
      </c>
      <c r="I1262" s="278">
        <v>2</v>
      </c>
      <c r="J1262" s="278">
        <v>410</v>
      </c>
      <c r="K1262" s="215" t="s">
        <v>443</v>
      </c>
      <c r="L1262" s="215" t="s">
        <v>443</v>
      </c>
      <c r="M1262" s="215" t="s">
        <v>172</v>
      </c>
      <c r="N1262" s="270">
        <f t="shared" si="160"/>
        <v>46055</v>
      </c>
      <c r="O1262" s="543" t="str">
        <f t="shared" si="161"/>
        <v>mündl. Prüfung</v>
      </c>
      <c r="P1262" s="315">
        <f t="shared" si="162"/>
        <v>0.375</v>
      </c>
      <c r="Q1262" s="278"/>
      <c r="R1262" s="303"/>
      <c r="S1262" s="167"/>
      <c r="T1262" s="167"/>
      <c r="U1262" s="224"/>
      <c r="V1262" s="224"/>
    </row>
    <row r="1263" spans="1:22" s="210" customFormat="1" ht="15" customHeight="1" x14ac:dyDescent="0.2">
      <c r="A1263" s="227" t="str">
        <f t="shared" si="159"/>
        <v>Mathematik II11312019718Balla</v>
      </c>
      <c r="B1263" s="288"/>
      <c r="C1263" s="211" t="s">
        <v>391</v>
      </c>
      <c r="D1263" s="211" t="s">
        <v>74</v>
      </c>
      <c r="E1263" s="211" t="s">
        <v>27</v>
      </c>
      <c r="F1263" s="280">
        <v>718</v>
      </c>
      <c r="G1263" s="211" t="s">
        <v>159</v>
      </c>
      <c r="H1263" s="262">
        <v>2019</v>
      </c>
      <c r="I1263" s="262">
        <v>2</v>
      </c>
      <c r="J1263" s="262">
        <v>1131</v>
      </c>
      <c r="K1263" s="211" t="s">
        <v>443</v>
      </c>
      <c r="L1263" s="211" t="s">
        <v>443</v>
      </c>
      <c r="M1263" s="211" t="s">
        <v>172</v>
      </c>
      <c r="N1263" s="208">
        <v>46055</v>
      </c>
      <c r="O1263" s="285" t="s">
        <v>391</v>
      </c>
      <c r="P1263" s="300">
        <v>0.375</v>
      </c>
      <c r="Q1263" s="262"/>
      <c r="R1263" s="287"/>
      <c r="S1263" s="169"/>
      <c r="T1263" s="169"/>
      <c r="U1263" s="167"/>
      <c r="V1263" s="167"/>
    </row>
    <row r="1264" spans="1:22" s="210" customFormat="1" ht="15" customHeight="1" x14ac:dyDescent="0.2">
      <c r="A1264" s="251" t="str">
        <f t="shared" si="159"/>
        <v>Mathematik II11312019K18Balla</v>
      </c>
      <c r="B1264" s="167" t="s">
        <v>444</v>
      </c>
      <c r="C1264" s="215" t="s">
        <v>391</v>
      </c>
      <c r="D1264" s="215" t="s">
        <v>74</v>
      </c>
      <c r="E1264" s="215" t="s">
        <v>27</v>
      </c>
      <c r="F1264" s="279" t="s">
        <v>162</v>
      </c>
      <c r="G1264" s="215" t="s">
        <v>163</v>
      </c>
      <c r="H1264" s="278">
        <v>2019</v>
      </c>
      <c r="I1264" s="278">
        <v>2</v>
      </c>
      <c r="J1264" s="278">
        <v>1131</v>
      </c>
      <c r="K1264" s="215" t="s">
        <v>443</v>
      </c>
      <c r="L1264" s="215" t="s">
        <v>443</v>
      </c>
      <c r="M1264" s="215" t="s">
        <v>172</v>
      </c>
      <c r="N1264" s="270">
        <f>VLOOKUP($B1264,$A$2:$T$3627,14,FALSE)</f>
        <v>46055</v>
      </c>
      <c r="O1264" s="271" t="str">
        <f>VLOOKUP($B1264,$A$2:$T$3627,15,FALSE)</f>
        <v>mündl. Prüfung</v>
      </c>
      <c r="P1264" s="315">
        <f>VLOOKUP($B1264,$A$2:$T$3627,16,FALSE)</f>
        <v>0.375</v>
      </c>
      <c r="Q1264" s="303"/>
      <c r="R1264" s="303"/>
      <c r="S1264" s="167"/>
      <c r="T1264" s="167"/>
      <c r="U1264" s="167"/>
      <c r="V1264" s="167"/>
    </row>
    <row r="1265" spans="1:22" s="210" customFormat="1" ht="15" customHeight="1" x14ac:dyDescent="0.2">
      <c r="A1265" s="227" t="str">
        <f t="shared" si="159"/>
        <v>Mathematische Methoden der Geoinformatik10112021273Schmidt</v>
      </c>
      <c r="B1265" s="169"/>
      <c r="C1265" s="211" t="s">
        <v>1920</v>
      </c>
      <c r="D1265" s="211" t="s">
        <v>74</v>
      </c>
      <c r="E1265" s="211" t="s">
        <v>18</v>
      </c>
      <c r="F1265" s="280">
        <v>273</v>
      </c>
      <c r="G1265" s="211" t="s">
        <v>90</v>
      </c>
      <c r="H1265" s="262">
        <v>2021</v>
      </c>
      <c r="I1265" s="262">
        <v>1</v>
      </c>
      <c r="J1265" s="262">
        <v>1011</v>
      </c>
      <c r="K1265" s="211" t="s">
        <v>1029</v>
      </c>
      <c r="L1265" s="211" t="s">
        <v>1029</v>
      </c>
      <c r="M1265" s="211" t="s">
        <v>170</v>
      </c>
      <c r="N1265" s="281">
        <v>46049</v>
      </c>
      <c r="O1265" s="285" t="s">
        <v>957</v>
      </c>
      <c r="P1265" s="300">
        <v>0.54166666666666663</v>
      </c>
      <c r="Q1265" s="287">
        <v>120</v>
      </c>
      <c r="R1265" s="287"/>
      <c r="S1265" s="169"/>
      <c r="T1265" s="169"/>
      <c r="U1265" s="169"/>
      <c r="V1265" s="169"/>
    </row>
    <row r="1266" spans="1:22" ht="15" customHeight="1" x14ac:dyDescent="0.2">
      <c r="A1266" s="64" t="str">
        <f t="shared" si="159"/>
        <v>Mathematische Methoden der Ingenieurpraxis42212019757Zwiers</v>
      </c>
      <c r="B1266" s="167" t="s">
        <v>1083</v>
      </c>
      <c r="C1266" s="212" t="s">
        <v>1051</v>
      </c>
      <c r="D1266" s="212" t="s">
        <v>26</v>
      </c>
      <c r="E1266" s="212" t="s">
        <v>27</v>
      </c>
      <c r="F1266" s="220">
        <v>757</v>
      </c>
      <c r="G1266" s="212" t="s">
        <v>30</v>
      </c>
      <c r="H1266" s="221">
        <v>2019</v>
      </c>
      <c r="I1266" s="222">
        <v>5</v>
      </c>
      <c r="J1266" s="222">
        <v>4221</v>
      </c>
      <c r="K1266" s="212" t="s">
        <v>1050</v>
      </c>
      <c r="L1266" s="212" t="s">
        <v>1050</v>
      </c>
      <c r="M1266" s="212" t="s">
        <v>216</v>
      </c>
      <c r="N1266" s="191">
        <f>VLOOKUP($B1266,$A$2:$T$3465,14,FALSE)</f>
        <v>46108</v>
      </c>
      <c r="O1266" s="223" t="str">
        <f>VLOOKUP($B1266,$A$2:$T$3465,15,FALSE)</f>
        <v>C2-18</v>
      </c>
      <c r="P1266" s="265">
        <f>VLOOKUP($B1266,$A$2:$T$3465,16,FALSE)</f>
        <v>0.54166666666666663</v>
      </c>
      <c r="Q1266" s="226">
        <v>120</v>
      </c>
      <c r="R1266" s="226"/>
      <c r="S1266" s="167"/>
      <c r="T1266" s="167"/>
      <c r="U1266" s="16"/>
      <c r="V1266" s="16"/>
    </row>
    <row r="1267" spans="1:22" ht="15" customHeight="1" x14ac:dyDescent="0.2">
      <c r="A1267" s="64" t="str">
        <f t="shared" si="159"/>
        <v>Mathematische Methoden der Ingenieurpraxis42212019K57Zwiers</v>
      </c>
      <c r="B1267" s="167" t="s">
        <v>1083</v>
      </c>
      <c r="C1267" s="212" t="s">
        <v>1051</v>
      </c>
      <c r="D1267" s="212" t="s">
        <v>26</v>
      </c>
      <c r="E1267" s="212" t="s">
        <v>27</v>
      </c>
      <c r="F1267" s="225" t="s">
        <v>33</v>
      </c>
      <c r="G1267" s="212" t="s">
        <v>34</v>
      </c>
      <c r="H1267" s="221">
        <v>2019</v>
      </c>
      <c r="I1267" s="222">
        <v>7</v>
      </c>
      <c r="J1267" s="222">
        <v>4221</v>
      </c>
      <c r="K1267" s="212" t="s">
        <v>1050</v>
      </c>
      <c r="L1267" s="212" t="s">
        <v>1050</v>
      </c>
      <c r="M1267" s="212" t="s">
        <v>216</v>
      </c>
      <c r="N1267" s="191">
        <f>VLOOKUP($B1267,$A$2:$T$3465,14,FALSE)</f>
        <v>46108</v>
      </c>
      <c r="O1267" s="223" t="str">
        <f>VLOOKUP($B1267,$A$2:$T$3465,15,FALSE)</f>
        <v>C2-18</v>
      </c>
      <c r="P1267" s="265">
        <f>VLOOKUP($B1267,$A$2:$T$3465,16,FALSE)</f>
        <v>0.54166666666666663</v>
      </c>
      <c r="Q1267" s="226">
        <v>120</v>
      </c>
      <c r="R1267" s="226"/>
      <c r="S1267" s="167"/>
      <c r="T1267" s="167"/>
      <c r="U1267" s="167"/>
      <c r="V1267" s="167"/>
    </row>
    <row r="1268" spans="1:22" ht="15" customHeight="1" x14ac:dyDescent="0.2">
      <c r="A1268" s="24" t="str">
        <f t="shared" si="159"/>
        <v>Mathematische Methoden der Ingenieurpraxis42212019704Zwiers</v>
      </c>
      <c r="B1268" s="169"/>
      <c r="C1268" s="204" t="s">
        <v>1051</v>
      </c>
      <c r="D1268" s="204" t="s">
        <v>26</v>
      </c>
      <c r="E1268" s="204" t="s">
        <v>27</v>
      </c>
      <c r="F1268" s="258">
        <v>704</v>
      </c>
      <c r="G1268" s="204" t="s">
        <v>28</v>
      </c>
      <c r="H1268" s="206">
        <v>2019</v>
      </c>
      <c r="I1268" s="207">
        <v>5</v>
      </c>
      <c r="J1268" s="207">
        <v>4221</v>
      </c>
      <c r="K1268" s="204" t="s">
        <v>1050</v>
      </c>
      <c r="L1268" s="204" t="s">
        <v>1050</v>
      </c>
      <c r="M1268" s="204" t="s">
        <v>216</v>
      </c>
      <c r="N1268" s="208">
        <v>46108</v>
      </c>
      <c r="O1268" s="195" t="s">
        <v>952</v>
      </c>
      <c r="P1268" s="250">
        <v>0.54166666666666663</v>
      </c>
      <c r="Q1268" s="207">
        <v>120</v>
      </c>
      <c r="R1268" s="216"/>
      <c r="S1268" s="169"/>
      <c r="T1268" s="167"/>
      <c r="U1268" s="5"/>
      <c r="V1268" s="5"/>
    </row>
    <row r="1269" spans="1:22" ht="15" customHeight="1" x14ac:dyDescent="0.2">
      <c r="A1269" s="64" t="str">
        <f t="shared" si="159"/>
        <v>Mathematische Methoden der Ingenieurpraxis42212019K04Zwiers</v>
      </c>
      <c r="B1269" s="167" t="s">
        <v>1083</v>
      </c>
      <c r="C1269" s="212" t="s">
        <v>1051</v>
      </c>
      <c r="D1269" s="212" t="s">
        <v>26</v>
      </c>
      <c r="E1269" s="212" t="s">
        <v>27</v>
      </c>
      <c r="F1269" s="225" t="s">
        <v>67</v>
      </c>
      <c r="G1269" s="212" t="s">
        <v>68</v>
      </c>
      <c r="H1269" s="221">
        <v>2019</v>
      </c>
      <c r="I1269" s="222">
        <v>7</v>
      </c>
      <c r="J1269" s="222">
        <v>4221</v>
      </c>
      <c r="K1269" s="212" t="s">
        <v>1050</v>
      </c>
      <c r="L1269" s="212" t="s">
        <v>1050</v>
      </c>
      <c r="M1269" s="212" t="s">
        <v>216</v>
      </c>
      <c r="N1269" s="191">
        <f>VLOOKUP($B1269,$A$2:$T$3465,14,FALSE)</f>
        <v>46108</v>
      </c>
      <c r="O1269" s="267" t="str">
        <f>VLOOKUP($B1269,$A$2:$T$3465,15,FALSE)</f>
        <v>C2-18</v>
      </c>
      <c r="P1269" s="265">
        <f>VLOOKUP($B1269,$A$2:$T$3465,16,FALSE)</f>
        <v>0.54166666666666663</v>
      </c>
      <c r="Q1269" s="226">
        <v>120</v>
      </c>
      <c r="R1269" s="226"/>
      <c r="S1269" s="167"/>
      <c r="T1269" s="169"/>
      <c r="U1269" s="167"/>
      <c r="V1269" s="167"/>
    </row>
    <row r="1270" spans="1:22" ht="15" customHeight="1" x14ac:dyDescent="0.2">
      <c r="A1270" s="64" t="str">
        <f t="shared" si="159"/>
        <v>Mauerwerksbau31612018K58Löring</v>
      </c>
      <c r="B1270" s="16" t="s">
        <v>906</v>
      </c>
      <c r="C1270" s="17" t="s">
        <v>2288</v>
      </c>
      <c r="D1270" s="38" t="s">
        <v>82</v>
      </c>
      <c r="E1270" s="17" t="s">
        <v>27</v>
      </c>
      <c r="F1270" s="18" t="s">
        <v>111</v>
      </c>
      <c r="G1270" s="17" t="s">
        <v>112</v>
      </c>
      <c r="H1270" s="19">
        <v>2018</v>
      </c>
      <c r="I1270" s="20">
        <v>8</v>
      </c>
      <c r="J1270" s="20">
        <v>3161</v>
      </c>
      <c r="K1270" s="17" t="s">
        <v>446</v>
      </c>
      <c r="L1270" s="17" t="s">
        <v>446</v>
      </c>
      <c r="M1270" s="17" t="s">
        <v>122</v>
      </c>
      <c r="N1270" s="21">
        <f>VLOOKUP($B1270,$A$2:$T$1963,14,FALSE)</f>
        <v>46111</v>
      </c>
      <c r="O1270" s="34" t="str">
        <f>VLOOKUP($B1270,$A$2:$T$1963,15,FALSE)</f>
        <v>H4-17</v>
      </c>
      <c r="P1270" s="55">
        <f>VLOOKUP($B1270,$A$2:$T$1963,16,FALSE)</f>
        <v>0.54166666666666663</v>
      </c>
      <c r="Q1270" s="20">
        <v>90</v>
      </c>
      <c r="R1270" s="35"/>
      <c r="S1270" s="16"/>
      <c r="T1270" s="14"/>
      <c r="U1270" s="1"/>
      <c r="V1270" s="1"/>
    </row>
    <row r="1271" spans="1:22" ht="15" customHeight="1" x14ac:dyDescent="0.2">
      <c r="A1271" s="64" t="str">
        <f t="shared" si="159"/>
        <v>Mauerwerksbau31612018298Löring</v>
      </c>
      <c r="B1271" s="16" t="s">
        <v>906</v>
      </c>
      <c r="C1271" s="17" t="s">
        <v>2288</v>
      </c>
      <c r="D1271" s="17" t="s">
        <v>82</v>
      </c>
      <c r="E1271" s="17" t="s">
        <v>27</v>
      </c>
      <c r="F1271" s="18">
        <v>298</v>
      </c>
      <c r="G1271" s="15" t="s">
        <v>2184</v>
      </c>
      <c r="H1271" s="19">
        <v>2018</v>
      </c>
      <c r="I1271" s="20">
        <v>6</v>
      </c>
      <c r="J1271" s="20">
        <v>3161</v>
      </c>
      <c r="K1271" s="17" t="s">
        <v>446</v>
      </c>
      <c r="L1271" s="17" t="s">
        <v>446</v>
      </c>
      <c r="M1271" s="17" t="s">
        <v>122</v>
      </c>
      <c r="N1271" s="21">
        <f>VLOOKUP($B1271,$A$2:$T$1963,14,FALSE)</f>
        <v>46111</v>
      </c>
      <c r="O1271" s="47" t="str">
        <f>VLOOKUP($B1271,$A$2:$T$1963,15,FALSE)</f>
        <v>H4-17</v>
      </c>
      <c r="P1271" s="55">
        <f>VLOOKUP($B1271,$A$2:$T$1963,16,FALSE)</f>
        <v>0.54166666666666663</v>
      </c>
      <c r="Q1271" s="20">
        <v>90</v>
      </c>
      <c r="R1271" s="31"/>
      <c r="S1271" s="16"/>
      <c r="T1271" s="23"/>
      <c r="U1271" s="16"/>
      <c r="V1271" s="16"/>
    </row>
    <row r="1272" spans="1:22" ht="15" customHeight="1" x14ac:dyDescent="0.2">
      <c r="A1272" s="24" t="str">
        <f t="shared" si="159"/>
        <v>Mauerwerksbau31612018758Löring</v>
      </c>
      <c r="B1272" s="5"/>
      <c r="C1272" s="25" t="s">
        <v>2288</v>
      </c>
      <c r="D1272" s="39" t="s">
        <v>82</v>
      </c>
      <c r="E1272" s="25" t="s">
        <v>27</v>
      </c>
      <c r="F1272" s="26">
        <v>758</v>
      </c>
      <c r="G1272" s="25" t="s">
        <v>113</v>
      </c>
      <c r="H1272" s="27">
        <v>2018</v>
      </c>
      <c r="I1272" s="28">
        <v>6</v>
      </c>
      <c r="J1272" s="28">
        <v>3161</v>
      </c>
      <c r="K1272" s="25" t="s">
        <v>446</v>
      </c>
      <c r="L1272" s="25" t="s">
        <v>446</v>
      </c>
      <c r="M1272" s="25" t="s">
        <v>122</v>
      </c>
      <c r="N1272" s="13">
        <v>46111</v>
      </c>
      <c r="O1272" s="52" t="s">
        <v>1147</v>
      </c>
      <c r="P1272" s="50">
        <v>0.54166666666666663</v>
      </c>
      <c r="Q1272" s="28">
        <v>90</v>
      </c>
      <c r="R1272" s="31"/>
      <c r="S1272" s="5"/>
      <c r="T1272" s="167"/>
      <c r="U1272" s="16"/>
      <c r="V1272" s="16"/>
    </row>
    <row r="1273" spans="1:22" ht="15" customHeight="1" x14ac:dyDescent="0.2">
      <c r="A1273" s="24" t="str">
        <f t="shared" si="159"/>
        <v>Mechanik30212020F04Zwiers</v>
      </c>
      <c r="B1273" s="169"/>
      <c r="C1273" s="204" t="s">
        <v>1750</v>
      </c>
      <c r="D1273" s="204" t="s">
        <v>38</v>
      </c>
      <c r="E1273" s="204" t="s">
        <v>27</v>
      </c>
      <c r="F1273" s="205" t="s">
        <v>51</v>
      </c>
      <c r="G1273" s="204" t="s">
        <v>52</v>
      </c>
      <c r="H1273" s="206">
        <v>2020</v>
      </c>
      <c r="I1273" s="207">
        <v>3</v>
      </c>
      <c r="J1273" s="207">
        <v>3021</v>
      </c>
      <c r="K1273" s="204" t="s">
        <v>974</v>
      </c>
      <c r="L1273" s="204" t="s">
        <v>974</v>
      </c>
      <c r="M1273" s="204" t="s">
        <v>216</v>
      </c>
      <c r="N1273" s="208">
        <v>46107</v>
      </c>
      <c r="O1273" s="195" t="s">
        <v>1492</v>
      </c>
      <c r="P1273" s="209">
        <v>0.5</v>
      </c>
      <c r="Q1273" s="207">
        <v>120</v>
      </c>
      <c r="R1273" s="216"/>
      <c r="S1273" s="169"/>
      <c r="T1273" s="14"/>
      <c r="U1273" s="16"/>
      <c r="V1273" s="16"/>
    </row>
    <row r="1274" spans="1:22" ht="15" customHeight="1" x14ac:dyDescent="0.2">
      <c r="A1274" s="24" t="str">
        <f t="shared" si="159"/>
        <v>Mechanische Bauelemente und CAD23012019757Lützig</v>
      </c>
      <c r="B1274" s="5"/>
      <c r="C1274" s="25" t="s">
        <v>1588</v>
      </c>
      <c r="D1274" s="39" t="s">
        <v>26</v>
      </c>
      <c r="E1274" s="25" t="s">
        <v>27</v>
      </c>
      <c r="F1274" s="26">
        <v>757</v>
      </c>
      <c r="G1274" s="25" t="s">
        <v>30</v>
      </c>
      <c r="H1274" s="27">
        <v>2019</v>
      </c>
      <c r="I1274" s="28">
        <v>4</v>
      </c>
      <c r="J1274" s="28">
        <v>2301</v>
      </c>
      <c r="K1274" s="25" t="s">
        <v>824</v>
      </c>
      <c r="L1274" s="25" t="s">
        <v>824</v>
      </c>
      <c r="M1274" s="25" t="s">
        <v>261</v>
      </c>
      <c r="N1274" s="13">
        <v>46112</v>
      </c>
      <c r="O1274" s="199" t="s">
        <v>949</v>
      </c>
      <c r="P1274" s="30">
        <v>0.5</v>
      </c>
      <c r="Q1274" s="28">
        <v>90</v>
      </c>
      <c r="R1274" s="31"/>
      <c r="S1274" s="5"/>
      <c r="T1274" s="224"/>
      <c r="U1274" s="167"/>
      <c r="V1274" s="167"/>
    </row>
    <row r="1275" spans="1:22" ht="15" customHeight="1" x14ac:dyDescent="0.2">
      <c r="A1275" s="64" t="str">
        <f t="shared" si="159"/>
        <v>Mechanische Bauelemente und CAD23012019K57Lützig</v>
      </c>
      <c r="B1275" s="16" t="s">
        <v>923</v>
      </c>
      <c r="C1275" s="17" t="s">
        <v>1588</v>
      </c>
      <c r="D1275" s="38" t="s">
        <v>26</v>
      </c>
      <c r="E1275" s="17" t="s">
        <v>27</v>
      </c>
      <c r="F1275" s="18" t="s">
        <v>33</v>
      </c>
      <c r="G1275" s="17" t="s">
        <v>34</v>
      </c>
      <c r="H1275" s="19">
        <v>2019</v>
      </c>
      <c r="I1275" s="20">
        <v>6</v>
      </c>
      <c r="J1275" s="20">
        <v>2301</v>
      </c>
      <c r="K1275" s="17" t="s">
        <v>824</v>
      </c>
      <c r="L1275" s="17" t="s">
        <v>824</v>
      </c>
      <c r="M1275" s="17" t="s">
        <v>261</v>
      </c>
      <c r="N1275" s="21">
        <f>VLOOKUP($B1275,$A$2:$T$1963,14,FALSE)</f>
        <v>46112</v>
      </c>
      <c r="O1275" s="40" t="str">
        <f>VLOOKUP($B1275,$A$2:$T$1963,15,FALSE)</f>
        <v>C3-13</v>
      </c>
      <c r="P1275" s="22">
        <f>VLOOKUP($B1275,$A$2:$T$1963,16,FALSE)</f>
        <v>0.5</v>
      </c>
      <c r="Q1275" s="20">
        <v>90</v>
      </c>
      <c r="R1275" s="35"/>
      <c r="S1275" s="16"/>
      <c r="T1275" s="14"/>
      <c r="U1275" s="92"/>
      <c r="V1275" s="85"/>
    </row>
    <row r="1276" spans="1:22" ht="15" customHeight="1" x14ac:dyDescent="0.2">
      <c r="A1276" s="24" t="str">
        <f t="shared" si="159"/>
        <v>Mechat Sys u Simulationen11612019MMTPohl</v>
      </c>
      <c r="B1276" s="5"/>
      <c r="C1276" s="25" t="s">
        <v>1593</v>
      </c>
      <c r="D1276" s="25" t="s">
        <v>178</v>
      </c>
      <c r="E1276" s="25" t="s">
        <v>18</v>
      </c>
      <c r="F1276" s="26" t="s">
        <v>40</v>
      </c>
      <c r="G1276" s="25" t="s">
        <v>30</v>
      </c>
      <c r="H1276" s="27">
        <v>2019</v>
      </c>
      <c r="I1276" s="28">
        <v>1</v>
      </c>
      <c r="J1276" s="28">
        <v>1161</v>
      </c>
      <c r="K1276" s="25" t="s">
        <v>448</v>
      </c>
      <c r="L1276" s="25" t="s">
        <v>449</v>
      </c>
      <c r="M1276" s="25" t="s">
        <v>99</v>
      </c>
      <c r="N1276" s="13">
        <v>46056</v>
      </c>
      <c r="O1276" s="199" t="s">
        <v>1309</v>
      </c>
      <c r="P1276" s="30">
        <v>0.375</v>
      </c>
      <c r="Q1276" s="28">
        <v>120</v>
      </c>
      <c r="R1276" s="31"/>
      <c r="S1276" s="5"/>
      <c r="T1276" s="14"/>
      <c r="U1276" s="14"/>
      <c r="V1276" s="14"/>
    </row>
    <row r="1277" spans="1:22" ht="15" customHeight="1" x14ac:dyDescent="0.2">
      <c r="A1277" s="64" t="str">
        <f t="shared" si="159"/>
        <v>Mechatronik Design30112019757Richard</v>
      </c>
      <c r="B1277" s="169"/>
      <c r="C1277" s="204" t="s">
        <v>1047</v>
      </c>
      <c r="D1277" s="204" t="s">
        <v>26</v>
      </c>
      <c r="E1277" s="204" t="s">
        <v>27</v>
      </c>
      <c r="F1277" s="258">
        <v>757</v>
      </c>
      <c r="G1277" s="204" t="s">
        <v>30</v>
      </c>
      <c r="H1277" s="206">
        <v>2019</v>
      </c>
      <c r="I1277" s="207">
        <v>5</v>
      </c>
      <c r="J1277" s="207">
        <v>3011</v>
      </c>
      <c r="K1277" s="204" t="s">
        <v>450</v>
      </c>
      <c r="L1277" s="204" t="s">
        <v>450</v>
      </c>
      <c r="M1277" s="204" t="s">
        <v>320</v>
      </c>
      <c r="N1277" s="208">
        <v>46048</v>
      </c>
      <c r="O1277" s="178" t="s">
        <v>949</v>
      </c>
      <c r="P1277" s="209">
        <v>0.45833333333333331</v>
      </c>
      <c r="Q1277" s="207">
        <v>120</v>
      </c>
      <c r="R1277" s="216"/>
      <c r="S1277" s="169"/>
      <c r="T1277" s="14"/>
      <c r="U1277" s="14"/>
      <c r="V1277" s="14"/>
    </row>
    <row r="1278" spans="1:22" ht="15" customHeight="1" x14ac:dyDescent="0.2">
      <c r="A1278" s="64" t="str">
        <f t="shared" si="159"/>
        <v>Mechatronik Design30112019K57Richard</v>
      </c>
      <c r="B1278" s="167" t="s">
        <v>1082</v>
      </c>
      <c r="C1278" s="212" t="s">
        <v>1047</v>
      </c>
      <c r="D1278" s="212" t="s">
        <v>26</v>
      </c>
      <c r="E1278" s="212" t="s">
        <v>27</v>
      </c>
      <c r="F1278" s="225" t="s">
        <v>33</v>
      </c>
      <c r="G1278" s="212" t="s">
        <v>34</v>
      </c>
      <c r="H1278" s="221">
        <v>2019</v>
      </c>
      <c r="I1278" s="222">
        <v>7</v>
      </c>
      <c r="J1278" s="222">
        <v>3011</v>
      </c>
      <c r="K1278" s="212" t="s">
        <v>450</v>
      </c>
      <c r="L1278" s="212" t="s">
        <v>450</v>
      </c>
      <c r="M1278" s="212" t="s">
        <v>320</v>
      </c>
      <c r="N1278" s="191">
        <f>VLOOKUP($B1278,$A$2:$T$1963,14,FALSE)</f>
        <v>46048</v>
      </c>
      <c r="O1278" s="192" t="str">
        <f>VLOOKUP($B1278,$A$2:$T$1963,15,FALSE)</f>
        <v>C3-13</v>
      </c>
      <c r="P1278" s="193">
        <f>VLOOKUP($B1278,$A$2:$T$1963,16,FALSE)</f>
        <v>0.45833333333333331</v>
      </c>
      <c r="Q1278" s="222">
        <v>120</v>
      </c>
      <c r="R1278" s="226"/>
      <c r="S1278" s="167"/>
      <c r="T1278" s="233"/>
      <c r="U1278" s="260"/>
      <c r="V1278" s="260"/>
    </row>
    <row r="1279" spans="1:22" ht="15" customHeight="1" x14ac:dyDescent="0.2">
      <c r="A1279" s="24" t="str">
        <f t="shared" si="159"/>
        <v>Mehrkörpersimulation 11412019MMBZwiers</v>
      </c>
      <c r="B1279" s="41"/>
      <c r="C1279" s="42" t="s">
        <v>779</v>
      </c>
      <c r="D1279" s="42" t="s">
        <v>26</v>
      </c>
      <c r="E1279" s="42" t="s">
        <v>18</v>
      </c>
      <c r="F1279" s="83" t="s">
        <v>180</v>
      </c>
      <c r="G1279" s="42" t="s">
        <v>28</v>
      </c>
      <c r="H1279" s="43">
        <v>2019</v>
      </c>
      <c r="I1279" s="44">
        <v>1</v>
      </c>
      <c r="J1279" s="44">
        <v>1141</v>
      </c>
      <c r="K1279" s="42" t="s">
        <v>451</v>
      </c>
      <c r="L1279" s="42" t="s">
        <v>451</v>
      </c>
      <c r="M1279" s="42" t="s">
        <v>216</v>
      </c>
      <c r="N1279" s="13">
        <v>46101</v>
      </c>
      <c r="O1279" s="46" t="s">
        <v>949</v>
      </c>
      <c r="P1279" s="30">
        <v>0.35416666666666669</v>
      </c>
      <c r="Q1279" s="31">
        <v>120</v>
      </c>
      <c r="R1279" s="31"/>
      <c r="S1279" s="5"/>
      <c r="T1279" s="224"/>
      <c r="U1279" s="16"/>
      <c r="V1279" s="16"/>
    </row>
    <row r="1280" spans="1:22" ht="15" customHeight="1" x14ac:dyDescent="0.2">
      <c r="A1280" s="24" t="str">
        <f t="shared" ref="A1280:A1305" si="163">K1280&amp;J1280&amp;H1280&amp;F1280&amp;M1280</f>
        <v>Mensch-Roboter-Kolab21812019METBiesenbach</v>
      </c>
      <c r="B1280" s="5"/>
      <c r="C1280" s="42" t="s">
        <v>2079</v>
      </c>
      <c r="D1280" s="42" t="s">
        <v>38</v>
      </c>
      <c r="E1280" s="42" t="s">
        <v>18</v>
      </c>
      <c r="F1280" s="83" t="s">
        <v>39</v>
      </c>
      <c r="G1280" s="42" t="s">
        <v>44</v>
      </c>
      <c r="H1280" s="44">
        <v>2019</v>
      </c>
      <c r="I1280" s="44">
        <v>1</v>
      </c>
      <c r="J1280" s="44">
        <v>2181</v>
      </c>
      <c r="K1280" s="211" t="s">
        <v>452</v>
      </c>
      <c r="L1280" s="42" t="s">
        <v>452</v>
      </c>
      <c r="M1280" s="42" t="s">
        <v>453</v>
      </c>
      <c r="N1280" s="95"/>
      <c r="O1280" s="376" t="s">
        <v>2080</v>
      </c>
      <c r="P1280" s="108"/>
      <c r="Q1280" s="100">
        <v>90</v>
      </c>
      <c r="R1280" s="100"/>
      <c r="S1280" s="5"/>
      <c r="T1280" s="5"/>
      <c r="U1280" s="16"/>
      <c r="V1280" s="16"/>
    </row>
    <row r="1281" spans="1:22" s="210" customFormat="1" ht="15" customHeight="1" x14ac:dyDescent="0.2">
      <c r="A1281" s="251" t="str">
        <f t="shared" si="163"/>
        <v>Mess- u. Auswertetechn II7102012718Czerwonka-Schröder</v>
      </c>
      <c r="B1281" s="167" t="s">
        <v>2033</v>
      </c>
      <c r="C1281" s="215" t="s">
        <v>788</v>
      </c>
      <c r="D1281" s="215" t="s">
        <v>74</v>
      </c>
      <c r="E1281" s="215" t="s">
        <v>27</v>
      </c>
      <c r="F1281" s="277">
        <v>718</v>
      </c>
      <c r="G1281" s="215" t="s">
        <v>159</v>
      </c>
      <c r="H1281" s="278">
        <v>2012</v>
      </c>
      <c r="I1281" s="278">
        <v>3</v>
      </c>
      <c r="J1281" s="278">
        <v>710</v>
      </c>
      <c r="K1281" s="215" t="s">
        <v>454</v>
      </c>
      <c r="L1281" s="215" t="s">
        <v>454</v>
      </c>
      <c r="M1281" s="215" t="s">
        <v>2032</v>
      </c>
      <c r="N1281" s="270">
        <f>VLOOKUP($B1281,$A$2:$T$1963,14,FALSE)</f>
        <v>46108</v>
      </c>
      <c r="O1281" s="271" t="str">
        <f>VLOOKUP($B1281,$A$2:$T$1963,15,FALSE)</f>
        <v>A0-18/19</v>
      </c>
      <c r="P1281" s="315">
        <f>VLOOKUP($B1281,$A$2:$T$1963,16,FALSE)</f>
        <v>0.375</v>
      </c>
      <c r="Q1281" s="278">
        <v>180</v>
      </c>
      <c r="R1281" s="303"/>
      <c r="S1281" s="167"/>
      <c r="T1281" s="169"/>
      <c r="U1281" s="288"/>
      <c r="V1281" s="288"/>
    </row>
    <row r="1282" spans="1:22" s="210" customFormat="1" ht="15" customHeight="1" x14ac:dyDescent="0.2">
      <c r="A1282" s="227" t="str">
        <f t="shared" si="163"/>
        <v>Mess- u. Auswertetechn II21212019718Czerwonka-Schröder</v>
      </c>
      <c r="B1282" s="288"/>
      <c r="C1282" s="211" t="s">
        <v>1923</v>
      </c>
      <c r="D1282" s="211" t="s">
        <v>74</v>
      </c>
      <c r="E1282" s="211" t="s">
        <v>27</v>
      </c>
      <c r="F1282" s="280">
        <v>718</v>
      </c>
      <c r="G1282" s="211" t="s">
        <v>159</v>
      </c>
      <c r="H1282" s="262">
        <v>2019</v>
      </c>
      <c r="I1282" s="262">
        <v>4</v>
      </c>
      <c r="J1282" s="262">
        <v>2121</v>
      </c>
      <c r="K1282" s="211" t="s">
        <v>454</v>
      </c>
      <c r="L1282" s="211" t="s">
        <v>454</v>
      </c>
      <c r="M1282" s="211" t="s">
        <v>2032</v>
      </c>
      <c r="N1282" s="281">
        <v>46108</v>
      </c>
      <c r="O1282" s="201" t="s">
        <v>1299</v>
      </c>
      <c r="P1282" s="300">
        <v>0.375</v>
      </c>
      <c r="Q1282" s="262">
        <v>180</v>
      </c>
      <c r="R1282" s="287"/>
      <c r="S1282" s="169"/>
      <c r="T1282" s="167"/>
      <c r="U1282" s="169"/>
      <c r="V1282" s="169"/>
    </row>
    <row r="1283" spans="1:22" s="210" customFormat="1" ht="15" customHeight="1" x14ac:dyDescent="0.2">
      <c r="A1283" s="251" t="str">
        <f t="shared" si="163"/>
        <v>Mess- u. Auswertetechn II21212019K18Czerwonka-Schröder</v>
      </c>
      <c r="B1283" s="167" t="s">
        <v>2033</v>
      </c>
      <c r="C1283" s="215" t="s">
        <v>1923</v>
      </c>
      <c r="D1283" s="215" t="s">
        <v>74</v>
      </c>
      <c r="E1283" s="215" t="s">
        <v>27</v>
      </c>
      <c r="F1283" s="279" t="s">
        <v>162</v>
      </c>
      <c r="G1283" s="215" t="s">
        <v>163</v>
      </c>
      <c r="H1283" s="278">
        <v>2019</v>
      </c>
      <c r="I1283" s="278">
        <v>6</v>
      </c>
      <c r="J1283" s="278">
        <v>2121</v>
      </c>
      <c r="K1283" s="215" t="s">
        <v>454</v>
      </c>
      <c r="L1283" s="215" t="s">
        <v>454</v>
      </c>
      <c r="M1283" s="215" t="s">
        <v>2032</v>
      </c>
      <c r="N1283" s="270">
        <f>VLOOKUP($B1283,$A$2:$T$1963,14,FALSE)</f>
        <v>46108</v>
      </c>
      <c r="O1283" s="271" t="str">
        <f>VLOOKUP($B1283,$A$2:$T$1963,15,FALSE)</f>
        <v>A0-18/19</v>
      </c>
      <c r="P1283" s="315">
        <f>VLOOKUP($B1283,$A$2:$T$1963,16,FALSE)</f>
        <v>0.375</v>
      </c>
      <c r="Q1283" s="278">
        <v>180</v>
      </c>
      <c r="R1283" s="303"/>
      <c r="S1283" s="167"/>
      <c r="T1283" s="224"/>
      <c r="U1283" s="169"/>
      <c r="V1283" s="169"/>
    </row>
    <row r="1284" spans="1:22" s="210" customFormat="1" ht="15" customHeight="1" x14ac:dyDescent="0.2">
      <c r="A1284" s="251" t="str">
        <f t="shared" si="163"/>
        <v>Mess- und Auswertetechn I3102012718Lipkowski</v>
      </c>
      <c r="B1284" s="167" t="s">
        <v>875</v>
      </c>
      <c r="C1284" s="215" t="s">
        <v>802</v>
      </c>
      <c r="D1284" s="215" t="s">
        <v>74</v>
      </c>
      <c r="E1284" s="215" t="s">
        <v>27</v>
      </c>
      <c r="F1284" s="277">
        <v>718</v>
      </c>
      <c r="G1284" s="215" t="s">
        <v>159</v>
      </c>
      <c r="H1284" s="278">
        <v>2012</v>
      </c>
      <c r="I1284" s="278">
        <v>1</v>
      </c>
      <c r="J1284" s="278">
        <v>310</v>
      </c>
      <c r="K1284" s="215" t="s">
        <v>456</v>
      </c>
      <c r="L1284" s="215" t="s">
        <v>456</v>
      </c>
      <c r="M1284" s="215" t="s">
        <v>874</v>
      </c>
      <c r="N1284" s="270">
        <f>VLOOKUP($B1284,$A$2:$T$1963,14,FALSE)</f>
        <v>46059</v>
      </c>
      <c r="O1284" s="271" t="str">
        <f>VLOOKUP($B1284,$A$2:$T$1963,15,FALSE)</f>
        <v>A0-16</v>
      </c>
      <c r="P1284" s="315">
        <f>VLOOKUP($B1284,$A$2:$T$1963,16,FALSE)</f>
        <v>0.375</v>
      </c>
      <c r="Q1284" s="278">
        <v>120</v>
      </c>
      <c r="R1284" s="303"/>
      <c r="S1284" s="167"/>
      <c r="T1284" s="224"/>
      <c r="U1284" s="233"/>
      <c r="V1284" s="233"/>
    </row>
    <row r="1285" spans="1:22" s="210" customFormat="1" ht="15" customHeight="1" x14ac:dyDescent="0.2">
      <c r="A1285" s="227" t="str">
        <f t="shared" si="163"/>
        <v>Mess- und Auswertetechn I11812019718Lipkowski</v>
      </c>
      <c r="B1285" s="288"/>
      <c r="C1285" s="211" t="s">
        <v>1921</v>
      </c>
      <c r="D1285" s="211" t="s">
        <v>74</v>
      </c>
      <c r="E1285" s="211" t="s">
        <v>27</v>
      </c>
      <c r="F1285" s="261">
        <v>718</v>
      </c>
      <c r="G1285" s="211" t="s">
        <v>159</v>
      </c>
      <c r="H1285" s="262">
        <v>2019</v>
      </c>
      <c r="I1285" s="262">
        <v>2</v>
      </c>
      <c r="J1285" s="262">
        <v>1181</v>
      </c>
      <c r="K1285" s="211" t="s">
        <v>456</v>
      </c>
      <c r="L1285" s="211" t="s">
        <v>456</v>
      </c>
      <c r="M1285" s="211" t="s">
        <v>874</v>
      </c>
      <c r="N1285" s="281">
        <v>46059</v>
      </c>
      <c r="O1285" s="201" t="s">
        <v>961</v>
      </c>
      <c r="P1285" s="300">
        <v>0.375</v>
      </c>
      <c r="Q1285" s="287">
        <v>120</v>
      </c>
      <c r="R1285" s="287"/>
      <c r="S1285" s="169"/>
      <c r="T1285" s="167"/>
      <c r="U1285" s="169"/>
      <c r="V1285" s="169"/>
    </row>
    <row r="1286" spans="1:22" s="210" customFormat="1" ht="15" customHeight="1" x14ac:dyDescent="0.2">
      <c r="A1286" s="251" t="str">
        <f t="shared" si="163"/>
        <v>Mess- und Auswertetechn I11812019K18Lipkowski</v>
      </c>
      <c r="B1286" s="167" t="s">
        <v>875</v>
      </c>
      <c r="C1286" s="215" t="s">
        <v>1921</v>
      </c>
      <c r="D1286" s="212" t="s">
        <v>74</v>
      </c>
      <c r="E1286" s="212" t="s">
        <v>27</v>
      </c>
      <c r="F1286" s="220" t="s">
        <v>162</v>
      </c>
      <c r="G1286" s="215" t="s">
        <v>163</v>
      </c>
      <c r="H1286" s="221">
        <v>2019</v>
      </c>
      <c r="I1286" s="222">
        <v>4</v>
      </c>
      <c r="J1286" s="222">
        <v>1181</v>
      </c>
      <c r="K1286" s="212" t="s">
        <v>456</v>
      </c>
      <c r="L1286" s="212" t="s">
        <v>456</v>
      </c>
      <c r="M1286" s="215" t="s">
        <v>874</v>
      </c>
      <c r="N1286" s="191">
        <f>VLOOKUP($B1286,$A$2:$T$1963,14,FALSE)</f>
        <v>46059</v>
      </c>
      <c r="O1286" s="192" t="str">
        <f>VLOOKUP($B1286,$A$2:$T$1963,15,FALSE)</f>
        <v>A0-16</v>
      </c>
      <c r="P1286" s="193">
        <f>VLOOKUP($B1286,$A$2:$T$1963,16,FALSE)</f>
        <v>0.375</v>
      </c>
      <c r="Q1286" s="167">
        <v>120</v>
      </c>
      <c r="R1286" s="167"/>
      <c r="S1286" s="167"/>
      <c r="T1286" s="167"/>
      <c r="U1286" s="167"/>
      <c r="V1286" s="167"/>
    </row>
    <row r="1287" spans="1:22" s="210" customFormat="1" ht="15" customHeight="1" x14ac:dyDescent="0.2">
      <c r="A1287" s="227" t="str">
        <f t="shared" si="163"/>
        <v>Mess-Auswertetechn I GI7102012771Mischke</v>
      </c>
      <c r="B1287" s="288"/>
      <c r="C1287" s="329" t="s">
        <v>752</v>
      </c>
      <c r="D1287" s="211" t="s">
        <v>74</v>
      </c>
      <c r="E1287" s="211" t="s">
        <v>27</v>
      </c>
      <c r="F1287" s="261">
        <v>771</v>
      </c>
      <c r="G1287" s="211" t="s">
        <v>75</v>
      </c>
      <c r="H1287" s="262">
        <v>2012</v>
      </c>
      <c r="I1287" s="262">
        <v>2</v>
      </c>
      <c r="J1287" s="262">
        <v>710</v>
      </c>
      <c r="K1287" s="211" t="s">
        <v>457</v>
      </c>
      <c r="L1287" s="211" t="s">
        <v>457</v>
      </c>
      <c r="M1287" s="211" t="s">
        <v>224</v>
      </c>
      <c r="N1287" s="208">
        <v>46056</v>
      </c>
      <c r="O1287" s="285" t="s">
        <v>158</v>
      </c>
      <c r="P1287" s="286">
        <v>0.35416666666666669</v>
      </c>
      <c r="Q1287" s="287">
        <v>120</v>
      </c>
      <c r="R1287" s="287"/>
      <c r="S1287" s="243"/>
      <c r="T1287" s="167"/>
      <c r="U1287" s="167"/>
      <c r="V1287" s="167"/>
    </row>
    <row r="1288" spans="1:22" s="210" customFormat="1" ht="15" customHeight="1" x14ac:dyDescent="0.2">
      <c r="A1288" s="251" t="str">
        <f t="shared" si="163"/>
        <v>Mess-Auswertetechn I GI7102012K71Mischke</v>
      </c>
      <c r="B1288" s="167" t="s">
        <v>1866</v>
      </c>
      <c r="C1288" s="329" t="s">
        <v>752</v>
      </c>
      <c r="D1288" s="215" t="s">
        <v>74</v>
      </c>
      <c r="E1288" s="215" t="s">
        <v>27</v>
      </c>
      <c r="F1288" s="279" t="s">
        <v>77</v>
      </c>
      <c r="G1288" s="215" t="s">
        <v>78</v>
      </c>
      <c r="H1288" s="278">
        <v>2012</v>
      </c>
      <c r="I1288" s="278">
        <v>4</v>
      </c>
      <c r="J1288" s="278">
        <v>710</v>
      </c>
      <c r="K1288" s="215" t="s">
        <v>457</v>
      </c>
      <c r="L1288" s="215" t="s">
        <v>457</v>
      </c>
      <c r="M1288" s="215" t="s">
        <v>224</v>
      </c>
      <c r="N1288" s="270">
        <f>VLOOKUP($B1288,$A$2:$T$1963,14,FALSE)</f>
        <v>46056</v>
      </c>
      <c r="O1288" s="271" t="str">
        <f>VLOOKUP($B1288,$A$2:$T$1963,15,FALSE)</f>
        <v>H9</v>
      </c>
      <c r="P1288" s="294">
        <f>VLOOKUP($B1288,$A$2:$T$1963,16,FALSE)</f>
        <v>0.35416666666666669</v>
      </c>
      <c r="Q1288" s="303">
        <v>120</v>
      </c>
      <c r="R1288" s="303"/>
      <c r="S1288" s="167"/>
      <c r="T1288" s="167"/>
      <c r="U1288" s="167"/>
      <c r="V1288" s="167"/>
    </row>
    <row r="1289" spans="1:22" s="210" customFormat="1" ht="15" customHeight="1" x14ac:dyDescent="0.2">
      <c r="A1289" s="251" t="str">
        <f t="shared" si="163"/>
        <v>Mess-Auswertetechn II GI10102012771Greiwe</v>
      </c>
      <c r="B1289" s="167" t="s">
        <v>1143</v>
      </c>
      <c r="C1289" s="215" t="s">
        <v>777</v>
      </c>
      <c r="D1289" s="215" t="s">
        <v>74</v>
      </c>
      <c r="E1289" s="215" t="s">
        <v>27</v>
      </c>
      <c r="F1289" s="279">
        <v>771</v>
      </c>
      <c r="G1289" s="215" t="s">
        <v>75</v>
      </c>
      <c r="H1289" s="278">
        <v>2012</v>
      </c>
      <c r="I1289" s="278">
        <v>3</v>
      </c>
      <c r="J1289" s="278">
        <v>1010</v>
      </c>
      <c r="K1289" s="215" t="s">
        <v>458</v>
      </c>
      <c r="L1289" s="215" t="s">
        <v>458</v>
      </c>
      <c r="M1289" s="215" t="s">
        <v>338</v>
      </c>
      <c r="N1289" s="270"/>
      <c r="O1289" s="271" t="str">
        <f>VLOOKUP($B1289,$A$2:$T$1963,15,FALSE)</f>
        <v>A01-17</v>
      </c>
      <c r="P1289" s="294"/>
      <c r="Q1289" s="278"/>
      <c r="R1289" s="303"/>
      <c r="S1289" s="289"/>
      <c r="T1289" s="288"/>
      <c r="U1289" s="167"/>
      <c r="V1289" s="167"/>
    </row>
    <row r="1290" spans="1:22" s="210" customFormat="1" ht="15" customHeight="1" x14ac:dyDescent="0.2">
      <c r="A1290" s="251" t="str">
        <f t="shared" si="163"/>
        <v>Mess-Auswertetechn II GI10102012K71Greiwe</v>
      </c>
      <c r="B1290" s="167" t="s">
        <v>1143</v>
      </c>
      <c r="C1290" s="215" t="s">
        <v>777</v>
      </c>
      <c r="D1290" s="215" t="s">
        <v>74</v>
      </c>
      <c r="E1290" s="215" t="s">
        <v>27</v>
      </c>
      <c r="F1290" s="279" t="s">
        <v>77</v>
      </c>
      <c r="G1290" s="215" t="s">
        <v>78</v>
      </c>
      <c r="H1290" s="278">
        <v>2012</v>
      </c>
      <c r="I1290" s="278">
        <v>5</v>
      </c>
      <c r="J1290" s="278">
        <v>1010</v>
      </c>
      <c r="K1290" s="215" t="s">
        <v>458</v>
      </c>
      <c r="L1290" s="215" t="s">
        <v>458</v>
      </c>
      <c r="M1290" s="215" t="s">
        <v>338</v>
      </c>
      <c r="N1290" s="270"/>
      <c r="O1290" s="271" t="str">
        <f>VLOOKUP($B1290,$A$2:$T$1963,15,FALSE)</f>
        <v>A01-17</v>
      </c>
      <c r="P1290" s="294"/>
      <c r="Q1290" s="303"/>
      <c r="R1290" s="303"/>
      <c r="S1290" s="167"/>
      <c r="T1290" s="167"/>
      <c r="U1290" s="167"/>
      <c r="V1290" s="167"/>
    </row>
    <row r="1291" spans="1:22" s="210" customFormat="1" ht="15" customHeight="1" x14ac:dyDescent="0.2">
      <c r="A1291" s="227" t="str">
        <f t="shared" si="163"/>
        <v>Mess-Auswertetechn III GI15102012771Greiwe/Gundlich</v>
      </c>
      <c r="B1291" s="288"/>
      <c r="C1291" s="211" t="s">
        <v>752</v>
      </c>
      <c r="D1291" s="211" t="s">
        <v>74</v>
      </c>
      <c r="E1291" s="211" t="s">
        <v>27</v>
      </c>
      <c r="F1291" s="261">
        <v>771</v>
      </c>
      <c r="G1291" s="211" t="s">
        <v>75</v>
      </c>
      <c r="H1291" s="262">
        <v>2012</v>
      </c>
      <c r="I1291" s="262">
        <v>5</v>
      </c>
      <c r="J1291" s="262">
        <v>1510</v>
      </c>
      <c r="K1291" s="211" t="s">
        <v>459</v>
      </c>
      <c r="L1291" s="211" t="s">
        <v>459</v>
      </c>
      <c r="M1291" s="211" t="s">
        <v>460</v>
      </c>
      <c r="N1291" s="281">
        <v>46105</v>
      </c>
      <c r="O1291" s="285" t="s">
        <v>957</v>
      </c>
      <c r="P1291" s="286">
        <v>0.375</v>
      </c>
      <c r="Q1291" s="287">
        <v>120</v>
      </c>
      <c r="R1291" s="287"/>
      <c r="S1291" s="243"/>
      <c r="U1291" s="167"/>
      <c r="V1291" s="167"/>
    </row>
    <row r="1292" spans="1:22" s="210" customFormat="1" ht="15" customHeight="1" x14ac:dyDescent="0.2">
      <c r="A1292" s="251" t="str">
        <f t="shared" si="163"/>
        <v>Mess-Auswertetechn III GI15102012K71Greiwe/Gundlich</v>
      </c>
      <c r="B1292" s="167" t="s">
        <v>1867</v>
      </c>
      <c r="C1292" s="215" t="s">
        <v>752</v>
      </c>
      <c r="D1292" s="215" t="s">
        <v>74</v>
      </c>
      <c r="E1292" s="215" t="s">
        <v>27</v>
      </c>
      <c r="F1292" s="279" t="s">
        <v>77</v>
      </c>
      <c r="G1292" s="215" t="s">
        <v>78</v>
      </c>
      <c r="H1292" s="278">
        <v>2012</v>
      </c>
      <c r="I1292" s="278">
        <v>7</v>
      </c>
      <c r="J1292" s="278">
        <v>1510</v>
      </c>
      <c r="K1292" s="215" t="s">
        <v>459</v>
      </c>
      <c r="L1292" s="215" t="s">
        <v>459</v>
      </c>
      <c r="M1292" s="215" t="s">
        <v>460</v>
      </c>
      <c r="N1292" s="270">
        <f>VLOOKUP($B1292,$A$2:$T$1963,14,FALSE)</f>
        <v>46105</v>
      </c>
      <c r="O1292" s="271" t="str">
        <f>VLOOKUP($B1292,$A$2:$T$1963,15,FALSE)</f>
        <v>A0-17</v>
      </c>
      <c r="P1292" s="294">
        <f>VLOOKUP($B1292,$A$2:$T$1963,16,FALSE)</f>
        <v>0.375</v>
      </c>
      <c r="Q1292" s="303">
        <v>120</v>
      </c>
      <c r="R1292" s="303"/>
      <c r="S1292" s="167"/>
      <c r="U1292" s="224"/>
      <c r="V1292" s="224"/>
    </row>
    <row r="1293" spans="1:22" s="210" customFormat="1" ht="15" customHeight="1" x14ac:dyDescent="0.2">
      <c r="A1293" s="251" t="str">
        <f t="shared" si="163"/>
        <v>Messtechnik23112022RESLipphardt</v>
      </c>
      <c r="B1293" s="167" t="s">
        <v>1498</v>
      </c>
      <c r="C1293" s="213" t="s">
        <v>1630</v>
      </c>
      <c r="D1293" s="237" t="s">
        <v>82</v>
      </c>
      <c r="E1293" s="213" t="s">
        <v>27</v>
      </c>
      <c r="F1293" s="238" t="s">
        <v>1402</v>
      </c>
      <c r="G1293" s="213" t="s">
        <v>1403</v>
      </c>
      <c r="H1293" s="239">
        <v>2022</v>
      </c>
      <c r="I1293" s="213">
        <v>3</v>
      </c>
      <c r="J1293" s="213">
        <v>2311</v>
      </c>
      <c r="K1293" s="213" t="s">
        <v>461</v>
      </c>
      <c r="L1293" s="213" t="s">
        <v>461</v>
      </c>
      <c r="M1293" s="213" t="s">
        <v>1282</v>
      </c>
      <c r="N1293" s="191">
        <f>VLOOKUP($B1293,$A$2:$T$3465,14,FALSE)</f>
        <v>46052</v>
      </c>
      <c r="O1293" s="192" t="str">
        <f>VLOOKUP($B1293,$A$2:$T$3465,15,FALSE)</f>
        <v>D3-16,D3-33</v>
      </c>
      <c r="P1293" s="193">
        <f>VLOOKUP($B1293,$A$2:$T$3465,16,FALSE)</f>
        <v>0.52083333333333337</v>
      </c>
      <c r="Q1293" s="213">
        <v>90</v>
      </c>
      <c r="R1293" s="167"/>
      <c r="S1293" s="167"/>
      <c r="T1293" s="256"/>
      <c r="U1293" s="233"/>
      <c r="V1293" s="233"/>
    </row>
    <row r="1294" spans="1:22" ht="15" customHeight="1" x14ac:dyDescent="0.2">
      <c r="A1294" s="24" t="str">
        <f t="shared" si="163"/>
        <v>Messtechnik20512019748Lipphardt</v>
      </c>
      <c r="B1294" s="179"/>
      <c r="C1294" s="51" t="s">
        <v>786</v>
      </c>
      <c r="D1294" s="77" t="s">
        <v>38</v>
      </c>
      <c r="E1294" s="51" t="s">
        <v>27</v>
      </c>
      <c r="F1294" s="186">
        <v>748</v>
      </c>
      <c r="G1294" s="51" t="s">
        <v>44</v>
      </c>
      <c r="H1294" s="79">
        <v>2019</v>
      </c>
      <c r="I1294" s="51">
        <v>3</v>
      </c>
      <c r="J1294" s="51">
        <v>2051</v>
      </c>
      <c r="K1294" s="51" t="s">
        <v>461</v>
      </c>
      <c r="L1294" s="51" t="s">
        <v>461</v>
      </c>
      <c r="M1294" s="51" t="s">
        <v>1282</v>
      </c>
      <c r="N1294" s="13">
        <v>46052</v>
      </c>
      <c r="O1294" s="29" t="s">
        <v>1731</v>
      </c>
      <c r="P1294" s="30">
        <v>0.52083333333333337</v>
      </c>
      <c r="Q1294" s="51">
        <v>90</v>
      </c>
      <c r="R1294" s="5"/>
      <c r="S1294" s="5"/>
      <c r="T1294" s="75"/>
      <c r="U1294" s="14"/>
      <c r="V1294" s="14"/>
    </row>
    <row r="1295" spans="1:22" ht="15" customHeight="1" x14ac:dyDescent="0.2">
      <c r="A1295" s="64" t="str">
        <f t="shared" si="163"/>
        <v>Messtechnik20512019H48Lipphardt</v>
      </c>
      <c r="B1295" s="16" t="s">
        <v>1498</v>
      </c>
      <c r="C1295" s="15" t="s">
        <v>786</v>
      </c>
      <c r="D1295" s="69" t="s">
        <v>38</v>
      </c>
      <c r="E1295" s="15" t="s">
        <v>27</v>
      </c>
      <c r="F1295" s="185" t="s">
        <v>56</v>
      </c>
      <c r="G1295" s="15" t="s">
        <v>1175</v>
      </c>
      <c r="H1295" s="71">
        <v>2019</v>
      </c>
      <c r="I1295" s="15">
        <v>5</v>
      </c>
      <c r="J1295" s="15">
        <v>2051</v>
      </c>
      <c r="K1295" s="15" t="s">
        <v>461</v>
      </c>
      <c r="L1295" s="15" t="s">
        <v>461</v>
      </c>
      <c r="M1295" s="15" t="s">
        <v>1282</v>
      </c>
      <c r="N1295" s="21">
        <f>VLOOKUP($B1295,$A$2:$T$3465,14,FALSE)</f>
        <v>46052</v>
      </c>
      <c r="O1295" s="34" t="str">
        <f>VLOOKUP($B1295,$A$2:$T$3465,15,FALSE)</f>
        <v>D3-16,D3-33</v>
      </c>
      <c r="P1295" s="22">
        <f>VLOOKUP($B1295,$A$2:$T$3465,16,FALSE)</f>
        <v>0.52083333333333337</v>
      </c>
      <c r="Q1295" s="16">
        <v>90</v>
      </c>
      <c r="R1295" s="16"/>
      <c r="S1295" s="16"/>
      <c r="T1295" s="179"/>
      <c r="U1295" s="169"/>
      <c r="V1295" s="169"/>
    </row>
    <row r="1296" spans="1:22" ht="15" customHeight="1" x14ac:dyDescent="0.2">
      <c r="A1296" s="64" t="str">
        <f t="shared" si="163"/>
        <v>Messtechnik20712019WIELipphardt</v>
      </c>
      <c r="B1296" s="16" t="s">
        <v>1498</v>
      </c>
      <c r="C1296" s="15" t="s">
        <v>786</v>
      </c>
      <c r="D1296" s="69" t="s">
        <v>17</v>
      </c>
      <c r="E1296" s="15" t="s">
        <v>27</v>
      </c>
      <c r="F1296" s="70" t="s">
        <v>53</v>
      </c>
      <c r="G1296" s="17" t="s">
        <v>54</v>
      </c>
      <c r="H1296" s="71">
        <v>2019</v>
      </c>
      <c r="I1296" s="15">
        <v>3</v>
      </c>
      <c r="J1296" s="15">
        <v>2071</v>
      </c>
      <c r="K1296" s="15" t="s">
        <v>461</v>
      </c>
      <c r="L1296" s="15" t="s">
        <v>461</v>
      </c>
      <c r="M1296" s="15" t="s">
        <v>1282</v>
      </c>
      <c r="N1296" s="21">
        <f>VLOOKUP($B1296,$A$2:$T$3465,14,FALSE)</f>
        <v>46052</v>
      </c>
      <c r="O1296" s="34" t="str">
        <f>VLOOKUP($B1296,$A$2:$T$3465,15,FALSE)</f>
        <v>D3-16,D3-33</v>
      </c>
      <c r="P1296" s="22">
        <f>VLOOKUP($B1296,$A$2:$T$3465,16,FALSE)</f>
        <v>0.52083333333333337</v>
      </c>
      <c r="Q1296" s="16">
        <v>90</v>
      </c>
      <c r="R1296" s="16"/>
      <c r="S1296" s="16"/>
      <c r="T1296" s="175"/>
      <c r="U1296" s="16"/>
      <c r="V1296" s="16"/>
    </row>
    <row r="1297" spans="1:22" s="210" customFormat="1" ht="15" customHeight="1" x14ac:dyDescent="0.2">
      <c r="A1297" s="16" t="str">
        <f t="shared" si="163"/>
        <v>Messtechnik mit Laborübung34212018UMTDridiger</v>
      </c>
      <c r="B1297" s="16" t="s">
        <v>1401</v>
      </c>
      <c r="C1297" s="15" t="s">
        <v>1214</v>
      </c>
      <c r="D1297" s="130" t="s">
        <v>82</v>
      </c>
      <c r="E1297" s="130" t="s">
        <v>27</v>
      </c>
      <c r="F1297" s="188" t="s">
        <v>107</v>
      </c>
      <c r="G1297" s="17" t="s">
        <v>108</v>
      </c>
      <c r="H1297" s="19">
        <v>2018</v>
      </c>
      <c r="I1297" s="20">
        <v>5</v>
      </c>
      <c r="J1297" s="15">
        <v>3421</v>
      </c>
      <c r="K1297" s="213" t="s">
        <v>1400</v>
      </c>
      <c r="L1297" s="15" t="s">
        <v>1400</v>
      </c>
      <c r="M1297" s="15" t="s">
        <v>137</v>
      </c>
      <c r="N1297" s="131"/>
      <c r="O1297" s="16" t="s">
        <v>1214</v>
      </c>
      <c r="P1297" s="22"/>
      <c r="Q1297" s="16"/>
      <c r="R1297" s="16"/>
      <c r="S1297" s="16"/>
      <c r="T1297" s="5"/>
      <c r="U1297" s="14"/>
      <c r="V1297" s="14"/>
    </row>
    <row r="1298" spans="1:22" ht="15" customHeight="1" x14ac:dyDescent="0.2">
      <c r="A1298" s="16" t="str">
        <f t="shared" si="163"/>
        <v>Messtechnik mit Laborübung34212018298Dridiger</v>
      </c>
      <c r="B1298" s="16" t="s">
        <v>1401</v>
      </c>
      <c r="C1298" s="15" t="s">
        <v>2310</v>
      </c>
      <c r="D1298" s="130" t="s">
        <v>82</v>
      </c>
      <c r="E1298" s="130" t="s">
        <v>27</v>
      </c>
      <c r="F1298" s="188">
        <v>298</v>
      </c>
      <c r="G1298" s="15" t="s">
        <v>2184</v>
      </c>
      <c r="H1298" s="19">
        <v>2018</v>
      </c>
      <c r="I1298" s="20">
        <v>5</v>
      </c>
      <c r="J1298" s="15">
        <v>3421</v>
      </c>
      <c r="K1298" s="15" t="s">
        <v>1400</v>
      </c>
      <c r="L1298" s="15" t="s">
        <v>1400</v>
      </c>
      <c r="M1298" s="15" t="s">
        <v>137</v>
      </c>
      <c r="N1298" s="131"/>
      <c r="O1298" s="16" t="s">
        <v>1214</v>
      </c>
      <c r="P1298" s="22"/>
      <c r="Q1298" s="16"/>
      <c r="R1298" s="16"/>
      <c r="S1298" s="16"/>
      <c r="T1298" s="5"/>
      <c r="U1298" s="16"/>
      <c r="V1298" s="16"/>
    </row>
    <row r="1299" spans="1:22" ht="15" customHeight="1" x14ac:dyDescent="0.2">
      <c r="A1299" s="16" t="str">
        <f t="shared" si="163"/>
        <v>Messtechnik mit Laborübung34212018K58Dridiger</v>
      </c>
      <c r="B1299" s="16" t="s">
        <v>1401</v>
      </c>
      <c r="C1299" s="15" t="s">
        <v>2310</v>
      </c>
      <c r="D1299" s="130" t="s">
        <v>82</v>
      </c>
      <c r="E1299" s="130" t="s">
        <v>27</v>
      </c>
      <c r="F1299" s="188" t="s">
        <v>111</v>
      </c>
      <c r="G1299" s="15" t="s">
        <v>2184</v>
      </c>
      <c r="H1299" s="19">
        <v>2018</v>
      </c>
      <c r="I1299" s="20">
        <v>7</v>
      </c>
      <c r="J1299" s="15">
        <v>3421</v>
      </c>
      <c r="K1299" s="15" t="s">
        <v>1400</v>
      </c>
      <c r="L1299" s="15" t="s">
        <v>1400</v>
      </c>
      <c r="M1299" s="15" t="s">
        <v>137</v>
      </c>
      <c r="N1299" s="131"/>
      <c r="O1299" s="16" t="s">
        <v>1214</v>
      </c>
      <c r="P1299" s="22"/>
      <c r="Q1299" s="16"/>
      <c r="R1299" s="16"/>
      <c r="S1299" s="16"/>
      <c r="T1299" s="5"/>
      <c r="U1299" s="16"/>
      <c r="V1299" s="16"/>
    </row>
    <row r="1300" spans="1:22" ht="15" customHeight="1" x14ac:dyDescent="0.2">
      <c r="A1300" s="5" t="str">
        <f t="shared" si="163"/>
        <v>Messtechnik mit Laborübung34212018758Dridiger</v>
      </c>
      <c r="B1300" s="5"/>
      <c r="C1300" s="51" t="s">
        <v>2310</v>
      </c>
      <c r="D1300" s="25" t="s">
        <v>82</v>
      </c>
      <c r="E1300" s="25" t="s">
        <v>27</v>
      </c>
      <c r="F1300" s="26">
        <v>758</v>
      </c>
      <c r="G1300" s="25" t="s">
        <v>685</v>
      </c>
      <c r="H1300" s="27">
        <v>2018</v>
      </c>
      <c r="I1300" s="28">
        <v>5</v>
      </c>
      <c r="J1300" s="28">
        <v>3421</v>
      </c>
      <c r="K1300" s="25" t="s">
        <v>1400</v>
      </c>
      <c r="L1300" s="25" t="s">
        <v>1400</v>
      </c>
      <c r="M1300" s="25" t="s">
        <v>137</v>
      </c>
      <c r="N1300" s="13"/>
      <c r="O1300" s="29" t="s">
        <v>1214</v>
      </c>
      <c r="P1300" s="30"/>
      <c r="Q1300" s="51"/>
      <c r="R1300" s="5"/>
      <c r="S1300" s="5"/>
      <c r="T1300" s="236"/>
      <c r="U1300" s="23"/>
      <c r="V1300" s="23"/>
    </row>
    <row r="1301" spans="1:22" ht="15" customHeight="1" x14ac:dyDescent="0.2">
      <c r="A1301" s="253" t="str">
        <f t="shared" si="163"/>
        <v>Methoden der Verkehrsplanung35312020F04Mühlenbruch</v>
      </c>
      <c r="B1301" s="253" t="s">
        <v>907</v>
      </c>
      <c r="C1301" s="329" t="s">
        <v>1214</v>
      </c>
      <c r="D1301" s="329" t="s">
        <v>38</v>
      </c>
      <c r="E1301" s="329" t="s">
        <v>27</v>
      </c>
      <c r="F1301" s="329" t="s">
        <v>51</v>
      </c>
      <c r="G1301" s="329" t="s">
        <v>52</v>
      </c>
      <c r="H1301" s="329">
        <v>2020</v>
      </c>
      <c r="I1301" s="329">
        <v>6</v>
      </c>
      <c r="J1301" s="94">
        <v>3531</v>
      </c>
      <c r="K1301" s="94" t="s">
        <v>756</v>
      </c>
      <c r="L1301" s="94" t="s">
        <v>756</v>
      </c>
      <c r="M1301" s="94" t="s">
        <v>358</v>
      </c>
      <c r="N1301" s="82"/>
      <c r="O1301" s="82" t="s">
        <v>1214</v>
      </c>
      <c r="P1301" s="82"/>
      <c r="Q1301" s="82"/>
      <c r="R1301" s="82"/>
      <c r="S1301" s="82"/>
      <c r="T1301" s="82"/>
      <c r="U1301" s="288"/>
      <c r="V1301" s="288"/>
    </row>
    <row r="1302" spans="1:22" s="160" customFormat="1" ht="15" customHeight="1" x14ac:dyDescent="0.2">
      <c r="A1302" s="16" t="str">
        <f t="shared" si="163"/>
        <v>Methoden der Verkehrsplanung35312018298Mühlenbruch</v>
      </c>
      <c r="B1302" s="16" t="s">
        <v>907</v>
      </c>
      <c r="C1302" s="15" t="s">
        <v>2259</v>
      </c>
      <c r="D1302" s="130" t="s">
        <v>82</v>
      </c>
      <c r="E1302" s="130" t="s">
        <v>27</v>
      </c>
      <c r="F1302" s="188">
        <v>298</v>
      </c>
      <c r="G1302" s="15" t="s">
        <v>2184</v>
      </c>
      <c r="H1302" s="19">
        <v>2018</v>
      </c>
      <c r="I1302" s="20">
        <v>6</v>
      </c>
      <c r="J1302" s="15">
        <v>3531</v>
      </c>
      <c r="K1302" s="15" t="s">
        <v>756</v>
      </c>
      <c r="L1302" s="15" t="s">
        <v>756</v>
      </c>
      <c r="M1302" s="15" t="s">
        <v>358</v>
      </c>
      <c r="N1302" s="131"/>
      <c r="O1302" s="16" t="str">
        <f>VLOOKUP($B1302,$A$2:$T$2402,15,FALSE)</f>
        <v xml:space="preserve">Hausarbeit mit Präsentation </v>
      </c>
      <c r="P1302" s="22"/>
      <c r="Q1302" s="16"/>
      <c r="R1302" s="16"/>
      <c r="S1302" s="16"/>
      <c r="T1302" s="5"/>
      <c r="U1302" s="169"/>
      <c r="V1302" s="169"/>
    </row>
    <row r="1303" spans="1:22" ht="15" customHeight="1" x14ac:dyDescent="0.2">
      <c r="A1303" s="64" t="str">
        <f t="shared" si="163"/>
        <v>Methoden der Verkehrsplanung35312018UMTMühlenbruch/Seipel</v>
      </c>
      <c r="B1303" s="82" t="s">
        <v>907</v>
      </c>
      <c r="C1303" s="94" t="s">
        <v>2259</v>
      </c>
      <c r="D1303" s="94" t="s">
        <v>82</v>
      </c>
      <c r="E1303" s="94" t="s">
        <v>27</v>
      </c>
      <c r="F1303" s="161" t="s">
        <v>107</v>
      </c>
      <c r="G1303" s="94" t="s">
        <v>108</v>
      </c>
      <c r="H1303" s="94">
        <v>2018</v>
      </c>
      <c r="I1303" s="94">
        <v>6</v>
      </c>
      <c r="J1303" s="94">
        <v>3531</v>
      </c>
      <c r="K1303" s="329" t="s">
        <v>756</v>
      </c>
      <c r="L1303" s="94" t="s">
        <v>756</v>
      </c>
      <c r="M1303" s="94" t="s">
        <v>396</v>
      </c>
      <c r="N1303" s="82"/>
      <c r="O1303" s="82" t="str">
        <f>VLOOKUP($B1303,$A$2:$T$1963,15,FALSE)</f>
        <v xml:space="preserve">Hausarbeit mit Präsentation </v>
      </c>
      <c r="P1303" s="82"/>
      <c r="Q1303" s="94"/>
      <c r="R1303" s="82"/>
      <c r="S1303" s="16"/>
      <c r="T1303" s="5"/>
      <c r="U1303" s="122"/>
      <c r="V1303" s="122"/>
    </row>
    <row r="1304" spans="1:22" s="1" customFormat="1" ht="15" customHeight="1" x14ac:dyDescent="0.2">
      <c r="A1304" s="64" t="str">
        <f t="shared" si="163"/>
        <v>Methoden in der Erwachsenenbildung41812019IBMGeiger</v>
      </c>
      <c r="B1304" s="167" t="s">
        <v>1111</v>
      </c>
      <c r="C1304" s="246" t="s">
        <v>985</v>
      </c>
      <c r="D1304" s="213" t="s">
        <v>17</v>
      </c>
      <c r="E1304" s="213" t="s">
        <v>27</v>
      </c>
      <c r="F1304" s="244" t="s">
        <v>890</v>
      </c>
      <c r="G1304" s="246" t="s">
        <v>891</v>
      </c>
      <c r="H1304" s="239">
        <v>2019</v>
      </c>
      <c r="I1304" s="213">
        <v>8</v>
      </c>
      <c r="J1304" s="263">
        <v>4181</v>
      </c>
      <c r="K1304" s="246" t="s">
        <v>990</v>
      </c>
      <c r="L1304" s="246" t="s">
        <v>990</v>
      </c>
      <c r="M1304" s="212" t="s">
        <v>363</v>
      </c>
      <c r="N1304" s="191"/>
      <c r="O1304" s="192" t="str">
        <f>VLOOKUP($B1304,$A$2:$T$1963,15,FALSE)</f>
        <v>Hausarbeit/Referat mit mündlicher Prüfung</v>
      </c>
      <c r="P1304" s="193"/>
      <c r="Q1304" s="222"/>
      <c r="R1304" s="226"/>
      <c r="S1304" s="167"/>
      <c r="T1304" s="169"/>
      <c r="U1304" s="167"/>
      <c r="V1304" s="167"/>
    </row>
    <row r="1305" spans="1:22" s="1" customFormat="1" ht="15" customHeight="1" x14ac:dyDescent="0.2">
      <c r="A1305" s="64" t="str">
        <f t="shared" si="163"/>
        <v>Methoden in der Erwachsenenbildung41812022IBMGeiger</v>
      </c>
      <c r="B1305" s="167" t="s">
        <v>1111</v>
      </c>
      <c r="C1305" s="246" t="s">
        <v>985</v>
      </c>
      <c r="D1305" s="213" t="s">
        <v>17</v>
      </c>
      <c r="E1305" s="213" t="s">
        <v>27</v>
      </c>
      <c r="F1305" s="244" t="s">
        <v>890</v>
      </c>
      <c r="G1305" s="246" t="s">
        <v>891</v>
      </c>
      <c r="H1305" s="239">
        <v>2022</v>
      </c>
      <c r="I1305" s="213">
        <v>8</v>
      </c>
      <c r="J1305" s="263">
        <v>4181</v>
      </c>
      <c r="K1305" s="246" t="s">
        <v>990</v>
      </c>
      <c r="L1305" s="246" t="s">
        <v>990</v>
      </c>
      <c r="M1305" s="212" t="s">
        <v>363</v>
      </c>
      <c r="N1305" s="191"/>
      <c r="O1305" s="192" t="str">
        <f>VLOOKUP($B1305,$A$2:$T$1963,15,FALSE)</f>
        <v>Hausarbeit/Referat mit mündlicher Prüfung</v>
      </c>
      <c r="P1305" s="193"/>
      <c r="Q1305" s="222"/>
      <c r="R1305" s="226"/>
      <c r="S1305" s="167"/>
      <c r="T1305" s="169"/>
      <c r="U1305" s="167"/>
      <c r="V1305" s="167"/>
    </row>
    <row r="1306" spans="1:22" ht="15" customHeight="1" x14ac:dyDescent="0.2">
      <c r="A1306" s="64" t="s">
        <v>1909</v>
      </c>
      <c r="B1306" s="167" t="s">
        <v>1111</v>
      </c>
      <c r="C1306" s="246" t="s">
        <v>985</v>
      </c>
      <c r="D1306" s="213" t="s">
        <v>17</v>
      </c>
      <c r="E1306" s="213" t="s">
        <v>27</v>
      </c>
      <c r="F1306" s="244" t="s">
        <v>88</v>
      </c>
      <c r="G1306" s="246" t="s">
        <v>89</v>
      </c>
      <c r="H1306" s="239">
        <v>2022</v>
      </c>
      <c r="I1306" s="213">
        <v>5</v>
      </c>
      <c r="J1306" s="263">
        <v>4181</v>
      </c>
      <c r="K1306" s="246" t="s">
        <v>990</v>
      </c>
      <c r="L1306" s="246" t="s">
        <v>990</v>
      </c>
      <c r="M1306" s="212" t="s">
        <v>363</v>
      </c>
      <c r="N1306" s="191"/>
      <c r="O1306" s="192" t="s">
        <v>985</v>
      </c>
      <c r="P1306" s="193"/>
      <c r="Q1306" s="222"/>
      <c r="R1306" s="226"/>
      <c r="S1306" s="167"/>
      <c r="T1306" s="169"/>
      <c r="U1306" s="16"/>
      <c r="V1306" s="16"/>
    </row>
    <row r="1307" spans="1:22" ht="15" customHeight="1" x14ac:dyDescent="0.2">
      <c r="A1307" s="24" t="str">
        <f t="shared" ref="A1307:A1320" si="164">K1307&amp;J1307&amp;H1307&amp;F1307&amp;M1307</f>
        <v>Methoden in der Erwachsenenbildung41812019A67Geiger</v>
      </c>
      <c r="B1307" s="169"/>
      <c r="C1307" s="234" t="s">
        <v>985</v>
      </c>
      <c r="D1307" s="218" t="s">
        <v>17</v>
      </c>
      <c r="E1307" s="218" t="s">
        <v>27</v>
      </c>
      <c r="F1307" s="241" t="s">
        <v>88</v>
      </c>
      <c r="G1307" s="234" t="s">
        <v>89</v>
      </c>
      <c r="H1307" s="242">
        <v>2019</v>
      </c>
      <c r="I1307" s="218">
        <v>5</v>
      </c>
      <c r="J1307" s="235">
        <v>4181</v>
      </c>
      <c r="K1307" s="234" t="s">
        <v>990</v>
      </c>
      <c r="L1307" s="234" t="s">
        <v>990</v>
      </c>
      <c r="M1307" s="204" t="s">
        <v>363</v>
      </c>
      <c r="N1307" s="208"/>
      <c r="O1307" s="178" t="s">
        <v>985</v>
      </c>
      <c r="P1307" s="209"/>
      <c r="Q1307" s="216"/>
      <c r="R1307" s="216"/>
      <c r="S1307" s="169"/>
      <c r="T1307" s="82"/>
      <c r="U1307" s="167"/>
      <c r="V1307" s="167"/>
    </row>
    <row r="1308" spans="1:22" ht="15" customHeight="1" x14ac:dyDescent="0.2">
      <c r="A1308" s="24" t="str">
        <f t="shared" si="164"/>
        <v>Methoden Verkehrsplanung35312018758Mühlenbruch/Seipel</v>
      </c>
      <c r="B1308" s="5"/>
      <c r="C1308" s="25" t="s">
        <v>2259</v>
      </c>
      <c r="D1308" s="39" t="s">
        <v>82</v>
      </c>
      <c r="E1308" s="25" t="s">
        <v>27</v>
      </c>
      <c r="F1308" s="26">
        <v>758</v>
      </c>
      <c r="G1308" s="25" t="s">
        <v>113</v>
      </c>
      <c r="H1308" s="27">
        <v>2018</v>
      </c>
      <c r="I1308" s="28">
        <v>6</v>
      </c>
      <c r="J1308" s="28">
        <v>3531</v>
      </c>
      <c r="K1308" s="25" t="s">
        <v>463</v>
      </c>
      <c r="L1308" s="25" t="s">
        <v>463</v>
      </c>
      <c r="M1308" s="25" t="s">
        <v>396</v>
      </c>
      <c r="N1308" s="13"/>
      <c r="O1308" s="29" t="s">
        <v>1572</v>
      </c>
      <c r="P1308" s="50"/>
      <c r="Q1308" s="5"/>
      <c r="R1308" s="5"/>
      <c r="S1308" s="5"/>
      <c r="T1308" s="169"/>
      <c r="U1308" s="5"/>
      <c r="V1308" s="5"/>
    </row>
    <row r="1309" spans="1:22" s="1" customFormat="1" ht="15" customHeight="1" x14ac:dyDescent="0.2">
      <c r="A1309" s="64" t="str">
        <f t="shared" si="164"/>
        <v>Methoden Verkehrsplanung35312018K58Mühlenbruch/Seipel</v>
      </c>
      <c r="B1309" s="16" t="s">
        <v>907</v>
      </c>
      <c r="C1309" s="94" t="s">
        <v>2259</v>
      </c>
      <c r="D1309" s="38" t="s">
        <v>82</v>
      </c>
      <c r="E1309" s="17" t="s">
        <v>27</v>
      </c>
      <c r="F1309" s="18" t="s">
        <v>111</v>
      </c>
      <c r="G1309" s="17" t="s">
        <v>112</v>
      </c>
      <c r="H1309" s="19">
        <v>2018</v>
      </c>
      <c r="I1309" s="20">
        <v>8</v>
      </c>
      <c r="J1309" s="20">
        <v>3531</v>
      </c>
      <c r="K1309" s="17" t="s">
        <v>463</v>
      </c>
      <c r="L1309" s="17" t="s">
        <v>463</v>
      </c>
      <c r="M1309" s="17" t="s">
        <v>396</v>
      </c>
      <c r="N1309" s="21"/>
      <c r="O1309" s="34" t="str">
        <f>VLOOKUP($B1309,$A$2:$T$1963,15,FALSE)</f>
        <v xml:space="preserve">Hausarbeit mit Präsentation </v>
      </c>
      <c r="P1309" s="55"/>
      <c r="Q1309" s="16"/>
      <c r="R1309" s="16"/>
      <c r="S1309" s="16"/>
      <c r="T1309" s="14"/>
      <c r="U1309" s="5"/>
      <c r="V1309" s="5"/>
    </row>
    <row r="1310" spans="1:22" ht="15" customHeight="1" x14ac:dyDescent="0.2">
      <c r="A1310" s="24" t="str">
        <f t="shared" si="164"/>
        <v>Mikrocontroller42912019757Coersmeier</v>
      </c>
      <c r="B1310" s="5"/>
      <c r="C1310" s="25" t="s">
        <v>1589</v>
      </c>
      <c r="D1310" s="39" t="s">
        <v>26</v>
      </c>
      <c r="E1310" s="25" t="s">
        <v>27</v>
      </c>
      <c r="F1310" s="26">
        <v>757</v>
      </c>
      <c r="G1310" s="25" t="s">
        <v>30</v>
      </c>
      <c r="H1310" s="27">
        <v>2019</v>
      </c>
      <c r="I1310" s="28">
        <v>4</v>
      </c>
      <c r="J1310" s="28">
        <v>4291</v>
      </c>
      <c r="K1310" s="25" t="s">
        <v>830</v>
      </c>
      <c r="L1310" s="25" t="s">
        <v>830</v>
      </c>
      <c r="M1310" s="25" t="s">
        <v>50</v>
      </c>
      <c r="N1310" s="13">
        <v>46108</v>
      </c>
      <c r="O1310" s="178" t="s">
        <v>1591</v>
      </c>
      <c r="P1310" s="30">
        <v>0.33333333333333331</v>
      </c>
      <c r="Q1310" s="31">
        <v>120</v>
      </c>
      <c r="R1310" s="31"/>
      <c r="S1310" s="5"/>
      <c r="T1310" s="16"/>
      <c r="U1310" s="16"/>
      <c r="V1310" s="16"/>
    </row>
    <row r="1311" spans="1:22" ht="15" customHeight="1" x14ac:dyDescent="0.2">
      <c r="A1311" s="64" t="str">
        <f t="shared" si="164"/>
        <v>Mikrocontroller42912019K57Coersmeier</v>
      </c>
      <c r="B1311" s="16" t="s">
        <v>831</v>
      </c>
      <c r="C1311" s="17" t="s">
        <v>1589</v>
      </c>
      <c r="D1311" s="38" t="s">
        <v>26</v>
      </c>
      <c r="E1311" s="17" t="s">
        <v>27</v>
      </c>
      <c r="F1311" s="18" t="s">
        <v>33</v>
      </c>
      <c r="G1311" s="17" t="s">
        <v>34</v>
      </c>
      <c r="H1311" s="19">
        <v>2019</v>
      </c>
      <c r="I1311" s="20">
        <v>6</v>
      </c>
      <c r="J1311" s="20">
        <v>4291</v>
      </c>
      <c r="K1311" s="17" t="s">
        <v>830</v>
      </c>
      <c r="L1311" s="17" t="s">
        <v>830</v>
      </c>
      <c r="M1311" s="17" t="s">
        <v>50</v>
      </c>
      <c r="N1311" s="21">
        <f>VLOOKUP($B1311,$A$2:$T$1963,14,FALSE)</f>
        <v>46108</v>
      </c>
      <c r="O1311" s="223" t="str">
        <f>VLOOKUP($B1311,$A$2:$T$1963,15,FALSE)</f>
        <v>Open Book Prüfung (120 Minuten)</v>
      </c>
      <c r="P1311" s="22">
        <v>0.33333333333333331</v>
      </c>
      <c r="Q1311" s="20">
        <v>120</v>
      </c>
      <c r="R1311" s="35"/>
      <c r="S1311" s="16"/>
      <c r="T1311" s="16"/>
      <c r="U1311" s="14"/>
      <c r="V1311" s="14"/>
    </row>
    <row r="1312" spans="1:22" ht="15" customHeight="1" x14ac:dyDescent="0.2">
      <c r="A1312" s="64" t="str">
        <f t="shared" si="164"/>
        <v>Mikrocontroller21012019779Coersmeier</v>
      </c>
      <c r="B1312" s="16" t="s">
        <v>831</v>
      </c>
      <c r="C1312" s="17" t="s">
        <v>1621</v>
      </c>
      <c r="D1312" s="38" t="s">
        <v>38</v>
      </c>
      <c r="E1312" s="17" t="s">
        <v>27</v>
      </c>
      <c r="F1312" s="183">
        <v>779</v>
      </c>
      <c r="G1312" s="17" t="s">
        <v>49</v>
      </c>
      <c r="H1312" s="19">
        <v>2019</v>
      </c>
      <c r="I1312" s="20">
        <v>4</v>
      </c>
      <c r="J1312" s="20">
        <v>2101</v>
      </c>
      <c r="K1312" s="17" t="s">
        <v>830</v>
      </c>
      <c r="L1312" s="17" t="s">
        <v>836</v>
      </c>
      <c r="M1312" s="17" t="s">
        <v>50</v>
      </c>
      <c r="N1312" s="21">
        <f>VLOOKUP($B1312,$A$2:$T$1963,14,FALSE)</f>
        <v>46108</v>
      </c>
      <c r="O1312" s="223" t="str">
        <f>VLOOKUP($B1312,$A$2:$T$1963,15,FALSE)</f>
        <v>Open Book Prüfung (120 Minuten)</v>
      </c>
      <c r="P1312" s="22">
        <v>0.33333333333333331</v>
      </c>
      <c r="Q1312" s="20">
        <v>120</v>
      </c>
      <c r="R1312" s="35"/>
      <c r="S1312" s="16"/>
      <c r="T1312" s="16"/>
      <c r="U1312" s="16"/>
      <c r="V1312" s="16"/>
    </row>
    <row r="1313" spans="1:22" s="236" customFormat="1" ht="15" customHeight="1" x14ac:dyDescent="0.2">
      <c r="A1313" s="64" t="str">
        <f t="shared" si="164"/>
        <v>Mikrocontroller40212019748Coersmeier</v>
      </c>
      <c r="B1313" s="167" t="s">
        <v>831</v>
      </c>
      <c r="C1313" s="212" t="s">
        <v>1589</v>
      </c>
      <c r="D1313" s="273" t="s">
        <v>38</v>
      </c>
      <c r="E1313" s="212" t="s">
        <v>27</v>
      </c>
      <c r="F1313" s="220">
        <v>748</v>
      </c>
      <c r="G1313" s="212" t="s">
        <v>44</v>
      </c>
      <c r="H1313" s="221">
        <v>2019</v>
      </c>
      <c r="I1313" s="222">
        <v>5</v>
      </c>
      <c r="J1313" s="222">
        <v>4021</v>
      </c>
      <c r="K1313" s="212" t="s">
        <v>830</v>
      </c>
      <c r="L1313" s="212" t="s">
        <v>1043</v>
      </c>
      <c r="M1313" s="212" t="s">
        <v>50</v>
      </c>
      <c r="N1313" s="191">
        <f>VLOOKUP($B1313,$A$2:$T$1963,14,FALSE)</f>
        <v>46108</v>
      </c>
      <c r="O1313" s="223" t="str">
        <f>VLOOKUP($B1313,$A$2:$T$1963,15,FALSE)</f>
        <v>Open Book Prüfung (120 Minuten)</v>
      </c>
      <c r="P1313" s="193">
        <v>0.33333333333333331</v>
      </c>
      <c r="Q1313" s="222">
        <v>120</v>
      </c>
      <c r="R1313" s="226"/>
      <c r="S1313" s="167"/>
      <c r="T1313" s="16"/>
      <c r="U1313" s="169"/>
      <c r="V1313" s="169"/>
    </row>
    <row r="1314" spans="1:22" ht="15" customHeight="1" x14ac:dyDescent="0.2">
      <c r="A1314" s="64" t="str">
        <f t="shared" si="164"/>
        <v>Mikrocontroller40212019H48Coersmeier</v>
      </c>
      <c r="B1314" s="167" t="s">
        <v>831</v>
      </c>
      <c r="C1314" s="212" t="s">
        <v>1589</v>
      </c>
      <c r="D1314" s="273" t="s">
        <v>38</v>
      </c>
      <c r="E1314" s="212" t="s">
        <v>27</v>
      </c>
      <c r="F1314" s="220" t="s">
        <v>56</v>
      </c>
      <c r="G1314" s="212" t="s">
        <v>1175</v>
      </c>
      <c r="H1314" s="221">
        <v>2019</v>
      </c>
      <c r="I1314" s="222">
        <v>7</v>
      </c>
      <c r="J1314" s="222">
        <v>4021</v>
      </c>
      <c r="K1314" s="212" t="s">
        <v>830</v>
      </c>
      <c r="L1314" s="212" t="s">
        <v>1043</v>
      </c>
      <c r="M1314" s="212" t="s">
        <v>50</v>
      </c>
      <c r="N1314" s="191">
        <f>VLOOKUP($B1314,$A$2:$T$1963,14,FALSE)</f>
        <v>46108</v>
      </c>
      <c r="O1314" s="223" t="str">
        <f>VLOOKUP($B1314,$A$2:$T$1963,15,FALSE)</f>
        <v>Open Book Prüfung (120 Minuten)</v>
      </c>
      <c r="P1314" s="193">
        <v>0.33333333333333331</v>
      </c>
      <c r="Q1314" s="222">
        <v>120</v>
      </c>
      <c r="R1314" s="226"/>
      <c r="S1314" s="167"/>
      <c r="T1314" s="16"/>
      <c r="U1314" s="16"/>
      <c r="V1314" s="16"/>
    </row>
    <row r="1315" spans="1:22" ht="15" customHeight="1" x14ac:dyDescent="0.2">
      <c r="A1315" s="64" t="str">
        <f t="shared" si="164"/>
        <v>Mikrocontroller21012019K79Coersmeier</v>
      </c>
      <c r="B1315" s="16" t="s">
        <v>831</v>
      </c>
      <c r="C1315" s="17" t="s">
        <v>1621</v>
      </c>
      <c r="D1315" s="38" t="s">
        <v>38</v>
      </c>
      <c r="E1315" s="17" t="s">
        <v>27</v>
      </c>
      <c r="F1315" s="183" t="s">
        <v>1170</v>
      </c>
      <c r="G1315" s="17" t="s">
        <v>1189</v>
      </c>
      <c r="H1315" s="19">
        <v>2019</v>
      </c>
      <c r="I1315" s="20">
        <v>6</v>
      </c>
      <c r="J1315" s="20">
        <v>2101</v>
      </c>
      <c r="K1315" s="17" t="s">
        <v>830</v>
      </c>
      <c r="L1315" s="17" t="s">
        <v>836</v>
      </c>
      <c r="M1315" s="17" t="s">
        <v>50</v>
      </c>
      <c r="N1315" s="21">
        <f>VLOOKUP($B1315,$A$2:$T$1963,14,FALSE)</f>
        <v>46108</v>
      </c>
      <c r="O1315" s="223" t="str">
        <f>VLOOKUP($B1315,$A$2:$T$1963,15,FALSE)</f>
        <v>Open Book Prüfung (120 Minuten)</v>
      </c>
      <c r="P1315" s="22">
        <v>0.33333333333333331</v>
      </c>
      <c r="Q1315" s="35">
        <v>120</v>
      </c>
      <c r="R1315" s="35"/>
      <c r="S1315" s="16"/>
      <c r="T1315" s="16"/>
      <c r="U1315" s="16"/>
      <c r="V1315" s="16"/>
    </row>
    <row r="1316" spans="1:22" ht="15" customHeight="1" x14ac:dyDescent="0.2">
      <c r="A1316" s="64" t="str">
        <f t="shared" si="164"/>
        <v>Mikroökonomie für WING20112019WIISommer</v>
      </c>
      <c r="B1316" s="82" t="s">
        <v>2204</v>
      </c>
      <c r="C1316" s="17" t="s">
        <v>786</v>
      </c>
      <c r="D1316" s="17" t="s">
        <v>38</v>
      </c>
      <c r="E1316" s="17" t="s">
        <v>27</v>
      </c>
      <c r="F1316" s="18" t="s">
        <v>46</v>
      </c>
      <c r="G1316" s="17" t="s">
        <v>47</v>
      </c>
      <c r="H1316" s="19">
        <v>2019</v>
      </c>
      <c r="I1316" s="20">
        <v>3</v>
      </c>
      <c r="J1316" s="20">
        <v>2011</v>
      </c>
      <c r="K1316" s="17" t="s">
        <v>858</v>
      </c>
      <c r="L1316" s="17" t="s">
        <v>858</v>
      </c>
      <c r="M1316" s="17" t="s">
        <v>165</v>
      </c>
      <c r="N1316" s="21">
        <f>VLOOKUP($B1316,$A$2:$T$2402,14,FALSE)</f>
        <v>46065</v>
      </c>
      <c r="O1316" s="40" t="str">
        <f>VLOOKUP($B1316,$A$2:$T$2402,15,FALSE)</f>
        <v>Blue Box, H9</v>
      </c>
      <c r="P1316" s="22">
        <f>VLOOKUP($B1316,$A$2:$T$2402,16,FALSE)</f>
        <v>0.5</v>
      </c>
      <c r="Q1316" s="35">
        <v>90</v>
      </c>
      <c r="R1316" s="35"/>
      <c r="S1316" s="16"/>
      <c r="T1316" s="167"/>
      <c r="U1316" s="14"/>
      <c r="V1316" s="14"/>
    </row>
    <row r="1317" spans="1:22" ht="15" customHeight="1" x14ac:dyDescent="0.2">
      <c r="A1317" s="64" t="str">
        <f t="shared" si="164"/>
        <v>Mikroökonomie für WING30212019WIESommer</v>
      </c>
      <c r="B1317" s="82" t="s">
        <v>2204</v>
      </c>
      <c r="C1317" s="212" t="s">
        <v>786</v>
      </c>
      <c r="D1317" s="212" t="s">
        <v>17</v>
      </c>
      <c r="E1317" s="212" t="s">
        <v>27</v>
      </c>
      <c r="F1317" s="225" t="s">
        <v>53</v>
      </c>
      <c r="G1317" s="212" t="s">
        <v>54</v>
      </c>
      <c r="H1317" s="221">
        <v>2019</v>
      </c>
      <c r="I1317" s="222">
        <v>5</v>
      </c>
      <c r="J1317" s="222">
        <v>3021</v>
      </c>
      <c r="K1317" s="212" t="s">
        <v>858</v>
      </c>
      <c r="L1317" s="212" t="s">
        <v>858</v>
      </c>
      <c r="M1317" s="17" t="s">
        <v>165</v>
      </c>
      <c r="N1317" s="191">
        <f>VLOOKUP($B1317,$A$2:$T$2402,14,FALSE)</f>
        <v>46065</v>
      </c>
      <c r="O1317" s="223" t="str">
        <f>VLOOKUP($B1317,$A$2:$T$2402,15,FALSE)</f>
        <v>Blue Box, H9</v>
      </c>
      <c r="P1317" s="193">
        <f>VLOOKUP($B1317,$A$2:$T$2402,16,FALSE)</f>
        <v>0.5</v>
      </c>
      <c r="Q1317" s="226">
        <v>90</v>
      </c>
      <c r="R1317" s="226"/>
      <c r="S1317" s="167"/>
      <c r="T1317" s="14"/>
      <c r="U1317" s="224"/>
      <c r="V1317" s="224"/>
    </row>
    <row r="1318" spans="1:22" ht="15" customHeight="1" x14ac:dyDescent="0.2">
      <c r="A1318" s="64" t="str">
        <f t="shared" si="164"/>
        <v>Mikroökonomie für WING20112019WIMSommer</v>
      </c>
      <c r="B1318" s="82" t="s">
        <v>2204</v>
      </c>
      <c r="C1318" s="17" t="s">
        <v>786</v>
      </c>
      <c r="D1318" s="17" t="s">
        <v>17</v>
      </c>
      <c r="E1318" s="17" t="s">
        <v>27</v>
      </c>
      <c r="F1318" s="18" t="s">
        <v>80</v>
      </c>
      <c r="G1318" s="17" t="s">
        <v>81</v>
      </c>
      <c r="H1318" s="19">
        <v>2019</v>
      </c>
      <c r="I1318" s="20">
        <v>3</v>
      </c>
      <c r="J1318" s="20">
        <v>2011</v>
      </c>
      <c r="K1318" s="17" t="s">
        <v>858</v>
      </c>
      <c r="L1318" s="17" t="s">
        <v>858</v>
      </c>
      <c r="M1318" s="17" t="s">
        <v>165</v>
      </c>
      <c r="N1318" s="21">
        <f>VLOOKUP($B1318,$A$2:$T$2402,14,FALSE)</f>
        <v>46065</v>
      </c>
      <c r="O1318" s="40" t="str">
        <f>VLOOKUP($B1318,$A$2:$T$2402,15,FALSE)</f>
        <v>Blue Box, H9</v>
      </c>
      <c r="P1318" s="22">
        <f>VLOOKUP($B1318,$A$2:$T$2402,16,FALSE)</f>
        <v>0.5</v>
      </c>
      <c r="Q1318" s="20">
        <v>90</v>
      </c>
      <c r="R1318" s="35"/>
      <c r="S1318" s="16"/>
      <c r="T1318" s="169"/>
      <c r="U1318" s="167"/>
      <c r="V1318" s="167"/>
    </row>
    <row r="1319" spans="1:22" ht="15" customHeight="1" x14ac:dyDescent="0.2">
      <c r="A1319" s="64" t="str">
        <f t="shared" si="164"/>
        <v>Mikroökonomie für WING20112019WIBSommer</v>
      </c>
      <c r="B1319" s="82" t="s">
        <v>2204</v>
      </c>
      <c r="C1319" s="17" t="s">
        <v>786</v>
      </c>
      <c r="D1319" s="17" t="s">
        <v>26</v>
      </c>
      <c r="E1319" s="17" t="s">
        <v>27</v>
      </c>
      <c r="F1319" s="18" t="s">
        <v>96</v>
      </c>
      <c r="G1319" s="17" t="s">
        <v>97</v>
      </c>
      <c r="H1319" s="19">
        <v>2019</v>
      </c>
      <c r="I1319" s="20">
        <v>3</v>
      </c>
      <c r="J1319" s="20">
        <v>2011</v>
      </c>
      <c r="K1319" s="17" t="s">
        <v>858</v>
      </c>
      <c r="L1319" s="17" t="s">
        <v>858</v>
      </c>
      <c r="M1319" s="17" t="s">
        <v>165</v>
      </c>
      <c r="N1319" s="21">
        <f>VLOOKUP($B1319,$A$2:$T$2402,14,FALSE)</f>
        <v>46065</v>
      </c>
      <c r="O1319" s="40" t="str">
        <f>VLOOKUP($B1319,$A$2:$T$2402,15,FALSE)</f>
        <v>Blue Box, H9</v>
      </c>
      <c r="P1319" s="22">
        <f>VLOOKUP($B1319,$A$2:$T$2402,16,FALSE)</f>
        <v>0.5</v>
      </c>
      <c r="Q1319" s="20">
        <v>90</v>
      </c>
      <c r="R1319" s="35"/>
      <c r="S1319" s="16"/>
      <c r="T1319" s="5"/>
      <c r="U1319" s="167"/>
      <c r="V1319" s="167"/>
    </row>
    <row r="1320" spans="1:22" ht="15" customHeight="1" x14ac:dyDescent="0.2">
      <c r="A1320" s="24" t="str">
        <f t="shared" si="164"/>
        <v>Mitarbeiterführung30112019A67Fechtner/Böttcher</v>
      </c>
      <c r="B1320" s="169"/>
      <c r="C1320" s="204" t="s">
        <v>1214</v>
      </c>
      <c r="D1320" s="204" t="s">
        <v>17</v>
      </c>
      <c r="E1320" s="204" t="s">
        <v>27</v>
      </c>
      <c r="F1320" s="205" t="s">
        <v>88</v>
      </c>
      <c r="G1320" s="204" t="s">
        <v>89</v>
      </c>
      <c r="H1320" s="206">
        <v>2019</v>
      </c>
      <c r="I1320" s="207">
        <v>5</v>
      </c>
      <c r="J1320" s="207">
        <v>3011</v>
      </c>
      <c r="K1320" s="204" t="s">
        <v>1112</v>
      </c>
      <c r="L1320" s="204" t="s">
        <v>1112</v>
      </c>
      <c r="M1320" s="204" t="s">
        <v>1427</v>
      </c>
      <c r="N1320" s="13"/>
      <c r="O1320" s="178" t="s">
        <v>2186</v>
      </c>
      <c r="P1320" s="209"/>
      <c r="Q1320" s="207"/>
      <c r="R1320" s="216"/>
      <c r="S1320" s="243"/>
      <c r="T1320" s="5"/>
      <c r="U1320" s="16"/>
      <c r="V1320" s="16"/>
    </row>
    <row r="1321" spans="1:22" ht="15" customHeight="1" x14ac:dyDescent="0.2">
      <c r="A1321" s="64" t="s">
        <v>1910</v>
      </c>
      <c r="B1321" s="167" t="s">
        <v>1428</v>
      </c>
      <c r="C1321" s="212" t="s">
        <v>1214</v>
      </c>
      <c r="D1321" s="212" t="s">
        <v>17</v>
      </c>
      <c r="E1321" s="212" t="s">
        <v>27</v>
      </c>
      <c r="F1321" s="225" t="s">
        <v>88</v>
      </c>
      <c r="G1321" s="212" t="s">
        <v>89</v>
      </c>
      <c r="H1321" s="221">
        <v>2022</v>
      </c>
      <c r="I1321" s="222">
        <v>5</v>
      </c>
      <c r="J1321" s="222">
        <v>3011</v>
      </c>
      <c r="K1321" s="212" t="s">
        <v>1112</v>
      </c>
      <c r="L1321" s="212" t="s">
        <v>1112</v>
      </c>
      <c r="M1321" s="212" t="s">
        <v>1427</v>
      </c>
      <c r="N1321" s="21"/>
      <c r="O1321" s="192" t="str">
        <f>VLOOKUP($B1321,$A$2:$T$3917,15,FALSE)</f>
        <v>Portfolioprung</v>
      </c>
      <c r="P1321" s="193"/>
      <c r="Q1321" s="222"/>
      <c r="R1321" s="226"/>
      <c r="S1321" s="289"/>
      <c r="T1321" s="16"/>
      <c r="U1321" s="169"/>
      <c r="V1321" s="169"/>
    </row>
    <row r="1322" spans="1:22" s="160" customFormat="1" ht="15" customHeight="1" x14ac:dyDescent="0.2">
      <c r="A1322" s="64" t="str">
        <f>K1322&amp;J1322&amp;H1322&amp;F1322&amp;M1322</f>
        <v>Mitarbeiterführung im internationalen Kontext30112022IBMGieselmann</v>
      </c>
      <c r="B1322" s="167" t="s">
        <v>1981</v>
      </c>
      <c r="C1322" s="246" t="s">
        <v>1425</v>
      </c>
      <c r="D1322" s="213" t="s">
        <v>17</v>
      </c>
      <c r="E1322" s="213" t="s">
        <v>27</v>
      </c>
      <c r="F1322" s="244" t="s">
        <v>890</v>
      </c>
      <c r="G1322" s="246" t="s">
        <v>891</v>
      </c>
      <c r="H1322" s="239">
        <v>2022</v>
      </c>
      <c r="I1322" s="213">
        <v>7</v>
      </c>
      <c r="J1322" s="263">
        <v>3011</v>
      </c>
      <c r="K1322" s="246" t="s">
        <v>999</v>
      </c>
      <c r="L1322" s="246" t="s">
        <v>999</v>
      </c>
      <c r="M1322" s="212" t="s">
        <v>95</v>
      </c>
      <c r="N1322" s="191">
        <f>VLOOKUP($B1322,$A$2:$T$1963,14,FALSE)</f>
        <v>46066</v>
      </c>
      <c r="O1322" s="223" t="str">
        <f>VLOOKUP($B1322,$A$2:$T$1963,15,FALSE)</f>
        <v>H9</v>
      </c>
      <c r="P1322" s="193">
        <f>VLOOKUP($B1322,$A$2:$T$1963,16,FALSE)</f>
        <v>0.47916666666666669</v>
      </c>
      <c r="Q1322" s="222">
        <v>90</v>
      </c>
      <c r="R1322" s="226"/>
      <c r="S1322" s="167"/>
      <c r="T1322" s="167"/>
      <c r="U1322" s="16"/>
      <c r="V1322" s="16"/>
    </row>
    <row r="1323" spans="1:22" ht="15" customHeight="1" x14ac:dyDescent="0.2">
      <c r="A1323" s="24" t="str">
        <f>K1323&amp;J1323&amp;H1323&amp;F1323&amp;M1323</f>
        <v>Mitarbeiterführung im internationalen Kontext30112019IBMGieselmann</v>
      </c>
      <c r="B1323" s="169"/>
      <c r="C1323" s="234" t="s">
        <v>1425</v>
      </c>
      <c r="D1323" s="218" t="s">
        <v>17</v>
      </c>
      <c r="E1323" s="218" t="s">
        <v>27</v>
      </c>
      <c r="F1323" s="241" t="s">
        <v>890</v>
      </c>
      <c r="G1323" s="234" t="s">
        <v>891</v>
      </c>
      <c r="H1323" s="242">
        <v>2019</v>
      </c>
      <c r="I1323" s="218">
        <v>7</v>
      </c>
      <c r="J1323" s="235">
        <v>3011</v>
      </c>
      <c r="K1323" s="234" t="s">
        <v>999</v>
      </c>
      <c r="L1323" s="234" t="s">
        <v>999</v>
      </c>
      <c r="M1323" s="204" t="s">
        <v>95</v>
      </c>
      <c r="N1323" s="208">
        <v>46066</v>
      </c>
      <c r="O1323" s="195" t="s">
        <v>158</v>
      </c>
      <c r="P1323" s="209">
        <v>0.47916666666666669</v>
      </c>
      <c r="Q1323" s="207">
        <v>90</v>
      </c>
      <c r="R1323" s="216"/>
      <c r="S1323" s="169"/>
      <c r="T1323" s="169"/>
      <c r="U1323" s="16"/>
      <c r="V1323" s="16"/>
    </row>
    <row r="1324" spans="1:22" ht="15" customHeight="1" x14ac:dyDescent="0.2">
      <c r="A1324" s="169" t="str">
        <f>K1324&amp;J1324&amp;H1324&amp;F1324&amp;M1324</f>
        <v>Mitarbeiterführung im internationalen Kontext30112019IBMLetzing</v>
      </c>
      <c r="B1324" s="169"/>
      <c r="C1324" s="234" t="s">
        <v>1425</v>
      </c>
      <c r="D1324" s="218" t="s">
        <v>17</v>
      </c>
      <c r="E1324" s="218" t="s">
        <v>27</v>
      </c>
      <c r="F1324" s="241" t="s">
        <v>890</v>
      </c>
      <c r="G1324" s="234" t="s">
        <v>891</v>
      </c>
      <c r="H1324" s="242">
        <v>2019</v>
      </c>
      <c r="I1324" s="218">
        <v>7</v>
      </c>
      <c r="J1324" s="235">
        <v>3011</v>
      </c>
      <c r="K1324" s="234" t="s">
        <v>999</v>
      </c>
      <c r="L1324" s="234" t="s">
        <v>999</v>
      </c>
      <c r="M1324" s="204" t="s">
        <v>1538</v>
      </c>
      <c r="N1324" s="208"/>
      <c r="O1324" s="195" t="s">
        <v>192</v>
      </c>
      <c r="P1324" s="209">
        <v>0.47916666666666669</v>
      </c>
      <c r="Q1324" s="207">
        <v>90</v>
      </c>
      <c r="R1324" s="216"/>
      <c r="S1324" s="169"/>
      <c r="T1324" s="169"/>
      <c r="U1324" s="169"/>
      <c r="V1324" s="169"/>
    </row>
    <row r="1325" spans="1:22" ht="15" customHeight="1" x14ac:dyDescent="0.2">
      <c r="A1325" s="64" t="str">
        <f>K1325&amp;J1325&amp;H1325&amp;F1325&amp;M1325</f>
        <v>Mittelstandspolitik50412019IBMHaeder</v>
      </c>
      <c r="B1325" s="167" t="s">
        <v>1113</v>
      </c>
      <c r="C1325" s="246" t="s">
        <v>1982</v>
      </c>
      <c r="D1325" s="213" t="s">
        <v>17</v>
      </c>
      <c r="E1325" s="213" t="s">
        <v>27</v>
      </c>
      <c r="F1325" s="244" t="s">
        <v>890</v>
      </c>
      <c r="G1325" s="246" t="s">
        <v>891</v>
      </c>
      <c r="H1325" s="239">
        <v>2019</v>
      </c>
      <c r="I1325" s="213">
        <v>7</v>
      </c>
      <c r="J1325" s="263">
        <v>5041</v>
      </c>
      <c r="K1325" s="246" t="s">
        <v>464</v>
      </c>
      <c r="L1325" s="246" t="s">
        <v>464</v>
      </c>
      <c r="M1325" s="212" t="s">
        <v>244</v>
      </c>
      <c r="N1325" s="191"/>
      <c r="O1325" s="369" t="str">
        <f>VLOOKUP($B1325,$A$2:$T$1963,15,FALSE)</f>
        <v>verbindlicher Anmeldezeitraum 06.10.2025 - 31.10.2025</v>
      </c>
      <c r="P1325" s="193"/>
      <c r="Q1325" s="222"/>
      <c r="R1325" s="226"/>
      <c r="S1325" s="167"/>
      <c r="T1325" s="169"/>
      <c r="U1325" s="160"/>
      <c r="V1325" s="160"/>
    </row>
    <row r="1326" spans="1:22" s="1" customFormat="1" ht="15" customHeight="1" x14ac:dyDescent="0.2">
      <c r="A1326" s="64" t="str">
        <f>K1326&amp;J1326&amp;H1326&amp;F1326&amp;M1326</f>
        <v>Mittelstandspolitik50412022IBMHaeder</v>
      </c>
      <c r="B1326" s="167" t="s">
        <v>1113</v>
      </c>
      <c r="C1326" s="246" t="s">
        <v>1982</v>
      </c>
      <c r="D1326" s="213" t="s">
        <v>17</v>
      </c>
      <c r="E1326" s="213" t="s">
        <v>27</v>
      </c>
      <c r="F1326" s="244" t="s">
        <v>890</v>
      </c>
      <c r="G1326" s="246" t="s">
        <v>891</v>
      </c>
      <c r="H1326" s="239">
        <v>2022</v>
      </c>
      <c r="I1326" s="213">
        <v>7</v>
      </c>
      <c r="J1326" s="263">
        <v>5041</v>
      </c>
      <c r="K1326" s="246" t="s">
        <v>464</v>
      </c>
      <c r="L1326" s="246" t="s">
        <v>464</v>
      </c>
      <c r="M1326" s="212" t="s">
        <v>244</v>
      </c>
      <c r="N1326" s="191"/>
      <c r="O1326" s="369" t="str">
        <f>VLOOKUP($B1326,$A$2:$T$1963,15,FALSE)</f>
        <v>verbindlicher Anmeldezeitraum 06.10.2025 - 31.10.2025</v>
      </c>
      <c r="P1326" s="193"/>
      <c r="Q1326" s="222"/>
      <c r="R1326" s="226"/>
      <c r="S1326" s="167"/>
      <c r="T1326" s="169"/>
      <c r="U1326" s="160"/>
      <c r="V1326" s="160"/>
    </row>
    <row r="1327" spans="1:22" s="160" customFormat="1" ht="15" customHeight="1" x14ac:dyDescent="0.2">
      <c r="A1327" s="64" t="s">
        <v>1911</v>
      </c>
      <c r="B1327" s="167" t="s">
        <v>1113</v>
      </c>
      <c r="C1327" s="246" t="s">
        <v>1982</v>
      </c>
      <c r="D1327" s="213" t="s">
        <v>17</v>
      </c>
      <c r="E1327" s="213" t="s">
        <v>27</v>
      </c>
      <c r="F1327" s="244" t="s">
        <v>88</v>
      </c>
      <c r="G1327" s="246" t="s">
        <v>89</v>
      </c>
      <c r="H1327" s="239">
        <v>2022</v>
      </c>
      <c r="I1327" s="213">
        <v>5</v>
      </c>
      <c r="J1327" s="263">
        <v>5041</v>
      </c>
      <c r="K1327" s="246" t="s">
        <v>464</v>
      </c>
      <c r="L1327" s="246" t="s">
        <v>464</v>
      </c>
      <c r="M1327" s="212" t="s">
        <v>244</v>
      </c>
      <c r="N1327" s="191"/>
      <c r="O1327" s="369" t="str">
        <f>VLOOKUP($B1327,$A$2:$T$1963,15,FALSE)</f>
        <v>verbindlicher Anmeldezeitraum 06.10.2025 - 31.10.2025</v>
      </c>
      <c r="P1327" s="193"/>
      <c r="Q1327" s="222"/>
      <c r="R1327" s="226"/>
      <c r="S1327" s="167"/>
      <c r="T1327" s="169"/>
    </row>
    <row r="1328" spans="1:22" ht="15" customHeight="1" x14ac:dyDescent="0.2">
      <c r="A1328" s="24" t="str">
        <f>K1328&amp;J1328&amp;H1328&amp;F1328&amp;M1328</f>
        <v>Mittelstandspolitik50412019A67Haeder</v>
      </c>
      <c r="B1328" s="169"/>
      <c r="C1328" s="204" t="s">
        <v>1982</v>
      </c>
      <c r="D1328" s="204" t="s">
        <v>17</v>
      </c>
      <c r="E1328" s="204" t="s">
        <v>27</v>
      </c>
      <c r="F1328" s="205" t="s">
        <v>88</v>
      </c>
      <c r="G1328" s="204" t="s">
        <v>89</v>
      </c>
      <c r="H1328" s="206">
        <v>2019</v>
      </c>
      <c r="I1328" s="207">
        <v>5</v>
      </c>
      <c r="J1328" s="207">
        <v>5041</v>
      </c>
      <c r="K1328" s="204" t="s">
        <v>464</v>
      </c>
      <c r="L1328" s="204" t="s">
        <v>464</v>
      </c>
      <c r="M1328" s="204" t="s">
        <v>244</v>
      </c>
      <c r="N1328" s="208"/>
      <c r="O1328" s="368" t="s">
        <v>2538</v>
      </c>
      <c r="P1328" s="209"/>
      <c r="Q1328" s="207"/>
      <c r="R1328" s="216"/>
      <c r="S1328" s="169"/>
      <c r="T1328" s="167"/>
      <c r="U1328" s="16"/>
      <c r="V1328" s="16"/>
    </row>
    <row r="1329" spans="1:22" ht="15" customHeight="1" x14ac:dyDescent="0.2">
      <c r="A1329" s="64" t="str">
        <f>K1329&amp;J1329&amp;H1329&amp;F1329&amp;M1329</f>
        <v>Modellbild. u. Simulation32412020F04Schröter</v>
      </c>
      <c r="B1329" s="16" t="s">
        <v>1074</v>
      </c>
      <c r="C1329" s="17" t="s">
        <v>750</v>
      </c>
      <c r="D1329" s="17" t="s">
        <v>38</v>
      </c>
      <c r="E1329" s="17" t="s">
        <v>27</v>
      </c>
      <c r="F1329" s="18" t="s">
        <v>51</v>
      </c>
      <c r="G1329" s="17" t="s">
        <v>52</v>
      </c>
      <c r="H1329" s="19">
        <v>2020</v>
      </c>
      <c r="I1329" s="20">
        <v>4</v>
      </c>
      <c r="J1329" s="20">
        <v>3241</v>
      </c>
      <c r="K1329" s="17" t="s">
        <v>465</v>
      </c>
      <c r="L1329" s="17" t="s">
        <v>465</v>
      </c>
      <c r="M1329" s="17" t="s">
        <v>404</v>
      </c>
      <c r="N1329" s="21"/>
      <c r="O1329" s="34" t="s">
        <v>750</v>
      </c>
      <c r="P1329" s="22"/>
      <c r="Q1329" s="16"/>
      <c r="R1329" s="16"/>
      <c r="S1329" s="16"/>
      <c r="T1329" s="169"/>
      <c r="U1329" s="5"/>
      <c r="V1329" s="5"/>
    </row>
    <row r="1330" spans="1:22" ht="15" customHeight="1" x14ac:dyDescent="0.2">
      <c r="A1330" s="64" t="str">
        <f>K1330&amp;J1330&amp;H1330&amp;F1330&amp;M1330</f>
        <v>Modellbildung und Simulation41912019IBMSchröter</v>
      </c>
      <c r="B1330" s="167" t="s">
        <v>1074</v>
      </c>
      <c r="C1330" s="246" t="s">
        <v>750</v>
      </c>
      <c r="D1330" s="213" t="s">
        <v>17</v>
      </c>
      <c r="E1330" s="213" t="s">
        <v>27</v>
      </c>
      <c r="F1330" s="244" t="s">
        <v>890</v>
      </c>
      <c r="G1330" s="246" t="s">
        <v>891</v>
      </c>
      <c r="H1330" s="239">
        <v>2019</v>
      </c>
      <c r="I1330" s="213">
        <v>8</v>
      </c>
      <c r="J1330" s="263">
        <v>4191</v>
      </c>
      <c r="K1330" s="246" t="s">
        <v>991</v>
      </c>
      <c r="L1330" s="246" t="s">
        <v>991</v>
      </c>
      <c r="M1330" s="212" t="s">
        <v>404</v>
      </c>
      <c r="N1330" s="191"/>
      <c r="O1330" s="192" t="str">
        <f>VLOOKUP($B1330,$A$2:$T$1963,15,FALSE)</f>
        <v>Portfolio</v>
      </c>
      <c r="P1330" s="193"/>
      <c r="Q1330" s="222"/>
      <c r="R1330" s="226"/>
      <c r="S1330" s="167"/>
      <c r="T1330" s="169"/>
      <c r="U1330" s="160"/>
      <c r="V1330" s="160"/>
    </row>
    <row r="1331" spans="1:22" s="1" customFormat="1" ht="15" customHeight="1" x14ac:dyDescent="0.2">
      <c r="A1331" s="64" t="str">
        <f>K1331&amp;J1331&amp;H1331&amp;F1331&amp;M1331</f>
        <v>Modellbildung und Simulation41912022IBMSchröter</v>
      </c>
      <c r="B1331" s="167" t="s">
        <v>1074</v>
      </c>
      <c r="C1331" s="246" t="s">
        <v>750</v>
      </c>
      <c r="D1331" s="213" t="s">
        <v>17</v>
      </c>
      <c r="E1331" s="213" t="s">
        <v>27</v>
      </c>
      <c r="F1331" s="244" t="s">
        <v>890</v>
      </c>
      <c r="G1331" s="246" t="s">
        <v>891</v>
      </c>
      <c r="H1331" s="239">
        <v>2022</v>
      </c>
      <c r="I1331" s="213">
        <v>8</v>
      </c>
      <c r="J1331" s="263">
        <v>4191</v>
      </c>
      <c r="K1331" s="246" t="s">
        <v>991</v>
      </c>
      <c r="L1331" s="246" t="s">
        <v>991</v>
      </c>
      <c r="M1331" s="212" t="s">
        <v>404</v>
      </c>
      <c r="N1331" s="191"/>
      <c r="O1331" s="192" t="str">
        <f>VLOOKUP($B1331,$A$2:$T$1963,15,FALSE)</f>
        <v>Portfolio</v>
      </c>
      <c r="P1331" s="193"/>
      <c r="Q1331" s="222"/>
      <c r="R1331" s="226"/>
      <c r="S1331" s="167"/>
      <c r="T1331" s="169"/>
      <c r="U1331" s="160"/>
      <c r="V1331" s="160"/>
    </row>
    <row r="1332" spans="1:22" s="1" customFormat="1" ht="15" customHeight="1" x14ac:dyDescent="0.2">
      <c r="A1332" s="64" t="s">
        <v>1912</v>
      </c>
      <c r="B1332" s="167" t="s">
        <v>1074</v>
      </c>
      <c r="C1332" s="246" t="s">
        <v>750</v>
      </c>
      <c r="D1332" s="213" t="s">
        <v>17</v>
      </c>
      <c r="E1332" s="213" t="s">
        <v>27</v>
      </c>
      <c r="F1332" s="244" t="s">
        <v>88</v>
      </c>
      <c r="G1332" s="246" t="s">
        <v>89</v>
      </c>
      <c r="H1332" s="239">
        <v>2022</v>
      </c>
      <c r="I1332" s="213">
        <v>5</v>
      </c>
      <c r="J1332" s="263">
        <v>4191</v>
      </c>
      <c r="K1332" s="246" t="s">
        <v>991</v>
      </c>
      <c r="L1332" s="246" t="s">
        <v>991</v>
      </c>
      <c r="M1332" s="212" t="s">
        <v>404</v>
      </c>
      <c r="N1332" s="191"/>
      <c r="O1332" s="192" t="str">
        <f>VLOOKUP($B1332,$A$2:$T$1963,15,FALSE)</f>
        <v>Portfolio</v>
      </c>
      <c r="P1332" s="193"/>
      <c r="Q1332" s="222"/>
      <c r="R1332" s="226"/>
      <c r="S1332" s="167"/>
      <c r="T1332" s="169"/>
      <c r="U1332" s="160"/>
      <c r="V1332" s="160"/>
    </row>
    <row r="1333" spans="1:22" ht="15" customHeight="1" x14ac:dyDescent="0.2">
      <c r="A1333" s="64" t="str">
        <f t="shared" ref="A1333:A1361" si="165">K1333&amp;J1333&amp;H1333&amp;F1333&amp;M1333</f>
        <v>Modellbildung und Simulation41912019A67Schröter</v>
      </c>
      <c r="B1333" s="169"/>
      <c r="C1333" s="234" t="s">
        <v>750</v>
      </c>
      <c r="D1333" s="218" t="s">
        <v>17</v>
      </c>
      <c r="E1333" s="218" t="s">
        <v>27</v>
      </c>
      <c r="F1333" s="241" t="s">
        <v>88</v>
      </c>
      <c r="G1333" s="234" t="s">
        <v>89</v>
      </c>
      <c r="H1333" s="242">
        <v>2019</v>
      </c>
      <c r="I1333" s="218">
        <v>5</v>
      </c>
      <c r="J1333" s="235">
        <v>4191</v>
      </c>
      <c r="K1333" s="234" t="s">
        <v>991</v>
      </c>
      <c r="L1333" s="234" t="s">
        <v>991</v>
      </c>
      <c r="M1333" s="204" t="s">
        <v>404</v>
      </c>
      <c r="N1333" s="208"/>
      <c r="O1333" s="178" t="s">
        <v>750</v>
      </c>
      <c r="P1333" s="209"/>
      <c r="Q1333" s="207"/>
      <c r="R1333" s="216"/>
      <c r="S1333" s="169"/>
      <c r="T1333" s="169"/>
      <c r="U1333" s="5"/>
      <c r="V1333" s="5"/>
    </row>
    <row r="1334" spans="1:22" s="210" customFormat="1" ht="15" customHeight="1" x14ac:dyDescent="0.2">
      <c r="A1334" s="227" t="str">
        <f t="shared" si="165"/>
        <v>Modellbildung und Simulation24112022RESRath</v>
      </c>
      <c r="B1334" s="169"/>
      <c r="C1334" s="234" t="s">
        <v>2247</v>
      </c>
      <c r="D1334" s="218" t="s">
        <v>82</v>
      </c>
      <c r="E1334" s="218" t="s">
        <v>27</v>
      </c>
      <c r="F1334" s="241" t="s">
        <v>1402</v>
      </c>
      <c r="G1334" s="234" t="s">
        <v>1403</v>
      </c>
      <c r="H1334" s="242">
        <v>2022</v>
      </c>
      <c r="I1334" s="218">
        <v>4</v>
      </c>
      <c r="J1334" s="235">
        <v>2411</v>
      </c>
      <c r="K1334" s="234" t="s">
        <v>991</v>
      </c>
      <c r="L1334" s="234" t="s">
        <v>991</v>
      </c>
      <c r="M1334" s="204" t="s">
        <v>1346</v>
      </c>
      <c r="N1334" s="208">
        <v>46106</v>
      </c>
      <c r="O1334" s="178" t="s">
        <v>1838</v>
      </c>
      <c r="P1334" s="209">
        <v>0.375</v>
      </c>
      <c r="Q1334" s="216">
        <v>150</v>
      </c>
      <c r="R1334" s="216"/>
      <c r="S1334" s="169"/>
      <c r="T1334" s="169"/>
      <c r="U1334" s="224"/>
      <c r="V1334" s="224"/>
    </row>
    <row r="1335" spans="1:22" s="248" customFormat="1" ht="15" customHeight="1" x14ac:dyDescent="0.2">
      <c r="A1335" s="251" t="str">
        <f t="shared" si="165"/>
        <v>Modelle der Geoinformatik14102012771Mischke</v>
      </c>
      <c r="B1335" s="167" t="s">
        <v>2044</v>
      </c>
      <c r="C1335" s="215" t="s">
        <v>881</v>
      </c>
      <c r="D1335" s="215" t="s">
        <v>74</v>
      </c>
      <c r="E1335" s="215" t="s">
        <v>27</v>
      </c>
      <c r="F1335" s="279">
        <v>771</v>
      </c>
      <c r="G1335" s="215" t="s">
        <v>75</v>
      </c>
      <c r="H1335" s="278">
        <v>2012</v>
      </c>
      <c r="I1335" s="278">
        <v>4</v>
      </c>
      <c r="J1335" s="278">
        <v>1410</v>
      </c>
      <c r="K1335" s="215" t="s">
        <v>466</v>
      </c>
      <c r="L1335" s="215" t="s">
        <v>466</v>
      </c>
      <c r="M1335" s="215" t="s">
        <v>224</v>
      </c>
      <c r="N1335" s="270">
        <f>VLOOKUP($B1335,$A$2:$T$1963,14,FALSE)</f>
        <v>46107</v>
      </c>
      <c r="O1335" s="271" t="str">
        <f>VLOOKUP($B1335,$A$2:$T$1963,15,FALSE)</f>
        <v>A0-16</v>
      </c>
      <c r="P1335" s="294">
        <f>VLOOKUP($B1335,$A$2:$T$1963,16,FALSE)</f>
        <v>0.54166666666666663</v>
      </c>
      <c r="Q1335" s="303">
        <v>120</v>
      </c>
      <c r="R1335" s="303"/>
      <c r="S1335" s="289"/>
      <c r="T1335" s="233"/>
      <c r="U1335" s="224"/>
      <c r="V1335" s="224"/>
    </row>
    <row r="1336" spans="1:22" s="248" customFormat="1" ht="15" customHeight="1" x14ac:dyDescent="0.2">
      <c r="A1336" s="251" t="str">
        <f t="shared" si="165"/>
        <v>Modelle der Geoinformatik14102012K71Mischke</v>
      </c>
      <c r="B1336" s="167" t="s">
        <v>2044</v>
      </c>
      <c r="C1336" s="215" t="s">
        <v>881</v>
      </c>
      <c r="D1336" s="215" t="s">
        <v>74</v>
      </c>
      <c r="E1336" s="215" t="s">
        <v>27</v>
      </c>
      <c r="F1336" s="279" t="s">
        <v>77</v>
      </c>
      <c r="G1336" s="215" t="s">
        <v>78</v>
      </c>
      <c r="H1336" s="278">
        <v>2012</v>
      </c>
      <c r="I1336" s="278">
        <v>6</v>
      </c>
      <c r="J1336" s="278">
        <v>1410</v>
      </c>
      <c r="K1336" s="215" t="s">
        <v>466</v>
      </c>
      <c r="L1336" s="215" t="s">
        <v>466</v>
      </c>
      <c r="M1336" s="215" t="s">
        <v>224</v>
      </c>
      <c r="N1336" s="270">
        <f>VLOOKUP($B1336,$A$2:$T$1963,14,FALSE)</f>
        <v>46107</v>
      </c>
      <c r="O1336" s="271" t="str">
        <f>VLOOKUP($B1336,$A$2:$T$1963,15,FALSE)</f>
        <v>A0-16</v>
      </c>
      <c r="P1336" s="294">
        <f>VLOOKUP($B1336,$A$2:$T$1963,16,FALSE)</f>
        <v>0.54166666666666663</v>
      </c>
      <c r="Q1336" s="303">
        <v>120</v>
      </c>
      <c r="R1336" s="303"/>
      <c r="S1336" s="167"/>
      <c r="T1336" s="167"/>
      <c r="U1336" s="224"/>
      <c r="V1336" s="224"/>
    </row>
    <row r="1337" spans="1:22" s="248" customFormat="1" ht="15" customHeight="1" x14ac:dyDescent="0.2">
      <c r="A1337" s="227" t="str">
        <f t="shared" si="165"/>
        <v>Modelle zur Entscheidungsunterstütztung20212021273Keßler/Moos</v>
      </c>
      <c r="B1337" s="169"/>
      <c r="C1337" s="211" t="s">
        <v>740</v>
      </c>
      <c r="D1337" s="211" t="s">
        <v>74</v>
      </c>
      <c r="E1337" s="211" t="s">
        <v>18</v>
      </c>
      <c r="F1337" s="258">
        <v>273</v>
      </c>
      <c r="G1337" s="204" t="s">
        <v>90</v>
      </c>
      <c r="H1337" s="262">
        <v>2021</v>
      </c>
      <c r="I1337" s="262">
        <v>2</v>
      </c>
      <c r="J1337" s="262">
        <v>2021</v>
      </c>
      <c r="K1337" s="211" t="s">
        <v>1136</v>
      </c>
      <c r="L1337" s="211" t="s">
        <v>1136</v>
      </c>
      <c r="M1337" s="211" t="s">
        <v>2192</v>
      </c>
      <c r="N1337" s="299"/>
      <c r="O1337" s="308" t="s">
        <v>740</v>
      </c>
      <c r="P1337" s="286"/>
      <c r="Q1337" s="304"/>
      <c r="R1337" s="304"/>
      <c r="S1337" s="169"/>
      <c r="T1337" s="288"/>
      <c r="U1337" s="167"/>
      <c r="V1337" s="167"/>
    </row>
    <row r="1338" spans="1:22" s="248" customFormat="1" ht="15" customHeight="1" x14ac:dyDescent="0.2">
      <c r="A1338" s="251" t="str">
        <f t="shared" si="165"/>
        <v>Modelle zur Entscheidungsunterstütztung20212021719Keßler/Moos</v>
      </c>
      <c r="B1338" s="167" t="s">
        <v>2193</v>
      </c>
      <c r="C1338" s="215" t="s">
        <v>740</v>
      </c>
      <c r="D1338" s="215" t="s">
        <v>74</v>
      </c>
      <c r="E1338" s="215" t="s">
        <v>18</v>
      </c>
      <c r="F1338" s="277">
        <v>719</v>
      </c>
      <c r="G1338" s="215" t="s">
        <v>1033</v>
      </c>
      <c r="H1338" s="278">
        <v>2021</v>
      </c>
      <c r="I1338" s="278">
        <v>2</v>
      </c>
      <c r="J1338" s="278">
        <v>2021</v>
      </c>
      <c r="K1338" s="215" t="s">
        <v>1136</v>
      </c>
      <c r="L1338" s="215" t="s">
        <v>1136</v>
      </c>
      <c r="M1338" s="215" t="s">
        <v>2192</v>
      </c>
      <c r="N1338" s="301"/>
      <c r="O1338" s="307" t="str">
        <f>VLOOKUP($B1338,$A$2:$T$3476,15,FALSE)</f>
        <v>Hausarbeit</v>
      </c>
      <c r="P1338" s="294"/>
      <c r="Q1338" s="305"/>
      <c r="R1338" s="305"/>
      <c r="S1338" s="167"/>
      <c r="T1338" s="167"/>
    </row>
    <row r="1339" spans="1:22" ht="15" customHeight="1" x14ac:dyDescent="0.2">
      <c r="A1339" s="24" t="str">
        <f t="shared" si="165"/>
        <v>Modellierung u Simulation dynamischer raumbezog Prozesse20222021273Keßler/Moos</v>
      </c>
      <c r="B1339" s="169"/>
      <c r="C1339" s="211" t="s">
        <v>740</v>
      </c>
      <c r="D1339" s="211" t="s">
        <v>74</v>
      </c>
      <c r="E1339" s="211" t="s">
        <v>18</v>
      </c>
      <c r="F1339" s="258">
        <v>273</v>
      </c>
      <c r="G1339" s="204" t="s">
        <v>90</v>
      </c>
      <c r="H1339" s="262">
        <v>2021</v>
      </c>
      <c r="I1339" s="262">
        <v>2</v>
      </c>
      <c r="J1339" s="262">
        <v>2022</v>
      </c>
      <c r="K1339" s="211" t="s">
        <v>1137</v>
      </c>
      <c r="L1339" s="211" t="s">
        <v>1137</v>
      </c>
      <c r="M1339" s="42" t="s">
        <v>2192</v>
      </c>
      <c r="N1339" s="299"/>
      <c r="O1339" s="308" t="s">
        <v>192</v>
      </c>
      <c r="P1339" s="286"/>
      <c r="Q1339" s="304"/>
      <c r="R1339" s="304"/>
      <c r="S1339" s="169"/>
      <c r="T1339" s="169"/>
      <c r="U1339" s="16"/>
      <c r="V1339" s="16"/>
    </row>
    <row r="1340" spans="1:22" ht="15" customHeight="1" x14ac:dyDescent="0.2">
      <c r="A1340" s="64" t="str">
        <f t="shared" si="165"/>
        <v>Modellierung u Simulation dynamischer raumbezog Prozesse20222021719Keßler/Moos</v>
      </c>
      <c r="B1340" s="167" t="s">
        <v>2194</v>
      </c>
      <c r="C1340" s="215" t="s">
        <v>740</v>
      </c>
      <c r="D1340" s="215" t="s">
        <v>74</v>
      </c>
      <c r="E1340" s="215" t="s">
        <v>18</v>
      </c>
      <c r="F1340" s="277">
        <v>719</v>
      </c>
      <c r="G1340" s="215" t="s">
        <v>1033</v>
      </c>
      <c r="H1340" s="278">
        <v>2021</v>
      </c>
      <c r="I1340" s="278">
        <v>2</v>
      </c>
      <c r="J1340" s="278">
        <v>2022</v>
      </c>
      <c r="K1340" s="215" t="s">
        <v>1137</v>
      </c>
      <c r="L1340" s="215" t="s">
        <v>1137</v>
      </c>
      <c r="M1340" s="62" t="s">
        <v>2192</v>
      </c>
      <c r="N1340" s="301"/>
      <c r="O1340" s="307" t="str">
        <f>VLOOKUP($B1340,$A$2:$T$3476,15,FALSE)</f>
        <v>wird nicht angeboten</v>
      </c>
      <c r="P1340" s="294"/>
      <c r="Q1340" s="305"/>
      <c r="R1340" s="305"/>
      <c r="S1340" s="167"/>
      <c r="T1340" s="248"/>
      <c r="U1340" s="16"/>
      <c r="V1340" s="16"/>
    </row>
    <row r="1341" spans="1:22" s="248" customFormat="1" ht="14.1" customHeight="1" x14ac:dyDescent="0.2">
      <c r="A1341" s="227" t="str">
        <f t="shared" si="165"/>
        <v>Modellierung und Prozessierung von Punktwolken30712021719Lipkowski/Schmidt</v>
      </c>
      <c r="B1341" s="169"/>
      <c r="C1341" s="204" t="s">
        <v>1351</v>
      </c>
      <c r="D1341" s="204" t="s">
        <v>74</v>
      </c>
      <c r="E1341" s="204" t="s">
        <v>18</v>
      </c>
      <c r="F1341" s="258">
        <v>719</v>
      </c>
      <c r="G1341" s="204" t="s">
        <v>1033</v>
      </c>
      <c r="H1341" s="206">
        <v>2021</v>
      </c>
      <c r="I1341" s="207">
        <v>1</v>
      </c>
      <c r="J1341" s="207">
        <v>3071</v>
      </c>
      <c r="K1341" s="204" t="s">
        <v>1030</v>
      </c>
      <c r="L1341" s="204" t="s">
        <v>1030</v>
      </c>
      <c r="M1341" s="204" t="s">
        <v>1780</v>
      </c>
      <c r="N1341" s="208">
        <v>46108</v>
      </c>
      <c r="O1341" s="195" t="s">
        <v>1362</v>
      </c>
      <c r="P1341" s="209">
        <v>0.375</v>
      </c>
      <c r="Q1341" s="216">
        <v>30</v>
      </c>
      <c r="R1341" s="216"/>
      <c r="S1341" s="169"/>
      <c r="T1341" s="169"/>
      <c r="U1341" s="167"/>
      <c r="V1341" s="167"/>
    </row>
    <row r="1342" spans="1:22" s="236" customFormat="1" ht="15" customHeight="1" x14ac:dyDescent="0.2">
      <c r="A1342" s="251" t="str">
        <f t="shared" si="165"/>
        <v>Modellierung und Prozessierung von Punktwolken40112021273Lipkowski/Schmidt</v>
      </c>
      <c r="B1342" s="167" t="s">
        <v>1781</v>
      </c>
      <c r="C1342" s="212" t="s">
        <v>1351</v>
      </c>
      <c r="D1342" s="212" t="s">
        <v>74</v>
      </c>
      <c r="E1342" s="212" t="s">
        <v>18</v>
      </c>
      <c r="F1342" s="220">
        <v>273</v>
      </c>
      <c r="G1342" s="212" t="s">
        <v>90</v>
      </c>
      <c r="H1342" s="221">
        <v>2021</v>
      </c>
      <c r="I1342" s="222">
        <v>2</v>
      </c>
      <c r="J1342" s="222">
        <v>4011</v>
      </c>
      <c r="K1342" s="212" t="s">
        <v>1030</v>
      </c>
      <c r="L1342" s="212" t="s">
        <v>1030</v>
      </c>
      <c r="M1342" s="212" t="s">
        <v>1780</v>
      </c>
      <c r="N1342" s="191">
        <f>VLOOKUP($B1342,$A$2:$T$3626,14,FALSE)</f>
        <v>46108</v>
      </c>
      <c r="O1342" s="223" t="str">
        <f>VLOOKUP($B1342,$A$2:$T$3626,15,FALSE)</f>
        <v>A0-17 mündl. Prüfung</v>
      </c>
      <c r="P1342" s="193">
        <f>VLOOKUP($B1342,$A$2:$T$3626,16,FALSE)</f>
        <v>0.375</v>
      </c>
      <c r="Q1342" s="222">
        <v>30</v>
      </c>
      <c r="R1342" s="226"/>
      <c r="S1342" s="167"/>
      <c r="T1342" s="233"/>
      <c r="U1342" s="169"/>
      <c r="V1342" s="169"/>
    </row>
    <row r="1343" spans="1:22" ht="15" customHeight="1" x14ac:dyDescent="0.2">
      <c r="A1343" s="24" t="str">
        <f t="shared" si="165"/>
        <v>Motorische Antriebe30312019704Gerber</v>
      </c>
      <c r="B1343" s="5"/>
      <c r="C1343" s="25" t="s">
        <v>1221</v>
      </c>
      <c r="D1343" s="204" t="s">
        <v>26</v>
      </c>
      <c r="E1343" s="204" t="s">
        <v>27</v>
      </c>
      <c r="F1343" s="258">
        <v>704</v>
      </c>
      <c r="G1343" s="204" t="s">
        <v>28</v>
      </c>
      <c r="H1343" s="206">
        <v>2019</v>
      </c>
      <c r="I1343" s="207">
        <v>6</v>
      </c>
      <c r="J1343" s="207">
        <v>3031</v>
      </c>
      <c r="K1343" s="204" t="s">
        <v>1218</v>
      </c>
      <c r="L1343" s="204" t="s">
        <v>1218</v>
      </c>
      <c r="M1343" s="204" t="s">
        <v>249</v>
      </c>
      <c r="N1343" s="13">
        <v>46051</v>
      </c>
      <c r="O1343" s="29" t="s">
        <v>949</v>
      </c>
      <c r="P1343" s="30">
        <v>0.375</v>
      </c>
      <c r="Q1343" s="31">
        <v>120</v>
      </c>
      <c r="R1343" s="31"/>
      <c r="S1343" s="5"/>
      <c r="T1343" s="224"/>
      <c r="U1343" s="167"/>
      <c r="V1343" s="167"/>
    </row>
    <row r="1344" spans="1:22" ht="15" customHeight="1" x14ac:dyDescent="0.2">
      <c r="A1344" s="64" t="str">
        <f t="shared" si="165"/>
        <v>Motorische Antriebe30312019K04Gerber</v>
      </c>
      <c r="B1344" s="167" t="s">
        <v>1280</v>
      </c>
      <c r="C1344" s="212" t="s">
        <v>777</v>
      </c>
      <c r="D1344" s="212" t="s">
        <v>26</v>
      </c>
      <c r="E1344" s="212" t="s">
        <v>27</v>
      </c>
      <c r="F1344" s="225" t="s">
        <v>67</v>
      </c>
      <c r="G1344" s="212" t="s">
        <v>68</v>
      </c>
      <c r="H1344" s="221">
        <v>2019</v>
      </c>
      <c r="I1344" s="222">
        <v>8</v>
      </c>
      <c r="J1344" s="222">
        <v>3031</v>
      </c>
      <c r="K1344" s="212" t="s">
        <v>1218</v>
      </c>
      <c r="L1344" s="212" t="s">
        <v>1218</v>
      </c>
      <c r="M1344" s="212" t="s">
        <v>249</v>
      </c>
      <c r="N1344" s="191">
        <f>VLOOKUP($B1344,$A$2:$T$3917,14,FALSE)</f>
        <v>46051</v>
      </c>
      <c r="O1344" s="223" t="str">
        <f>VLOOKUP($B1344,$A$2:$T$3917,15,FALSE)</f>
        <v>C3-13</v>
      </c>
      <c r="P1344" s="193">
        <f>VLOOKUP($B1344,$A$2:$T$3917,16,FALSE)</f>
        <v>0.375</v>
      </c>
      <c r="Q1344" s="226">
        <v>120</v>
      </c>
      <c r="R1344" s="226"/>
      <c r="S1344" s="289"/>
      <c r="T1344" s="16"/>
      <c r="U1344" s="16"/>
      <c r="V1344" s="16"/>
    </row>
    <row r="1345" spans="1:22" s="210" customFormat="1" ht="15" customHeight="1" x14ac:dyDescent="0.2">
      <c r="A1345" s="227" t="str">
        <f t="shared" si="165"/>
        <v>Nachh. Lebenszyklusan.12912018MBINellesen</v>
      </c>
      <c r="B1345" s="169"/>
      <c r="C1345" s="204" t="s">
        <v>2297</v>
      </c>
      <c r="D1345" s="204" t="s">
        <v>82</v>
      </c>
      <c r="E1345" s="204" t="s">
        <v>18</v>
      </c>
      <c r="F1345" s="205" t="s">
        <v>92</v>
      </c>
      <c r="G1345" s="204" t="s">
        <v>766</v>
      </c>
      <c r="H1345" s="206">
        <v>2018</v>
      </c>
      <c r="I1345" s="207">
        <v>1</v>
      </c>
      <c r="J1345" s="207">
        <v>1291</v>
      </c>
      <c r="K1345" s="204" t="s">
        <v>467</v>
      </c>
      <c r="L1345" s="204" t="s">
        <v>467</v>
      </c>
      <c r="M1345" s="204" t="s">
        <v>386</v>
      </c>
      <c r="N1345" s="208"/>
      <c r="O1345" s="195" t="s">
        <v>806</v>
      </c>
      <c r="P1345" s="209"/>
      <c r="Q1345" s="207"/>
      <c r="R1345" s="216"/>
      <c r="S1345" s="169"/>
      <c r="T1345" s="167"/>
      <c r="U1345" s="167"/>
      <c r="V1345" s="167"/>
    </row>
    <row r="1346" spans="1:22" ht="15" customHeight="1" x14ac:dyDescent="0.2">
      <c r="A1346" s="227" t="str">
        <f t="shared" si="165"/>
        <v>Nachhaltige Beschaffung und Logistik I32712020F04Schröter</v>
      </c>
      <c r="B1346" s="169"/>
      <c r="C1346" s="204" t="s">
        <v>1668</v>
      </c>
      <c r="D1346" s="204" t="s">
        <v>38</v>
      </c>
      <c r="E1346" s="204" t="s">
        <v>27</v>
      </c>
      <c r="F1346" s="205" t="s">
        <v>51</v>
      </c>
      <c r="G1346" s="204" t="s">
        <v>52</v>
      </c>
      <c r="H1346" s="206">
        <v>2020</v>
      </c>
      <c r="I1346" s="207">
        <v>5</v>
      </c>
      <c r="J1346" s="207">
        <v>3271</v>
      </c>
      <c r="K1346" s="204" t="s">
        <v>1412</v>
      </c>
      <c r="L1346" s="204" t="s">
        <v>1412</v>
      </c>
      <c r="M1346" s="204" t="s">
        <v>404</v>
      </c>
      <c r="N1346" s="208">
        <v>46052</v>
      </c>
      <c r="O1346" s="178" t="s">
        <v>158</v>
      </c>
      <c r="P1346" s="209">
        <v>0.375</v>
      </c>
      <c r="Q1346" s="216">
        <v>90</v>
      </c>
      <c r="R1346" s="216"/>
      <c r="S1346" s="169"/>
      <c r="T1346" s="247"/>
      <c r="U1346" s="23"/>
      <c r="V1346" s="23"/>
    </row>
    <row r="1347" spans="1:22" ht="15" customHeight="1" x14ac:dyDescent="0.2">
      <c r="A1347" s="255" t="str">
        <f t="shared" si="165"/>
        <v>Nachhaltige Beschaffung und Logistik II32822020F04Schröter</v>
      </c>
      <c r="B1347" s="255"/>
      <c r="C1347" s="283" t="s">
        <v>806</v>
      </c>
      <c r="D1347" s="283" t="s">
        <v>38</v>
      </c>
      <c r="E1347" s="283" t="s">
        <v>27</v>
      </c>
      <c r="F1347" s="283" t="s">
        <v>51</v>
      </c>
      <c r="G1347" s="283" t="s">
        <v>52</v>
      </c>
      <c r="H1347" s="283">
        <v>2020</v>
      </c>
      <c r="I1347" s="283">
        <v>6</v>
      </c>
      <c r="J1347" s="97">
        <v>3282</v>
      </c>
      <c r="K1347" s="97" t="s">
        <v>1649</v>
      </c>
      <c r="L1347" s="97" t="s">
        <v>1649</v>
      </c>
      <c r="M1347" s="97" t="s">
        <v>404</v>
      </c>
      <c r="N1347" s="84"/>
      <c r="O1347" s="84" t="s">
        <v>806</v>
      </c>
      <c r="P1347" s="84"/>
      <c r="Q1347" s="97"/>
      <c r="R1347" s="84"/>
      <c r="S1347" s="84"/>
      <c r="T1347" s="84"/>
      <c r="U1347" s="1"/>
      <c r="V1347" s="1"/>
    </row>
    <row r="1348" spans="1:22" ht="15" customHeight="1" x14ac:dyDescent="0.2">
      <c r="A1348" s="253" t="str">
        <f t="shared" si="165"/>
        <v>Nachhaltige Digitalisierung45612019K79Mecit</v>
      </c>
      <c r="B1348" s="253" t="s">
        <v>1710</v>
      </c>
      <c r="C1348" s="329" t="s">
        <v>1708</v>
      </c>
      <c r="D1348" s="329" t="s">
        <v>38</v>
      </c>
      <c r="E1348" s="329" t="s">
        <v>27</v>
      </c>
      <c r="F1348" s="329" t="s">
        <v>1170</v>
      </c>
      <c r="G1348" s="329" t="s">
        <v>1189</v>
      </c>
      <c r="H1348" s="329">
        <v>2019</v>
      </c>
      <c r="I1348" s="329">
        <v>8</v>
      </c>
      <c r="J1348" s="329">
        <v>4561</v>
      </c>
      <c r="K1348" s="94" t="s">
        <v>1647</v>
      </c>
      <c r="L1348" s="94" t="s">
        <v>1647</v>
      </c>
      <c r="M1348" s="94" t="s">
        <v>390</v>
      </c>
      <c r="N1348" s="104">
        <f>VLOOKUP($B1348,$A$2:$T$3627,14,FALSE)</f>
        <v>46055</v>
      </c>
      <c r="O1348" s="82" t="str">
        <f>VLOOKUP($B1348,$A$2:$T$3627,15,FALSE)</f>
        <v>C3-14</v>
      </c>
      <c r="P1348" s="93">
        <f>VLOOKUP($B1348,$A$2:$T$3627,16,FALSE)</f>
        <v>0.375</v>
      </c>
      <c r="Q1348" s="94">
        <v>60</v>
      </c>
      <c r="R1348" s="84"/>
      <c r="S1348" s="84"/>
      <c r="T1348" s="84"/>
      <c r="U1348" s="16"/>
      <c r="V1348" s="16"/>
    </row>
    <row r="1349" spans="1:22" s="210" customFormat="1" ht="15" customHeight="1" x14ac:dyDescent="0.2">
      <c r="A1349" s="253" t="str">
        <f t="shared" si="165"/>
        <v>Nachhaltige Digitalisierung45612019779Mecit</v>
      </c>
      <c r="B1349" s="253" t="s">
        <v>1710</v>
      </c>
      <c r="C1349" s="328" t="s">
        <v>1708</v>
      </c>
      <c r="D1349" s="329" t="s">
        <v>38</v>
      </c>
      <c r="E1349" s="329" t="s">
        <v>27</v>
      </c>
      <c r="F1349" s="365">
        <v>779</v>
      </c>
      <c r="G1349" s="329" t="s">
        <v>49</v>
      </c>
      <c r="H1349" s="329">
        <v>2019</v>
      </c>
      <c r="I1349" s="329">
        <v>6</v>
      </c>
      <c r="J1349" s="329">
        <v>4561</v>
      </c>
      <c r="K1349" s="94" t="s">
        <v>1647</v>
      </c>
      <c r="L1349" s="94" t="s">
        <v>1647</v>
      </c>
      <c r="M1349" s="94" t="s">
        <v>390</v>
      </c>
      <c r="N1349" s="104">
        <f>VLOOKUP($B1349,$A$2:$T$3627,14,FALSE)</f>
        <v>46055</v>
      </c>
      <c r="O1349" s="82" t="str">
        <f>VLOOKUP($B1349,$A$2:$T$3627,15,FALSE)</f>
        <v>C3-14</v>
      </c>
      <c r="P1349" s="93">
        <f>VLOOKUP($B1349,$A$2:$T$3627,16,FALSE)</f>
        <v>0.375</v>
      </c>
      <c r="Q1349" s="94">
        <v>60</v>
      </c>
      <c r="R1349" s="16"/>
      <c r="S1349" s="16"/>
      <c r="T1349" s="1"/>
      <c r="U1349" s="16"/>
      <c r="V1349" s="16"/>
    </row>
    <row r="1350" spans="1:22" ht="15" customHeight="1" x14ac:dyDescent="0.2">
      <c r="A1350" s="253" t="str">
        <f t="shared" si="165"/>
        <v>Nachhaltige Digitalisierung45612019WIIMecit</v>
      </c>
      <c r="B1350" s="253" t="s">
        <v>1710</v>
      </c>
      <c r="C1350" s="328" t="s">
        <v>1708</v>
      </c>
      <c r="D1350" s="329" t="s">
        <v>17</v>
      </c>
      <c r="E1350" s="329" t="s">
        <v>27</v>
      </c>
      <c r="F1350" s="329" t="s">
        <v>46</v>
      </c>
      <c r="G1350" s="329" t="s">
        <v>47</v>
      </c>
      <c r="H1350" s="329">
        <v>2019</v>
      </c>
      <c r="I1350" s="329">
        <v>6</v>
      </c>
      <c r="J1350" s="329">
        <v>4561</v>
      </c>
      <c r="K1350" s="94" t="s">
        <v>1647</v>
      </c>
      <c r="L1350" s="94" t="s">
        <v>1647</v>
      </c>
      <c r="M1350" s="94" t="s">
        <v>390</v>
      </c>
      <c r="N1350" s="104">
        <f>VLOOKUP($B1350,$A$2:$T$3627,14,FALSE)</f>
        <v>46055</v>
      </c>
      <c r="O1350" s="82" t="str">
        <f>VLOOKUP($B1350,$A$2:$T$3627,15,FALSE)</f>
        <v>C3-14</v>
      </c>
      <c r="P1350" s="93">
        <f>VLOOKUP($B1350,$A$2:$T$3627,16,FALSE)</f>
        <v>0.375</v>
      </c>
      <c r="Q1350" s="82">
        <v>60</v>
      </c>
      <c r="R1350" s="16"/>
      <c r="S1350" s="16"/>
      <c r="T1350" s="1"/>
      <c r="U1350" s="16"/>
      <c r="V1350" s="16"/>
    </row>
    <row r="1351" spans="1:22" s="160" customFormat="1" ht="15" customHeight="1" x14ac:dyDescent="0.2">
      <c r="A1351" s="253" t="str">
        <f t="shared" si="165"/>
        <v>Nachhaltige Digitalisierung45812019WIEMecit</v>
      </c>
      <c r="B1351" s="253" t="s">
        <v>1710</v>
      </c>
      <c r="C1351" s="328" t="s">
        <v>1708</v>
      </c>
      <c r="D1351" s="329" t="s">
        <v>17</v>
      </c>
      <c r="E1351" s="329" t="s">
        <v>27</v>
      </c>
      <c r="F1351" s="329" t="s">
        <v>53</v>
      </c>
      <c r="G1351" s="329" t="s">
        <v>236</v>
      </c>
      <c r="H1351" s="329">
        <v>2019</v>
      </c>
      <c r="I1351" s="329">
        <v>6</v>
      </c>
      <c r="J1351" s="329">
        <v>4581</v>
      </c>
      <c r="K1351" s="94" t="s">
        <v>1647</v>
      </c>
      <c r="L1351" s="94" t="s">
        <v>1647</v>
      </c>
      <c r="M1351" s="94" t="s">
        <v>390</v>
      </c>
      <c r="N1351" s="104">
        <f>VLOOKUP($B1351,$A$2:$T$3627,14,FALSE)</f>
        <v>46055</v>
      </c>
      <c r="O1351" s="82" t="str">
        <f>VLOOKUP($B1351,$A$2:$T$3627,15,FALSE)</f>
        <v>C3-14</v>
      </c>
      <c r="P1351" s="93">
        <f>VLOOKUP($B1351,$A$2:$T$3627,16,FALSE)</f>
        <v>0.375</v>
      </c>
      <c r="Q1351" s="82">
        <v>60</v>
      </c>
      <c r="R1351" s="16"/>
      <c r="S1351" s="16"/>
      <c r="T1351" s="1"/>
      <c r="U1351" s="16"/>
      <c r="V1351" s="16"/>
    </row>
    <row r="1352" spans="1:22" ht="15" customHeight="1" x14ac:dyDescent="0.2">
      <c r="A1352" s="255" t="str">
        <f t="shared" si="165"/>
        <v>Nachhaltige Digitalisierung31212020F04Mecit</v>
      </c>
      <c r="B1352" s="255"/>
      <c r="C1352" s="405" t="s">
        <v>1708</v>
      </c>
      <c r="D1352" s="283" t="s">
        <v>38</v>
      </c>
      <c r="E1352" s="283" t="s">
        <v>27</v>
      </c>
      <c r="F1352" s="283" t="s">
        <v>51</v>
      </c>
      <c r="G1352" s="283" t="s">
        <v>52</v>
      </c>
      <c r="H1352" s="283">
        <v>2020</v>
      </c>
      <c r="I1352" s="283">
        <v>6</v>
      </c>
      <c r="J1352" s="283">
        <v>3121</v>
      </c>
      <c r="K1352" s="97" t="s">
        <v>1647</v>
      </c>
      <c r="L1352" s="97" t="s">
        <v>1647</v>
      </c>
      <c r="M1352" s="97" t="s">
        <v>390</v>
      </c>
      <c r="N1352" s="13">
        <v>46055</v>
      </c>
      <c r="O1352" s="84" t="s">
        <v>1159</v>
      </c>
      <c r="P1352" s="96">
        <v>0.375</v>
      </c>
      <c r="Q1352" s="84">
        <v>60</v>
      </c>
      <c r="R1352" s="84"/>
      <c r="S1352" s="84"/>
      <c r="T1352" s="84"/>
      <c r="U1352" s="16"/>
      <c r="V1352" s="16"/>
    </row>
    <row r="1353" spans="1:22" ht="15" customHeight="1" x14ac:dyDescent="0.2">
      <c r="A1353" s="169" t="str">
        <f t="shared" si="165"/>
        <v>Nachhaltige Entwicklung und Recht 33112020F04Renner</v>
      </c>
      <c r="B1353" s="169"/>
      <c r="C1353" s="204" t="s">
        <v>825</v>
      </c>
      <c r="D1353" s="204" t="s">
        <v>38</v>
      </c>
      <c r="E1353" s="204" t="s">
        <v>27</v>
      </c>
      <c r="F1353" s="205" t="s">
        <v>51</v>
      </c>
      <c r="G1353" s="204" t="s">
        <v>52</v>
      </c>
      <c r="H1353" s="206">
        <v>2020</v>
      </c>
      <c r="I1353" s="207">
        <v>5</v>
      </c>
      <c r="J1353" s="207">
        <v>3311</v>
      </c>
      <c r="K1353" s="204" t="s">
        <v>1413</v>
      </c>
      <c r="L1353" s="204" t="s">
        <v>1413</v>
      </c>
      <c r="M1353" s="204" t="s">
        <v>547</v>
      </c>
      <c r="N1353" s="208">
        <v>46051</v>
      </c>
      <c r="O1353" s="178" t="s">
        <v>1308</v>
      </c>
      <c r="P1353" s="209">
        <v>0.35416666666666669</v>
      </c>
      <c r="Q1353" s="169">
        <v>90</v>
      </c>
      <c r="R1353" s="169"/>
      <c r="S1353" s="169"/>
      <c r="T1353" s="5"/>
      <c r="U1353" s="16"/>
      <c r="V1353" s="16"/>
    </row>
    <row r="1354" spans="1:22" s="160" customFormat="1" ht="15" customHeight="1" x14ac:dyDescent="0.2">
      <c r="A1354" s="167" t="str">
        <f t="shared" si="165"/>
        <v>Nachhaltige Entwicklung und Recht (Nachhaltigkeitsrecht)3311N/AN/ARenner</v>
      </c>
      <c r="B1354" s="167" t="s">
        <v>2330</v>
      </c>
      <c r="C1354" s="212" t="s">
        <v>825</v>
      </c>
      <c r="D1354" s="212" t="s">
        <v>2327</v>
      </c>
      <c r="E1354" s="212" t="s">
        <v>27</v>
      </c>
      <c r="F1354" s="225" t="s">
        <v>2331</v>
      </c>
      <c r="G1354" s="212" t="s">
        <v>2326</v>
      </c>
      <c r="H1354" s="221" t="s">
        <v>2331</v>
      </c>
      <c r="I1354" s="222">
        <v>5</v>
      </c>
      <c r="J1354" s="222">
        <v>3311</v>
      </c>
      <c r="K1354" s="212" t="s">
        <v>2328</v>
      </c>
      <c r="L1354" s="212" t="s">
        <v>2329</v>
      </c>
      <c r="M1354" s="212" t="s">
        <v>547</v>
      </c>
      <c r="N1354" s="191">
        <f>VLOOKUP($B1354,$A$2:$T$1963,14,FALSE)</f>
        <v>46051</v>
      </c>
      <c r="O1354" s="192" t="str">
        <f>VLOOKUP($B1354,$A$2:$T$1963,15,FALSE)</f>
        <v>AW0-38</v>
      </c>
      <c r="P1354" s="193">
        <f>VLOOKUP($B1354,$A$2:$T$1963,16,FALSE)</f>
        <v>0.35416666666666669</v>
      </c>
      <c r="Q1354" s="167">
        <v>90</v>
      </c>
      <c r="R1354" s="167"/>
      <c r="S1354" s="167">
        <v>11</v>
      </c>
      <c r="T1354" s="16"/>
      <c r="U1354" s="16"/>
      <c r="V1354" s="16"/>
    </row>
    <row r="1355" spans="1:22" ht="15" customHeight="1" x14ac:dyDescent="0.2">
      <c r="A1355" s="16" t="str">
        <f t="shared" si="165"/>
        <v>Nachhaltige Mobilität35612018298Mühlenbruch</v>
      </c>
      <c r="B1355" s="16" t="s">
        <v>1762</v>
      </c>
      <c r="C1355" s="15" t="s">
        <v>2256</v>
      </c>
      <c r="D1355" s="17" t="s">
        <v>82</v>
      </c>
      <c r="E1355" s="17" t="s">
        <v>27</v>
      </c>
      <c r="F1355" s="183">
        <v>298</v>
      </c>
      <c r="G1355" s="15" t="s">
        <v>2184</v>
      </c>
      <c r="H1355" s="19">
        <v>2018</v>
      </c>
      <c r="I1355" s="20">
        <v>5</v>
      </c>
      <c r="J1355" s="15">
        <v>3561</v>
      </c>
      <c r="K1355" s="15" t="s">
        <v>468</v>
      </c>
      <c r="L1355" s="15" t="s">
        <v>468</v>
      </c>
      <c r="M1355" s="15" t="s">
        <v>358</v>
      </c>
      <c r="N1355" s="21"/>
      <c r="O1355" s="16" t="str">
        <f>VLOOKUP($B1355,$A$2:$T$2402,15,FALSE)</f>
        <v>Hausarbeit mit Präsentation</v>
      </c>
      <c r="P1355" s="22"/>
      <c r="Q1355" s="16"/>
      <c r="R1355" s="16"/>
      <c r="S1355" s="16"/>
      <c r="T1355" s="16"/>
      <c r="U1355" s="16"/>
      <c r="V1355" s="16"/>
    </row>
    <row r="1356" spans="1:22" ht="15" customHeight="1" x14ac:dyDescent="0.2">
      <c r="A1356" s="64" t="str">
        <f t="shared" si="165"/>
        <v>Nachhaltige Mobilität35612020F04Mühlenbruch</v>
      </c>
      <c r="B1356" s="16" t="s">
        <v>1762</v>
      </c>
      <c r="C1356" s="17" t="s">
        <v>791</v>
      </c>
      <c r="D1356" s="17" t="s">
        <v>82</v>
      </c>
      <c r="E1356" s="17" t="s">
        <v>27</v>
      </c>
      <c r="F1356" s="18" t="s">
        <v>51</v>
      </c>
      <c r="G1356" s="17" t="s">
        <v>52</v>
      </c>
      <c r="H1356" s="19">
        <v>2020</v>
      </c>
      <c r="I1356" s="20">
        <v>5</v>
      </c>
      <c r="J1356" s="20">
        <v>3561</v>
      </c>
      <c r="K1356" s="17" t="s">
        <v>468</v>
      </c>
      <c r="L1356" s="17" t="s">
        <v>468</v>
      </c>
      <c r="M1356" s="17" t="s">
        <v>358</v>
      </c>
      <c r="N1356" s="21"/>
      <c r="O1356" s="34" t="str">
        <f>VLOOKUP($B1356,$A$2:$T$2406,15,FALSE)</f>
        <v>Hausarbeit mit Präsentation</v>
      </c>
      <c r="P1356" s="55"/>
      <c r="Q1356" s="16"/>
      <c r="R1356" s="16"/>
      <c r="S1356" s="16"/>
      <c r="T1356" s="5"/>
      <c r="U1356" s="23"/>
      <c r="V1356" s="23"/>
    </row>
    <row r="1357" spans="1:22" ht="15" customHeight="1" x14ac:dyDescent="0.2">
      <c r="A1357" s="24" t="str">
        <f t="shared" si="165"/>
        <v>Nachhaltige Mobilität35612018758Mühlenbruch/Seipel</v>
      </c>
      <c r="B1357" s="5"/>
      <c r="C1357" s="25" t="s">
        <v>2256</v>
      </c>
      <c r="D1357" s="25" t="s">
        <v>82</v>
      </c>
      <c r="E1357" s="25" t="s">
        <v>27</v>
      </c>
      <c r="F1357" s="184">
        <v>758</v>
      </c>
      <c r="G1357" s="25" t="s">
        <v>685</v>
      </c>
      <c r="H1357" s="27">
        <v>2018</v>
      </c>
      <c r="I1357" s="28">
        <v>5</v>
      </c>
      <c r="J1357" s="28">
        <v>3561</v>
      </c>
      <c r="K1357" s="25" t="s">
        <v>468</v>
      </c>
      <c r="L1357" s="25" t="s">
        <v>468</v>
      </c>
      <c r="M1357" s="25" t="s">
        <v>396</v>
      </c>
      <c r="N1357" s="13"/>
      <c r="O1357" s="29" t="s">
        <v>806</v>
      </c>
      <c r="P1357" s="30"/>
      <c r="Q1357" s="5"/>
      <c r="R1357" s="5"/>
      <c r="S1357" s="5"/>
      <c r="T1357" s="5"/>
      <c r="U1357" s="16"/>
      <c r="V1357" s="16"/>
    </row>
    <row r="1358" spans="1:22" ht="15" customHeight="1" x14ac:dyDescent="0.2">
      <c r="A1358" s="64" t="str">
        <f t="shared" si="165"/>
        <v>Nachhaltige Mobilität35612018K58Mühlenbruch/Seipel</v>
      </c>
      <c r="B1358" s="16" t="s">
        <v>1762</v>
      </c>
      <c r="C1358" s="17" t="s">
        <v>2256</v>
      </c>
      <c r="D1358" s="38" t="s">
        <v>82</v>
      </c>
      <c r="E1358" s="17" t="s">
        <v>27</v>
      </c>
      <c r="F1358" s="18" t="s">
        <v>111</v>
      </c>
      <c r="G1358" s="17" t="s">
        <v>112</v>
      </c>
      <c r="H1358" s="19">
        <v>2018</v>
      </c>
      <c r="I1358" s="20">
        <v>7</v>
      </c>
      <c r="J1358" s="20">
        <v>3561</v>
      </c>
      <c r="K1358" s="17" t="s">
        <v>468</v>
      </c>
      <c r="L1358" s="17" t="s">
        <v>468</v>
      </c>
      <c r="M1358" s="17" t="s">
        <v>396</v>
      </c>
      <c r="N1358" s="21"/>
      <c r="O1358" s="34" t="str">
        <f>VLOOKUP($B1358,$A$2:$T$1963,15,FALSE)</f>
        <v>Hausarbeit mit Präsentation</v>
      </c>
      <c r="P1358" s="55"/>
      <c r="Q1358" s="15"/>
      <c r="R1358" s="16"/>
      <c r="S1358" s="16"/>
      <c r="T1358" s="5"/>
      <c r="U1358" s="5"/>
      <c r="V1358" s="5"/>
    </row>
    <row r="1359" spans="1:22" ht="15" customHeight="1" x14ac:dyDescent="0.2">
      <c r="A1359" s="64" t="str">
        <f t="shared" si="165"/>
        <v>Nachhaltige Mobilität35612018UMTMühlenbruch/Seipel</v>
      </c>
      <c r="B1359" s="16" t="s">
        <v>1762</v>
      </c>
      <c r="C1359" s="15" t="s">
        <v>2256</v>
      </c>
      <c r="D1359" s="69" t="s">
        <v>82</v>
      </c>
      <c r="E1359" s="17" t="s">
        <v>27</v>
      </c>
      <c r="F1359" s="70" t="s">
        <v>107</v>
      </c>
      <c r="G1359" s="15" t="s">
        <v>108</v>
      </c>
      <c r="H1359" s="71">
        <v>2018</v>
      </c>
      <c r="I1359" s="15">
        <v>5</v>
      </c>
      <c r="J1359" s="15">
        <v>3561</v>
      </c>
      <c r="K1359" s="213" t="s">
        <v>468</v>
      </c>
      <c r="L1359" s="15" t="s">
        <v>468</v>
      </c>
      <c r="M1359" s="15" t="s">
        <v>396</v>
      </c>
      <c r="N1359" s="21"/>
      <c r="O1359" s="34" t="str">
        <f>VLOOKUP($B1359,$A$2:$T$1963,15,FALSE)</f>
        <v>Hausarbeit mit Präsentation</v>
      </c>
      <c r="P1359" s="22"/>
      <c r="Q1359" s="15"/>
      <c r="R1359" s="16"/>
      <c r="S1359" s="16"/>
      <c r="T1359" s="179"/>
      <c r="U1359" s="75"/>
      <c r="V1359" s="75"/>
    </row>
    <row r="1360" spans="1:22" s="210" customFormat="1" ht="15" customHeight="1" x14ac:dyDescent="0.2">
      <c r="A1360" s="251" t="str">
        <f t="shared" si="165"/>
        <v>Nachhaltige Mobilität35612022RESMühlenbruch/Seipel</v>
      </c>
      <c r="B1360" s="167" t="s">
        <v>1762</v>
      </c>
      <c r="C1360" s="213" t="s">
        <v>2256</v>
      </c>
      <c r="D1360" s="237" t="s">
        <v>82</v>
      </c>
      <c r="E1360" s="212" t="s">
        <v>27</v>
      </c>
      <c r="F1360" s="244" t="s">
        <v>1402</v>
      </c>
      <c r="G1360" s="213" t="s">
        <v>1403</v>
      </c>
      <c r="H1360" s="239">
        <v>2022</v>
      </c>
      <c r="I1360" s="213">
        <v>5</v>
      </c>
      <c r="J1360" s="213">
        <v>3561</v>
      </c>
      <c r="K1360" s="213" t="s">
        <v>468</v>
      </c>
      <c r="L1360" s="213" t="s">
        <v>468</v>
      </c>
      <c r="M1360" s="213" t="s">
        <v>396</v>
      </c>
      <c r="N1360" s="191"/>
      <c r="O1360" s="192" t="str">
        <f>VLOOKUP($B1360,$A$2:$T$1963,15,FALSE)</f>
        <v>Hausarbeit mit Präsentation</v>
      </c>
      <c r="P1360" s="193"/>
      <c r="Q1360" s="213"/>
      <c r="R1360" s="167"/>
      <c r="S1360" s="167"/>
      <c r="T1360" s="256"/>
      <c r="U1360" s="167"/>
      <c r="V1360" s="167"/>
    </row>
    <row r="1361" spans="1:26" ht="15" customHeight="1" x14ac:dyDescent="0.2">
      <c r="A1361" s="24" t="str">
        <f t="shared" si="165"/>
        <v>Nachhaltige Ökonomie2312020F04Kronenberg</v>
      </c>
      <c r="B1361" s="5"/>
      <c r="C1361" s="25" t="s">
        <v>2062</v>
      </c>
      <c r="D1361" s="25" t="s">
        <v>38</v>
      </c>
      <c r="E1361" s="25" t="s">
        <v>27</v>
      </c>
      <c r="F1361" s="26" t="s">
        <v>51</v>
      </c>
      <c r="G1361" s="25" t="s">
        <v>52</v>
      </c>
      <c r="H1361" s="27">
        <v>2020</v>
      </c>
      <c r="I1361" s="28">
        <v>2</v>
      </c>
      <c r="J1361" s="28">
        <v>231</v>
      </c>
      <c r="K1361" s="25" t="s">
        <v>469</v>
      </c>
      <c r="L1361" s="25" t="s">
        <v>469</v>
      </c>
      <c r="M1361" s="25" t="s">
        <v>200</v>
      </c>
      <c r="N1361" s="13">
        <v>46065</v>
      </c>
      <c r="O1361" s="46" t="s">
        <v>953</v>
      </c>
      <c r="P1361" s="30">
        <v>0.5</v>
      </c>
      <c r="Q1361" s="28">
        <v>60</v>
      </c>
      <c r="R1361" s="31"/>
      <c r="S1361" s="5"/>
      <c r="T1361" s="16"/>
      <c r="U1361" s="16"/>
      <c r="V1361" s="16"/>
    </row>
    <row r="1362" spans="1:26" s="210" customFormat="1" ht="15" customHeight="1" x14ac:dyDescent="0.2">
      <c r="A1362" s="251" t="str">
        <f t="shared" ref="A1362:A1395" si="166">K1362&amp;J1362&amp;H1362&amp;F1362&amp;M1362</f>
        <v>Nachhaltiges Flächenman u. Bauleitplanung34102019K18Frielinghaus/Weigt</v>
      </c>
      <c r="B1362" s="167" t="s">
        <v>1438</v>
      </c>
      <c r="C1362" s="212" t="s">
        <v>1214</v>
      </c>
      <c r="D1362" s="212" t="s">
        <v>74</v>
      </c>
      <c r="E1362" s="212" t="s">
        <v>27</v>
      </c>
      <c r="F1362" s="225" t="s">
        <v>162</v>
      </c>
      <c r="G1362" s="212" t="s">
        <v>163</v>
      </c>
      <c r="H1362" s="221">
        <v>2019</v>
      </c>
      <c r="I1362" s="222">
        <v>7</v>
      </c>
      <c r="J1362" s="222">
        <v>3410</v>
      </c>
      <c r="K1362" s="212" t="s">
        <v>1415</v>
      </c>
      <c r="L1362" s="212" t="s">
        <v>1415</v>
      </c>
      <c r="M1362" s="212" t="s">
        <v>1289</v>
      </c>
      <c r="N1362" s="191"/>
      <c r="O1362" s="192" t="s">
        <v>1214</v>
      </c>
      <c r="P1362" s="265"/>
      <c r="Q1362" s="167"/>
      <c r="R1362" s="167"/>
      <c r="S1362" s="167"/>
      <c r="T1362" s="169"/>
      <c r="U1362" s="167"/>
      <c r="V1362" s="167"/>
    </row>
    <row r="1363" spans="1:26" ht="15" customHeight="1" x14ac:dyDescent="0.2">
      <c r="A1363" s="253" t="str">
        <f t="shared" si="166"/>
        <v>Nachhaltiges Flächenmanagement35912020F04Weigt</v>
      </c>
      <c r="B1363" s="253" t="s">
        <v>1659</v>
      </c>
      <c r="C1363" s="329" t="s">
        <v>1658</v>
      </c>
      <c r="D1363" s="329" t="s">
        <v>38</v>
      </c>
      <c r="E1363" s="329" t="s">
        <v>27</v>
      </c>
      <c r="F1363" s="329" t="s">
        <v>51</v>
      </c>
      <c r="G1363" s="329" t="s">
        <v>52</v>
      </c>
      <c r="H1363" s="329">
        <v>2020</v>
      </c>
      <c r="I1363" s="329">
        <v>6</v>
      </c>
      <c r="J1363" s="94">
        <v>3591</v>
      </c>
      <c r="K1363" s="329" t="s">
        <v>1657</v>
      </c>
      <c r="L1363" s="94" t="s">
        <v>1657</v>
      </c>
      <c r="M1363" s="94" t="s">
        <v>161</v>
      </c>
      <c r="N1363" s="82"/>
      <c r="O1363" s="82" t="s">
        <v>1658</v>
      </c>
      <c r="P1363" s="82"/>
      <c r="Q1363" s="82"/>
      <c r="R1363" s="82"/>
      <c r="S1363" s="82"/>
      <c r="T1363" s="82"/>
      <c r="U1363" s="167"/>
      <c r="V1363" s="167"/>
    </row>
    <row r="1364" spans="1:26" s="210" customFormat="1" ht="15" customHeight="1" x14ac:dyDescent="0.2">
      <c r="A1364" s="227" t="str">
        <f t="shared" si="166"/>
        <v>Nachhaltiges Flächenmanagement u. Bauleitpl.34102019718Frielinghaus/Weigt</v>
      </c>
      <c r="B1364" s="169"/>
      <c r="C1364" s="204" t="s">
        <v>1214</v>
      </c>
      <c r="D1364" s="231" t="s">
        <v>74</v>
      </c>
      <c r="E1364" s="231" t="s">
        <v>27</v>
      </c>
      <c r="F1364" s="258">
        <v>718</v>
      </c>
      <c r="G1364" s="205" t="s">
        <v>159</v>
      </c>
      <c r="H1364" s="206">
        <v>2019</v>
      </c>
      <c r="I1364" s="207">
        <v>6</v>
      </c>
      <c r="J1364" s="207">
        <v>3410</v>
      </c>
      <c r="K1364" s="204" t="s">
        <v>1257</v>
      </c>
      <c r="L1364" s="204" t="s">
        <v>1257</v>
      </c>
      <c r="M1364" s="204" t="s">
        <v>1289</v>
      </c>
      <c r="N1364" s="302"/>
      <c r="O1364" s="227" t="s">
        <v>1214</v>
      </c>
      <c r="P1364" s="250"/>
      <c r="Q1364" s="216"/>
      <c r="R1364" s="216"/>
      <c r="S1364" s="169"/>
      <c r="T1364" s="169"/>
      <c r="U1364" s="167"/>
      <c r="V1364" s="167"/>
    </row>
    <row r="1365" spans="1:26" ht="15" customHeight="1" x14ac:dyDescent="0.2">
      <c r="A1365" s="24" t="str">
        <f t="shared" si="166"/>
        <v>Nachhaltiges Wirtschaften13102020MANKronenberg</v>
      </c>
      <c r="B1365" s="5"/>
      <c r="C1365" s="25" t="s">
        <v>2061</v>
      </c>
      <c r="D1365" s="25" t="s">
        <v>38</v>
      </c>
      <c r="E1365" s="25" t="s">
        <v>18</v>
      </c>
      <c r="F1365" s="26" t="s">
        <v>58</v>
      </c>
      <c r="G1365" s="25" t="s">
        <v>59</v>
      </c>
      <c r="H1365" s="27">
        <v>2020</v>
      </c>
      <c r="I1365" s="28">
        <v>2</v>
      </c>
      <c r="J1365" s="28">
        <v>1310</v>
      </c>
      <c r="K1365" s="25" t="s">
        <v>470</v>
      </c>
      <c r="L1365" s="25" t="s">
        <v>470</v>
      </c>
      <c r="M1365" s="25" t="s">
        <v>200</v>
      </c>
      <c r="N1365" s="13">
        <v>46055</v>
      </c>
      <c r="O1365" s="46" t="s">
        <v>158</v>
      </c>
      <c r="P1365" s="30">
        <v>0.35416666666666669</v>
      </c>
      <c r="Q1365" s="28">
        <v>60</v>
      </c>
      <c r="R1365" s="31"/>
      <c r="S1365" s="5"/>
      <c r="T1365" s="5"/>
      <c r="U1365" s="16"/>
      <c r="V1365" s="16"/>
    </row>
    <row r="1366" spans="1:26" ht="12.75" customHeight="1" x14ac:dyDescent="0.2">
      <c r="A1366" s="24" t="str">
        <f t="shared" si="166"/>
        <v>Nachhaltigkeit in der Technik11102020MNESeverengiz</v>
      </c>
      <c r="B1366" s="179"/>
      <c r="C1366" s="51" t="s">
        <v>853</v>
      </c>
      <c r="D1366" s="77" t="s">
        <v>38</v>
      </c>
      <c r="E1366" s="51" t="s">
        <v>18</v>
      </c>
      <c r="F1366" s="78" t="s">
        <v>62</v>
      </c>
      <c r="G1366" s="25" t="s">
        <v>731</v>
      </c>
      <c r="H1366" s="79">
        <v>2020</v>
      </c>
      <c r="I1366" s="51">
        <v>1</v>
      </c>
      <c r="J1366" s="51">
        <v>1110</v>
      </c>
      <c r="K1366" s="51" t="s">
        <v>852</v>
      </c>
      <c r="L1366" s="51" t="s">
        <v>852</v>
      </c>
      <c r="M1366" s="51" t="s">
        <v>61</v>
      </c>
      <c r="N1366" s="13"/>
      <c r="O1366" s="29" t="s">
        <v>806</v>
      </c>
      <c r="P1366" s="30"/>
      <c r="Q1366" s="51"/>
      <c r="R1366" s="5"/>
      <c r="S1366" s="5"/>
      <c r="T1366" s="179"/>
      <c r="U1366" s="167"/>
      <c r="V1366" s="167"/>
    </row>
    <row r="1367" spans="1:26" ht="15.75" customHeight="1" x14ac:dyDescent="0.2">
      <c r="A1367" s="24" t="str">
        <f t="shared" si="166"/>
        <v>Nachhaltigkeit Klima11212018UMTHense</v>
      </c>
      <c r="B1367" s="5"/>
      <c r="C1367" s="25" t="s">
        <v>806</v>
      </c>
      <c r="D1367" s="25" t="s">
        <v>82</v>
      </c>
      <c r="E1367" s="25" t="s">
        <v>27</v>
      </c>
      <c r="F1367" s="26" t="s">
        <v>107</v>
      </c>
      <c r="G1367" s="25" t="s">
        <v>108</v>
      </c>
      <c r="H1367" s="27">
        <v>2018</v>
      </c>
      <c r="I1367" s="28">
        <v>1</v>
      </c>
      <c r="J1367" s="28">
        <v>1121</v>
      </c>
      <c r="K1367" s="204" t="s">
        <v>471</v>
      </c>
      <c r="L1367" s="25" t="s">
        <v>471</v>
      </c>
      <c r="M1367" s="25" t="s">
        <v>1125</v>
      </c>
      <c r="N1367" s="13"/>
      <c r="O1367" s="29" t="s">
        <v>806</v>
      </c>
      <c r="P1367" s="50"/>
      <c r="Q1367" s="5"/>
      <c r="R1367" s="5"/>
      <c r="S1367" s="5"/>
      <c r="T1367" s="5"/>
      <c r="U1367" s="5"/>
      <c r="V1367" s="5"/>
    </row>
    <row r="1368" spans="1:26" s="210" customFormat="1" ht="15" customHeight="1" x14ac:dyDescent="0.2">
      <c r="A1368" s="227" t="str">
        <f t="shared" si="166"/>
        <v>Nachhaltigkeit und Unternehmensführung10412021273Eling</v>
      </c>
      <c r="B1368" s="169"/>
      <c r="C1368" s="204" t="s">
        <v>740</v>
      </c>
      <c r="D1368" s="231" t="s">
        <v>74</v>
      </c>
      <c r="E1368" s="231" t="s">
        <v>18</v>
      </c>
      <c r="F1368" s="258">
        <v>273</v>
      </c>
      <c r="G1368" s="205" t="s">
        <v>90</v>
      </c>
      <c r="H1368" s="206">
        <v>2021</v>
      </c>
      <c r="I1368" s="207">
        <v>2</v>
      </c>
      <c r="J1368" s="207">
        <v>1041</v>
      </c>
      <c r="K1368" s="204" t="s">
        <v>1031</v>
      </c>
      <c r="L1368" s="204" t="s">
        <v>1031</v>
      </c>
      <c r="M1368" s="204" t="s">
        <v>1141</v>
      </c>
      <c r="N1368" s="302"/>
      <c r="O1368" s="178" t="s">
        <v>740</v>
      </c>
      <c r="P1368" s="250"/>
      <c r="Q1368" s="216"/>
      <c r="R1368" s="216"/>
      <c r="S1368" s="169"/>
      <c r="T1368" s="167"/>
      <c r="U1368" s="224"/>
      <c r="V1368" s="224"/>
    </row>
    <row r="1369" spans="1:26" s="210" customFormat="1" ht="15" customHeight="1" x14ac:dyDescent="0.2">
      <c r="A1369" s="251" t="str">
        <f t="shared" si="166"/>
        <v>Nachhaltigkeit und Unternehmensführung10412021719Eling</v>
      </c>
      <c r="B1369" s="167" t="s">
        <v>1372</v>
      </c>
      <c r="C1369" s="212" t="s">
        <v>740</v>
      </c>
      <c r="D1369" s="267" t="s">
        <v>74</v>
      </c>
      <c r="E1369" s="267" t="s">
        <v>18</v>
      </c>
      <c r="F1369" s="220">
        <v>719</v>
      </c>
      <c r="G1369" s="225" t="s">
        <v>1033</v>
      </c>
      <c r="H1369" s="221">
        <v>2021</v>
      </c>
      <c r="I1369" s="222">
        <v>2</v>
      </c>
      <c r="J1369" s="222">
        <v>1041</v>
      </c>
      <c r="K1369" s="212" t="s">
        <v>1031</v>
      </c>
      <c r="L1369" s="212" t="s">
        <v>1031</v>
      </c>
      <c r="M1369" s="212" t="s">
        <v>1141</v>
      </c>
      <c r="N1369" s="275"/>
      <c r="O1369" s="192" t="str">
        <f>VLOOKUP($B1369,$A$2:$T$3465,15,FALSE)</f>
        <v>Hausarbeit</v>
      </c>
      <c r="P1369" s="265"/>
      <c r="Q1369" s="226"/>
      <c r="R1369" s="226"/>
      <c r="S1369" s="167"/>
      <c r="T1369" s="169"/>
      <c r="U1369" s="208"/>
      <c r="V1369" s="178"/>
    </row>
    <row r="1370" spans="1:26" ht="15" customHeight="1" x14ac:dyDescent="0.2">
      <c r="A1370" s="24" t="str">
        <f t="shared" si="166"/>
        <v>Nachhaltigkeit: Leitbild, Hintergrund und Strategien11102020MANKellermann</v>
      </c>
      <c r="B1370" s="5"/>
      <c r="C1370" s="25" t="s">
        <v>1687</v>
      </c>
      <c r="D1370" s="25" t="s">
        <v>38</v>
      </c>
      <c r="E1370" s="25" t="s">
        <v>18</v>
      </c>
      <c r="F1370" s="26" t="s">
        <v>58</v>
      </c>
      <c r="G1370" s="25" t="s">
        <v>59</v>
      </c>
      <c r="H1370" s="27">
        <v>2020</v>
      </c>
      <c r="I1370" s="28">
        <v>1</v>
      </c>
      <c r="J1370" s="28">
        <v>1110</v>
      </c>
      <c r="K1370" s="25" t="s">
        <v>845</v>
      </c>
      <c r="L1370" s="25" t="s">
        <v>845</v>
      </c>
      <c r="M1370" s="25" t="s">
        <v>745</v>
      </c>
      <c r="N1370" s="13">
        <v>46113</v>
      </c>
      <c r="O1370" s="29" t="s">
        <v>968</v>
      </c>
      <c r="P1370" s="30">
        <v>0.5</v>
      </c>
      <c r="Q1370" s="51">
        <v>90</v>
      </c>
      <c r="R1370" s="5"/>
      <c r="S1370" s="5"/>
      <c r="T1370" s="5"/>
      <c r="U1370" s="95"/>
      <c r="V1370" s="90"/>
    </row>
    <row r="1371" spans="1:26" ht="15" customHeight="1" x14ac:dyDescent="0.2">
      <c r="A1371" s="24" t="str">
        <f t="shared" si="166"/>
        <v>Nachhaltigkeitsberichterstattung und -zertifizierung24102020MANBecker</v>
      </c>
      <c r="B1371" s="5"/>
      <c r="C1371" s="25" t="s">
        <v>1632</v>
      </c>
      <c r="D1371" s="26" t="s">
        <v>38</v>
      </c>
      <c r="E1371" s="25" t="s">
        <v>18</v>
      </c>
      <c r="F1371" s="26" t="s">
        <v>58</v>
      </c>
      <c r="G1371" s="25" t="s">
        <v>59</v>
      </c>
      <c r="H1371" s="27">
        <v>2020</v>
      </c>
      <c r="I1371" s="28">
        <v>2</v>
      </c>
      <c r="J1371" s="28">
        <v>2410</v>
      </c>
      <c r="K1371" s="25" t="s">
        <v>2457</v>
      </c>
      <c r="L1371" s="25" t="s">
        <v>2457</v>
      </c>
      <c r="M1371" s="25" t="s">
        <v>262</v>
      </c>
      <c r="N1371" s="208">
        <v>46048</v>
      </c>
      <c r="O1371" s="29" t="s">
        <v>1306</v>
      </c>
      <c r="P1371" s="30">
        <v>0.60416666666666663</v>
      </c>
      <c r="Q1371" s="51">
        <v>120</v>
      </c>
      <c r="R1371" s="5"/>
      <c r="S1371" s="5"/>
      <c r="T1371" s="5"/>
      <c r="U1371" s="16"/>
      <c r="V1371" s="16"/>
    </row>
    <row r="1372" spans="1:26" s="160" customFormat="1" ht="15" customHeight="1" x14ac:dyDescent="0.2">
      <c r="A1372" s="64" t="str">
        <f t="shared" si="166"/>
        <v>Nachhaltigkeitsberichterstattung und -zertifizierung24102020MNEBecker</v>
      </c>
      <c r="B1372" s="16" t="s">
        <v>2458</v>
      </c>
      <c r="C1372" s="17" t="s">
        <v>1632</v>
      </c>
      <c r="D1372" s="18" t="s">
        <v>38</v>
      </c>
      <c r="E1372" s="17" t="s">
        <v>18</v>
      </c>
      <c r="F1372" s="18" t="s">
        <v>62</v>
      </c>
      <c r="G1372" s="130" t="s">
        <v>731</v>
      </c>
      <c r="H1372" s="19">
        <v>2020</v>
      </c>
      <c r="I1372" s="20">
        <v>2</v>
      </c>
      <c r="J1372" s="20">
        <v>2410</v>
      </c>
      <c r="K1372" s="17" t="s">
        <v>2457</v>
      </c>
      <c r="L1372" s="17" t="s">
        <v>2457</v>
      </c>
      <c r="M1372" s="449" t="s">
        <v>262</v>
      </c>
      <c r="N1372" s="191">
        <f>VLOOKUP($B1372,$A$2:$T$3627,14,FALSE)</f>
        <v>46048</v>
      </c>
      <c r="O1372" s="192" t="str">
        <f>VLOOKUP($B1372,$A$2:$T$3627,15,FALSE)</f>
        <v>AW1-41</v>
      </c>
      <c r="P1372" s="193">
        <f>VLOOKUP($B1372,$A$2:$T$3627,16,FALSE)</f>
        <v>0.60416666666666663</v>
      </c>
      <c r="Q1372" s="516">
        <v>120</v>
      </c>
      <c r="R1372" s="16"/>
      <c r="S1372" s="16"/>
      <c r="T1372" s="51"/>
      <c r="U1372" s="169"/>
      <c r="V1372" s="169"/>
      <c r="W1372" s="193"/>
      <c r="X1372" s="213"/>
      <c r="Y1372" s="167"/>
      <c r="Z1372" s="289"/>
    </row>
    <row r="1373" spans="1:26" ht="15" customHeight="1" x14ac:dyDescent="0.2">
      <c r="A1373" s="64" t="str">
        <f t="shared" si="166"/>
        <v>Nachhaltigkeitsinnovationen25102020MANLetzing</v>
      </c>
      <c r="B1373" s="16" t="s">
        <v>1830</v>
      </c>
      <c r="C1373" s="15" t="s">
        <v>746</v>
      </c>
      <c r="D1373" s="69" t="s">
        <v>38</v>
      </c>
      <c r="E1373" s="15" t="s">
        <v>18</v>
      </c>
      <c r="F1373" s="70" t="s">
        <v>58</v>
      </c>
      <c r="G1373" s="17" t="s">
        <v>59</v>
      </c>
      <c r="H1373" s="71">
        <v>2020</v>
      </c>
      <c r="I1373" s="15">
        <v>1</v>
      </c>
      <c r="J1373" s="15">
        <v>2510</v>
      </c>
      <c r="K1373" s="15" t="s">
        <v>730</v>
      </c>
      <c r="L1373" s="511" t="s">
        <v>730</v>
      </c>
      <c r="M1373" s="15" t="s">
        <v>1538</v>
      </c>
      <c r="N1373" s="21"/>
      <c r="O1373" s="34" t="str">
        <f>VLOOKUP($B1373,$A$2:$T$1963,15,FALSE)</f>
        <v>Referat</v>
      </c>
      <c r="P1373" s="22"/>
      <c r="Q1373" s="15"/>
      <c r="R1373" s="16"/>
      <c r="S1373" s="16"/>
      <c r="T1373" s="465"/>
      <c r="U1373" s="5"/>
      <c r="V1373" s="5"/>
      <c r="W1373" s="99"/>
      <c r="X1373" s="5"/>
      <c r="Y1373" s="5"/>
      <c r="Z1373" s="5"/>
    </row>
    <row r="1374" spans="1:26" ht="15" customHeight="1" x14ac:dyDescent="0.2">
      <c r="A1374" s="24" t="str">
        <f t="shared" si="166"/>
        <v>Nachhaltigkeitsinnovationen25102020MNELetzing</v>
      </c>
      <c r="B1374" s="179"/>
      <c r="C1374" s="51" t="s">
        <v>746</v>
      </c>
      <c r="D1374" s="77" t="s">
        <v>38</v>
      </c>
      <c r="E1374" s="5" t="s">
        <v>18</v>
      </c>
      <c r="F1374" s="118" t="s">
        <v>62</v>
      </c>
      <c r="G1374" s="24" t="s">
        <v>731</v>
      </c>
      <c r="H1374" s="119">
        <v>2020</v>
      </c>
      <c r="I1374" s="5">
        <v>1</v>
      </c>
      <c r="J1374" s="5">
        <v>2510</v>
      </c>
      <c r="K1374" s="5" t="s">
        <v>730</v>
      </c>
      <c r="L1374" s="5" t="s">
        <v>730</v>
      </c>
      <c r="M1374" s="51" t="s">
        <v>1538</v>
      </c>
      <c r="N1374" s="13"/>
      <c r="O1374" s="5" t="s">
        <v>746</v>
      </c>
      <c r="P1374" s="30"/>
      <c r="Q1374" s="5"/>
      <c r="R1374" s="5"/>
      <c r="S1374" s="5"/>
      <c r="T1374" s="51"/>
      <c r="U1374" s="16"/>
      <c r="V1374" s="16"/>
      <c r="W1374" s="22"/>
      <c r="X1374" s="20"/>
      <c r="Y1374" s="35"/>
      <c r="Z1374" s="16"/>
    </row>
    <row r="1375" spans="1:26" ht="15" customHeight="1" x14ac:dyDescent="0.2">
      <c r="A1375" s="24" t="str">
        <f t="shared" si="166"/>
        <v>Nachhaltigkeitskom.14102020MANSchweizer-Ries</v>
      </c>
      <c r="B1375" s="5"/>
      <c r="C1375" s="25" t="s">
        <v>750</v>
      </c>
      <c r="D1375" s="25" t="s">
        <v>38</v>
      </c>
      <c r="E1375" s="24" t="s">
        <v>18</v>
      </c>
      <c r="F1375" s="110" t="s">
        <v>58</v>
      </c>
      <c r="G1375" s="24" t="s">
        <v>59</v>
      </c>
      <c r="H1375" s="111">
        <v>2020</v>
      </c>
      <c r="I1375" s="31">
        <v>2</v>
      </c>
      <c r="J1375" s="31">
        <v>1410</v>
      </c>
      <c r="K1375" s="24" t="s">
        <v>472</v>
      </c>
      <c r="L1375" s="24" t="s">
        <v>472</v>
      </c>
      <c r="M1375" s="25" t="s">
        <v>218</v>
      </c>
      <c r="N1375" s="13"/>
      <c r="O1375" s="29" t="s">
        <v>750</v>
      </c>
      <c r="P1375" s="30"/>
      <c r="Q1375" s="51"/>
      <c r="R1375" s="5"/>
      <c r="S1375" s="5"/>
      <c r="T1375" s="51"/>
      <c r="U1375" s="75"/>
      <c r="V1375" s="75"/>
      <c r="W1375" s="282"/>
      <c r="X1375" s="169"/>
      <c r="Y1375" s="169"/>
      <c r="Z1375" s="169"/>
    </row>
    <row r="1376" spans="1:26" s="156" customFormat="1" ht="15" customHeight="1" x14ac:dyDescent="0.2">
      <c r="A1376" s="64" t="str">
        <f t="shared" si="166"/>
        <v>Nachhaltigkeitskom.14102020MNESchweizer-Ries</v>
      </c>
      <c r="B1376" s="134" t="s">
        <v>1129</v>
      </c>
      <c r="C1376" s="64" t="s">
        <v>750</v>
      </c>
      <c r="D1376" s="130" t="s">
        <v>38</v>
      </c>
      <c r="E1376" s="138" t="s">
        <v>18</v>
      </c>
      <c r="F1376" s="68" t="s">
        <v>62</v>
      </c>
      <c r="G1376" s="138" t="s">
        <v>731</v>
      </c>
      <c r="H1376" s="453">
        <v>2020</v>
      </c>
      <c r="I1376" s="165">
        <v>2</v>
      </c>
      <c r="J1376" s="165">
        <v>1410</v>
      </c>
      <c r="K1376" s="138" t="s">
        <v>472</v>
      </c>
      <c r="L1376" s="138" t="s">
        <v>472</v>
      </c>
      <c r="M1376" s="130" t="s">
        <v>218</v>
      </c>
      <c r="N1376" s="131"/>
      <c r="O1376" s="157" t="str">
        <f>VLOOKUP($B1376,$A$2:$T$1963,15,FALSE)</f>
        <v>Portfolio</v>
      </c>
      <c r="P1376" s="159"/>
      <c r="Q1376" s="134"/>
      <c r="R1376" s="134"/>
      <c r="S1376" s="16"/>
      <c r="T1376" s="51"/>
      <c r="U1376" s="169"/>
      <c r="V1376" s="169"/>
      <c r="W1376" s="108"/>
      <c r="X1376" s="44"/>
      <c r="Y1376" s="100"/>
      <c r="Z1376" s="5"/>
    </row>
    <row r="1377" spans="1:26" ht="15" customHeight="1" x14ac:dyDescent="0.2">
      <c r="A1377" s="255" t="str">
        <f t="shared" si="166"/>
        <v>Nachhaltigkeitsorientiertes Marketing32912020F04Stark</v>
      </c>
      <c r="B1377" s="255"/>
      <c r="C1377" s="255" t="s">
        <v>1630</v>
      </c>
      <c r="D1377" s="283" t="s">
        <v>38</v>
      </c>
      <c r="E1377" s="255" t="s">
        <v>27</v>
      </c>
      <c r="F1377" s="255" t="s">
        <v>51</v>
      </c>
      <c r="G1377" s="255" t="s">
        <v>52</v>
      </c>
      <c r="H1377" s="255">
        <v>2020</v>
      </c>
      <c r="I1377" s="255">
        <v>6</v>
      </c>
      <c r="J1377" s="84">
        <v>3291</v>
      </c>
      <c r="K1377" s="84" t="s">
        <v>1650</v>
      </c>
      <c r="L1377" s="84" t="s">
        <v>1650</v>
      </c>
      <c r="M1377" s="97" t="s">
        <v>379</v>
      </c>
      <c r="N1377" s="208">
        <v>46048</v>
      </c>
      <c r="O1377" s="84" t="s">
        <v>1312</v>
      </c>
      <c r="P1377" s="190">
        <v>0.58333333333333337</v>
      </c>
      <c r="Q1377" s="97">
        <v>90</v>
      </c>
      <c r="R1377" s="84"/>
      <c r="S1377" s="84"/>
      <c r="T1377" s="97"/>
      <c r="U1377" s="169"/>
      <c r="V1377" s="169"/>
      <c r="W1377" s="209"/>
      <c r="X1377" s="218"/>
      <c r="Y1377" s="169"/>
      <c r="Z1377" s="243"/>
    </row>
    <row r="1378" spans="1:26" ht="15" customHeight="1" x14ac:dyDescent="0.2">
      <c r="A1378" s="24" t="str">
        <f t="shared" si="166"/>
        <v>Nachhaltigkeitsoriet. BWL1312020F04Eder/Ahlfs</v>
      </c>
      <c r="B1378" s="5"/>
      <c r="C1378" s="24" t="s">
        <v>1506</v>
      </c>
      <c r="D1378" s="25" t="s">
        <v>38</v>
      </c>
      <c r="E1378" s="24" t="s">
        <v>27</v>
      </c>
      <c r="F1378" s="110" t="s">
        <v>51</v>
      </c>
      <c r="G1378" s="24" t="s">
        <v>52</v>
      </c>
      <c r="H1378" s="111">
        <v>2020</v>
      </c>
      <c r="I1378" s="31">
        <v>1</v>
      </c>
      <c r="J1378" s="31">
        <v>131</v>
      </c>
      <c r="K1378" s="24" t="s">
        <v>473</v>
      </c>
      <c r="L1378" s="24" t="s">
        <v>408</v>
      </c>
      <c r="M1378" s="25" t="s">
        <v>1793</v>
      </c>
      <c r="N1378" s="13">
        <v>46055</v>
      </c>
      <c r="O1378" s="29" t="s">
        <v>1732</v>
      </c>
      <c r="P1378" s="30">
        <v>0.5</v>
      </c>
      <c r="Q1378" s="28">
        <v>120</v>
      </c>
      <c r="R1378" s="31"/>
      <c r="S1378" s="5"/>
      <c r="T1378" s="463"/>
      <c r="U1378" s="167"/>
      <c r="V1378" s="167"/>
      <c r="W1378" s="99"/>
      <c r="X1378" s="5"/>
      <c r="Y1378" s="5"/>
      <c r="Z1378" s="5"/>
    </row>
    <row r="1379" spans="1:26" s="529" customFormat="1" ht="15" customHeight="1" x14ac:dyDescent="0.2">
      <c r="A1379" s="517" t="str">
        <f t="shared" si="166"/>
        <v>Nachhaltigkeitsreporting und -controlling2022IBMHannemann/Wiesmann</v>
      </c>
      <c r="B1379" s="489"/>
      <c r="C1379" s="661" t="s">
        <v>752</v>
      </c>
      <c r="D1379" s="204" t="s">
        <v>17</v>
      </c>
      <c r="E1379" s="517" t="s">
        <v>27</v>
      </c>
      <c r="F1379" s="524" t="s">
        <v>890</v>
      </c>
      <c r="G1379" s="517" t="s">
        <v>891</v>
      </c>
      <c r="H1379" s="525">
        <v>2022</v>
      </c>
      <c r="I1379" s="494" t="s">
        <v>2461</v>
      </c>
      <c r="J1379" s="559"/>
      <c r="K1379" s="517" t="s">
        <v>2389</v>
      </c>
      <c r="L1379" s="517" t="s">
        <v>2389</v>
      </c>
      <c r="M1379" s="204" t="s">
        <v>2390</v>
      </c>
      <c r="N1379" s="490">
        <v>45701</v>
      </c>
      <c r="O1379" s="491" t="s">
        <v>1303</v>
      </c>
      <c r="P1379" s="492">
        <v>0.33333333333333331</v>
      </c>
      <c r="Q1379" s="559" t="s">
        <v>1889</v>
      </c>
      <c r="R1379" s="494"/>
      <c r="S1379" s="489"/>
      <c r="T1379" s="462"/>
      <c r="U1379" s="500"/>
      <c r="V1379" s="500"/>
      <c r="W1379" s="497"/>
      <c r="X1379" s="489"/>
      <c r="Y1379" s="489"/>
      <c r="Z1379" s="489"/>
    </row>
    <row r="1380" spans="1:26" s="537" customFormat="1" ht="15" customHeight="1" x14ac:dyDescent="0.2">
      <c r="A1380" s="520" t="str">
        <f t="shared" si="166"/>
        <v>Nachhaltigkeitsreporting und -controlling2022BWLHannemann/Wiesmann</v>
      </c>
      <c r="B1380" s="500" t="s">
        <v>2531</v>
      </c>
      <c r="C1380" s="662" t="s">
        <v>752</v>
      </c>
      <c r="D1380" s="212" t="s">
        <v>17</v>
      </c>
      <c r="E1380" s="520" t="s">
        <v>27</v>
      </c>
      <c r="F1380" s="538" t="s">
        <v>2391</v>
      </c>
      <c r="G1380" s="520" t="s">
        <v>89</v>
      </c>
      <c r="H1380" s="539">
        <v>2022</v>
      </c>
      <c r="I1380" s="510" t="s">
        <v>2461</v>
      </c>
      <c r="J1380" s="650"/>
      <c r="K1380" s="520" t="s">
        <v>2389</v>
      </c>
      <c r="L1380" s="520" t="s">
        <v>2389</v>
      </c>
      <c r="M1380" s="212" t="s">
        <v>2390</v>
      </c>
      <c r="N1380" s="501">
        <f>VLOOKUP($B1380,$A$2:$T$3627,14,FALSE)</f>
        <v>45701</v>
      </c>
      <c r="O1380" s="502" t="str">
        <f>VLOOKUP($B1380,$A$2:$T$3627,15,FALSE)</f>
        <v>AW3-35</v>
      </c>
      <c r="P1380" s="503">
        <f>VLOOKUP($B1380,$A$2:$T$3627,16,FALSE)</f>
        <v>0.33333333333333331</v>
      </c>
      <c r="Q1380" s="650" t="s">
        <v>1889</v>
      </c>
      <c r="R1380" s="510"/>
      <c r="S1380" s="500"/>
      <c r="T1380" s="464"/>
      <c r="U1380" s="500"/>
      <c r="V1380" s="500"/>
      <c r="W1380" s="503"/>
      <c r="X1380" s="222"/>
      <c r="Y1380" s="510"/>
      <c r="Z1380" s="500"/>
    </row>
    <row r="1381" spans="1:26" ht="15" customHeight="1" x14ac:dyDescent="0.2">
      <c r="A1381" s="24" t="str">
        <f t="shared" si="166"/>
        <v>Nachhaltigkeitswissenschaft und Evaluation13412020F04Schweizer-Ries/Stengel</v>
      </c>
      <c r="B1381" s="169"/>
      <c r="C1381" s="227" t="s">
        <v>971</v>
      </c>
      <c r="D1381" s="204" t="s">
        <v>38</v>
      </c>
      <c r="E1381" s="227" t="s">
        <v>27</v>
      </c>
      <c r="F1381" s="228" t="s">
        <v>51</v>
      </c>
      <c r="G1381" s="227" t="s">
        <v>52</v>
      </c>
      <c r="H1381" s="229">
        <v>2020</v>
      </c>
      <c r="I1381" s="216">
        <v>3</v>
      </c>
      <c r="J1381" s="216">
        <v>1341</v>
      </c>
      <c r="K1381" s="227" t="s">
        <v>972</v>
      </c>
      <c r="L1381" s="227" t="s">
        <v>972</v>
      </c>
      <c r="M1381" s="204" t="s">
        <v>1134</v>
      </c>
      <c r="N1381" s="208"/>
      <c r="O1381" s="227" t="s">
        <v>971</v>
      </c>
      <c r="P1381" s="209"/>
      <c r="Q1381" s="216"/>
      <c r="R1381" s="216"/>
      <c r="S1381" s="169"/>
      <c r="T1381" s="462"/>
      <c r="U1381" s="5"/>
      <c r="V1381" s="5"/>
      <c r="W1381" s="22"/>
      <c r="X1381" s="20"/>
      <c r="Y1381" s="35"/>
      <c r="Z1381" s="16"/>
    </row>
    <row r="1382" spans="1:26" ht="15" customHeight="1" x14ac:dyDescent="0.2">
      <c r="A1382" s="24" t="str">
        <f t="shared" si="166"/>
        <v>Nachrichtentechnik 21212019748Schwoerer</v>
      </c>
      <c r="B1382" s="5"/>
      <c r="C1382" s="5" t="s">
        <v>1619</v>
      </c>
      <c r="D1382" s="39" t="s">
        <v>38</v>
      </c>
      <c r="E1382" s="24" t="s">
        <v>27</v>
      </c>
      <c r="F1382" s="110">
        <v>748</v>
      </c>
      <c r="G1382" s="24" t="s">
        <v>44</v>
      </c>
      <c r="H1382" s="111">
        <v>2019</v>
      </c>
      <c r="I1382" s="31">
        <v>4</v>
      </c>
      <c r="J1382" s="31">
        <v>2121</v>
      </c>
      <c r="K1382" s="24" t="s">
        <v>842</v>
      </c>
      <c r="L1382" s="24" t="s">
        <v>842</v>
      </c>
      <c r="M1382" s="25" t="s">
        <v>206</v>
      </c>
      <c r="N1382" s="13"/>
      <c r="O1382" s="46" t="s">
        <v>2205</v>
      </c>
      <c r="P1382" s="30"/>
      <c r="Q1382" s="28"/>
      <c r="R1382" s="31"/>
      <c r="S1382" s="5"/>
      <c r="T1382" s="15"/>
      <c r="U1382" s="288"/>
      <c r="V1382" s="288"/>
      <c r="W1382" s="282"/>
      <c r="X1382" s="169"/>
      <c r="Y1382" s="169"/>
      <c r="Z1382" s="169"/>
    </row>
    <row r="1383" spans="1:26" ht="15" customHeight="1" x14ac:dyDescent="0.2">
      <c r="A1383" s="64" t="str">
        <f t="shared" si="166"/>
        <v>Nachrichtentechnik 21212019H48Schwoerer</v>
      </c>
      <c r="B1383" s="16" t="s">
        <v>843</v>
      </c>
      <c r="C1383" s="64" t="s">
        <v>1619</v>
      </c>
      <c r="D1383" s="38" t="s">
        <v>38</v>
      </c>
      <c r="E1383" s="64" t="s">
        <v>27</v>
      </c>
      <c r="F1383" s="68" t="s">
        <v>56</v>
      </c>
      <c r="G1383" s="64" t="s">
        <v>57</v>
      </c>
      <c r="H1383" s="67">
        <v>2019</v>
      </c>
      <c r="I1383" s="35">
        <v>6</v>
      </c>
      <c r="J1383" s="35">
        <v>2121</v>
      </c>
      <c r="K1383" s="64" t="s">
        <v>842</v>
      </c>
      <c r="L1383" s="64" t="s">
        <v>842</v>
      </c>
      <c r="M1383" s="17" t="s">
        <v>206</v>
      </c>
      <c r="N1383" s="21"/>
      <c r="O1383" s="40" t="str">
        <f>VLOOKUP($B1383,$A$2:$T$1963,15,FALSE)</f>
        <v>mündliche Prüfung</v>
      </c>
      <c r="P1383" s="22"/>
      <c r="Q1383" s="35"/>
      <c r="R1383" s="35"/>
      <c r="S1383" s="16"/>
      <c r="T1383" s="464"/>
      <c r="U1383" s="169"/>
      <c r="V1383" s="169"/>
      <c r="W1383" s="107"/>
      <c r="X1383" s="63"/>
      <c r="Y1383" s="89"/>
      <c r="Z1383" s="16"/>
    </row>
    <row r="1384" spans="1:26" ht="15" customHeight="1" x14ac:dyDescent="0.2">
      <c r="A1384" s="227" t="str">
        <f t="shared" si="166"/>
        <v>Nachrichtentechnik 221212019METSchwoerer</v>
      </c>
      <c r="B1384" s="169"/>
      <c r="C1384" s="227" t="s">
        <v>1600</v>
      </c>
      <c r="D1384" s="205" t="s">
        <v>38</v>
      </c>
      <c r="E1384" s="227" t="s">
        <v>18</v>
      </c>
      <c r="F1384" s="228" t="s">
        <v>39</v>
      </c>
      <c r="G1384" s="227" t="s">
        <v>44</v>
      </c>
      <c r="H1384" s="229">
        <v>2019</v>
      </c>
      <c r="I1384" s="216">
        <v>2</v>
      </c>
      <c r="J1384" s="216">
        <v>2121</v>
      </c>
      <c r="K1384" s="227" t="s">
        <v>474</v>
      </c>
      <c r="L1384" s="227" t="s">
        <v>474</v>
      </c>
      <c r="M1384" s="204" t="s">
        <v>206</v>
      </c>
      <c r="N1384" s="208"/>
      <c r="O1384" s="178" t="s">
        <v>391</v>
      </c>
      <c r="P1384" s="209"/>
      <c r="Q1384" s="207"/>
      <c r="R1384" s="216"/>
      <c r="S1384" s="169"/>
      <c r="T1384" s="51"/>
      <c r="U1384" s="1"/>
      <c r="V1384" s="1"/>
      <c r="W1384" s="108"/>
      <c r="X1384" s="44"/>
      <c r="Y1384" s="100"/>
      <c r="Z1384" s="5"/>
    </row>
    <row r="1385" spans="1:26" s="537" customFormat="1" ht="15" customHeight="1" x14ac:dyDescent="0.2">
      <c r="A1385" s="489" t="str">
        <f t="shared" si="166"/>
        <v>Naturwissenschaften 110612018UMTKazner</v>
      </c>
      <c r="B1385" s="489"/>
      <c r="C1385" s="204" t="s">
        <v>786</v>
      </c>
      <c r="D1385" s="204" t="s">
        <v>82</v>
      </c>
      <c r="E1385" s="204" t="s">
        <v>27</v>
      </c>
      <c r="F1385" s="205" t="s">
        <v>107</v>
      </c>
      <c r="G1385" s="204" t="s">
        <v>108</v>
      </c>
      <c r="H1385" s="206">
        <v>2018</v>
      </c>
      <c r="I1385" s="207">
        <v>1</v>
      </c>
      <c r="J1385" s="207">
        <v>1061</v>
      </c>
      <c r="K1385" s="204" t="s">
        <v>1404</v>
      </c>
      <c r="L1385" s="204" t="s">
        <v>1404</v>
      </c>
      <c r="M1385" s="594" t="s">
        <v>153</v>
      </c>
      <c r="N1385" s="490">
        <v>46113</v>
      </c>
      <c r="O1385" s="491" t="s">
        <v>2047</v>
      </c>
      <c r="P1385" s="492">
        <v>0.47916666666666669</v>
      </c>
      <c r="Q1385" s="595">
        <v>90</v>
      </c>
      <c r="R1385" s="489"/>
      <c r="S1385" s="489"/>
      <c r="T1385" s="218"/>
      <c r="U1385" s="489"/>
      <c r="V1385" s="489"/>
      <c r="W1385" s="503"/>
      <c r="X1385" s="213"/>
      <c r="Y1385" s="500"/>
      <c r="Z1385" s="596"/>
    </row>
    <row r="1386" spans="1:26" s="210" customFormat="1" ht="15" customHeight="1" x14ac:dyDescent="0.2">
      <c r="A1386" s="167" t="str">
        <f t="shared" si="166"/>
        <v>Naturwissenschaften 111212022RESKazner</v>
      </c>
      <c r="B1386" s="167" t="s">
        <v>2132</v>
      </c>
      <c r="C1386" s="167" t="s">
        <v>786</v>
      </c>
      <c r="D1386" s="212" t="s">
        <v>82</v>
      </c>
      <c r="E1386" s="251" t="s">
        <v>27</v>
      </c>
      <c r="F1386" s="343" t="s">
        <v>1402</v>
      </c>
      <c r="G1386" s="251" t="s">
        <v>1403</v>
      </c>
      <c r="H1386" s="276">
        <v>2022</v>
      </c>
      <c r="I1386" s="226">
        <v>1</v>
      </c>
      <c r="J1386" s="167">
        <v>1121</v>
      </c>
      <c r="K1386" s="251" t="s">
        <v>1404</v>
      </c>
      <c r="L1386" s="251" t="s">
        <v>1404</v>
      </c>
      <c r="M1386" s="213" t="s">
        <v>153</v>
      </c>
      <c r="N1386" s="269">
        <f>VLOOKUP($B1386,$A$2:$T$1963,14,FALSE)</f>
        <v>46113</v>
      </c>
      <c r="O1386" s="167" t="str">
        <f>VLOOKUP($B1386,$A$2:$T$1963,15,FALSE)</f>
        <v>BlueBox</v>
      </c>
      <c r="P1386" s="193">
        <f>VLOOKUP($B1386,$A$2:$T$1963,16,FALSE)</f>
        <v>0.47916666666666669</v>
      </c>
      <c r="Q1386" s="213">
        <v>90</v>
      </c>
      <c r="R1386" s="167"/>
      <c r="S1386" s="167"/>
      <c r="T1386" s="218"/>
      <c r="W1386" s="209"/>
      <c r="X1386" s="218"/>
      <c r="Y1386" s="169"/>
      <c r="Z1386" s="243"/>
    </row>
    <row r="1387" spans="1:26" ht="15" customHeight="1" x14ac:dyDescent="0.2">
      <c r="A1387" s="24" t="str">
        <f t="shared" si="166"/>
        <v>Naturwissenschaften 210912018UMTSaenger</v>
      </c>
      <c r="B1387" s="5"/>
      <c r="C1387" s="24" t="s">
        <v>777</v>
      </c>
      <c r="D1387" s="52" t="s">
        <v>82</v>
      </c>
      <c r="E1387" s="46" t="s">
        <v>27</v>
      </c>
      <c r="F1387" s="110" t="s">
        <v>107</v>
      </c>
      <c r="G1387" s="110" t="s">
        <v>108</v>
      </c>
      <c r="H1387" s="111">
        <v>2018</v>
      </c>
      <c r="I1387" s="31">
        <v>2</v>
      </c>
      <c r="J1387" s="31">
        <v>1091</v>
      </c>
      <c r="K1387" s="227" t="s">
        <v>475</v>
      </c>
      <c r="L1387" s="24" t="s">
        <v>476</v>
      </c>
      <c r="M1387" s="25" t="s">
        <v>86</v>
      </c>
      <c r="N1387" s="208">
        <v>46058</v>
      </c>
      <c r="O1387" s="29" t="s">
        <v>1147</v>
      </c>
      <c r="P1387" s="50">
        <v>0.35416666666666669</v>
      </c>
      <c r="Q1387" s="28">
        <v>120</v>
      </c>
      <c r="R1387" s="31"/>
      <c r="S1387" s="5"/>
      <c r="T1387" s="15"/>
      <c r="U1387" s="16"/>
      <c r="V1387" s="16"/>
      <c r="W1387" s="99"/>
      <c r="X1387" s="5"/>
      <c r="Y1387" s="5"/>
      <c r="Z1387" s="5"/>
    </row>
    <row r="1388" spans="1:26" s="210" customFormat="1" ht="15" customHeight="1" x14ac:dyDescent="0.2">
      <c r="A1388" s="253" t="str">
        <f t="shared" si="166"/>
        <v>Naturwissenschaften 212312022RESSaenger</v>
      </c>
      <c r="B1388" s="253" t="s">
        <v>1640</v>
      </c>
      <c r="C1388" s="329" t="s">
        <v>2245</v>
      </c>
      <c r="D1388" s="329" t="s">
        <v>82</v>
      </c>
      <c r="E1388" s="329" t="s">
        <v>27</v>
      </c>
      <c r="F1388" s="329" t="s">
        <v>1402</v>
      </c>
      <c r="G1388" s="329" t="s">
        <v>1403</v>
      </c>
      <c r="H1388" s="329">
        <v>2022</v>
      </c>
      <c r="I1388" s="329">
        <v>2</v>
      </c>
      <c r="J1388" s="329">
        <v>1231</v>
      </c>
      <c r="K1388" s="329" t="s">
        <v>475</v>
      </c>
      <c r="L1388" s="632" t="s">
        <v>475</v>
      </c>
      <c r="M1388" s="329" t="s">
        <v>86</v>
      </c>
      <c r="N1388" s="269">
        <f>VLOOKUP($B1388,$A$2:$T$3627,14,FALSE)</f>
        <v>46058</v>
      </c>
      <c r="O1388" s="253" t="str">
        <f>VLOOKUP($B1388,$A$2:$T$3627,15,FALSE)</f>
        <v>H4-17</v>
      </c>
      <c r="P1388" s="193">
        <f>VLOOKUP($B1388,$A$2:$T$3627,16,FALSE)</f>
        <v>0.35416666666666669</v>
      </c>
      <c r="Q1388" s="253">
        <v>120</v>
      </c>
      <c r="R1388" s="253"/>
      <c r="S1388" s="253"/>
      <c r="T1388" s="329"/>
      <c r="U1388" s="167"/>
      <c r="V1388" s="167"/>
      <c r="W1388" s="193"/>
      <c r="X1388" s="222"/>
      <c r="Y1388" s="226"/>
      <c r="Z1388" s="167"/>
    </row>
    <row r="1389" spans="1:26" s="210" customFormat="1" ht="15" customHeight="1" x14ac:dyDescent="0.2">
      <c r="A1389" s="227" t="str">
        <f t="shared" si="166"/>
        <v>Naturwissenschaften für Geoinformatiker21112019771Balla</v>
      </c>
      <c r="B1389" s="169"/>
      <c r="C1389" s="204" t="s">
        <v>2221</v>
      </c>
      <c r="D1389" s="204" t="s">
        <v>74</v>
      </c>
      <c r="E1389" s="204" t="s">
        <v>27</v>
      </c>
      <c r="F1389" s="258">
        <v>771</v>
      </c>
      <c r="G1389" s="204" t="s">
        <v>75</v>
      </c>
      <c r="H1389" s="206">
        <v>2019</v>
      </c>
      <c r="I1389" s="207">
        <v>3</v>
      </c>
      <c r="J1389" s="207">
        <v>2111</v>
      </c>
      <c r="K1389" s="204" t="s">
        <v>711</v>
      </c>
      <c r="L1389" s="204" t="s">
        <v>711</v>
      </c>
      <c r="M1389" s="204" t="s">
        <v>172</v>
      </c>
      <c r="N1389" s="208">
        <v>46111</v>
      </c>
      <c r="O1389" s="178" t="s">
        <v>391</v>
      </c>
      <c r="P1389" s="209"/>
      <c r="Q1389" s="207"/>
      <c r="R1389" s="216"/>
      <c r="S1389" s="243"/>
      <c r="T1389" s="218"/>
      <c r="U1389" s="167"/>
      <c r="V1389" s="167"/>
      <c r="W1389" s="282"/>
      <c r="X1389" s="169"/>
      <c r="Y1389" s="169"/>
      <c r="Z1389" s="169"/>
    </row>
    <row r="1390" spans="1:26" s="210" customFormat="1" ht="15" customHeight="1" x14ac:dyDescent="0.2">
      <c r="A1390" s="251" t="str">
        <f t="shared" si="166"/>
        <v>Naturwissenschaften für Geoinformatiker21112019K71Balla</v>
      </c>
      <c r="B1390" s="167" t="s">
        <v>1808</v>
      </c>
      <c r="C1390" s="251" t="s">
        <v>2221</v>
      </c>
      <c r="D1390" s="225" t="s">
        <v>74</v>
      </c>
      <c r="E1390" s="212" t="s">
        <v>27</v>
      </c>
      <c r="F1390" s="225" t="s">
        <v>77</v>
      </c>
      <c r="G1390" s="212" t="s">
        <v>78</v>
      </c>
      <c r="H1390" s="221">
        <v>2019</v>
      </c>
      <c r="I1390" s="222">
        <v>5</v>
      </c>
      <c r="J1390" s="222">
        <v>2111</v>
      </c>
      <c r="K1390" s="212" t="s">
        <v>711</v>
      </c>
      <c r="L1390" s="212" t="s">
        <v>711</v>
      </c>
      <c r="M1390" s="212" t="s">
        <v>172</v>
      </c>
      <c r="N1390" s="191">
        <f>VLOOKUP($B1390,$A$2:$T$3627,14,FALSE)</f>
        <v>46111</v>
      </c>
      <c r="O1390" s="192" t="str">
        <f>VLOOKUP($B1390,$A$2:$T$3627,15,FALSE)</f>
        <v>mündl. Prüfung</v>
      </c>
      <c r="P1390" s="193"/>
      <c r="Q1390" s="167"/>
      <c r="R1390" s="167"/>
      <c r="S1390" s="167"/>
      <c r="T1390" s="213"/>
      <c r="U1390" s="167"/>
      <c r="V1390" s="167"/>
      <c r="W1390" s="315"/>
      <c r="X1390" s="278"/>
      <c r="Y1390" s="303"/>
      <c r="Z1390" s="167"/>
    </row>
    <row r="1391" spans="1:26" ht="15" customHeight="1" x14ac:dyDescent="0.2">
      <c r="A1391" s="64" t="str">
        <f t="shared" si="166"/>
        <v>Naturwissenschaftliche Aspekte Nachhaltiger Entwicklung12102020MNEN.N.</v>
      </c>
      <c r="B1391" s="179"/>
      <c r="C1391" s="51" t="s">
        <v>806</v>
      </c>
      <c r="D1391" s="77" t="s">
        <v>38</v>
      </c>
      <c r="E1391" s="51" t="s">
        <v>18</v>
      </c>
      <c r="F1391" s="78" t="s">
        <v>62</v>
      </c>
      <c r="G1391" s="25" t="s">
        <v>731</v>
      </c>
      <c r="H1391" s="79">
        <v>2020</v>
      </c>
      <c r="I1391" s="51">
        <v>1</v>
      </c>
      <c r="J1391" s="51">
        <v>1210</v>
      </c>
      <c r="K1391" s="51" t="s">
        <v>854</v>
      </c>
      <c r="L1391" s="51" t="s">
        <v>854</v>
      </c>
      <c r="M1391" s="535" t="s">
        <v>2200</v>
      </c>
      <c r="N1391" s="13"/>
      <c r="O1391" s="24" t="s">
        <v>806</v>
      </c>
      <c r="P1391" s="30"/>
      <c r="Q1391" s="51"/>
      <c r="R1391" s="5"/>
      <c r="S1391" s="5"/>
      <c r="T1391" s="15"/>
      <c r="U1391" s="122"/>
      <c r="V1391" s="122"/>
      <c r="W1391" s="108"/>
      <c r="X1391" s="44"/>
      <c r="Y1391" s="100"/>
      <c r="Z1391" s="5"/>
    </row>
    <row r="1392" spans="1:26" s="210" customFormat="1" ht="15" customHeight="1" x14ac:dyDescent="0.2">
      <c r="A1392" s="227" t="str">
        <f t="shared" si="166"/>
        <v>Normen und Standards21912019771Frielinghaus/Jackenkroll</v>
      </c>
      <c r="B1392" s="260"/>
      <c r="C1392" s="204" t="s">
        <v>1929</v>
      </c>
      <c r="D1392" s="214" t="s">
        <v>74</v>
      </c>
      <c r="E1392" s="214" t="s">
        <v>27</v>
      </c>
      <c r="F1392" s="321">
        <v>771</v>
      </c>
      <c r="G1392" s="204" t="s">
        <v>75</v>
      </c>
      <c r="H1392" s="322">
        <v>2019</v>
      </c>
      <c r="I1392" s="323">
        <v>4</v>
      </c>
      <c r="J1392" s="323">
        <v>2191</v>
      </c>
      <c r="K1392" s="204" t="s">
        <v>873</v>
      </c>
      <c r="L1392" s="204" t="s">
        <v>873</v>
      </c>
      <c r="M1392" s="204" t="s">
        <v>1680</v>
      </c>
      <c r="N1392" s="208">
        <v>46055</v>
      </c>
      <c r="O1392" s="178" t="s">
        <v>957</v>
      </c>
      <c r="P1392" s="364">
        <v>0.4375</v>
      </c>
      <c r="Q1392" s="323">
        <v>90</v>
      </c>
      <c r="R1392" s="324"/>
      <c r="S1392" s="243"/>
      <c r="T1392" s="167"/>
      <c r="U1392" s="288"/>
      <c r="V1392" s="288"/>
    </row>
    <row r="1393" spans="1:22" s="210" customFormat="1" ht="15" customHeight="1" x14ac:dyDescent="0.2">
      <c r="A1393" s="251" t="str">
        <f t="shared" si="166"/>
        <v>Normen und Standards21912019K71Frielinghaus/Jackenkroll</v>
      </c>
      <c r="B1393" s="167" t="s">
        <v>1681</v>
      </c>
      <c r="C1393" s="212" t="s">
        <v>1929</v>
      </c>
      <c r="D1393" s="212" t="s">
        <v>74</v>
      </c>
      <c r="E1393" s="212" t="s">
        <v>27</v>
      </c>
      <c r="F1393" s="225" t="s">
        <v>77</v>
      </c>
      <c r="G1393" s="212" t="s">
        <v>78</v>
      </c>
      <c r="H1393" s="221">
        <v>2019</v>
      </c>
      <c r="I1393" s="222">
        <v>6</v>
      </c>
      <c r="J1393" s="222">
        <v>2191</v>
      </c>
      <c r="K1393" s="212" t="s">
        <v>873</v>
      </c>
      <c r="L1393" s="212" t="s">
        <v>873</v>
      </c>
      <c r="M1393" s="251" t="s">
        <v>1680</v>
      </c>
      <c r="N1393" s="191">
        <f>VLOOKUP($B1393,$A$2:$T$1963,14,FALSE)</f>
        <v>46055</v>
      </c>
      <c r="O1393" s="259" t="str">
        <f>VLOOKUP($B1393,$A$2:$T$1963,15,FALSE)</f>
        <v>A0-17</v>
      </c>
      <c r="P1393" s="193">
        <f>VLOOKUP($B1393,$A$2:$T$1963,16,FALSE)</f>
        <v>0.4375</v>
      </c>
      <c r="Q1393" s="226">
        <v>90</v>
      </c>
      <c r="R1393" s="226"/>
      <c r="S1393" s="167"/>
      <c r="T1393" s="260"/>
      <c r="U1393" s="167"/>
      <c r="V1393" s="167"/>
    </row>
    <row r="1394" spans="1:22" s="210" customFormat="1" ht="15" customHeight="1" x14ac:dyDescent="0.2">
      <c r="A1394" s="227" t="str">
        <f t="shared" si="166"/>
        <v>Num. Meth. Wasserbau13812018MBIMudersbach</v>
      </c>
      <c r="B1394" s="169"/>
      <c r="C1394" s="204" t="s">
        <v>391</v>
      </c>
      <c r="D1394" s="204" t="s">
        <v>82</v>
      </c>
      <c r="E1394" s="204" t="s">
        <v>18</v>
      </c>
      <c r="F1394" s="205" t="s">
        <v>92</v>
      </c>
      <c r="G1394" s="204" t="s">
        <v>766</v>
      </c>
      <c r="H1394" s="206">
        <v>2018</v>
      </c>
      <c r="I1394" s="207">
        <v>1</v>
      </c>
      <c r="J1394" s="207">
        <v>1381</v>
      </c>
      <c r="K1394" s="204" t="s">
        <v>477</v>
      </c>
      <c r="L1394" s="204" t="s">
        <v>477</v>
      </c>
      <c r="M1394" s="227" t="s">
        <v>635</v>
      </c>
      <c r="N1394" s="208"/>
      <c r="O1394" s="542" t="s">
        <v>391</v>
      </c>
      <c r="P1394" s="209"/>
      <c r="Q1394" s="169"/>
      <c r="R1394" s="169"/>
      <c r="S1394" s="169"/>
      <c r="T1394" s="169"/>
      <c r="U1394" s="167"/>
      <c r="V1394" s="167"/>
    </row>
    <row r="1395" spans="1:22" s="210" customFormat="1" ht="15" customHeight="1" x14ac:dyDescent="0.2">
      <c r="A1395" s="251" t="str">
        <f t="shared" si="166"/>
        <v>Num. Meth. Wasserbau13812018UMMMudersbach</v>
      </c>
      <c r="B1395" s="167" t="s">
        <v>2268</v>
      </c>
      <c r="C1395" s="212" t="s">
        <v>391</v>
      </c>
      <c r="D1395" s="212" t="s">
        <v>82</v>
      </c>
      <c r="E1395" s="212" t="s">
        <v>18</v>
      </c>
      <c r="F1395" s="225" t="s">
        <v>83</v>
      </c>
      <c r="G1395" s="212" t="s">
        <v>84</v>
      </c>
      <c r="H1395" s="221">
        <v>2018</v>
      </c>
      <c r="I1395" s="222">
        <v>1</v>
      </c>
      <c r="J1395" s="222">
        <v>1381</v>
      </c>
      <c r="K1395" s="212" t="s">
        <v>477</v>
      </c>
      <c r="L1395" s="212" t="s">
        <v>477</v>
      </c>
      <c r="M1395" s="251" t="s">
        <v>635</v>
      </c>
      <c r="N1395" s="191"/>
      <c r="O1395" s="259" t="str">
        <f>VLOOKUP($B1395,$A$2:$T$1963,15,FALSE)</f>
        <v>mündl. Prüfung</v>
      </c>
      <c r="P1395" s="193"/>
      <c r="Q1395" s="167"/>
      <c r="R1395" s="167"/>
      <c r="S1395" s="167"/>
      <c r="T1395" s="169"/>
      <c r="U1395" s="167"/>
      <c r="V1395" s="167"/>
    </row>
    <row r="1396" spans="1:22" s="210" customFormat="1" ht="15" customHeight="1" x14ac:dyDescent="0.2">
      <c r="A1396" s="227" t="str">
        <f t="shared" ref="A1396:A1408" si="167">K1396&amp;J1396&amp;H1396&amp;F1396&amp;M1396</f>
        <v>Numerik partieller Diff12112018MBIBaitsch</v>
      </c>
      <c r="B1396" s="169"/>
      <c r="C1396" s="204" t="s">
        <v>806</v>
      </c>
      <c r="D1396" s="204" t="s">
        <v>82</v>
      </c>
      <c r="E1396" s="204" t="s">
        <v>18</v>
      </c>
      <c r="F1396" s="205" t="s">
        <v>92</v>
      </c>
      <c r="G1396" s="204" t="s">
        <v>93</v>
      </c>
      <c r="H1396" s="206">
        <v>2018</v>
      </c>
      <c r="I1396" s="207">
        <v>2</v>
      </c>
      <c r="J1396" s="207">
        <v>1211</v>
      </c>
      <c r="K1396" s="204" t="s">
        <v>479</v>
      </c>
      <c r="L1396" s="204" t="s">
        <v>479</v>
      </c>
      <c r="M1396" s="204" t="s">
        <v>421</v>
      </c>
      <c r="N1396" s="208"/>
      <c r="O1396" s="542" t="s">
        <v>806</v>
      </c>
      <c r="P1396" s="209"/>
      <c r="Q1396" s="218"/>
      <c r="R1396" s="169"/>
      <c r="S1396" s="169"/>
      <c r="T1396" s="167"/>
      <c r="U1396" s="169"/>
      <c r="V1396" s="169"/>
    </row>
    <row r="1397" spans="1:22" s="210" customFormat="1" ht="15" customHeight="1" x14ac:dyDescent="0.2">
      <c r="A1397" s="251" t="str">
        <f t="shared" si="167"/>
        <v>Numerik partieller Diff12112018UMMBaitsch</v>
      </c>
      <c r="B1397" s="167" t="s">
        <v>478</v>
      </c>
      <c r="C1397" s="212" t="s">
        <v>806</v>
      </c>
      <c r="D1397" s="212" t="s">
        <v>82</v>
      </c>
      <c r="E1397" s="212" t="s">
        <v>18</v>
      </c>
      <c r="F1397" s="225" t="s">
        <v>83</v>
      </c>
      <c r="G1397" s="212" t="s">
        <v>84</v>
      </c>
      <c r="H1397" s="221">
        <v>2018</v>
      </c>
      <c r="I1397" s="222">
        <v>2</v>
      </c>
      <c r="J1397" s="222">
        <v>1211</v>
      </c>
      <c r="K1397" s="212" t="s">
        <v>479</v>
      </c>
      <c r="L1397" s="212" t="s">
        <v>479</v>
      </c>
      <c r="M1397" s="212" t="s">
        <v>421</v>
      </c>
      <c r="N1397" s="191"/>
      <c r="O1397" s="192" t="str">
        <f>VLOOKUP($B1397,$A$2:$T$3627,15,FALSE)</f>
        <v>Hausarbeit mit Präsentation</v>
      </c>
      <c r="P1397" s="193"/>
      <c r="Q1397" s="167"/>
      <c r="R1397" s="167"/>
      <c r="S1397" s="167"/>
      <c r="T1397" s="169"/>
      <c r="U1397" s="167"/>
      <c r="V1397" s="167"/>
    </row>
    <row r="1398" spans="1:22" s="248" customFormat="1" ht="15" customHeight="1" x14ac:dyDescent="0.2">
      <c r="A1398" s="251" t="str">
        <f t="shared" ref="A1398:A1399" si="168">K1398&amp;J1398&amp;H1398&amp;F1398&amp;M1398</f>
        <v>Numerik partieller Differentialgleichungen23812025MBIBaitsch</v>
      </c>
      <c r="B1398" s="167" t="s">
        <v>478</v>
      </c>
      <c r="C1398" s="212" t="s">
        <v>806</v>
      </c>
      <c r="D1398" s="212" t="s">
        <v>82</v>
      </c>
      <c r="E1398" s="212" t="s">
        <v>18</v>
      </c>
      <c r="F1398" s="225" t="s">
        <v>92</v>
      </c>
      <c r="G1398" s="212" t="s">
        <v>93</v>
      </c>
      <c r="H1398" s="221">
        <v>2025</v>
      </c>
      <c r="I1398" s="222" t="s">
        <v>2234</v>
      </c>
      <c r="J1398" s="222">
        <v>2381</v>
      </c>
      <c r="K1398" s="212" t="s">
        <v>2173</v>
      </c>
      <c r="L1398" s="212" t="s">
        <v>2173</v>
      </c>
      <c r="M1398" s="212" t="s">
        <v>421</v>
      </c>
      <c r="N1398" s="191"/>
      <c r="O1398" s="259" t="str">
        <f>VLOOKUP($B1398,$A$2:$T$3627,15,FALSE)</f>
        <v>Hausarbeit mit Präsentation</v>
      </c>
      <c r="P1398" s="193"/>
      <c r="Q1398" s="213"/>
      <c r="R1398" s="167"/>
      <c r="S1398" s="167"/>
      <c r="T1398" s="167"/>
      <c r="U1398" s="167"/>
      <c r="V1398" s="167"/>
    </row>
    <row r="1399" spans="1:22" s="210" customFormat="1" ht="15" customHeight="1" x14ac:dyDescent="0.2">
      <c r="A1399" s="251" t="str">
        <f t="shared" si="168"/>
        <v>Numerik partieller Differentialgleichungen23812025UMMBaitsch</v>
      </c>
      <c r="B1399" s="167" t="s">
        <v>478</v>
      </c>
      <c r="C1399" s="212" t="s">
        <v>806</v>
      </c>
      <c r="D1399" s="212" t="s">
        <v>82</v>
      </c>
      <c r="E1399" s="212" t="s">
        <v>18</v>
      </c>
      <c r="F1399" s="225" t="s">
        <v>83</v>
      </c>
      <c r="G1399" s="212" t="s">
        <v>84</v>
      </c>
      <c r="H1399" s="221">
        <v>2025</v>
      </c>
      <c r="I1399" s="222" t="s">
        <v>2234</v>
      </c>
      <c r="J1399" s="222">
        <v>2381</v>
      </c>
      <c r="K1399" s="212" t="s">
        <v>2173</v>
      </c>
      <c r="L1399" s="212" t="s">
        <v>2173</v>
      </c>
      <c r="M1399" s="212" t="s">
        <v>421</v>
      </c>
      <c r="N1399" s="191"/>
      <c r="O1399" s="192" t="str">
        <f>VLOOKUP($B1399,$A$2:$T$3627,15,FALSE)</f>
        <v>Hausarbeit mit Präsentation</v>
      </c>
      <c r="P1399" s="193"/>
      <c r="Q1399" s="167"/>
      <c r="R1399" s="167"/>
      <c r="S1399" s="167"/>
      <c r="T1399" s="169"/>
      <c r="U1399" s="167"/>
      <c r="V1399" s="167"/>
    </row>
    <row r="1400" spans="1:22" ht="15" customHeight="1" x14ac:dyDescent="0.2">
      <c r="A1400" s="251" t="str">
        <f t="shared" si="167"/>
        <v>Numerische Mathematik32412018UMTBaitsch</v>
      </c>
      <c r="B1400" s="253" t="s">
        <v>1396</v>
      </c>
      <c r="C1400" s="213" t="s">
        <v>2246</v>
      </c>
      <c r="D1400" s="237" t="s">
        <v>82</v>
      </c>
      <c r="E1400" s="212" t="s">
        <v>27</v>
      </c>
      <c r="F1400" s="244" t="s">
        <v>107</v>
      </c>
      <c r="G1400" s="213" t="s">
        <v>108</v>
      </c>
      <c r="H1400" s="239">
        <v>2018</v>
      </c>
      <c r="I1400" s="213">
        <v>5</v>
      </c>
      <c r="J1400" s="213">
        <v>3241</v>
      </c>
      <c r="K1400" s="213" t="s">
        <v>703</v>
      </c>
      <c r="L1400" s="213" t="s">
        <v>703</v>
      </c>
      <c r="M1400" s="213" t="s">
        <v>421</v>
      </c>
      <c r="N1400" s="191"/>
      <c r="O1400" s="192" t="str">
        <f>VLOOKUP($B1400,$A$2:$T$3627,15,FALSE)</f>
        <v>Hausarbeit mit Präsenation</v>
      </c>
      <c r="P1400" s="193"/>
      <c r="Q1400" s="213"/>
      <c r="R1400" s="167"/>
      <c r="S1400" s="167"/>
      <c r="T1400" s="1"/>
      <c r="U1400" s="5"/>
      <c r="V1400" s="5"/>
    </row>
    <row r="1401" spans="1:22" ht="15" customHeight="1" x14ac:dyDescent="0.2">
      <c r="A1401" s="16" t="str">
        <f t="shared" si="167"/>
        <v>Numerische Mathematik32412018298Baitsch</v>
      </c>
      <c r="B1401" s="16" t="s">
        <v>1396</v>
      </c>
      <c r="C1401" s="335" t="s">
        <v>2246</v>
      </c>
      <c r="D1401" s="335" t="s">
        <v>82</v>
      </c>
      <c r="E1401" s="130" t="s">
        <v>27</v>
      </c>
      <c r="F1401" s="188">
        <v>298</v>
      </c>
      <c r="G1401" s="15" t="s">
        <v>2184</v>
      </c>
      <c r="H1401" s="20">
        <v>2018</v>
      </c>
      <c r="I1401" s="15">
        <v>5</v>
      </c>
      <c r="J1401" s="15">
        <v>3241</v>
      </c>
      <c r="K1401" s="15" t="s">
        <v>703</v>
      </c>
      <c r="L1401" s="411" t="s">
        <v>703</v>
      </c>
      <c r="M1401" s="47" t="s">
        <v>421</v>
      </c>
      <c r="N1401" s="16"/>
      <c r="O1401" s="16" t="str">
        <f>VLOOKUP($B1401,$A$2:$T$3627,15,FALSE)</f>
        <v>Hausarbeit mit Präsenation</v>
      </c>
      <c r="P1401" s="1"/>
      <c r="Q1401" s="1"/>
      <c r="R1401" s="1"/>
      <c r="S1401" s="1"/>
      <c r="T1401" s="175"/>
      <c r="U1401" s="16"/>
      <c r="V1401" s="16"/>
    </row>
    <row r="1402" spans="1:22" ht="16.5" customHeight="1" x14ac:dyDescent="0.2">
      <c r="A1402" s="24" t="str">
        <f t="shared" si="167"/>
        <v>Numerische Mathematik 32412018758Baitsch</v>
      </c>
      <c r="B1402" s="122"/>
      <c r="C1402" s="25" t="s">
        <v>2246</v>
      </c>
      <c r="D1402" s="123" t="s">
        <v>82</v>
      </c>
      <c r="E1402" s="123" t="s">
        <v>27</v>
      </c>
      <c r="F1402" s="187">
        <v>758</v>
      </c>
      <c r="G1402" s="123" t="s">
        <v>685</v>
      </c>
      <c r="H1402" s="125">
        <v>2018</v>
      </c>
      <c r="I1402" s="126">
        <v>5</v>
      </c>
      <c r="J1402" s="126">
        <v>3241</v>
      </c>
      <c r="K1402" s="123" t="s">
        <v>687</v>
      </c>
      <c r="L1402" s="123" t="s">
        <v>687</v>
      </c>
      <c r="M1402" s="25" t="s">
        <v>421</v>
      </c>
      <c r="N1402" s="131"/>
      <c r="O1402" s="29" t="s">
        <v>2246</v>
      </c>
      <c r="P1402" s="22"/>
      <c r="Q1402" s="136"/>
      <c r="R1402" s="122"/>
      <c r="S1402" s="5"/>
      <c r="T1402" s="16"/>
      <c r="U1402" s="167"/>
      <c r="V1402" s="167"/>
    </row>
    <row r="1403" spans="1:22" ht="15" customHeight="1" x14ac:dyDescent="0.2">
      <c r="A1403" s="24" t="str">
        <f t="shared" si="167"/>
        <v>Numerische Methoden11112019MMBFrohn-Schauf</v>
      </c>
      <c r="B1403" s="5"/>
      <c r="C1403" s="25" t="s">
        <v>1580</v>
      </c>
      <c r="D1403" s="25" t="s">
        <v>178</v>
      </c>
      <c r="E1403" s="25" t="s">
        <v>18</v>
      </c>
      <c r="F1403" s="26" t="s">
        <v>180</v>
      </c>
      <c r="G1403" s="25" t="s">
        <v>28</v>
      </c>
      <c r="H1403" s="27">
        <v>2019</v>
      </c>
      <c r="I1403" s="28">
        <v>1</v>
      </c>
      <c r="J1403" s="28">
        <v>1111</v>
      </c>
      <c r="K1403" s="25" t="s">
        <v>445</v>
      </c>
      <c r="L1403" s="25" t="s">
        <v>445</v>
      </c>
      <c r="M1403" s="25" t="s">
        <v>427</v>
      </c>
      <c r="N1403" s="13">
        <v>46107</v>
      </c>
      <c r="O1403" s="29" t="s">
        <v>952</v>
      </c>
      <c r="P1403" s="30">
        <v>0.5</v>
      </c>
      <c r="Q1403" s="28">
        <v>120</v>
      </c>
      <c r="R1403" s="31"/>
      <c r="S1403" s="5"/>
      <c r="T1403" s="14"/>
      <c r="U1403" s="169"/>
      <c r="V1403" s="169"/>
    </row>
    <row r="1404" spans="1:22" ht="15" customHeight="1" x14ac:dyDescent="0.2">
      <c r="A1404" s="64" t="str">
        <f t="shared" si="167"/>
        <v>Numerische Methoden 11112019METScheffer</v>
      </c>
      <c r="B1404" s="16" t="s">
        <v>1364</v>
      </c>
      <c r="C1404" s="17" t="s">
        <v>1596</v>
      </c>
      <c r="D1404" s="17" t="s">
        <v>38</v>
      </c>
      <c r="E1404" s="17" t="s">
        <v>18</v>
      </c>
      <c r="F1404" s="18" t="s">
        <v>39</v>
      </c>
      <c r="G1404" s="17" t="s">
        <v>44</v>
      </c>
      <c r="H1404" s="19">
        <v>2019</v>
      </c>
      <c r="I1404" s="20">
        <v>1</v>
      </c>
      <c r="J1404" s="20">
        <v>1111</v>
      </c>
      <c r="K1404" s="212" t="s">
        <v>480</v>
      </c>
      <c r="L1404" s="17" t="s">
        <v>445</v>
      </c>
      <c r="M1404" s="17" t="s">
        <v>1161</v>
      </c>
      <c r="N1404" s="56">
        <f>VLOOKUP($B1404,$A$2:$T$1963,14,FALSE)</f>
        <v>46107</v>
      </c>
      <c r="O1404" s="57" t="str">
        <f>VLOOKUP($B1404,$A$2:$T$1963,15,FALSE)</f>
        <v>C2-18</v>
      </c>
      <c r="P1404" s="22">
        <f>VLOOKUP($B1404,$A$2:$T$1963,16,FALSE)</f>
        <v>0.5</v>
      </c>
      <c r="Q1404" s="20">
        <v>120</v>
      </c>
      <c r="R1404" s="35"/>
      <c r="S1404" s="16"/>
      <c r="T1404" s="14"/>
      <c r="U1404" s="5"/>
      <c r="V1404" s="5"/>
    </row>
    <row r="1405" spans="1:22" ht="15" customHeight="1" x14ac:dyDescent="0.2">
      <c r="A1405" s="64" t="str">
        <f t="shared" si="167"/>
        <v>Numerische Methoden 11112019MMTScheffer</v>
      </c>
      <c r="B1405" s="16" t="s">
        <v>1364</v>
      </c>
      <c r="C1405" s="17" t="s">
        <v>1592</v>
      </c>
      <c r="D1405" s="17" t="s">
        <v>178</v>
      </c>
      <c r="E1405" s="17" t="s">
        <v>18</v>
      </c>
      <c r="F1405" s="18" t="s">
        <v>40</v>
      </c>
      <c r="G1405" s="17" t="s">
        <v>30</v>
      </c>
      <c r="H1405" s="19">
        <v>2019</v>
      </c>
      <c r="I1405" s="20">
        <v>1</v>
      </c>
      <c r="J1405" s="20">
        <v>1111</v>
      </c>
      <c r="K1405" s="17" t="s">
        <v>480</v>
      </c>
      <c r="L1405" s="17" t="s">
        <v>445</v>
      </c>
      <c r="M1405" s="17" t="s">
        <v>1161</v>
      </c>
      <c r="N1405" s="56">
        <f>VLOOKUP($B1405,$A$2:$T$1963,14,FALSE)</f>
        <v>46107</v>
      </c>
      <c r="O1405" s="57" t="str">
        <f>VLOOKUP($B1405,$A$2:$T$1963,15,FALSE)</f>
        <v>C2-18</v>
      </c>
      <c r="P1405" s="22">
        <f>VLOOKUP($B1405,$A$2:$T$1963,16,FALSE)</f>
        <v>0.5</v>
      </c>
      <c r="Q1405" s="20">
        <v>120</v>
      </c>
      <c r="R1405" s="35"/>
      <c r="S1405" s="16"/>
      <c r="T1405" s="14"/>
      <c r="U1405" s="16"/>
      <c r="V1405" s="16"/>
    </row>
    <row r="1406" spans="1:22" s="210" customFormat="1" ht="15" customHeight="1" x14ac:dyDescent="0.2">
      <c r="A1406" s="251" t="str">
        <f t="shared" si="167"/>
        <v>Numerische Methoden in der Geotechnik15112018MBIDörendahl</v>
      </c>
      <c r="B1406" s="169"/>
      <c r="C1406" s="204" t="s">
        <v>2298</v>
      </c>
      <c r="D1406" s="212" t="s">
        <v>82</v>
      </c>
      <c r="E1406" s="204" t="s">
        <v>18</v>
      </c>
      <c r="F1406" s="205" t="s">
        <v>92</v>
      </c>
      <c r="G1406" s="204" t="s">
        <v>93</v>
      </c>
      <c r="H1406" s="206">
        <v>2018</v>
      </c>
      <c r="I1406" s="207">
        <v>1</v>
      </c>
      <c r="J1406" s="207">
        <v>1511</v>
      </c>
      <c r="K1406" s="204" t="s">
        <v>481</v>
      </c>
      <c r="L1406" s="204" t="s">
        <v>481</v>
      </c>
      <c r="M1406" s="204" t="s">
        <v>156</v>
      </c>
      <c r="N1406" s="230"/>
      <c r="O1406" s="249" t="s">
        <v>192</v>
      </c>
      <c r="P1406" s="209"/>
      <c r="Q1406" s="207">
        <v>90</v>
      </c>
      <c r="R1406" s="216"/>
      <c r="S1406" s="169"/>
      <c r="T1406" s="233"/>
      <c r="U1406" s="167"/>
      <c r="V1406" s="167"/>
    </row>
    <row r="1407" spans="1:22" ht="15" customHeight="1" x14ac:dyDescent="0.2">
      <c r="A1407" s="227" t="str">
        <f t="shared" si="167"/>
        <v>Oberflächentechnik43812019704Segtrop</v>
      </c>
      <c r="B1407" s="169"/>
      <c r="C1407" s="204" t="s">
        <v>1569</v>
      </c>
      <c r="D1407" s="204" t="s">
        <v>26</v>
      </c>
      <c r="E1407" s="204" t="s">
        <v>27</v>
      </c>
      <c r="F1407" s="258">
        <v>704</v>
      </c>
      <c r="G1407" s="204" t="s">
        <v>28</v>
      </c>
      <c r="H1407" s="206">
        <v>2019</v>
      </c>
      <c r="I1407" s="207">
        <v>6</v>
      </c>
      <c r="J1407" s="207">
        <v>4381</v>
      </c>
      <c r="K1407" s="204" t="s">
        <v>482</v>
      </c>
      <c r="L1407" s="204" t="s">
        <v>482</v>
      </c>
      <c r="M1407" s="204" t="s">
        <v>267</v>
      </c>
      <c r="N1407" s="59">
        <v>46056</v>
      </c>
      <c r="O1407" s="249" t="s">
        <v>1159</v>
      </c>
      <c r="P1407" s="209">
        <v>0.375</v>
      </c>
      <c r="Q1407" s="207">
        <v>90</v>
      </c>
      <c r="R1407" s="216"/>
      <c r="S1407" s="169"/>
      <c r="T1407" s="167"/>
      <c r="U1407" s="167"/>
      <c r="V1407" s="167"/>
    </row>
    <row r="1408" spans="1:22" ht="15" customHeight="1" x14ac:dyDescent="0.2">
      <c r="A1408" s="251" t="str">
        <f t="shared" si="167"/>
        <v>Oberflächentechnik43812019K04Segtrop</v>
      </c>
      <c r="B1408" s="167" t="s">
        <v>1290</v>
      </c>
      <c r="C1408" s="212" t="s">
        <v>1569</v>
      </c>
      <c r="D1408" s="225" t="s">
        <v>26</v>
      </c>
      <c r="E1408" s="212" t="s">
        <v>27</v>
      </c>
      <c r="F1408" s="225" t="s">
        <v>67</v>
      </c>
      <c r="G1408" s="212" t="s">
        <v>68</v>
      </c>
      <c r="H1408" s="221">
        <v>2019</v>
      </c>
      <c r="I1408" s="222">
        <v>8</v>
      </c>
      <c r="J1408" s="222">
        <v>4381</v>
      </c>
      <c r="K1408" s="212" t="s">
        <v>482</v>
      </c>
      <c r="L1408" s="212" t="s">
        <v>482</v>
      </c>
      <c r="M1408" s="212" t="s">
        <v>267</v>
      </c>
      <c r="N1408" s="191">
        <f>VLOOKUP($B1408,$A$2:$T$1963,14,FALSE)</f>
        <v>46056</v>
      </c>
      <c r="O1408" s="192" t="str">
        <f>VLOOKUP($B1408,$A$2:$T$1963,15,FALSE)</f>
        <v>C3-14</v>
      </c>
      <c r="P1408" s="193">
        <f>VLOOKUP($B1408,$A$2:$T$1963,16,FALSE)</f>
        <v>0.375</v>
      </c>
      <c r="Q1408" s="167">
        <v>90</v>
      </c>
      <c r="R1408" s="167"/>
      <c r="S1408" s="167"/>
      <c r="T1408" s="14"/>
      <c r="U1408" s="16"/>
      <c r="V1408" s="16"/>
    </row>
    <row r="1409" spans="1:22" s="210" customFormat="1" ht="15" customHeight="1" x14ac:dyDescent="0.2">
      <c r="A1409" s="517" t="str">
        <f>K1409&amp;J1409&amp;H1409&amp;F1409&amp;O1409</f>
        <v>Object. Modelling a. Implementation o. Structural Analysis Software19512018MBIHomework with oral examination</v>
      </c>
      <c r="B1409" s="489"/>
      <c r="C1409" s="204" t="s">
        <v>2303</v>
      </c>
      <c r="D1409" s="205" t="s">
        <v>82</v>
      </c>
      <c r="E1409" s="204" t="s">
        <v>18</v>
      </c>
      <c r="F1409" s="205" t="s">
        <v>92</v>
      </c>
      <c r="G1409" s="204" t="s">
        <v>93</v>
      </c>
      <c r="H1409" s="206">
        <v>2018</v>
      </c>
      <c r="I1409" s="207">
        <v>1</v>
      </c>
      <c r="J1409" s="207">
        <v>1951</v>
      </c>
      <c r="K1409" s="204" t="s">
        <v>1871</v>
      </c>
      <c r="L1409" s="204" t="s">
        <v>1871</v>
      </c>
      <c r="M1409" s="283" t="s">
        <v>1872</v>
      </c>
      <c r="N1409" s="490"/>
      <c r="O1409" s="517" t="s">
        <v>2303</v>
      </c>
      <c r="P1409" s="492"/>
      <c r="Q1409" s="169"/>
      <c r="R1409" s="489"/>
      <c r="S1409" s="489"/>
      <c r="T1409" s="509"/>
      <c r="U1409" s="167"/>
      <c r="V1409" s="167"/>
    </row>
    <row r="1410" spans="1:22" s="248" customFormat="1" ht="15" customHeight="1" x14ac:dyDescent="0.2">
      <c r="A1410" s="24" t="str">
        <f t="shared" ref="A1410:A1427" si="169">K1410&amp;J1410&amp;H1410&amp;F1410&amp;M1410</f>
        <v>Objektorientierte Programmiertechniken20212019779Oesing</v>
      </c>
      <c r="B1410" s="5"/>
      <c r="C1410" s="42" t="s">
        <v>802</v>
      </c>
      <c r="D1410" s="25" t="s">
        <v>38</v>
      </c>
      <c r="E1410" s="25" t="s">
        <v>27</v>
      </c>
      <c r="F1410" s="184">
        <v>779</v>
      </c>
      <c r="G1410" s="25" t="s">
        <v>255</v>
      </c>
      <c r="H1410" s="27">
        <v>2019</v>
      </c>
      <c r="I1410" s="28">
        <v>3</v>
      </c>
      <c r="J1410" s="28">
        <v>2021</v>
      </c>
      <c r="K1410" s="25" t="s">
        <v>720</v>
      </c>
      <c r="L1410" s="25" t="s">
        <v>720</v>
      </c>
      <c r="M1410" s="25" t="s">
        <v>310</v>
      </c>
      <c r="N1410" s="13">
        <v>46051</v>
      </c>
      <c r="O1410" s="29" t="s">
        <v>158</v>
      </c>
      <c r="P1410" s="30">
        <v>0.375</v>
      </c>
      <c r="Q1410" s="5">
        <v>120</v>
      </c>
      <c r="R1410" s="5"/>
      <c r="S1410" s="5"/>
      <c r="T1410" s="5"/>
      <c r="U1410" s="233"/>
      <c r="V1410" s="233"/>
    </row>
    <row r="1411" spans="1:22" ht="15" customHeight="1" x14ac:dyDescent="0.2">
      <c r="A1411" s="64" t="str">
        <f t="shared" si="169"/>
        <v>Objektorientierte Programmiertechniken20212019K79Oesing</v>
      </c>
      <c r="B1411" s="167" t="s">
        <v>1080</v>
      </c>
      <c r="C1411" s="62" t="s">
        <v>802</v>
      </c>
      <c r="D1411" s="17" t="s">
        <v>38</v>
      </c>
      <c r="E1411" s="17" t="s">
        <v>27</v>
      </c>
      <c r="F1411" s="183" t="s">
        <v>1170</v>
      </c>
      <c r="G1411" s="17" t="s">
        <v>1189</v>
      </c>
      <c r="H1411" s="19">
        <v>2019</v>
      </c>
      <c r="I1411" s="20">
        <v>5</v>
      </c>
      <c r="J1411" s="20">
        <v>2021</v>
      </c>
      <c r="K1411" s="17" t="s">
        <v>720</v>
      </c>
      <c r="L1411" s="17" t="s">
        <v>720</v>
      </c>
      <c r="M1411" s="17" t="s">
        <v>310</v>
      </c>
      <c r="N1411" s="21">
        <f>VLOOKUP($B1411,$A$2:$T$1963,14,FALSE)</f>
        <v>46051</v>
      </c>
      <c r="O1411" s="34" t="str">
        <f>VLOOKUP($B1411,$A$2:$T$1963,15,FALSE)</f>
        <v>H9</v>
      </c>
      <c r="P1411" s="22">
        <f>VLOOKUP($B1411,$A$2:$T$1963,16,FALSE)</f>
        <v>0.375</v>
      </c>
      <c r="Q1411" s="16">
        <v>120</v>
      </c>
      <c r="R1411" s="16"/>
      <c r="S1411" s="16"/>
      <c r="T1411" s="167"/>
      <c r="U1411" s="16"/>
      <c r="V1411" s="16"/>
    </row>
    <row r="1412" spans="1:22" ht="15" customHeight="1" x14ac:dyDescent="0.2">
      <c r="A1412" s="64" t="str">
        <f t="shared" si="169"/>
        <v>Objektorientierte Programmiertechniken30412019WIIOesing</v>
      </c>
      <c r="B1412" s="167" t="s">
        <v>1080</v>
      </c>
      <c r="C1412" s="246" t="s">
        <v>1392</v>
      </c>
      <c r="D1412" s="212" t="s">
        <v>17</v>
      </c>
      <c r="E1412" s="212" t="s">
        <v>27</v>
      </c>
      <c r="F1412" s="225" t="s">
        <v>46</v>
      </c>
      <c r="G1412" s="212" t="s">
        <v>47</v>
      </c>
      <c r="H1412" s="221">
        <v>2019</v>
      </c>
      <c r="I1412" s="222">
        <v>5</v>
      </c>
      <c r="J1412" s="222">
        <v>3041</v>
      </c>
      <c r="K1412" s="212" t="s">
        <v>720</v>
      </c>
      <c r="L1412" s="212" t="s">
        <v>720</v>
      </c>
      <c r="M1412" s="212" t="s">
        <v>310</v>
      </c>
      <c r="N1412" s="191">
        <f>VLOOKUP($B1412,$A$2:$T$1963,14,FALSE)</f>
        <v>46051</v>
      </c>
      <c r="O1412" s="192" t="str">
        <f>VLOOKUP($B1412,$A$2:$T$1963,15,FALSE)</f>
        <v>H9</v>
      </c>
      <c r="P1412" s="193">
        <f>VLOOKUP($B1412,$A$2:$T$1963,16,FALSE)</f>
        <v>0.375</v>
      </c>
      <c r="Q1412" s="222">
        <v>120</v>
      </c>
      <c r="R1412" s="226"/>
      <c r="S1412" s="167"/>
      <c r="T1412" s="167"/>
      <c r="U1412" s="167"/>
      <c r="V1412" s="167"/>
    </row>
    <row r="1413" spans="1:22" s="1" customFormat="1" ht="15" customHeight="1" x14ac:dyDescent="0.2">
      <c r="A1413" s="64" t="str">
        <f t="shared" si="169"/>
        <v>Objektorientierte Programmierung 21712019MMBEikelberg</v>
      </c>
      <c r="B1413" s="5"/>
      <c r="C1413" s="42" t="s">
        <v>1581</v>
      </c>
      <c r="D1413" s="42" t="s">
        <v>26</v>
      </c>
      <c r="E1413" s="42" t="s">
        <v>18</v>
      </c>
      <c r="F1413" s="83" t="s">
        <v>180</v>
      </c>
      <c r="G1413" s="42" t="s">
        <v>28</v>
      </c>
      <c r="H1413" s="43">
        <v>2019</v>
      </c>
      <c r="I1413" s="44">
        <v>2</v>
      </c>
      <c r="J1413" s="44">
        <v>2171</v>
      </c>
      <c r="K1413" s="25" t="s">
        <v>483</v>
      </c>
      <c r="L1413" s="25" t="s">
        <v>483</v>
      </c>
      <c r="M1413" s="25" t="s">
        <v>64</v>
      </c>
      <c r="N1413" s="13">
        <v>46056</v>
      </c>
      <c r="O1413" s="29" t="s">
        <v>1186</v>
      </c>
      <c r="P1413" s="30">
        <v>0.39583333333333331</v>
      </c>
      <c r="Q1413" s="31">
        <v>60</v>
      </c>
      <c r="R1413" s="31"/>
      <c r="S1413" s="5"/>
      <c r="T1413" s="16"/>
      <c r="U1413" s="16"/>
      <c r="V1413" s="16"/>
    </row>
    <row r="1414" spans="1:22" ht="15" customHeight="1" x14ac:dyDescent="0.2">
      <c r="A1414" s="24" t="str">
        <f t="shared" si="169"/>
        <v>Ökobil u nachh Technikg43912019704Nellesen</v>
      </c>
      <c r="B1414" s="169"/>
      <c r="C1414" s="204" t="s">
        <v>806</v>
      </c>
      <c r="D1414" s="205" t="s">
        <v>38</v>
      </c>
      <c r="E1414" s="204" t="s">
        <v>27</v>
      </c>
      <c r="F1414" s="258">
        <v>704</v>
      </c>
      <c r="G1414" s="204" t="s">
        <v>28</v>
      </c>
      <c r="H1414" s="206">
        <v>2019</v>
      </c>
      <c r="I1414" s="207">
        <v>5</v>
      </c>
      <c r="J1414" s="207">
        <v>4391</v>
      </c>
      <c r="K1414" s="204" t="s">
        <v>484</v>
      </c>
      <c r="L1414" s="204" t="s">
        <v>484</v>
      </c>
      <c r="M1414" s="204" t="s">
        <v>386</v>
      </c>
      <c r="N1414" s="208"/>
      <c r="O1414" s="249" t="s">
        <v>806</v>
      </c>
      <c r="P1414" s="209"/>
      <c r="Q1414" s="218"/>
      <c r="R1414" s="169"/>
      <c r="S1414" s="169"/>
      <c r="T1414" s="224"/>
      <c r="U1414" s="5"/>
      <c r="V1414" s="5"/>
    </row>
    <row r="1415" spans="1:22" s="210" customFormat="1" ht="15" customHeight="1" x14ac:dyDescent="0.2">
      <c r="A1415" s="251" t="str">
        <f t="shared" si="169"/>
        <v>Ökobil u nachh Technikg43912019K04Nellesen</v>
      </c>
      <c r="B1415" s="167" t="s">
        <v>2442</v>
      </c>
      <c r="C1415" s="212" t="s">
        <v>806</v>
      </c>
      <c r="D1415" s="225" t="s">
        <v>38</v>
      </c>
      <c r="E1415" s="212" t="s">
        <v>27</v>
      </c>
      <c r="F1415" s="225" t="s">
        <v>67</v>
      </c>
      <c r="G1415" s="212" t="s">
        <v>68</v>
      </c>
      <c r="H1415" s="221">
        <v>2019</v>
      </c>
      <c r="I1415" s="222">
        <v>7</v>
      </c>
      <c r="J1415" s="222">
        <v>4391</v>
      </c>
      <c r="K1415" s="212" t="s">
        <v>484</v>
      </c>
      <c r="L1415" s="212" t="s">
        <v>484</v>
      </c>
      <c r="M1415" s="212" t="s">
        <v>386</v>
      </c>
      <c r="N1415" s="266"/>
      <c r="O1415" s="254" t="str">
        <f>VLOOKUP($B1415,$A$2:$T$1963,15,FALSE)</f>
        <v>Hausarbeit mit Präsentation</v>
      </c>
      <c r="P1415" s="193"/>
      <c r="Q1415" s="213"/>
      <c r="R1415" s="167"/>
      <c r="S1415" s="167"/>
      <c r="T1415" s="169"/>
      <c r="U1415" s="167"/>
      <c r="V1415" s="167"/>
    </row>
    <row r="1416" spans="1:22" s="156" customFormat="1" ht="15" customHeight="1" x14ac:dyDescent="0.2">
      <c r="A1416" s="24" t="str">
        <f t="shared" si="169"/>
        <v>Ökobil u nachh Technikg41112019H48Stengel</v>
      </c>
      <c r="B1416" s="169"/>
      <c r="C1416" s="204" t="s">
        <v>806</v>
      </c>
      <c r="D1416" s="205" t="s">
        <v>38</v>
      </c>
      <c r="E1416" s="204" t="s">
        <v>27</v>
      </c>
      <c r="F1416" s="205" t="s">
        <v>56</v>
      </c>
      <c r="G1416" s="204" t="s">
        <v>57</v>
      </c>
      <c r="H1416" s="206">
        <v>2019</v>
      </c>
      <c r="I1416" s="207">
        <v>5</v>
      </c>
      <c r="J1416" s="207">
        <v>4111</v>
      </c>
      <c r="K1416" s="204" t="s">
        <v>484</v>
      </c>
      <c r="L1416" s="227" t="s">
        <v>484</v>
      </c>
      <c r="M1416" s="204" t="s">
        <v>485</v>
      </c>
      <c r="N1416" s="208"/>
      <c r="O1416" s="249" t="s">
        <v>806</v>
      </c>
      <c r="P1416" s="209"/>
      <c r="Q1416" s="169"/>
      <c r="R1416" s="169"/>
      <c r="S1416" s="169"/>
      <c r="T1416" s="227"/>
      <c r="U1416" s="5"/>
      <c r="V1416" s="5"/>
    </row>
    <row r="1417" spans="1:22" s="160" customFormat="1" ht="15" customHeight="1" x14ac:dyDescent="0.2">
      <c r="A1417" s="251" t="str">
        <f t="shared" si="169"/>
        <v>Ökologie u. Gesellschaft42112019H48Kellermann/Stengel/Nellesen</v>
      </c>
      <c r="B1417" s="251" t="s">
        <v>1537</v>
      </c>
      <c r="C1417" s="212" t="s">
        <v>1663</v>
      </c>
      <c r="D1417" s="212" t="s">
        <v>38</v>
      </c>
      <c r="E1417" s="212" t="s">
        <v>27</v>
      </c>
      <c r="F1417" s="225" t="s">
        <v>56</v>
      </c>
      <c r="G1417" s="212" t="s">
        <v>57</v>
      </c>
      <c r="H1417" s="221">
        <v>2019</v>
      </c>
      <c r="I1417" s="222">
        <v>7</v>
      </c>
      <c r="J1417" s="222">
        <v>4211</v>
      </c>
      <c r="K1417" s="212" t="s">
        <v>486</v>
      </c>
      <c r="L1417" s="212" t="s">
        <v>486</v>
      </c>
      <c r="M1417" s="212" t="s">
        <v>1536</v>
      </c>
      <c r="N1417" s="191">
        <f>VLOOKUP($B1417,$A$2:$T$3917,14,FALSE)</f>
        <v>46104</v>
      </c>
      <c r="O1417" s="192" t="str">
        <f>VLOOKUP($B1417,$A$2:$T$3917,15,FALSE)</f>
        <v>H9</v>
      </c>
      <c r="P1417" s="193">
        <f>VLOOKUP($B1417,$A$2:$T$1963,16,FALSE)</f>
        <v>0.54166666666666663</v>
      </c>
      <c r="Q1417" s="213">
        <v>120</v>
      </c>
      <c r="R1417" s="167"/>
      <c r="S1417" s="289"/>
      <c r="T1417" s="342"/>
      <c r="U1417" s="14"/>
      <c r="V1417" s="14"/>
    </row>
    <row r="1418" spans="1:22" ht="15" customHeight="1" x14ac:dyDescent="0.2">
      <c r="A1418" s="574" t="str">
        <f t="shared" si="169"/>
        <v>Ökologie und Gesellschaft15112020F04Kellermann/Stengel/Nellesen</v>
      </c>
      <c r="B1418" s="572"/>
      <c r="C1418" s="385" t="s">
        <v>1663</v>
      </c>
      <c r="D1418" s="354" t="s">
        <v>38</v>
      </c>
      <c r="E1418" s="354" t="s">
        <v>27</v>
      </c>
      <c r="F1418" s="386" t="s">
        <v>51</v>
      </c>
      <c r="G1418" s="354" t="s">
        <v>52</v>
      </c>
      <c r="H1418" s="387">
        <v>2020</v>
      </c>
      <c r="I1418" s="388">
        <v>5</v>
      </c>
      <c r="J1418" s="388">
        <v>1511</v>
      </c>
      <c r="K1418" s="354" t="s">
        <v>1408</v>
      </c>
      <c r="L1418" s="354" t="s">
        <v>1408</v>
      </c>
      <c r="M1418" s="42" t="s">
        <v>1536</v>
      </c>
      <c r="N1418" s="95">
        <v>46104</v>
      </c>
      <c r="O1418" s="376" t="s">
        <v>158</v>
      </c>
      <c r="P1418" s="99">
        <v>0.54166666666666663</v>
      </c>
      <c r="Q1418" s="51">
        <v>120</v>
      </c>
      <c r="R1418" s="5"/>
      <c r="S1418" s="5"/>
      <c r="T1418" s="169"/>
      <c r="U1418" s="16"/>
      <c r="V1418" s="16"/>
    </row>
    <row r="1419" spans="1:22" s="210" customFormat="1" ht="15" customHeight="1" x14ac:dyDescent="0.2">
      <c r="A1419" s="227" t="str">
        <f t="shared" ref="A1419" si="170">K1419&amp;J1419&amp;H1419&amp;F1419&amp;M1419</f>
        <v>Ökologie und Gesellschaft10812025UMTHense</v>
      </c>
      <c r="B1419" s="169"/>
      <c r="C1419" s="218" t="s">
        <v>806</v>
      </c>
      <c r="D1419" s="204" t="s">
        <v>82</v>
      </c>
      <c r="E1419" s="204" t="s">
        <v>27</v>
      </c>
      <c r="F1419" s="205" t="s">
        <v>107</v>
      </c>
      <c r="G1419" s="204" t="s">
        <v>108</v>
      </c>
      <c r="H1419" s="206">
        <v>2025</v>
      </c>
      <c r="I1419" s="207">
        <v>1</v>
      </c>
      <c r="J1419" s="207">
        <v>1081</v>
      </c>
      <c r="K1419" s="204" t="s">
        <v>1408</v>
      </c>
      <c r="L1419" s="204" t="s">
        <v>1408</v>
      </c>
      <c r="M1419" s="211" t="s">
        <v>1125</v>
      </c>
      <c r="N1419" s="281"/>
      <c r="O1419" s="298" t="s">
        <v>806</v>
      </c>
      <c r="P1419" s="282"/>
      <c r="Q1419" s="218"/>
      <c r="R1419" s="169"/>
      <c r="S1419" s="169"/>
      <c r="T1419" s="169"/>
      <c r="U1419" s="167"/>
      <c r="V1419" s="167"/>
    </row>
    <row r="1420" spans="1:22" ht="15" customHeight="1" x14ac:dyDescent="0.2">
      <c r="A1420" s="64" t="str">
        <f t="shared" si="169"/>
        <v>Ökosysteme34312018K58Kazner/Hense</v>
      </c>
      <c r="B1420" s="16" t="s">
        <v>1478</v>
      </c>
      <c r="C1420" s="17" t="s">
        <v>771</v>
      </c>
      <c r="D1420" s="40" t="s">
        <v>82</v>
      </c>
      <c r="E1420" s="40" t="s">
        <v>27</v>
      </c>
      <c r="F1420" s="68" t="s">
        <v>111</v>
      </c>
      <c r="G1420" s="18" t="s">
        <v>112</v>
      </c>
      <c r="H1420" s="67">
        <v>2018</v>
      </c>
      <c r="I1420" s="35">
        <v>8</v>
      </c>
      <c r="J1420" s="35">
        <v>3431</v>
      </c>
      <c r="K1420" s="64" t="s">
        <v>761</v>
      </c>
      <c r="L1420" s="64" t="s">
        <v>761</v>
      </c>
      <c r="M1420" s="167" t="s">
        <v>1463</v>
      </c>
      <c r="N1420" s="270"/>
      <c r="O1420" s="271" t="s">
        <v>771</v>
      </c>
      <c r="P1420" s="272">
        <f>VLOOKUP($B1420,$A$2:$T$1963,16,FALSE)</f>
        <v>0</v>
      </c>
      <c r="Q1420" s="167">
        <v>90</v>
      </c>
      <c r="R1420" s="169"/>
      <c r="S1420" s="169"/>
      <c r="T1420" s="61"/>
      <c r="U1420" s="16"/>
      <c r="V1420" s="16"/>
    </row>
    <row r="1421" spans="1:22" ht="15" customHeight="1" x14ac:dyDescent="0.2">
      <c r="A1421" s="64" t="str">
        <f t="shared" si="169"/>
        <v>Ökosysteme34312018758Kazner/Hense</v>
      </c>
      <c r="B1421" s="16" t="s">
        <v>1478</v>
      </c>
      <c r="C1421" s="17" t="s">
        <v>771</v>
      </c>
      <c r="D1421" s="47" t="s">
        <v>82</v>
      </c>
      <c r="E1421" s="47" t="s">
        <v>27</v>
      </c>
      <c r="F1421" s="183">
        <v>758</v>
      </c>
      <c r="G1421" s="18" t="s">
        <v>113</v>
      </c>
      <c r="H1421" s="19">
        <v>2018</v>
      </c>
      <c r="I1421" s="20">
        <v>6</v>
      </c>
      <c r="J1421" s="20">
        <v>3431</v>
      </c>
      <c r="K1421" s="17" t="s">
        <v>761</v>
      </c>
      <c r="L1421" s="17" t="s">
        <v>761</v>
      </c>
      <c r="M1421" s="62" t="s">
        <v>1463</v>
      </c>
      <c r="N1421" s="21"/>
      <c r="O1421" s="34" t="s">
        <v>771</v>
      </c>
      <c r="P1421" s="22">
        <f>VLOOKUP($B1421,$A$2:$T$1963,16,FALSE)</f>
        <v>0</v>
      </c>
      <c r="Q1421" s="20">
        <v>90</v>
      </c>
      <c r="R1421" s="20"/>
      <c r="S1421" s="15"/>
      <c r="T1421" s="61"/>
      <c r="U1421" s="14"/>
      <c r="V1421" s="14"/>
    </row>
    <row r="1422" spans="1:22" ht="15" customHeight="1" x14ac:dyDescent="0.2">
      <c r="A1422" s="24" t="str">
        <f t="shared" si="169"/>
        <v>Ökosysteme34312018UMTKazner/Hense</v>
      </c>
      <c r="B1422" s="5"/>
      <c r="C1422" s="25" t="s">
        <v>806</v>
      </c>
      <c r="D1422" s="52" t="s">
        <v>82</v>
      </c>
      <c r="E1422" s="52" t="s">
        <v>27</v>
      </c>
      <c r="F1422" s="26" t="s">
        <v>107</v>
      </c>
      <c r="G1422" s="26" t="s">
        <v>108</v>
      </c>
      <c r="H1422" s="27">
        <v>2018</v>
      </c>
      <c r="I1422" s="28">
        <v>6</v>
      </c>
      <c r="J1422" s="28">
        <v>3431</v>
      </c>
      <c r="K1422" s="204" t="s">
        <v>761</v>
      </c>
      <c r="L1422" s="25" t="s">
        <v>761</v>
      </c>
      <c r="M1422" s="42" t="s">
        <v>1463</v>
      </c>
      <c r="N1422" s="95"/>
      <c r="O1422" s="377" t="s">
        <v>806</v>
      </c>
      <c r="P1422" s="108"/>
      <c r="Q1422" s="44"/>
      <c r="R1422" s="89"/>
      <c r="S1422" s="5"/>
      <c r="T1422" s="45"/>
      <c r="U1422" s="175"/>
      <c r="V1422" s="175"/>
    </row>
    <row r="1423" spans="1:22" ht="15" customHeight="1" x14ac:dyDescent="0.2">
      <c r="A1423" s="16" t="str">
        <f t="shared" si="169"/>
        <v>Ökosysteme34312018298Kazner/Hense</v>
      </c>
      <c r="B1423" s="16" t="s">
        <v>1478</v>
      </c>
      <c r="C1423" s="15" t="s">
        <v>771</v>
      </c>
      <c r="D1423" s="130" t="s">
        <v>82</v>
      </c>
      <c r="E1423" s="130" t="s">
        <v>27</v>
      </c>
      <c r="F1423" s="188">
        <v>298</v>
      </c>
      <c r="G1423" s="15" t="s">
        <v>2184</v>
      </c>
      <c r="H1423" s="19">
        <v>2018</v>
      </c>
      <c r="I1423" s="20">
        <v>5</v>
      </c>
      <c r="J1423" s="15">
        <v>3431</v>
      </c>
      <c r="K1423" s="15" t="s">
        <v>761</v>
      </c>
      <c r="L1423" s="15" t="s">
        <v>761</v>
      </c>
      <c r="M1423" s="62" t="s">
        <v>1463</v>
      </c>
      <c r="N1423" s="92"/>
      <c r="O1423" s="513" t="s">
        <v>771</v>
      </c>
      <c r="P1423" s="107"/>
      <c r="Q1423" s="44"/>
      <c r="R1423" s="100"/>
      <c r="S1423" s="5"/>
      <c r="T1423" s="227"/>
      <c r="U1423" s="14"/>
      <c r="V1423" s="14"/>
    </row>
    <row r="1424" spans="1:22" ht="15" customHeight="1" x14ac:dyDescent="0.2">
      <c r="A1424" s="255" t="str">
        <f t="shared" si="169"/>
        <v>Ökosysteme: Wasser, Boden, Luft37512020F04Kazner/Hense</v>
      </c>
      <c r="B1424" s="255"/>
      <c r="C1424" s="283" t="s">
        <v>806</v>
      </c>
      <c r="D1424" s="283" t="s">
        <v>38</v>
      </c>
      <c r="E1424" s="283" t="s">
        <v>27</v>
      </c>
      <c r="F1424" s="283" t="s">
        <v>51</v>
      </c>
      <c r="G1424" s="283" t="s">
        <v>52</v>
      </c>
      <c r="H1424" s="283">
        <v>2020</v>
      </c>
      <c r="I1424" s="283">
        <v>6</v>
      </c>
      <c r="J1424" s="97">
        <v>3751</v>
      </c>
      <c r="K1424" s="97" t="s">
        <v>1660</v>
      </c>
      <c r="L1424" s="97" t="s">
        <v>1660</v>
      </c>
      <c r="M1424" s="97" t="s">
        <v>1463</v>
      </c>
      <c r="N1424" s="84"/>
      <c r="O1424" s="84" t="s">
        <v>806</v>
      </c>
      <c r="P1424" s="84"/>
      <c r="Q1424" s="97"/>
      <c r="R1424" s="84"/>
      <c r="S1424" s="84"/>
      <c r="T1424" s="84"/>
      <c r="U1424" s="167"/>
      <c r="V1424" s="167"/>
    </row>
    <row r="1425" spans="1:22" ht="15" customHeight="1" x14ac:dyDescent="0.2">
      <c r="A1425" s="64" t="str">
        <f t="shared" si="169"/>
        <v>Ökosystemleistungen14112020F04Wich</v>
      </c>
      <c r="B1425" s="5"/>
      <c r="C1425" s="25" t="s">
        <v>777</v>
      </c>
      <c r="D1425" s="51" t="s">
        <v>38</v>
      </c>
      <c r="E1425" s="51" t="s">
        <v>27</v>
      </c>
      <c r="F1425" s="78" t="s">
        <v>51</v>
      </c>
      <c r="G1425" s="51" t="s">
        <v>52</v>
      </c>
      <c r="H1425" s="51">
        <v>2020</v>
      </c>
      <c r="I1425" s="51">
        <v>4</v>
      </c>
      <c r="J1425" s="51">
        <v>1411</v>
      </c>
      <c r="K1425" s="51" t="s">
        <v>1193</v>
      </c>
      <c r="L1425" s="51" t="s">
        <v>1193</v>
      </c>
      <c r="M1425" s="204" t="s">
        <v>2242</v>
      </c>
      <c r="N1425" s="13">
        <v>46104</v>
      </c>
      <c r="O1425" s="178" t="s">
        <v>959</v>
      </c>
      <c r="P1425" s="209">
        <v>0.39583333333333331</v>
      </c>
      <c r="Q1425" s="169">
        <v>120</v>
      </c>
      <c r="R1425" s="169"/>
      <c r="S1425" s="243"/>
      <c r="T1425" s="45"/>
      <c r="U1425" s="16"/>
      <c r="V1425" s="16"/>
    </row>
    <row r="1426" spans="1:22" ht="15" customHeight="1" x14ac:dyDescent="0.2">
      <c r="A1426" s="64" t="str">
        <f t="shared" si="169"/>
        <v>Onlinemarketing42012019IBMRitzerfeld-Zell</v>
      </c>
      <c r="B1426" s="167" t="s">
        <v>1081</v>
      </c>
      <c r="C1426" s="246" t="s">
        <v>980</v>
      </c>
      <c r="D1426" s="213" t="s">
        <v>17</v>
      </c>
      <c r="E1426" s="213" t="s">
        <v>27</v>
      </c>
      <c r="F1426" s="244" t="s">
        <v>890</v>
      </c>
      <c r="G1426" s="246" t="s">
        <v>891</v>
      </c>
      <c r="H1426" s="239">
        <v>2019</v>
      </c>
      <c r="I1426" s="213">
        <v>8</v>
      </c>
      <c r="J1426" s="263">
        <v>4201</v>
      </c>
      <c r="K1426" s="246" t="s">
        <v>487</v>
      </c>
      <c r="L1426" s="246" t="s">
        <v>487</v>
      </c>
      <c r="M1426" s="62" t="s">
        <v>103</v>
      </c>
      <c r="N1426" s="92"/>
      <c r="O1426" s="85" t="str">
        <f>VLOOKUP($B1426,$A$2:$T$3917,15,FALSE)</f>
        <v>wird nicht angeboten</v>
      </c>
      <c r="P1426" s="106"/>
      <c r="Q1426" s="16">
        <v>90</v>
      </c>
      <c r="R1426" s="5"/>
      <c r="S1426" s="5"/>
      <c r="T1426" s="61"/>
      <c r="U1426" s="5"/>
      <c r="V1426" s="5"/>
    </row>
    <row r="1427" spans="1:22" s="1" customFormat="1" ht="15" customHeight="1" x14ac:dyDescent="0.2">
      <c r="A1427" s="64" t="str">
        <f t="shared" si="169"/>
        <v>Onlinemarketing42012022IBMRitzerfeld-Zell</v>
      </c>
      <c r="B1427" s="167" t="s">
        <v>1081</v>
      </c>
      <c r="C1427" s="246" t="s">
        <v>980</v>
      </c>
      <c r="D1427" s="213" t="s">
        <v>17</v>
      </c>
      <c r="E1427" s="213" t="s">
        <v>27</v>
      </c>
      <c r="F1427" s="244" t="s">
        <v>890</v>
      </c>
      <c r="G1427" s="246" t="s">
        <v>891</v>
      </c>
      <c r="H1427" s="239">
        <v>2022</v>
      </c>
      <c r="I1427" s="213">
        <v>8</v>
      </c>
      <c r="J1427" s="263">
        <v>4201</v>
      </c>
      <c r="K1427" s="246" t="s">
        <v>487</v>
      </c>
      <c r="L1427" s="246" t="s">
        <v>487</v>
      </c>
      <c r="M1427" s="62" t="s">
        <v>103</v>
      </c>
      <c r="N1427" s="92"/>
      <c r="O1427" s="85" t="str">
        <f>VLOOKUP($B1427,$A$2:$T$3917,15,FALSE)</f>
        <v>wird nicht angeboten</v>
      </c>
      <c r="P1427" s="106"/>
      <c r="Q1427" s="16">
        <v>90</v>
      </c>
      <c r="R1427" s="5"/>
      <c r="S1427" s="5"/>
      <c r="T1427" s="61"/>
      <c r="U1427" s="5"/>
      <c r="V1427" s="5"/>
    </row>
    <row r="1428" spans="1:22" ht="15" customHeight="1" x14ac:dyDescent="0.2">
      <c r="A1428" s="64" t="s">
        <v>1913</v>
      </c>
      <c r="B1428" s="16" t="s">
        <v>1081</v>
      </c>
      <c r="C1428" s="17" t="s">
        <v>980</v>
      </c>
      <c r="D1428" s="17" t="s">
        <v>17</v>
      </c>
      <c r="E1428" s="17" t="s">
        <v>27</v>
      </c>
      <c r="F1428" s="18" t="s">
        <v>88</v>
      </c>
      <c r="G1428" s="17" t="s">
        <v>89</v>
      </c>
      <c r="H1428" s="19">
        <v>2022</v>
      </c>
      <c r="I1428" s="20">
        <v>5</v>
      </c>
      <c r="J1428" s="20">
        <v>4201</v>
      </c>
      <c r="K1428" s="17" t="s">
        <v>487</v>
      </c>
      <c r="L1428" s="17" t="s">
        <v>487</v>
      </c>
      <c r="M1428" s="62" t="s">
        <v>103</v>
      </c>
      <c r="N1428" s="92"/>
      <c r="O1428" s="85" t="s">
        <v>192</v>
      </c>
      <c r="P1428" s="107">
        <v>0.70833333333333337</v>
      </c>
      <c r="Q1428" s="89">
        <v>90</v>
      </c>
      <c r="R1428" s="89"/>
      <c r="S1428" s="16"/>
      <c r="T1428" s="45"/>
      <c r="U1428" s="16"/>
      <c r="V1428" s="16"/>
    </row>
    <row r="1429" spans="1:22" ht="15" customHeight="1" x14ac:dyDescent="0.2">
      <c r="A1429" s="24" t="str">
        <f t="shared" ref="A1429:A1445" si="171">K1429&amp;J1429&amp;H1429&amp;F1429&amp;M1429</f>
        <v>Onlinemarketing42012019A67Ritzerfeld-Zell</v>
      </c>
      <c r="B1429" s="169"/>
      <c r="C1429" s="234" t="s">
        <v>980</v>
      </c>
      <c r="D1429" s="218" t="s">
        <v>17</v>
      </c>
      <c r="E1429" s="218" t="s">
        <v>27</v>
      </c>
      <c r="F1429" s="241" t="s">
        <v>88</v>
      </c>
      <c r="G1429" s="234" t="s">
        <v>89</v>
      </c>
      <c r="H1429" s="242">
        <v>2019</v>
      </c>
      <c r="I1429" s="218">
        <v>5</v>
      </c>
      <c r="J1429" s="235">
        <v>4201</v>
      </c>
      <c r="K1429" s="234" t="s">
        <v>487</v>
      </c>
      <c r="L1429" s="234" t="s">
        <v>487</v>
      </c>
      <c r="M1429" s="218" t="s">
        <v>103</v>
      </c>
      <c r="N1429" s="281"/>
      <c r="O1429" s="285" t="s">
        <v>192</v>
      </c>
      <c r="P1429" s="282"/>
      <c r="Q1429" s="169">
        <v>90</v>
      </c>
      <c r="R1429" s="169"/>
      <c r="S1429" s="169"/>
      <c r="T1429" s="61"/>
      <c r="U1429" s="169"/>
      <c r="V1429" s="169"/>
    </row>
    <row r="1430" spans="1:22" s="432" customFormat="1" ht="15" customHeight="1" x14ac:dyDescent="0.2">
      <c r="A1430" s="547" t="str">
        <f t="shared" si="171"/>
        <v>Operational Excellence2019704Kröger</v>
      </c>
      <c r="B1430" s="429"/>
      <c r="C1430" s="560" t="s">
        <v>2187</v>
      </c>
      <c r="D1430" s="51" t="s">
        <v>26</v>
      </c>
      <c r="E1430" s="51" t="s">
        <v>27</v>
      </c>
      <c r="F1430" s="78" t="s">
        <v>1570</v>
      </c>
      <c r="G1430" s="560" t="s">
        <v>28</v>
      </c>
      <c r="H1430" s="79">
        <v>2019</v>
      </c>
      <c r="I1430" s="51">
        <v>5</v>
      </c>
      <c r="J1430" s="536"/>
      <c r="K1430" s="560" t="s">
        <v>2134</v>
      </c>
      <c r="L1430" s="561" t="s">
        <v>2134</v>
      </c>
      <c r="M1430" s="51" t="s">
        <v>1791</v>
      </c>
      <c r="N1430" s="556"/>
      <c r="O1430" s="376" t="s">
        <v>391</v>
      </c>
      <c r="P1430" s="557"/>
      <c r="Q1430" s="429"/>
      <c r="R1430" s="429"/>
      <c r="S1430" s="429"/>
      <c r="T1430" s="483"/>
      <c r="U1430" s="430"/>
      <c r="V1430" s="430"/>
    </row>
    <row r="1431" spans="1:22" s="432" customFormat="1" ht="15" customHeight="1" x14ac:dyDescent="0.2">
      <c r="A1431" s="442" t="str">
        <f t="shared" si="171"/>
        <v>Operational Excellence2019K04Kröger</v>
      </c>
      <c r="B1431" s="437" t="s">
        <v>2135</v>
      </c>
      <c r="C1431" s="433" t="s">
        <v>2187</v>
      </c>
      <c r="D1431" s="15" t="s">
        <v>26</v>
      </c>
      <c r="E1431" s="15" t="s">
        <v>27</v>
      </c>
      <c r="F1431" s="70" t="s">
        <v>67</v>
      </c>
      <c r="G1431" s="433" t="s">
        <v>68</v>
      </c>
      <c r="H1431" s="71">
        <v>2019</v>
      </c>
      <c r="I1431" s="15">
        <v>7</v>
      </c>
      <c r="J1431" s="532"/>
      <c r="K1431" s="433" t="s">
        <v>2134</v>
      </c>
      <c r="L1431" s="562" t="s">
        <v>2134</v>
      </c>
      <c r="M1431" s="15" t="s">
        <v>1791</v>
      </c>
      <c r="N1431" s="438"/>
      <c r="O1431" s="101" t="s">
        <v>391</v>
      </c>
      <c r="P1431" s="440"/>
      <c r="Q1431" s="437"/>
      <c r="R1431" s="437"/>
      <c r="S1431" s="437"/>
      <c r="T1431" s="483"/>
      <c r="U1431" s="430"/>
      <c r="V1431" s="430"/>
    </row>
    <row r="1432" spans="1:22" s="431" customFormat="1" ht="15" customHeight="1" x14ac:dyDescent="0.2">
      <c r="A1432" s="442" t="str">
        <f t="shared" si="171"/>
        <v>Operational Excellence2019WIMKröger</v>
      </c>
      <c r="B1432" s="437" t="s">
        <v>2135</v>
      </c>
      <c r="C1432" s="433" t="s">
        <v>2187</v>
      </c>
      <c r="D1432" s="437" t="s">
        <v>26</v>
      </c>
      <c r="E1432" s="437" t="s">
        <v>27</v>
      </c>
      <c r="F1432" s="563" t="s">
        <v>80</v>
      </c>
      <c r="G1432" s="433" t="s">
        <v>81</v>
      </c>
      <c r="H1432" s="564">
        <v>2019</v>
      </c>
      <c r="I1432" s="437">
        <v>5</v>
      </c>
      <c r="J1432" s="565"/>
      <c r="K1432" s="562" t="s">
        <v>2134</v>
      </c>
      <c r="L1432" s="562" t="s">
        <v>2134</v>
      </c>
      <c r="M1432" s="437" t="s">
        <v>1791</v>
      </c>
      <c r="N1432" s="438"/>
      <c r="O1432" s="439" t="s">
        <v>391</v>
      </c>
      <c r="P1432" s="440"/>
      <c r="Q1432" s="437"/>
      <c r="R1432" s="437"/>
      <c r="S1432" s="437"/>
      <c r="T1432" s="483"/>
      <c r="U1432" s="437"/>
      <c r="V1432" s="437"/>
    </row>
    <row r="1433" spans="1:22" ht="15" customHeight="1" x14ac:dyDescent="0.2">
      <c r="A1433" s="227" t="str">
        <f t="shared" si="171"/>
        <v>Operations Research25212018MIMSkill</v>
      </c>
      <c r="B1433" s="233"/>
      <c r="C1433" s="204" t="s">
        <v>791</v>
      </c>
      <c r="D1433" s="204" t="s">
        <v>17</v>
      </c>
      <c r="E1433" s="204" t="s">
        <v>18</v>
      </c>
      <c r="F1433" s="205" t="s">
        <v>197</v>
      </c>
      <c r="G1433" s="204" t="s">
        <v>198</v>
      </c>
      <c r="H1433" s="206">
        <v>2018</v>
      </c>
      <c r="I1433" s="207" t="s">
        <v>1061</v>
      </c>
      <c r="J1433" s="207">
        <v>2521</v>
      </c>
      <c r="K1433" s="204" t="s">
        <v>488</v>
      </c>
      <c r="L1433" s="204" t="s">
        <v>488</v>
      </c>
      <c r="M1433" s="42" t="s">
        <v>328</v>
      </c>
      <c r="N1433" s="95"/>
      <c r="O1433" s="201" t="s">
        <v>192</v>
      </c>
      <c r="P1433" s="108"/>
      <c r="Q1433" s="100"/>
      <c r="R1433" s="100"/>
      <c r="S1433" s="5"/>
      <c r="T1433" s="227"/>
      <c r="U1433" s="14"/>
      <c r="V1433" s="14"/>
    </row>
    <row r="1434" spans="1:22" ht="15" customHeight="1" x14ac:dyDescent="0.2">
      <c r="A1434" s="64" t="str">
        <f t="shared" si="171"/>
        <v>Optimierung mechanischer Strukturen 20212019MMBNeges</v>
      </c>
      <c r="B1434" s="5"/>
      <c r="C1434" s="25" t="s">
        <v>777</v>
      </c>
      <c r="D1434" s="25" t="s">
        <v>26</v>
      </c>
      <c r="E1434" s="25" t="s">
        <v>18</v>
      </c>
      <c r="F1434" s="26" t="s">
        <v>180</v>
      </c>
      <c r="G1434" s="25" t="s">
        <v>28</v>
      </c>
      <c r="H1434" s="27">
        <v>2019</v>
      </c>
      <c r="I1434" s="28">
        <v>2</v>
      </c>
      <c r="J1434" s="28">
        <v>2021</v>
      </c>
      <c r="K1434" s="25" t="s">
        <v>489</v>
      </c>
      <c r="L1434" s="25" t="s">
        <v>489</v>
      </c>
      <c r="M1434" s="204" t="s">
        <v>2425</v>
      </c>
      <c r="N1434" s="208">
        <v>46057</v>
      </c>
      <c r="O1434" s="178" t="s">
        <v>1186</v>
      </c>
      <c r="P1434" s="209">
        <v>0.375</v>
      </c>
      <c r="Q1434" s="169">
        <v>120</v>
      </c>
      <c r="R1434" s="169"/>
      <c r="S1434" s="243"/>
      <c r="T1434" s="45"/>
      <c r="U1434" s="16"/>
      <c r="V1434" s="16"/>
    </row>
    <row r="1435" spans="1:22" s="210" customFormat="1" ht="15" customHeight="1" x14ac:dyDescent="0.2">
      <c r="A1435" s="227" t="str">
        <f t="shared" si="171"/>
        <v>Optische 3D-Messtchnik II25212019718Greiwe</v>
      </c>
      <c r="B1435" s="169"/>
      <c r="C1435" s="204" t="s">
        <v>1925</v>
      </c>
      <c r="D1435" s="204" t="s">
        <v>74</v>
      </c>
      <c r="E1435" s="204" t="s">
        <v>27</v>
      </c>
      <c r="F1435" s="258">
        <v>718</v>
      </c>
      <c r="G1435" s="204" t="s">
        <v>159</v>
      </c>
      <c r="H1435" s="206">
        <v>2019</v>
      </c>
      <c r="I1435" s="207">
        <v>6</v>
      </c>
      <c r="J1435" s="207">
        <v>2521</v>
      </c>
      <c r="K1435" s="204" t="s">
        <v>1254</v>
      </c>
      <c r="L1435" s="204" t="s">
        <v>1259</v>
      </c>
      <c r="M1435" s="211" t="s">
        <v>338</v>
      </c>
      <c r="N1435" s="281">
        <v>46059</v>
      </c>
      <c r="O1435" s="285" t="s">
        <v>1300</v>
      </c>
      <c r="P1435" s="282">
        <v>0.5</v>
      </c>
      <c r="Q1435" s="218">
        <v>90</v>
      </c>
      <c r="R1435" s="169"/>
      <c r="S1435" s="169"/>
      <c r="T1435" s="326"/>
      <c r="U1435" s="247"/>
      <c r="V1435" s="247"/>
    </row>
    <row r="1436" spans="1:22" s="210" customFormat="1" ht="15" customHeight="1" x14ac:dyDescent="0.2">
      <c r="A1436" s="251" t="str">
        <f t="shared" si="171"/>
        <v>Optische 3D-Messtchnik II25212019K18Greiwe</v>
      </c>
      <c r="B1436" s="167" t="s">
        <v>1378</v>
      </c>
      <c r="C1436" s="212" t="s">
        <v>1925</v>
      </c>
      <c r="D1436" s="212" t="s">
        <v>74</v>
      </c>
      <c r="E1436" s="212" t="s">
        <v>27</v>
      </c>
      <c r="F1436" s="220" t="s">
        <v>162</v>
      </c>
      <c r="G1436" s="212" t="s">
        <v>163</v>
      </c>
      <c r="H1436" s="221">
        <v>2019</v>
      </c>
      <c r="I1436" s="222">
        <v>8</v>
      </c>
      <c r="J1436" s="222">
        <v>2521</v>
      </c>
      <c r="K1436" s="212" t="s">
        <v>1254</v>
      </c>
      <c r="L1436" s="212" t="s">
        <v>1259</v>
      </c>
      <c r="M1436" s="215" t="s">
        <v>338</v>
      </c>
      <c r="N1436" s="191">
        <f>VLOOKUP($B1436,$A$2:$T$1963,14,FALSE)</f>
        <v>46059</v>
      </c>
      <c r="O1436" s="192" t="str">
        <f>VLOOKUP($B1436,$A$2:$T$1963,15,FALSE)</f>
        <v>A0-22</v>
      </c>
      <c r="P1436" s="193">
        <f>VLOOKUP($B1436,$A$2:$T$1963,16,FALSE)</f>
        <v>0.5</v>
      </c>
      <c r="Q1436" s="222">
        <v>90</v>
      </c>
      <c r="R1436" s="226"/>
      <c r="S1436" s="167"/>
      <c r="T1436" s="169"/>
    </row>
    <row r="1437" spans="1:22" s="210" customFormat="1" ht="15" customHeight="1" x14ac:dyDescent="0.2">
      <c r="A1437" s="251" t="str">
        <f t="shared" si="171"/>
        <v>Optische 3D-Messtechnik11102012718Greiwe</v>
      </c>
      <c r="B1437" s="167" t="s">
        <v>933</v>
      </c>
      <c r="C1437" s="215" t="s">
        <v>777</v>
      </c>
      <c r="D1437" s="215" t="s">
        <v>74</v>
      </c>
      <c r="E1437" s="215" t="s">
        <v>27</v>
      </c>
      <c r="F1437" s="279">
        <v>718</v>
      </c>
      <c r="G1437" s="215" t="s">
        <v>159</v>
      </c>
      <c r="H1437" s="278">
        <v>2012</v>
      </c>
      <c r="I1437" s="278">
        <v>4</v>
      </c>
      <c r="J1437" s="278">
        <v>1110</v>
      </c>
      <c r="K1437" s="215" t="s">
        <v>490</v>
      </c>
      <c r="L1437" s="215" t="s">
        <v>490</v>
      </c>
      <c r="M1437" s="213" t="s">
        <v>338</v>
      </c>
      <c r="N1437" s="270">
        <f>VLOOKUP($B1437,$A$2:$T$1963,14,FALSE)</f>
        <v>46057</v>
      </c>
      <c r="O1437" s="271" t="str">
        <f>VLOOKUP($B1437,$A$2:$T$1963,15,FALSE)</f>
        <v>A0-16</v>
      </c>
      <c r="P1437" s="272">
        <f>VLOOKUP($B1437,$A$2:$T$1963,16,FALSE)</f>
        <v>0.33333333333333331</v>
      </c>
      <c r="Q1437" s="213">
        <v>120</v>
      </c>
      <c r="R1437" s="167"/>
      <c r="S1437" s="167"/>
      <c r="T1437" s="326"/>
      <c r="U1437" s="167"/>
      <c r="V1437" s="167"/>
    </row>
    <row r="1438" spans="1:22" s="210" customFormat="1" ht="15" customHeight="1" x14ac:dyDescent="0.2">
      <c r="A1438" s="251" t="str">
        <f t="shared" si="171"/>
        <v>Optische 3D-Messtechnik I21712019K18Greiwe</v>
      </c>
      <c r="B1438" s="167" t="s">
        <v>933</v>
      </c>
      <c r="C1438" s="215" t="s">
        <v>1925</v>
      </c>
      <c r="D1438" s="215" t="s">
        <v>74</v>
      </c>
      <c r="E1438" s="215" t="s">
        <v>27</v>
      </c>
      <c r="F1438" s="279" t="s">
        <v>162</v>
      </c>
      <c r="G1438" s="215" t="s">
        <v>163</v>
      </c>
      <c r="H1438" s="278">
        <v>2019</v>
      </c>
      <c r="I1438" s="278">
        <v>6</v>
      </c>
      <c r="J1438" s="278">
        <v>2171</v>
      </c>
      <c r="K1438" s="215" t="s">
        <v>932</v>
      </c>
      <c r="L1438" s="215" t="s">
        <v>932</v>
      </c>
      <c r="M1438" s="215" t="s">
        <v>338</v>
      </c>
      <c r="N1438" s="270">
        <f>VLOOKUP($B1438,$A$2:$T$1963,14,FALSE)</f>
        <v>46057</v>
      </c>
      <c r="O1438" s="313" t="str">
        <f>VLOOKUP($B1438,$A$2:$T$1963,15,FALSE)</f>
        <v>A0-16</v>
      </c>
      <c r="P1438" s="315">
        <f>VLOOKUP($B1438,$A$2:$T$1963,16,FALSE)</f>
        <v>0.33333333333333331</v>
      </c>
      <c r="Q1438" s="303">
        <v>90</v>
      </c>
      <c r="R1438" s="303"/>
      <c r="S1438" s="167"/>
      <c r="T1438" s="167"/>
      <c r="U1438" s="167"/>
      <c r="V1438" s="167"/>
    </row>
    <row r="1439" spans="1:22" s="210" customFormat="1" ht="15" customHeight="1" x14ac:dyDescent="0.2">
      <c r="A1439" s="227" t="str">
        <f t="shared" si="171"/>
        <v>Optische 3D-Messtechnik I21712019718Greiwe</v>
      </c>
      <c r="B1439" s="288"/>
      <c r="C1439" s="211" t="s">
        <v>1925</v>
      </c>
      <c r="D1439" s="211" t="s">
        <v>74</v>
      </c>
      <c r="E1439" s="211" t="s">
        <v>27</v>
      </c>
      <c r="F1439" s="261">
        <v>718</v>
      </c>
      <c r="G1439" s="211" t="s">
        <v>159</v>
      </c>
      <c r="H1439" s="262">
        <v>2019</v>
      </c>
      <c r="I1439" s="262">
        <v>4</v>
      </c>
      <c r="J1439" s="262">
        <v>2171</v>
      </c>
      <c r="K1439" s="211" t="s">
        <v>932</v>
      </c>
      <c r="L1439" s="211" t="s">
        <v>932</v>
      </c>
      <c r="M1439" s="211" t="s">
        <v>338</v>
      </c>
      <c r="N1439" s="208">
        <v>46057</v>
      </c>
      <c r="O1439" s="285" t="s">
        <v>961</v>
      </c>
      <c r="P1439" s="286">
        <v>0.33333333333333331</v>
      </c>
      <c r="Q1439" s="287">
        <v>90</v>
      </c>
      <c r="R1439" s="287"/>
      <c r="S1439" s="169"/>
      <c r="T1439" s="233"/>
      <c r="U1439" s="167"/>
      <c r="V1439" s="167"/>
    </row>
    <row r="1440" spans="1:22" s="210" customFormat="1" ht="15" customHeight="1" x14ac:dyDescent="0.2">
      <c r="A1440" s="227" t="str">
        <f t="shared" si="171"/>
        <v>Optische 3D-Messtechnik III35102019718Greiwe</v>
      </c>
      <c r="B1440" s="169"/>
      <c r="C1440" s="204" t="s">
        <v>1929</v>
      </c>
      <c r="D1440" s="204" t="s">
        <v>74</v>
      </c>
      <c r="E1440" s="204" t="s">
        <v>27</v>
      </c>
      <c r="F1440" s="258">
        <v>718</v>
      </c>
      <c r="G1440" s="204" t="s">
        <v>159</v>
      </c>
      <c r="H1440" s="206">
        <v>2019</v>
      </c>
      <c r="I1440" s="207">
        <v>6</v>
      </c>
      <c r="J1440" s="207">
        <v>3510</v>
      </c>
      <c r="K1440" s="204" t="s">
        <v>1258</v>
      </c>
      <c r="L1440" s="204" t="s">
        <v>1258</v>
      </c>
      <c r="M1440" s="204" t="s">
        <v>338</v>
      </c>
      <c r="N1440" s="208">
        <v>46049</v>
      </c>
      <c r="O1440" s="195" t="s">
        <v>1300</v>
      </c>
      <c r="P1440" s="209">
        <v>0.35416666666666669</v>
      </c>
      <c r="Q1440" s="218">
        <v>90</v>
      </c>
      <c r="R1440" s="169"/>
      <c r="S1440" s="169"/>
      <c r="T1440" s="167"/>
      <c r="U1440" s="167"/>
      <c r="V1440" s="167"/>
    </row>
    <row r="1441" spans="1:22" s="210" customFormat="1" ht="15" customHeight="1" x14ac:dyDescent="0.2">
      <c r="A1441" s="251" t="str">
        <f t="shared" si="171"/>
        <v>Optische 3D-Messtechnik III35102019K18Greiwe</v>
      </c>
      <c r="B1441" s="167" t="s">
        <v>1926</v>
      </c>
      <c r="C1441" s="212" t="s">
        <v>1929</v>
      </c>
      <c r="D1441" s="212" t="s">
        <v>74</v>
      </c>
      <c r="E1441" s="212" t="s">
        <v>27</v>
      </c>
      <c r="F1441" s="220" t="s">
        <v>162</v>
      </c>
      <c r="G1441" s="212" t="s">
        <v>163</v>
      </c>
      <c r="H1441" s="221">
        <v>2019</v>
      </c>
      <c r="I1441" s="222">
        <v>8</v>
      </c>
      <c r="J1441" s="222">
        <v>3510</v>
      </c>
      <c r="K1441" s="212" t="s">
        <v>1258</v>
      </c>
      <c r="L1441" s="212" t="s">
        <v>1258</v>
      </c>
      <c r="M1441" s="212" t="s">
        <v>338</v>
      </c>
      <c r="N1441" s="191">
        <f>VLOOKUP($B1441,$A$2:$T$1963,14,FALSE)</f>
        <v>46049</v>
      </c>
      <c r="O1441" s="223" t="str">
        <f>VLOOKUP($B1441,$A$2:$T$1963,15,FALSE)</f>
        <v>A0-22</v>
      </c>
      <c r="P1441" s="193">
        <f>VLOOKUP($B1441,$A$2:$T$1963,16,FALSE)</f>
        <v>0.35416666666666669</v>
      </c>
      <c r="Q1441" s="213">
        <v>90</v>
      </c>
      <c r="R1441" s="167"/>
      <c r="S1441" s="167"/>
      <c r="T1441" s="167"/>
      <c r="U1441" s="169"/>
      <c r="V1441" s="169"/>
    </row>
    <row r="1442" spans="1:22" ht="15" customHeight="1" x14ac:dyDescent="0.2">
      <c r="A1442" s="64" t="str">
        <f t="shared" si="171"/>
        <v>Organisation 132212019WIBSiebenbrock</v>
      </c>
      <c r="B1442" s="167" t="s">
        <v>2077</v>
      </c>
      <c r="C1442" s="246" t="s">
        <v>1965</v>
      </c>
      <c r="D1442" s="212" t="s">
        <v>17</v>
      </c>
      <c r="E1442" s="212" t="s">
        <v>27</v>
      </c>
      <c r="F1442" s="225" t="s">
        <v>96</v>
      </c>
      <c r="G1442" s="212" t="s">
        <v>97</v>
      </c>
      <c r="H1442" s="221">
        <v>2019</v>
      </c>
      <c r="I1442" s="222">
        <v>5</v>
      </c>
      <c r="J1442" s="222">
        <v>3221</v>
      </c>
      <c r="K1442" s="212" t="s">
        <v>491</v>
      </c>
      <c r="L1442" s="212" t="s">
        <v>491</v>
      </c>
      <c r="M1442" s="212" t="s">
        <v>2076</v>
      </c>
      <c r="N1442" s="191"/>
      <c r="O1442" s="192" t="str">
        <f t="shared" ref="O1442:O1448" si="172">VLOOKUP($B1442,$A$2:$T$3917,15,FALSE)</f>
        <v>Hausarbeit</v>
      </c>
      <c r="P1442" s="193"/>
      <c r="Q1442" s="226"/>
      <c r="R1442" s="226"/>
      <c r="S1442" s="167"/>
      <c r="T1442" s="14"/>
      <c r="U1442" s="16"/>
      <c r="V1442" s="16"/>
    </row>
    <row r="1443" spans="1:22" ht="15" customHeight="1" x14ac:dyDescent="0.2">
      <c r="A1443" s="64" t="str">
        <f t="shared" si="171"/>
        <v>Organisation 132212019WIMSiebenbrock</v>
      </c>
      <c r="B1443" s="167" t="s">
        <v>2077</v>
      </c>
      <c r="C1443" s="246" t="s">
        <v>1965</v>
      </c>
      <c r="D1443" s="212" t="s">
        <v>17</v>
      </c>
      <c r="E1443" s="212" t="s">
        <v>27</v>
      </c>
      <c r="F1443" s="225" t="s">
        <v>80</v>
      </c>
      <c r="G1443" s="212" t="s">
        <v>81</v>
      </c>
      <c r="H1443" s="221">
        <v>2019</v>
      </c>
      <c r="I1443" s="222">
        <v>5</v>
      </c>
      <c r="J1443" s="222">
        <v>3221</v>
      </c>
      <c r="K1443" s="212" t="s">
        <v>491</v>
      </c>
      <c r="L1443" s="212" t="s">
        <v>491</v>
      </c>
      <c r="M1443" s="212" t="s">
        <v>2076</v>
      </c>
      <c r="N1443" s="191"/>
      <c r="O1443" s="192" t="str">
        <f t="shared" si="172"/>
        <v>Hausarbeit</v>
      </c>
      <c r="P1443" s="193"/>
      <c r="Q1443" s="222"/>
      <c r="R1443" s="226"/>
      <c r="S1443" s="167"/>
      <c r="T1443" s="167"/>
      <c r="U1443" s="16"/>
      <c r="V1443" s="16"/>
    </row>
    <row r="1444" spans="1:22" ht="15" customHeight="1" x14ac:dyDescent="0.2">
      <c r="A1444" s="64" t="str">
        <f t="shared" si="171"/>
        <v>Organisation 132212019WIESiebenbrock</v>
      </c>
      <c r="B1444" s="167" t="s">
        <v>2077</v>
      </c>
      <c r="C1444" s="246" t="s">
        <v>1965</v>
      </c>
      <c r="D1444" s="212" t="s">
        <v>17</v>
      </c>
      <c r="E1444" s="212" t="s">
        <v>27</v>
      </c>
      <c r="F1444" s="225" t="s">
        <v>53</v>
      </c>
      <c r="G1444" s="212" t="s">
        <v>54</v>
      </c>
      <c r="H1444" s="221">
        <v>2019</v>
      </c>
      <c r="I1444" s="222">
        <v>5</v>
      </c>
      <c r="J1444" s="222">
        <v>3221</v>
      </c>
      <c r="K1444" s="212" t="s">
        <v>491</v>
      </c>
      <c r="L1444" s="212" t="s">
        <v>491</v>
      </c>
      <c r="M1444" s="212" t="s">
        <v>2076</v>
      </c>
      <c r="N1444" s="191"/>
      <c r="O1444" s="192" t="str">
        <f t="shared" si="172"/>
        <v>Hausarbeit</v>
      </c>
      <c r="P1444" s="193"/>
      <c r="Q1444" s="222"/>
      <c r="R1444" s="226"/>
      <c r="S1444" s="167"/>
      <c r="T1444" s="167"/>
      <c r="U1444" s="23"/>
      <c r="V1444" s="23"/>
    </row>
    <row r="1445" spans="1:22" s="160" customFormat="1" ht="15" customHeight="1" x14ac:dyDescent="0.2">
      <c r="A1445" s="64" t="str">
        <f t="shared" si="171"/>
        <v>Organisation 132212019WIISiebenbrock</v>
      </c>
      <c r="B1445" s="167" t="s">
        <v>2077</v>
      </c>
      <c r="C1445" s="246" t="s">
        <v>1965</v>
      </c>
      <c r="D1445" s="212" t="s">
        <v>17</v>
      </c>
      <c r="E1445" s="212" t="s">
        <v>27</v>
      </c>
      <c r="F1445" s="225" t="s">
        <v>46</v>
      </c>
      <c r="G1445" s="212" t="s">
        <v>47</v>
      </c>
      <c r="H1445" s="221">
        <v>2019</v>
      </c>
      <c r="I1445" s="222">
        <v>5</v>
      </c>
      <c r="J1445" s="222">
        <v>3221</v>
      </c>
      <c r="K1445" s="212" t="s">
        <v>491</v>
      </c>
      <c r="L1445" s="212" t="s">
        <v>491</v>
      </c>
      <c r="M1445" s="212" t="s">
        <v>2076</v>
      </c>
      <c r="N1445" s="191"/>
      <c r="O1445" s="192" t="str">
        <f t="shared" si="172"/>
        <v>Hausarbeit</v>
      </c>
      <c r="P1445" s="193"/>
      <c r="Q1445" s="222"/>
      <c r="R1445" s="226"/>
      <c r="S1445" s="167"/>
      <c r="T1445" s="167"/>
      <c r="U1445" s="14"/>
      <c r="V1445" s="14"/>
    </row>
    <row r="1446" spans="1:22" s="1" customFormat="1" ht="15" customHeight="1" x14ac:dyDescent="0.2">
      <c r="A1446" s="64" t="s">
        <v>1914</v>
      </c>
      <c r="B1446" s="16" t="s">
        <v>2077</v>
      </c>
      <c r="C1446" s="17" t="s">
        <v>1965</v>
      </c>
      <c r="D1446" s="17" t="s">
        <v>17</v>
      </c>
      <c r="E1446" s="17" t="s">
        <v>27</v>
      </c>
      <c r="F1446" s="18" t="s">
        <v>88</v>
      </c>
      <c r="G1446" s="17" t="s">
        <v>89</v>
      </c>
      <c r="H1446" s="19">
        <v>2022</v>
      </c>
      <c r="I1446" s="20">
        <v>5</v>
      </c>
      <c r="J1446" s="20">
        <v>3221</v>
      </c>
      <c r="K1446" s="17" t="s">
        <v>491</v>
      </c>
      <c r="L1446" s="17" t="s">
        <v>491</v>
      </c>
      <c r="M1446" s="17" t="s">
        <v>2076</v>
      </c>
      <c r="N1446" s="21"/>
      <c r="O1446" s="34" t="str">
        <f t="shared" si="172"/>
        <v>Hausarbeit</v>
      </c>
      <c r="P1446" s="22"/>
      <c r="Q1446" s="16"/>
      <c r="R1446" s="16"/>
      <c r="S1446" s="16"/>
      <c r="T1446" s="16"/>
      <c r="U1446" s="169"/>
      <c r="V1446" s="169"/>
    </row>
    <row r="1447" spans="1:22" s="1" customFormat="1" ht="15" customHeight="1" x14ac:dyDescent="0.2">
      <c r="A1447" s="64" t="str">
        <f t="shared" ref="A1447:A1458" si="173">K1447&amp;J1447&amp;H1447&amp;F1447&amp;M1447</f>
        <v>Organisation 132212022IBMSiebenbrock</v>
      </c>
      <c r="B1447" s="167" t="s">
        <v>2077</v>
      </c>
      <c r="C1447" s="17" t="s">
        <v>1965</v>
      </c>
      <c r="D1447" s="213" t="s">
        <v>17</v>
      </c>
      <c r="E1447" s="213" t="s">
        <v>27</v>
      </c>
      <c r="F1447" s="244" t="s">
        <v>890</v>
      </c>
      <c r="G1447" s="246" t="s">
        <v>891</v>
      </c>
      <c r="H1447" s="239">
        <v>2022</v>
      </c>
      <c r="I1447" s="213">
        <v>7</v>
      </c>
      <c r="J1447" s="263">
        <v>3221</v>
      </c>
      <c r="K1447" s="246" t="s">
        <v>491</v>
      </c>
      <c r="L1447" s="246" t="s">
        <v>491</v>
      </c>
      <c r="M1447" s="212" t="s">
        <v>2076</v>
      </c>
      <c r="N1447" s="191"/>
      <c r="O1447" s="192" t="str">
        <f t="shared" si="172"/>
        <v>Hausarbeit</v>
      </c>
      <c r="P1447" s="193"/>
      <c r="Q1447" s="226"/>
      <c r="R1447" s="226"/>
      <c r="S1447" s="167"/>
      <c r="T1447" s="16"/>
      <c r="U1447" s="16"/>
      <c r="V1447" s="16"/>
    </row>
    <row r="1448" spans="1:22" ht="15" customHeight="1" x14ac:dyDescent="0.2">
      <c r="A1448" s="64" t="str">
        <f t="shared" si="173"/>
        <v>Organisation 132212019IBMSiebenbrock</v>
      </c>
      <c r="B1448" s="167" t="s">
        <v>2077</v>
      </c>
      <c r="C1448" s="17" t="s">
        <v>1965</v>
      </c>
      <c r="D1448" s="213" t="s">
        <v>17</v>
      </c>
      <c r="E1448" s="213" t="s">
        <v>27</v>
      </c>
      <c r="F1448" s="244" t="s">
        <v>890</v>
      </c>
      <c r="G1448" s="246" t="s">
        <v>891</v>
      </c>
      <c r="H1448" s="239">
        <v>2019</v>
      </c>
      <c r="I1448" s="213">
        <v>7</v>
      </c>
      <c r="J1448" s="263">
        <v>3221</v>
      </c>
      <c r="K1448" s="246" t="s">
        <v>491</v>
      </c>
      <c r="L1448" s="246" t="s">
        <v>491</v>
      </c>
      <c r="M1448" s="212" t="s">
        <v>2076</v>
      </c>
      <c r="N1448" s="191"/>
      <c r="O1448" s="192" t="str">
        <f t="shared" si="172"/>
        <v>Hausarbeit</v>
      </c>
      <c r="P1448" s="193"/>
      <c r="Q1448" s="226"/>
      <c r="R1448" s="226"/>
      <c r="S1448" s="167"/>
      <c r="T1448" s="16"/>
      <c r="U1448" s="16"/>
      <c r="V1448" s="16"/>
    </row>
    <row r="1449" spans="1:22" ht="15" customHeight="1" x14ac:dyDescent="0.2">
      <c r="A1449" s="64" t="str">
        <f t="shared" si="173"/>
        <v>Organisation 132212019A67Siebenbrock</v>
      </c>
      <c r="B1449" s="169"/>
      <c r="C1449" s="234" t="s">
        <v>1965</v>
      </c>
      <c r="D1449" s="204" t="s">
        <v>17</v>
      </c>
      <c r="E1449" s="204" t="s">
        <v>27</v>
      </c>
      <c r="F1449" s="205" t="s">
        <v>88</v>
      </c>
      <c r="G1449" s="204" t="s">
        <v>89</v>
      </c>
      <c r="H1449" s="206">
        <v>2019</v>
      </c>
      <c r="I1449" s="207">
        <v>5</v>
      </c>
      <c r="J1449" s="207">
        <v>3221</v>
      </c>
      <c r="K1449" s="204" t="s">
        <v>491</v>
      </c>
      <c r="L1449" s="204" t="s">
        <v>491</v>
      </c>
      <c r="M1449" s="204" t="s">
        <v>2076</v>
      </c>
      <c r="N1449" s="208"/>
      <c r="O1449" s="264" t="s">
        <v>740</v>
      </c>
      <c r="P1449" s="209"/>
      <c r="Q1449" s="207"/>
      <c r="R1449" s="216"/>
      <c r="S1449" s="169"/>
      <c r="T1449" s="169"/>
      <c r="U1449" s="5"/>
      <c r="V1449" s="5"/>
    </row>
    <row r="1450" spans="1:22" ht="15" customHeight="1" x14ac:dyDescent="0.2">
      <c r="A1450" s="251" t="str">
        <f t="shared" si="173"/>
        <v>Organisation 236212019IBMSiebenbrock</v>
      </c>
      <c r="B1450" s="167" t="s">
        <v>2078</v>
      </c>
      <c r="C1450" s="212" t="s">
        <v>1984</v>
      </c>
      <c r="D1450" s="213" t="s">
        <v>17</v>
      </c>
      <c r="E1450" s="213" t="s">
        <v>27</v>
      </c>
      <c r="F1450" s="244" t="s">
        <v>890</v>
      </c>
      <c r="G1450" s="212" t="s">
        <v>891</v>
      </c>
      <c r="H1450" s="239">
        <v>2019</v>
      </c>
      <c r="I1450" s="213">
        <v>8</v>
      </c>
      <c r="J1450" s="222">
        <v>3621</v>
      </c>
      <c r="K1450" s="212" t="s">
        <v>492</v>
      </c>
      <c r="L1450" s="212" t="s">
        <v>492</v>
      </c>
      <c r="M1450" s="212" t="s">
        <v>2076</v>
      </c>
      <c r="N1450" s="191">
        <f>VLOOKUP($B1450,$A$2:$T$1963,14,FALSE)</f>
        <v>46062</v>
      </c>
      <c r="O1450" s="223" t="str">
        <f>VLOOKUP($B1450,$A$2:$T$1963,15,FALSE)</f>
        <v>Open Book Prüfung (120 Minuten)</v>
      </c>
      <c r="P1450" s="193">
        <f>VLOOKUP($B1450,$A$2:$T$1963,16,FALSE)</f>
        <v>0.375</v>
      </c>
      <c r="Q1450" s="222">
        <v>120</v>
      </c>
      <c r="R1450" s="169"/>
      <c r="S1450" s="169"/>
      <c r="T1450" s="233"/>
      <c r="U1450" s="16"/>
      <c r="V1450" s="16"/>
    </row>
    <row r="1451" spans="1:22" ht="15" customHeight="1" x14ac:dyDescent="0.2">
      <c r="A1451" s="24" t="str">
        <f t="shared" si="173"/>
        <v>Organisation 236212019A67Siebenbrock</v>
      </c>
      <c r="B1451" s="169"/>
      <c r="C1451" s="204" t="s">
        <v>1984</v>
      </c>
      <c r="D1451" s="204" t="s">
        <v>17</v>
      </c>
      <c r="E1451" s="204" t="s">
        <v>27</v>
      </c>
      <c r="F1451" s="205" t="s">
        <v>88</v>
      </c>
      <c r="G1451" s="204" t="s">
        <v>89</v>
      </c>
      <c r="H1451" s="206">
        <v>2019</v>
      </c>
      <c r="I1451" s="207">
        <v>6</v>
      </c>
      <c r="J1451" s="207">
        <v>3621</v>
      </c>
      <c r="K1451" s="204" t="s">
        <v>492</v>
      </c>
      <c r="L1451" s="204" t="s">
        <v>492</v>
      </c>
      <c r="M1451" s="204" t="s">
        <v>2076</v>
      </c>
      <c r="N1451" s="208">
        <v>46062</v>
      </c>
      <c r="O1451" s="195" t="s">
        <v>1591</v>
      </c>
      <c r="P1451" s="209">
        <v>0.375</v>
      </c>
      <c r="Q1451" s="207">
        <v>120</v>
      </c>
      <c r="R1451" s="216"/>
      <c r="S1451" s="169"/>
      <c r="T1451" s="167"/>
      <c r="U1451" s="16"/>
      <c r="V1451" s="16"/>
    </row>
    <row r="1452" spans="1:22" s="160" customFormat="1" ht="15" customHeight="1" x14ac:dyDescent="0.2">
      <c r="A1452" s="64" t="str">
        <f t="shared" si="173"/>
        <v>Organisation 236212022A67Siebenbrock</v>
      </c>
      <c r="B1452" s="167" t="s">
        <v>2078</v>
      </c>
      <c r="C1452" s="212" t="s">
        <v>1984</v>
      </c>
      <c r="D1452" s="212" t="s">
        <v>17</v>
      </c>
      <c r="E1452" s="212" t="s">
        <v>27</v>
      </c>
      <c r="F1452" s="225" t="s">
        <v>88</v>
      </c>
      <c r="G1452" s="212" t="s">
        <v>89</v>
      </c>
      <c r="H1452" s="221">
        <v>2022</v>
      </c>
      <c r="I1452" s="222">
        <v>6</v>
      </c>
      <c r="J1452" s="222">
        <v>3621</v>
      </c>
      <c r="K1452" s="212" t="s">
        <v>492</v>
      </c>
      <c r="L1452" s="212" t="s">
        <v>492</v>
      </c>
      <c r="M1452" s="212" t="s">
        <v>2076</v>
      </c>
      <c r="N1452" s="191">
        <f>VLOOKUP($B1452,$A$2:$T$1963,14,FALSE)</f>
        <v>46062</v>
      </c>
      <c r="O1452" s="223" t="str">
        <f>VLOOKUP($B1452,$A$2:$T$1963,15,FALSE)</f>
        <v>Open Book Prüfung (120 Minuten)</v>
      </c>
      <c r="P1452" s="193">
        <f t="shared" ref="P1452:P1457" si="174">VLOOKUP($B1452,$A$2:$T$1963,16,FALSE)</f>
        <v>0.375</v>
      </c>
      <c r="Q1452" s="222">
        <v>120</v>
      </c>
      <c r="R1452" s="226"/>
      <c r="S1452" s="167"/>
      <c r="T1452" s="167"/>
      <c r="U1452" s="16"/>
      <c r="V1452" s="16"/>
    </row>
    <row r="1453" spans="1:22" s="1" customFormat="1" ht="15" customHeight="1" x14ac:dyDescent="0.2">
      <c r="A1453" s="251" t="str">
        <f t="shared" ref="A1453:A1457" si="175">K1453&amp;J1453&amp;H1453&amp;F1453&amp;M1453</f>
        <v>Organisation 236212022IBMSiebenbrock</v>
      </c>
      <c r="B1453" s="167" t="s">
        <v>2078</v>
      </c>
      <c r="C1453" s="212" t="s">
        <v>1984</v>
      </c>
      <c r="D1453" s="213" t="s">
        <v>17</v>
      </c>
      <c r="E1453" s="213" t="s">
        <v>27</v>
      </c>
      <c r="F1453" s="244" t="s">
        <v>890</v>
      </c>
      <c r="G1453" s="212" t="s">
        <v>891</v>
      </c>
      <c r="H1453" s="239">
        <v>2022</v>
      </c>
      <c r="I1453" s="213">
        <v>8</v>
      </c>
      <c r="J1453" s="222">
        <v>3621</v>
      </c>
      <c r="K1453" s="212" t="s">
        <v>492</v>
      </c>
      <c r="L1453" s="212" t="s">
        <v>492</v>
      </c>
      <c r="M1453" s="212" t="s">
        <v>2076</v>
      </c>
      <c r="N1453" s="191">
        <f>VLOOKUP($B1453,$A$2:$T$1963,14,FALSE)</f>
        <v>46062</v>
      </c>
      <c r="O1453" s="223" t="str">
        <f>VLOOKUP($B1453,$A$2:$T$1963,15,FALSE)</f>
        <v>Open Book Prüfung (120 Minuten)</v>
      </c>
      <c r="P1453" s="193">
        <f t="shared" si="174"/>
        <v>0.375</v>
      </c>
      <c r="Q1453" s="222">
        <v>120</v>
      </c>
      <c r="R1453" s="169"/>
      <c r="S1453" s="169"/>
      <c r="T1453" s="233"/>
      <c r="U1453" s="16"/>
      <c r="V1453" s="16"/>
    </row>
    <row r="1454" spans="1:22" s="529" customFormat="1" ht="15" customHeight="1" x14ac:dyDescent="0.2">
      <c r="A1454" s="520" t="str">
        <f t="shared" si="175"/>
        <v>Organisation 236212019WIBSiebenbrock</v>
      </c>
      <c r="B1454" s="167" t="s">
        <v>2078</v>
      </c>
      <c r="C1454" s="212" t="s">
        <v>1984</v>
      </c>
      <c r="D1454" s="212" t="s">
        <v>17</v>
      </c>
      <c r="E1454" s="212" t="s">
        <v>27</v>
      </c>
      <c r="F1454" s="225" t="s">
        <v>96</v>
      </c>
      <c r="G1454" s="212" t="s">
        <v>97</v>
      </c>
      <c r="H1454" s="221">
        <v>2019</v>
      </c>
      <c r="I1454" s="222">
        <v>5</v>
      </c>
      <c r="J1454" s="222">
        <v>3621</v>
      </c>
      <c r="K1454" s="212" t="s">
        <v>492</v>
      </c>
      <c r="L1454" s="212" t="s">
        <v>492</v>
      </c>
      <c r="M1454" s="212" t="s">
        <v>2076</v>
      </c>
      <c r="N1454" s="501">
        <f>VLOOKUP($B1454,$A$2:$T$2036,14,FALSE)</f>
        <v>46062</v>
      </c>
      <c r="O1454" s="522" t="str">
        <f>VLOOKUP($B1454,$A$2:$T$2036,15,FALSE)</f>
        <v>Open Book Prüfung (120 Minuten)</v>
      </c>
      <c r="P1454" s="503">
        <f t="shared" si="174"/>
        <v>0.375</v>
      </c>
      <c r="Q1454" s="222"/>
      <c r="R1454" s="489"/>
      <c r="S1454" s="489"/>
      <c r="T1454" s="509"/>
      <c r="U1454" s="500"/>
      <c r="V1454" s="500"/>
    </row>
    <row r="1455" spans="1:22" s="529" customFormat="1" ht="15" customHeight="1" x14ac:dyDescent="0.2">
      <c r="A1455" s="520" t="str">
        <f t="shared" si="175"/>
        <v>Organisation 236212019WIMSiebenbrock</v>
      </c>
      <c r="B1455" s="167" t="s">
        <v>2078</v>
      </c>
      <c r="C1455" s="212" t="s">
        <v>1984</v>
      </c>
      <c r="D1455" s="212" t="s">
        <v>17</v>
      </c>
      <c r="E1455" s="212" t="s">
        <v>27</v>
      </c>
      <c r="F1455" s="225" t="s">
        <v>80</v>
      </c>
      <c r="G1455" s="212" t="s">
        <v>81</v>
      </c>
      <c r="H1455" s="221">
        <v>2019</v>
      </c>
      <c r="I1455" s="222">
        <v>5</v>
      </c>
      <c r="J1455" s="222">
        <v>3621</v>
      </c>
      <c r="K1455" s="212" t="s">
        <v>492</v>
      </c>
      <c r="L1455" s="212" t="s">
        <v>492</v>
      </c>
      <c r="M1455" s="212" t="s">
        <v>2076</v>
      </c>
      <c r="N1455" s="501">
        <f>VLOOKUP($B1455,$A$2:$T$2036,14,FALSE)</f>
        <v>46062</v>
      </c>
      <c r="O1455" s="522" t="str">
        <f>VLOOKUP($B1455,$A$2:$T$2036,15,FALSE)</f>
        <v>Open Book Prüfung (120 Minuten)</v>
      </c>
      <c r="P1455" s="503">
        <f t="shared" si="174"/>
        <v>0.375</v>
      </c>
      <c r="Q1455" s="222"/>
      <c r="R1455" s="489"/>
      <c r="S1455" s="489"/>
      <c r="T1455" s="509"/>
      <c r="U1455" s="500"/>
      <c r="V1455" s="500"/>
    </row>
    <row r="1456" spans="1:22" s="529" customFormat="1" ht="15" customHeight="1" x14ac:dyDescent="0.2">
      <c r="A1456" s="520" t="str">
        <f t="shared" si="175"/>
        <v>Organisation 236212019WIESiebenbrock</v>
      </c>
      <c r="B1456" s="167" t="s">
        <v>2078</v>
      </c>
      <c r="C1456" s="212" t="s">
        <v>1984</v>
      </c>
      <c r="D1456" s="212" t="s">
        <v>17</v>
      </c>
      <c r="E1456" s="212" t="s">
        <v>27</v>
      </c>
      <c r="F1456" s="225" t="s">
        <v>53</v>
      </c>
      <c r="G1456" s="212" t="s">
        <v>54</v>
      </c>
      <c r="H1456" s="221">
        <v>2019</v>
      </c>
      <c r="I1456" s="222">
        <v>5</v>
      </c>
      <c r="J1456" s="222">
        <v>3621</v>
      </c>
      <c r="K1456" s="212" t="s">
        <v>492</v>
      </c>
      <c r="L1456" s="212" t="s">
        <v>492</v>
      </c>
      <c r="M1456" s="212" t="s">
        <v>2076</v>
      </c>
      <c r="N1456" s="501">
        <f>VLOOKUP($B1456,$A$2:$T$2036,14,FALSE)</f>
        <v>46062</v>
      </c>
      <c r="O1456" s="522" t="str">
        <f>VLOOKUP($B1456,$A$2:$T$2036,15,FALSE)</f>
        <v>Open Book Prüfung (120 Minuten)</v>
      </c>
      <c r="P1456" s="503">
        <f t="shared" si="174"/>
        <v>0.375</v>
      </c>
      <c r="Q1456" s="222"/>
      <c r="R1456" s="489"/>
      <c r="S1456" s="489"/>
      <c r="T1456" s="509"/>
      <c r="U1456" s="500"/>
      <c r="V1456" s="500"/>
    </row>
    <row r="1457" spans="1:22" s="529" customFormat="1" ht="15" customHeight="1" x14ac:dyDescent="0.2">
      <c r="A1457" s="520" t="str">
        <f t="shared" si="175"/>
        <v>Organisation 236212019WIISiebenbrock</v>
      </c>
      <c r="B1457" s="167" t="s">
        <v>2078</v>
      </c>
      <c r="C1457" s="212" t="s">
        <v>1984</v>
      </c>
      <c r="D1457" s="212" t="s">
        <v>17</v>
      </c>
      <c r="E1457" s="212" t="s">
        <v>27</v>
      </c>
      <c r="F1457" s="225" t="s">
        <v>46</v>
      </c>
      <c r="G1457" s="212" t="s">
        <v>47</v>
      </c>
      <c r="H1457" s="221">
        <v>2019</v>
      </c>
      <c r="I1457" s="222">
        <v>5</v>
      </c>
      <c r="J1457" s="222">
        <v>3621</v>
      </c>
      <c r="K1457" s="212" t="s">
        <v>492</v>
      </c>
      <c r="L1457" s="212" t="s">
        <v>492</v>
      </c>
      <c r="M1457" s="212" t="s">
        <v>2076</v>
      </c>
      <c r="N1457" s="501">
        <f>VLOOKUP($B1457,$A$2:$T$2036,14,FALSE)</f>
        <v>46062</v>
      </c>
      <c r="O1457" s="522" t="str">
        <f>VLOOKUP($B1457,$A$2:$T$2036,15,FALSE)</f>
        <v>Open Book Prüfung (120 Minuten)</v>
      </c>
      <c r="P1457" s="503">
        <f t="shared" si="174"/>
        <v>0.375</v>
      </c>
      <c r="Q1457" s="222"/>
      <c r="R1457" s="489"/>
      <c r="S1457" s="489"/>
      <c r="T1457" s="509"/>
      <c r="U1457" s="500"/>
      <c r="V1457" s="500"/>
    </row>
    <row r="1458" spans="1:22" s="210" customFormat="1" ht="15" customHeight="1" x14ac:dyDescent="0.2">
      <c r="A1458" s="24" t="str">
        <f t="shared" si="173"/>
        <v>Parallele Algorithmen33102016MITRitschel</v>
      </c>
      <c r="B1458" s="5"/>
      <c r="C1458" s="25" t="s">
        <v>1609</v>
      </c>
      <c r="D1458" s="25" t="s">
        <v>38</v>
      </c>
      <c r="E1458" s="25" t="s">
        <v>18</v>
      </c>
      <c r="F1458" s="26" t="s">
        <v>149</v>
      </c>
      <c r="G1458" s="25" t="s">
        <v>49</v>
      </c>
      <c r="H1458" s="27">
        <v>2016</v>
      </c>
      <c r="I1458" s="28">
        <v>2</v>
      </c>
      <c r="J1458" s="28">
        <v>3310</v>
      </c>
      <c r="K1458" s="25" t="s">
        <v>493</v>
      </c>
      <c r="L1458" s="25" t="s">
        <v>493</v>
      </c>
      <c r="M1458" s="25" t="s">
        <v>100</v>
      </c>
      <c r="N1458" s="13"/>
      <c r="O1458" s="29" t="s">
        <v>192</v>
      </c>
      <c r="P1458" s="30"/>
      <c r="Q1458" s="51"/>
      <c r="R1458" s="5"/>
      <c r="S1458" s="5"/>
      <c r="T1458" s="5"/>
      <c r="U1458" s="16"/>
      <c r="V1458" s="16"/>
    </row>
    <row r="1459" spans="1:22" s="248" customFormat="1" ht="15" customHeight="1" x14ac:dyDescent="0.2">
      <c r="A1459" s="64" t="str">
        <f t="shared" ref="A1459:A1486" si="176">K1459&amp;J1459&amp;H1459&amp;F1459&amp;M1459</f>
        <v>Parallele Algorithmen2024MITRitschel</v>
      </c>
      <c r="B1459" s="16" t="s">
        <v>2073</v>
      </c>
      <c r="C1459" s="17" t="s">
        <v>1609</v>
      </c>
      <c r="D1459" s="17" t="s">
        <v>38</v>
      </c>
      <c r="E1459" s="17" t="s">
        <v>18</v>
      </c>
      <c r="F1459" s="18" t="s">
        <v>149</v>
      </c>
      <c r="G1459" s="17" t="s">
        <v>49</v>
      </c>
      <c r="H1459" s="19">
        <v>2024</v>
      </c>
      <c r="I1459" s="20">
        <v>2</v>
      </c>
      <c r="J1459" s="384"/>
      <c r="K1459" s="17" t="s">
        <v>493</v>
      </c>
      <c r="L1459" s="17" t="s">
        <v>493</v>
      </c>
      <c r="M1459" s="17" t="s">
        <v>100</v>
      </c>
      <c r="N1459" s="21"/>
      <c r="O1459" s="34" t="s">
        <v>192</v>
      </c>
      <c r="P1459" s="22"/>
      <c r="Q1459" s="15"/>
      <c r="R1459" s="16"/>
      <c r="S1459" s="16"/>
      <c r="T1459" s="16"/>
      <c r="U1459" s="16"/>
      <c r="V1459" s="16"/>
    </row>
    <row r="1460" spans="1:22" s="210" customFormat="1" ht="15" customHeight="1" x14ac:dyDescent="0.2">
      <c r="A1460" s="227" t="str">
        <f t="shared" si="176"/>
        <v>Parameterschätzung10212021719Eling</v>
      </c>
      <c r="B1460" s="169"/>
      <c r="C1460" s="204" t="s">
        <v>391</v>
      </c>
      <c r="D1460" s="204" t="s">
        <v>74</v>
      </c>
      <c r="E1460" s="204" t="s">
        <v>18</v>
      </c>
      <c r="F1460" s="258">
        <v>719</v>
      </c>
      <c r="G1460" s="204" t="s">
        <v>1033</v>
      </c>
      <c r="H1460" s="206">
        <v>2021</v>
      </c>
      <c r="I1460" s="207">
        <v>1</v>
      </c>
      <c r="J1460" s="207">
        <v>1021</v>
      </c>
      <c r="K1460" s="204" t="s">
        <v>1041</v>
      </c>
      <c r="L1460" s="204" t="s">
        <v>1041</v>
      </c>
      <c r="M1460" s="204" t="s">
        <v>1141</v>
      </c>
      <c r="N1460" s="208">
        <v>46101</v>
      </c>
      <c r="O1460" s="195" t="s">
        <v>1350</v>
      </c>
      <c r="P1460" s="250" t="s">
        <v>1735</v>
      </c>
      <c r="Q1460" s="207">
        <v>90</v>
      </c>
      <c r="R1460" s="216"/>
      <c r="S1460" s="169"/>
      <c r="T1460" s="167"/>
      <c r="U1460" s="167"/>
      <c r="V1460" s="167"/>
    </row>
    <row r="1461" spans="1:22" ht="15" customHeight="1" x14ac:dyDescent="0.2">
      <c r="A1461" s="64" t="str">
        <f t="shared" si="176"/>
        <v>Personalmanagement / Sozialverantwortliche Mitarbeiterführung32512020F04Gieselmann/Geiger</v>
      </c>
      <c r="B1461" s="16" t="s">
        <v>2364</v>
      </c>
      <c r="C1461" s="17" t="s">
        <v>1667</v>
      </c>
      <c r="D1461" s="69" t="s">
        <v>38</v>
      </c>
      <c r="E1461" s="15" t="s">
        <v>27</v>
      </c>
      <c r="F1461" s="70" t="s">
        <v>51</v>
      </c>
      <c r="G1461" s="18" t="s">
        <v>52</v>
      </c>
      <c r="H1461" s="71">
        <v>2020</v>
      </c>
      <c r="I1461" s="15">
        <v>4</v>
      </c>
      <c r="J1461" s="15">
        <v>3251</v>
      </c>
      <c r="K1461" s="15" t="s">
        <v>1195</v>
      </c>
      <c r="L1461" s="15" t="s">
        <v>1195</v>
      </c>
      <c r="M1461" s="15" t="s">
        <v>2456</v>
      </c>
      <c r="N1461" s="92">
        <f t="shared" ref="N1461:N1476" si="177">VLOOKUP($B1461,$A$2:$T$1963,14,FALSE)</f>
        <v>46063</v>
      </c>
      <c r="O1461" s="85" t="str">
        <f t="shared" ref="O1461:O1476" si="178">VLOOKUP($B1461,$A$2:$T$1963,15,FALSE)</f>
        <v>Blue Box</v>
      </c>
      <c r="P1461" s="106">
        <f t="shared" ref="P1461:P1476" si="179">VLOOKUP($B1461,$A$2:$T$1963,16,FALSE)</f>
        <v>0.5</v>
      </c>
      <c r="Q1461" s="15">
        <v>90</v>
      </c>
      <c r="R1461" s="16"/>
      <c r="S1461" s="16"/>
      <c r="T1461" s="169"/>
      <c r="U1461" s="16"/>
      <c r="V1461" s="16"/>
    </row>
    <row r="1462" spans="1:22" s="1" customFormat="1" ht="15" customHeight="1" x14ac:dyDescent="0.2">
      <c r="A1462" s="64" t="str">
        <f t="shared" si="176"/>
        <v>Personalmanagement 132312019WIMGieselmann</v>
      </c>
      <c r="B1462" s="167" t="s">
        <v>1803</v>
      </c>
      <c r="C1462" s="246" t="s">
        <v>1426</v>
      </c>
      <c r="D1462" s="212" t="s">
        <v>17</v>
      </c>
      <c r="E1462" s="212" t="s">
        <v>27</v>
      </c>
      <c r="F1462" s="225" t="s">
        <v>80</v>
      </c>
      <c r="G1462" s="212" t="s">
        <v>81</v>
      </c>
      <c r="H1462" s="221">
        <v>2019</v>
      </c>
      <c r="I1462" s="222">
        <v>5</v>
      </c>
      <c r="J1462" s="222">
        <v>3231</v>
      </c>
      <c r="K1462" s="212" t="s">
        <v>494</v>
      </c>
      <c r="L1462" s="212" t="s">
        <v>494</v>
      </c>
      <c r="M1462" s="212" t="s">
        <v>95</v>
      </c>
      <c r="N1462" s="191">
        <f t="shared" si="177"/>
        <v>46055</v>
      </c>
      <c r="O1462" s="192" t="str">
        <f t="shared" si="178"/>
        <v>AW0-38,AW0-39</v>
      </c>
      <c r="P1462" s="193">
        <f t="shared" si="179"/>
        <v>0.375</v>
      </c>
      <c r="Q1462" s="213">
        <v>90</v>
      </c>
      <c r="R1462" s="167"/>
      <c r="S1462" s="167"/>
      <c r="T1462" s="167"/>
      <c r="U1462" s="16"/>
      <c r="V1462" s="16"/>
    </row>
    <row r="1463" spans="1:22" ht="15" customHeight="1" x14ac:dyDescent="0.2">
      <c r="A1463" s="64" t="str">
        <f t="shared" si="176"/>
        <v>Personalmanagement 132312019WIEGeiger</v>
      </c>
      <c r="B1463" s="167" t="s">
        <v>1803</v>
      </c>
      <c r="C1463" s="246" t="s">
        <v>1426</v>
      </c>
      <c r="D1463" s="212" t="s">
        <v>17</v>
      </c>
      <c r="E1463" s="212" t="s">
        <v>27</v>
      </c>
      <c r="F1463" s="225" t="s">
        <v>53</v>
      </c>
      <c r="G1463" s="212" t="s">
        <v>54</v>
      </c>
      <c r="H1463" s="221">
        <v>2019</v>
      </c>
      <c r="I1463" s="222">
        <v>5</v>
      </c>
      <c r="J1463" s="222">
        <v>3231</v>
      </c>
      <c r="K1463" s="212" t="s">
        <v>494</v>
      </c>
      <c r="L1463" s="212" t="s">
        <v>494</v>
      </c>
      <c r="M1463" s="212" t="s">
        <v>363</v>
      </c>
      <c r="N1463" s="191">
        <f t="shared" si="177"/>
        <v>46055</v>
      </c>
      <c r="O1463" s="192" t="str">
        <f t="shared" si="178"/>
        <v>AW0-38,AW0-39</v>
      </c>
      <c r="P1463" s="193">
        <f t="shared" si="179"/>
        <v>0.375</v>
      </c>
      <c r="Q1463" s="213">
        <v>90</v>
      </c>
      <c r="R1463" s="167"/>
      <c r="S1463" s="167"/>
      <c r="T1463" s="224"/>
      <c r="U1463" s="16"/>
      <c r="V1463" s="16"/>
    </row>
    <row r="1464" spans="1:22" ht="15" customHeight="1" x14ac:dyDescent="0.2">
      <c r="A1464" s="64" t="str">
        <f t="shared" si="176"/>
        <v>Personalmanagement 132312019WIMGeiger</v>
      </c>
      <c r="B1464" s="167" t="s">
        <v>1803</v>
      </c>
      <c r="C1464" s="246" t="s">
        <v>1426</v>
      </c>
      <c r="D1464" s="212" t="s">
        <v>17</v>
      </c>
      <c r="E1464" s="212" t="s">
        <v>27</v>
      </c>
      <c r="F1464" s="225" t="s">
        <v>80</v>
      </c>
      <c r="G1464" s="212" t="s">
        <v>81</v>
      </c>
      <c r="H1464" s="221">
        <v>2019</v>
      </c>
      <c r="I1464" s="222">
        <v>5</v>
      </c>
      <c r="J1464" s="222">
        <v>3231</v>
      </c>
      <c r="K1464" s="212" t="s">
        <v>494</v>
      </c>
      <c r="L1464" s="212" t="s">
        <v>494</v>
      </c>
      <c r="M1464" s="212" t="s">
        <v>363</v>
      </c>
      <c r="N1464" s="191">
        <f t="shared" si="177"/>
        <v>46055</v>
      </c>
      <c r="O1464" s="192" t="str">
        <f t="shared" si="178"/>
        <v>AW0-38,AW0-39</v>
      </c>
      <c r="P1464" s="193">
        <f t="shared" si="179"/>
        <v>0.375</v>
      </c>
      <c r="Q1464" s="213">
        <v>90</v>
      </c>
      <c r="R1464" s="167"/>
      <c r="S1464" s="167"/>
      <c r="T1464" s="167"/>
      <c r="U1464" s="5"/>
      <c r="V1464" s="5"/>
    </row>
    <row r="1465" spans="1:22" ht="15" customHeight="1" x14ac:dyDescent="0.2">
      <c r="A1465" s="64" t="str">
        <f t="shared" si="176"/>
        <v>Personalmanagement 132312019WIIGeiger</v>
      </c>
      <c r="B1465" s="167" t="s">
        <v>1803</v>
      </c>
      <c r="C1465" s="246" t="s">
        <v>1426</v>
      </c>
      <c r="D1465" s="212" t="s">
        <v>17</v>
      </c>
      <c r="E1465" s="212" t="s">
        <v>27</v>
      </c>
      <c r="F1465" s="225" t="s">
        <v>46</v>
      </c>
      <c r="G1465" s="212" t="s">
        <v>47</v>
      </c>
      <c r="H1465" s="221">
        <v>2019</v>
      </c>
      <c r="I1465" s="222">
        <v>5</v>
      </c>
      <c r="J1465" s="222">
        <v>3231</v>
      </c>
      <c r="K1465" s="212" t="s">
        <v>494</v>
      </c>
      <c r="L1465" s="212" t="s">
        <v>494</v>
      </c>
      <c r="M1465" s="212" t="s">
        <v>363</v>
      </c>
      <c r="N1465" s="191">
        <f t="shared" si="177"/>
        <v>46055</v>
      </c>
      <c r="O1465" s="192" t="str">
        <f t="shared" si="178"/>
        <v>AW0-38,AW0-39</v>
      </c>
      <c r="P1465" s="193">
        <f t="shared" si="179"/>
        <v>0.375</v>
      </c>
      <c r="Q1465" s="213">
        <v>90</v>
      </c>
      <c r="R1465" s="167"/>
      <c r="S1465" s="167"/>
      <c r="T1465" s="14"/>
      <c r="U1465" s="16"/>
      <c r="V1465" s="16"/>
    </row>
    <row r="1466" spans="1:22" ht="15" customHeight="1" x14ac:dyDescent="0.2">
      <c r="A1466" s="64" t="str">
        <f t="shared" si="176"/>
        <v>Personalmanagement 132312019WIBGeiger</v>
      </c>
      <c r="B1466" s="167" t="s">
        <v>1803</v>
      </c>
      <c r="C1466" s="246" t="s">
        <v>1426</v>
      </c>
      <c r="D1466" s="212" t="s">
        <v>17</v>
      </c>
      <c r="E1466" s="212" t="s">
        <v>27</v>
      </c>
      <c r="F1466" s="225" t="s">
        <v>96</v>
      </c>
      <c r="G1466" s="212" t="s">
        <v>97</v>
      </c>
      <c r="H1466" s="221">
        <v>2019</v>
      </c>
      <c r="I1466" s="222">
        <v>5</v>
      </c>
      <c r="J1466" s="222">
        <v>3231</v>
      </c>
      <c r="K1466" s="212" t="s">
        <v>494</v>
      </c>
      <c r="L1466" s="212" t="s">
        <v>494</v>
      </c>
      <c r="M1466" s="212" t="s">
        <v>363</v>
      </c>
      <c r="N1466" s="191">
        <f t="shared" si="177"/>
        <v>46055</v>
      </c>
      <c r="O1466" s="192" t="str">
        <f t="shared" si="178"/>
        <v>AW0-38,AW0-39</v>
      </c>
      <c r="P1466" s="193">
        <f t="shared" si="179"/>
        <v>0.375</v>
      </c>
      <c r="Q1466" s="167">
        <v>90</v>
      </c>
      <c r="R1466" s="167"/>
      <c r="S1466" s="167"/>
      <c r="T1466" s="233"/>
      <c r="U1466" s="167"/>
      <c r="V1466" s="167"/>
    </row>
    <row r="1467" spans="1:22" s="1" customFormat="1" ht="15" customHeight="1" x14ac:dyDescent="0.2">
      <c r="A1467" s="64" t="str">
        <f t="shared" si="176"/>
        <v>Personalmanagement 132312022IBMGieselmann</v>
      </c>
      <c r="B1467" s="167" t="s">
        <v>1803</v>
      </c>
      <c r="C1467" s="246" t="s">
        <v>992</v>
      </c>
      <c r="D1467" s="213" t="s">
        <v>17</v>
      </c>
      <c r="E1467" s="213" t="s">
        <v>27</v>
      </c>
      <c r="F1467" s="244" t="s">
        <v>890</v>
      </c>
      <c r="G1467" s="246" t="s">
        <v>891</v>
      </c>
      <c r="H1467" s="239">
        <v>2022</v>
      </c>
      <c r="I1467" s="213">
        <v>7</v>
      </c>
      <c r="J1467" s="263">
        <v>3231</v>
      </c>
      <c r="K1467" s="246" t="s">
        <v>494</v>
      </c>
      <c r="L1467" s="246" t="s">
        <v>494</v>
      </c>
      <c r="M1467" s="212" t="s">
        <v>95</v>
      </c>
      <c r="N1467" s="191">
        <f t="shared" si="177"/>
        <v>46055</v>
      </c>
      <c r="O1467" s="192" t="str">
        <f t="shared" si="178"/>
        <v>AW0-38,AW0-39</v>
      </c>
      <c r="P1467" s="193">
        <f t="shared" si="179"/>
        <v>0.375</v>
      </c>
      <c r="Q1467" s="226">
        <v>90</v>
      </c>
      <c r="R1467" s="226"/>
      <c r="S1467" s="167"/>
      <c r="T1467" s="169"/>
      <c r="U1467" s="169"/>
      <c r="V1467" s="169"/>
    </row>
    <row r="1468" spans="1:22" ht="15" customHeight="1" x14ac:dyDescent="0.2">
      <c r="A1468" s="64" t="str">
        <f t="shared" si="176"/>
        <v>Personalmanagement 132312019IBMGieselmann</v>
      </c>
      <c r="B1468" s="167" t="s">
        <v>1803</v>
      </c>
      <c r="C1468" s="246" t="s">
        <v>992</v>
      </c>
      <c r="D1468" s="213" t="s">
        <v>17</v>
      </c>
      <c r="E1468" s="213" t="s">
        <v>27</v>
      </c>
      <c r="F1468" s="244" t="s">
        <v>890</v>
      </c>
      <c r="G1468" s="246" t="s">
        <v>891</v>
      </c>
      <c r="H1468" s="239">
        <v>2019</v>
      </c>
      <c r="I1468" s="213">
        <v>7</v>
      </c>
      <c r="J1468" s="263">
        <v>3231</v>
      </c>
      <c r="K1468" s="246" t="s">
        <v>494</v>
      </c>
      <c r="L1468" s="246" t="s">
        <v>494</v>
      </c>
      <c r="M1468" s="212" t="s">
        <v>95</v>
      </c>
      <c r="N1468" s="191">
        <f t="shared" si="177"/>
        <v>46055</v>
      </c>
      <c r="O1468" s="192" t="str">
        <f t="shared" si="178"/>
        <v>AW0-38,AW0-39</v>
      </c>
      <c r="P1468" s="193">
        <f t="shared" si="179"/>
        <v>0.375</v>
      </c>
      <c r="Q1468" s="226">
        <v>90</v>
      </c>
      <c r="R1468" s="226"/>
      <c r="S1468" s="167"/>
      <c r="T1468" s="169"/>
      <c r="U1468" s="169"/>
      <c r="V1468" s="169"/>
    </row>
    <row r="1469" spans="1:22" ht="15" customHeight="1" x14ac:dyDescent="0.2">
      <c r="A1469" s="64" t="str">
        <f t="shared" si="176"/>
        <v>Personalmanagement 132312019WIIGieselmann</v>
      </c>
      <c r="B1469" s="167" t="s">
        <v>1803</v>
      </c>
      <c r="C1469" s="246" t="s">
        <v>1426</v>
      </c>
      <c r="D1469" s="212" t="s">
        <v>17</v>
      </c>
      <c r="E1469" s="212" t="s">
        <v>27</v>
      </c>
      <c r="F1469" s="225" t="s">
        <v>46</v>
      </c>
      <c r="G1469" s="212" t="s">
        <v>47</v>
      </c>
      <c r="H1469" s="221">
        <v>2019</v>
      </c>
      <c r="I1469" s="222">
        <v>5</v>
      </c>
      <c r="J1469" s="222">
        <v>3231</v>
      </c>
      <c r="K1469" s="212" t="s">
        <v>494</v>
      </c>
      <c r="L1469" s="212" t="s">
        <v>494</v>
      </c>
      <c r="M1469" s="212" t="s">
        <v>95</v>
      </c>
      <c r="N1469" s="191">
        <f t="shared" si="177"/>
        <v>46055</v>
      </c>
      <c r="O1469" s="192" t="str">
        <f t="shared" si="178"/>
        <v>AW0-38,AW0-39</v>
      </c>
      <c r="P1469" s="193">
        <f t="shared" si="179"/>
        <v>0.375</v>
      </c>
      <c r="Q1469" s="167">
        <v>90</v>
      </c>
      <c r="R1469" s="167"/>
      <c r="S1469" s="167"/>
      <c r="T1469" s="167"/>
      <c r="U1469" s="167"/>
      <c r="V1469" s="167"/>
    </row>
    <row r="1470" spans="1:22" ht="15" customHeight="1" x14ac:dyDescent="0.2">
      <c r="A1470" s="64" t="str">
        <f t="shared" si="176"/>
        <v>Personalmanagement 132312019WIEGieselmann</v>
      </c>
      <c r="B1470" s="167" t="s">
        <v>1803</v>
      </c>
      <c r="C1470" s="246" t="s">
        <v>1426</v>
      </c>
      <c r="D1470" s="212" t="s">
        <v>17</v>
      </c>
      <c r="E1470" s="212" t="s">
        <v>27</v>
      </c>
      <c r="F1470" s="225" t="s">
        <v>53</v>
      </c>
      <c r="G1470" s="212" t="s">
        <v>54</v>
      </c>
      <c r="H1470" s="221">
        <v>2019</v>
      </c>
      <c r="I1470" s="222">
        <v>5</v>
      </c>
      <c r="J1470" s="222">
        <v>3231</v>
      </c>
      <c r="K1470" s="212" t="s">
        <v>494</v>
      </c>
      <c r="L1470" s="212" t="s">
        <v>494</v>
      </c>
      <c r="M1470" s="212" t="s">
        <v>95</v>
      </c>
      <c r="N1470" s="191">
        <f t="shared" si="177"/>
        <v>46055</v>
      </c>
      <c r="O1470" s="192" t="str">
        <f t="shared" si="178"/>
        <v>AW0-38,AW0-39</v>
      </c>
      <c r="P1470" s="193">
        <f t="shared" si="179"/>
        <v>0.375</v>
      </c>
      <c r="Q1470" s="213">
        <v>90</v>
      </c>
      <c r="R1470" s="167"/>
      <c r="S1470" s="167"/>
      <c r="T1470" s="14"/>
      <c r="U1470" s="224"/>
      <c r="V1470" s="224"/>
    </row>
    <row r="1471" spans="1:22" ht="15" customHeight="1" x14ac:dyDescent="0.2">
      <c r="A1471" s="64" t="str">
        <f t="shared" si="176"/>
        <v>Personalmanagement 132312019WIBGieselmann</v>
      </c>
      <c r="B1471" s="167" t="s">
        <v>1803</v>
      </c>
      <c r="C1471" s="246" t="s">
        <v>1426</v>
      </c>
      <c r="D1471" s="212" t="s">
        <v>17</v>
      </c>
      <c r="E1471" s="212" t="s">
        <v>27</v>
      </c>
      <c r="F1471" s="225" t="s">
        <v>96</v>
      </c>
      <c r="G1471" s="212" t="s">
        <v>97</v>
      </c>
      <c r="H1471" s="221">
        <v>2019</v>
      </c>
      <c r="I1471" s="222">
        <v>5</v>
      </c>
      <c r="J1471" s="222">
        <v>3231</v>
      </c>
      <c r="K1471" s="212" t="s">
        <v>494</v>
      </c>
      <c r="L1471" s="212" t="s">
        <v>494</v>
      </c>
      <c r="M1471" s="212" t="s">
        <v>95</v>
      </c>
      <c r="N1471" s="191">
        <f t="shared" si="177"/>
        <v>46055</v>
      </c>
      <c r="O1471" s="192" t="str">
        <f t="shared" si="178"/>
        <v>AW0-38,AW0-39</v>
      </c>
      <c r="P1471" s="193">
        <f t="shared" si="179"/>
        <v>0.375</v>
      </c>
      <c r="Q1471" s="213">
        <v>90</v>
      </c>
      <c r="R1471" s="167"/>
      <c r="S1471" s="167"/>
      <c r="T1471" s="5"/>
      <c r="U1471" s="169"/>
      <c r="V1471" s="169"/>
    </row>
    <row r="1472" spans="1:22" s="1" customFormat="1" ht="15" customHeight="1" x14ac:dyDescent="0.2">
      <c r="A1472" s="64" t="str">
        <f t="shared" si="176"/>
        <v>Personalmanagement 132312022IBMGeiger</v>
      </c>
      <c r="B1472" s="167" t="s">
        <v>1803</v>
      </c>
      <c r="C1472" s="246" t="s">
        <v>992</v>
      </c>
      <c r="D1472" s="213" t="s">
        <v>17</v>
      </c>
      <c r="E1472" s="213" t="s">
        <v>27</v>
      </c>
      <c r="F1472" s="244" t="s">
        <v>890</v>
      </c>
      <c r="G1472" s="246" t="s">
        <v>891</v>
      </c>
      <c r="H1472" s="239">
        <v>2022</v>
      </c>
      <c r="I1472" s="213">
        <v>7</v>
      </c>
      <c r="J1472" s="263">
        <v>3231</v>
      </c>
      <c r="K1472" s="246" t="s">
        <v>494</v>
      </c>
      <c r="L1472" s="246" t="s">
        <v>494</v>
      </c>
      <c r="M1472" s="212" t="s">
        <v>363</v>
      </c>
      <c r="N1472" s="191">
        <f t="shared" si="177"/>
        <v>46055</v>
      </c>
      <c r="O1472" s="192" t="str">
        <f t="shared" si="178"/>
        <v>AW0-38,AW0-39</v>
      </c>
      <c r="P1472" s="193">
        <f t="shared" si="179"/>
        <v>0.375</v>
      </c>
      <c r="Q1472" s="226">
        <v>90</v>
      </c>
      <c r="R1472" s="226"/>
      <c r="S1472" s="167"/>
      <c r="T1472" s="167"/>
      <c r="U1472" s="16"/>
      <c r="V1472" s="16"/>
    </row>
    <row r="1473" spans="1:22" ht="15" customHeight="1" x14ac:dyDescent="0.2">
      <c r="A1473" s="64" t="str">
        <f t="shared" si="176"/>
        <v>Personalmanagement 132312019IBMGeiger</v>
      </c>
      <c r="B1473" s="167" t="s">
        <v>1803</v>
      </c>
      <c r="C1473" s="246" t="s">
        <v>992</v>
      </c>
      <c r="D1473" s="213" t="s">
        <v>17</v>
      </c>
      <c r="E1473" s="213" t="s">
        <v>27</v>
      </c>
      <c r="F1473" s="244" t="s">
        <v>890</v>
      </c>
      <c r="G1473" s="246" t="s">
        <v>891</v>
      </c>
      <c r="H1473" s="239">
        <v>2019</v>
      </c>
      <c r="I1473" s="213">
        <v>7</v>
      </c>
      <c r="J1473" s="263">
        <v>3231</v>
      </c>
      <c r="K1473" s="246" t="s">
        <v>494</v>
      </c>
      <c r="L1473" s="246" t="s">
        <v>494</v>
      </c>
      <c r="M1473" s="212" t="s">
        <v>363</v>
      </c>
      <c r="N1473" s="191">
        <f t="shared" si="177"/>
        <v>46055</v>
      </c>
      <c r="O1473" s="192" t="str">
        <f t="shared" si="178"/>
        <v>AW0-38,AW0-39</v>
      </c>
      <c r="P1473" s="193">
        <f t="shared" si="179"/>
        <v>0.375</v>
      </c>
      <c r="Q1473" s="226">
        <v>90</v>
      </c>
      <c r="R1473" s="226"/>
      <c r="S1473" s="167"/>
      <c r="T1473" s="167"/>
      <c r="U1473" s="16"/>
      <c r="V1473" s="16"/>
    </row>
    <row r="1474" spans="1:22" ht="15" customHeight="1" x14ac:dyDescent="0.2">
      <c r="A1474" s="64" t="str">
        <f t="shared" si="176"/>
        <v>Personalmanagement 132312019A67Geiger</v>
      </c>
      <c r="B1474" s="167" t="s">
        <v>1803</v>
      </c>
      <c r="C1474" s="246" t="s">
        <v>992</v>
      </c>
      <c r="D1474" s="213" t="s">
        <v>17</v>
      </c>
      <c r="E1474" s="213" t="s">
        <v>27</v>
      </c>
      <c r="F1474" s="244" t="s">
        <v>88</v>
      </c>
      <c r="G1474" s="246" t="s">
        <v>89</v>
      </c>
      <c r="H1474" s="239">
        <v>2019</v>
      </c>
      <c r="I1474" s="213">
        <v>5</v>
      </c>
      <c r="J1474" s="263">
        <v>3231</v>
      </c>
      <c r="K1474" s="246" t="s">
        <v>494</v>
      </c>
      <c r="L1474" s="246" t="s">
        <v>494</v>
      </c>
      <c r="M1474" s="212" t="s">
        <v>363</v>
      </c>
      <c r="N1474" s="191">
        <f t="shared" si="177"/>
        <v>46055</v>
      </c>
      <c r="O1474" s="192" t="str">
        <f t="shared" si="178"/>
        <v>AW0-38,AW0-39</v>
      </c>
      <c r="P1474" s="193">
        <f t="shared" si="179"/>
        <v>0.375</v>
      </c>
      <c r="Q1474" s="222">
        <v>90</v>
      </c>
      <c r="R1474" s="226"/>
      <c r="S1474" s="167"/>
      <c r="T1474" s="167"/>
      <c r="U1474" s="16"/>
      <c r="V1474" s="16"/>
    </row>
    <row r="1475" spans="1:22" s="1" customFormat="1" ht="15" customHeight="1" x14ac:dyDescent="0.2">
      <c r="A1475" s="442" t="str">
        <f t="shared" ref="A1475" si="180">K1475&amp;J1475&amp;H1475&amp;F1475&amp;M1475</f>
        <v>Personalmanagement 132312022A67Geiger</v>
      </c>
      <c r="B1475" s="437" t="s">
        <v>1803</v>
      </c>
      <c r="C1475" s="433" t="s">
        <v>1455</v>
      </c>
      <c r="D1475" s="17" t="s">
        <v>17</v>
      </c>
      <c r="E1475" s="17" t="s">
        <v>27</v>
      </c>
      <c r="F1475" s="18" t="s">
        <v>88</v>
      </c>
      <c r="G1475" s="17" t="s">
        <v>89</v>
      </c>
      <c r="H1475" s="19">
        <v>2022</v>
      </c>
      <c r="I1475" s="20">
        <v>5</v>
      </c>
      <c r="J1475" s="20">
        <v>3231</v>
      </c>
      <c r="K1475" s="17" t="s">
        <v>494</v>
      </c>
      <c r="L1475" s="17" t="s">
        <v>494</v>
      </c>
      <c r="M1475" s="17" t="s">
        <v>363</v>
      </c>
      <c r="N1475" s="434">
        <f t="shared" si="177"/>
        <v>46055</v>
      </c>
      <c r="O1475" s="435" t="str">
        <f t="shared" si="178"/>
        <v>AW0-38,AW0-39</v>
      </c>
      <c r="P1475" s="436">
        <f t="shared" si="179"/>
        <v>0.375</v>
      </c>
      <c r="Q1475" s="15"/>
      <c r="R1475" s="437"/>
      <c r="S1475" s="437"/>
      <c r="T1475" s="437"/>
      <c r="U1475" s="16"/>
      <c r="V1475" s="16"/>
    </row>
    <row r="1476" spans="1:22" ht="15" customHeight="1" x14ac:dyDescent="0.2">
      <c r="A1476" s="442" t="str">
        <f t="shared" si="176"/>
        <v>Personalmanagement 132312022A67Gieselmann</v>
      </c>
      <c r="B1476" s="437" t="s">
        <v>1803</v>
      </c>
      <c r="C1476" s="433" t="s">
        <v>1455</v>
      </c>
      <c r="D1476" s="17" t="s">
        <v>17</v>
      </c>
      <c r="E1476" s="17" t="s">
        <v>27</v>
      </c>
      <c r="F1476" s="18" t="s">
        <v>88</v>
      </c>
      <c r="G1476" s="17" t="s">
        <v>89</v>
      </c>
      <c r="H1476" s="19">
        <v>2022</v>
      </c>
      <c r="I1476" s="20">
        <v>5</v>
      </c>
      <c r="J1476" s="20">
        <v>3231</v>
      </c>
      <c r="K1476" s="17" t="s">
        <v>494</v>
      </c>
      <c r="L1476" s="17" t="s">
        <v>494</v>
      </c>
      <c r="M1476" s="17" t="s">
        <v>95</v>
      </c>
      <c r="N1476" s="434">
        <f t="shared" si="177"/>
        <v>46055</v>
      </c>
      <c r="O1476" s="435" t="str">
        <f t="shared" si="178"/>
        <v>AW0-38,AW0-39</v>
      </c>
      <c r="P1476" s="436">
        <f t="shared" si="179"/>
        <v>0.375</v>
      </c>
      <c r="Q1476" s="15"/>
      <c r="R1476" s="437"/>
      <c r="S1476" s="437"/>
      <c r="T1476" s="437"/>
      <c r="U1476" s="16"/>
      <c r="V1476" s="16"/>
    </row>
    <row r="1477" spans="1:22" ht="15" customHeight="1" x14ac:dyDescent="0.2">
      <c r="A1477" s="24" t="str">
        <f t="shared" si="176"/>
        <v>Personalmanagement 132312019A67Gieselmann</v>
      </c>
      <c r="B1477" s="169"/>
      <c r="C1477" s="234" t="s">
        <v>1455</v>
      </c>
      <c r="D1477" s="204" t="s">
        <v>17</v>
      </c>
      <c r="E1477" s="204" t="s">
        <v>27</v>
      </c>
      <c r="F1477" s="205" t="s">
        <v>88</v>
      </c>
      <c r="G1477" s="204" t="s">
        <v>89</v>
      </c>
      <c r="H1477" s="206">
        <v>2019</v>
      </c>
      <c r="I1477" s="207">
        <v>5</v>
      </c>
      <c r="J1477" s="207">
        <v>3231</v>
      </c>
      <c r="K1477" s="204" t="s">
        <v>494</v>
      </c>
      <c r="L1477" s="204" t="s">
        <v>494</v>
      </c>
      <c r="M1477" s="204" t="s">
        <v>95</v>
      </c>
      <c r="N1477" s="13">
        <v>46055</v>
      </c>
      <c r="O1477" s="29" t="s">
        <v>1733</v>
      </c>
      <c r="P1477" s="209">
        <v>0.375</v>
      </c>
      <c r="Q1477" s="218">
        <v>90</v>
      </c>
      <c r="R1477" s="169"/>
      <c r="S1477" s="169"/>
      <c r="T1477" s="169"/>
      <c r="U1477" s="16"/>
      <c r="V1477" s="16"/>
    </row>
    <row r="1478" spans="1:22" s="431" customFormat="1" ht="15" customHeight="1" x14ac:dyDescent="0.2">
      <c r="A1478" s="24" t="str">
        <f t="shared" si="176"/>
        <v>Personalmanagement 236312019IBMGeiger</v>
      </c>
      <c r="B1478" s="169"/>
      <c r="C1478" s="25" t="s">
        <v>1456</v>
      </c>
      <c r="D1478" s="25" t="s">
        <v>17</v>
      </c>
      <c r="E1478" s="25" t="s">
        <v>27</v>
      </c>
      <c r="F1478" s="26" t="s">
        <v>890</v>
      </c>
      <c r="G1478" s="25" t="s">
        <v>891</v>
      </c>
      <c r="H1478" s="27">
        <v>2019</v>
      </c>
      <c r="I1478" s="28">
        <v>8</v>
      </c>
      <c r="J1478" s="263">
        <v>3631</v>
      </c>
      <c r="K1478" s="25" t="s">
        <v>495</v>
      </c>
      <c r="L1478" s="25" t="s">
        <v>495</v>
      </c>
      <c r="M1478" s="204" t="s">
        <v>363</v>
      </c>
      <c r="N1478" s="13"/>
      <c r="O1478" s="29" t="s">
        <v>844</v>
      </c>
      <c r="P1478" s="30"/>
      <c r="Q1478" s="51"/>
      <c r="R1478" s="5"/>
      <c r="S1478" s="5"/>
      <c r="T1478" s="23"/>
      <c r="U1478" s="437"/>
      <c r="V1478" s="437"/>
    </row>
    <row r="1479" spans="1:22" s="431" customFormat="1" ht="15" customHeight="1" x14ac:dyDescent="0.2">
      <c r="A1479" s="64" t="str">
        <f t="shared" ref="A1479" si="181">K1479&amp;J1479&amp;H1479&amp;F1479&amp;M1479</f>
        <v>Personalmanagement 236312022IBMGeiger</v>
      </c>
      <c r="B1479" s="167" t="s">
        <v>1543</v>
      </c>
      <c r="C1479" s="246" t="s">
        <v>844</v>
      </c>
      <c r="D1479" s="17" t="s">
        <v>17</v>
      </c>
      <c r="E1479" s="17" t="s">
        <v>27</v>
      </c>
      <c r="F1479" s="18" t="s">
        <v>890</v>
      </c>
      <c r="G1479" s="17" t="s">
        <v>891</v>
      </c>
      <c r="H1479" s="19">
        <v>2022</v>
      </c>
      <c r="I1479" s="20">
        <v>8</v>
      </c>
      <c r="J1479" s="263">
        <v>3631</v>
      </c>
      <c r="K1479" s="17" t="s">
        <v>495</v>
      </c>
      <c r="L1479" s="17" t="s">
        <v>495</v>
      </c>
      <c r="M1479" s="212" t="s">
        <v>363</v>
      </c>
      <c r="N1479" s="21"/>
      <c r="O1479" s="34" t="str">
        <f>VLOOKUP($B1479,$A$2:$T$1963,15,FALSE)</f>
        <v>Hausarbeit mit Refeat</v>
      </c>
      <c r="P1479" s="22"/>
      <c r="Q1479" s="15"/>
      <c r="R1479" s="16"/>
      <c r="S1479" s="16"/>
      <c r="T1479" s="14"/>
      <c r="U1479" s="437"/>
      <c r="V1479" s="437"/>
    </row>
    <row r="1480" spans="1:22" ht="15" customHeight="1" x14ac:dyDescent="0.2">
      <c r="A1480" s="24" t="str">
        <f t="shared" si="176"/>
        <v>Personalmanagement 236312019A67Schmidt</v>
      </c>
      <c r="B1480" s="23"/>
      <c r="C1480" s="25" t="s">
        <v>1456</v>
      </c>
      <c r="D1480" s="25" t="s">
        <v>17</v>
      </c>
      <c r="E1480" s="25" t="s">
        <v>27</v>
      </c>
      <c r="F1480" s="26" t="s">
        <v>88</v>
      </c>
      <c r="G1480" s="25" t="s">
        <v>89</v>
      </c>
      <c r="H1480" s="27">
        <v>2019</v>
      </c>
      <c r="I1480" s="28">
        <v>6</v>
      </c>
      <c r="J1480" s="28">
        <v>3631</v>
      </c>
      <c r="K1480" s="25" t="s">
        <v>495</v>
      </c>
      <c r="L1480" s="25" t="s">
        <v>495</v>
      </c>
      <c r="M1480" s="25" t="s">
        <v>170</v>
      </c>
      <c r="N1480" s="13"/>
      <c r="O1480" s="29" t="s">
        <v>844</v>
      </c>
      <c r="P1480" s="30"/>
      <c r="Q1480" s="31"/>
      <c r="R1480" s="31"/>
      <c r="S1480" s="5"/>
      <c r="T1480" s="16"/>
      <c r="U1480" s="16"/>
      <c r="V1480" s="16"/>
    </row>
    <row r="1481" spans="1:22" s="160" customFormat="1" ht="15" customHeight="1" x14ac:dyDescent="0.2">
      <c r="A1481" s="64" t="str">
        <f t="shared" ref="A1481" si="182">K1481&amp;J1481&amp;H1481&amp;F1481&amp;M1481</f>
        <v>Personalmanagement 236312022A67Schmidt</v>
      </c>
      <c r="B1481" s="500" t="s">
        <v>1985</v>
      </c>
      <c r="C1481" s="246" t="s">
        <v>844</v>
      </c>
      <c r="D1481" s="17" t="s">
        <v>17</v>
      </c>
      <c r="E1481" s="17" t="s">
        <v>27</v>
      </c>
      <c r="F1481" s="18" t="s">
        <v>88</v>
      </c>
      <c r="G1481" s="17" t="s">
        <v>89</v>
      </c>
      <c r="H1481" s="19">
        <v>2022</v>
      </c>
      <c r="I1481" s="20">
        <v>6</v>
      </c>
      <c r="J1481" s="20">
        <v>3631</v>
      </c>
      <c r="K1481" s="17" t="s">
        <v>495</v>
      </c>
      <c r="L1481" s="17" t="s">
        <v>495</v>
      </c>
      <c r="M1481" s="17" t="s">
        <v>170</v>
      </c>
      <c r="N1481" s="21"/>
      <c r="O1481" s="34" t="str">
        <f>VLOOKUP($B1481,$A$2:$T$1963,15,FALSE)</f>
        <v>Hausarbeit mit Referat</v>
      </c>
      <c r="P1481" s="22"/>
      <c r="Q1481" s="35"/>
      <c r="R1481" s="35"/>
      <c r="S1481" s="16"/>
      <c r="T1481" s="16"/>
      <c r="U1481" s="16"/>
      <c r="V1481" s="16"/>
    </row>
    <row r="1482" spans="1:22" s="537" customFormat="1" ht="15" customHeight="1" x14ac:dyDescent="0.2">
      <c r="A1482" s="520" t="str">
        <f t="shared" si="176"/>
        <v>Personalmanagement 236312019WIBSchmidt</v>
      </c>
      <c r="B1482" s="500" t="s">
        <v>1985</v>
      </c>
      <c r="C1482" s="246" t="s">
        <v>844</v>
      </c>
      <c r="D1482" s="213" t="s">
        <v>17</v>
      </c>
      <c r="E1482" s="213" t="s">
        <v>27</v>
      </c>
      <c r="F1482" s="244" t="s">
        <v>96</v>
      </c>
      <c r="G1482" s="246" t="s">
        <v>97</v>
      </c>
      <c r="H1482" s="239">
        <v>2019</v>
      </c>
      <c r="I1482" s="213">
        <v>6</v>
      </c>
      <c r="J1482" s="263">
        <v>3631</v>
      </c>
      <c r="K1482" s="212" t="s">
        <v>495</v>
      </c>
      <c r="L1482" s="212" t="s">
        <v>495</v>
      </c>
      <c r="M1482" s="212" t="s">
        <v>170</v>
      </c>
      <c r="N1482" s="501"/>
      <c r="O1482" s="502" t="str">
        <f>VLOOKUP($B1482,$A$2:$T$1963,15,FALSE)</f>
        <v>Hausarbeit mit Referat</v>
      </c>
      <c r="P1482" s="503"/>
      <c r="Q1482" s="222"/>
      <c r="R1482" s="510"/>
      <c r="S1482" s="500"/>
      <c r="T1482" s="500"/>
      <c r="U1482" s="500"/>
      <c r="V1482" s="500"/>
    </row>
    <row r="1483" spans="1:22" s="537" customFormat="1" ht="15" customHeight="1" x14ac:dyDescent="0.2">
      <c r="A1483" s="520" t="str">
        <f t="shared" si="176"/>
        <v>Personalmanagement 236312019WIESchmidt</v>
      </c>
      <c r="B1483" s="500" t="s">
        <v>1985</v>
      </c>
      <c r="C1483" s="246" t="s">
        <v>844</v>
      </c>
      <c r="D1483" s="213" t="s">
        <v>17</v>
      </c>
      <c r="E1483" s="213" t="s">
        <v>27</v>
      </c>
      <c r="F1483" s="244" t="s">
        <v>53</v>
      </c>
      <c r="G1483" s="246" t="s">
        <v>54</v>
      </c>
      <c r="H1483" s="239">
        <v>2019</v>
      </c>
      <c r="I1483" s="213">
        <v>6</v>
      </c>
      <c r="J1483" s="263">
        <v>3631</v>
      </c>
      <c r="K1483" s="212" t="s">
        <v>495</v>
      </c>
      <c r="L1483" s="212" t="s">
        <v>495</v>
      </c>
      <c r="M1483" s="212" t="s">
        <v>170</v>
      </c>
      <c r="N1483" s="501"/>
      <c r="O1483" s="502" t="str">
        <f>VLOOKUP($B1483,$A$2:$T$1963,15,FALSE)</f>
        <v>Hausarbeit mit Referat</v>
      </c>
      <c r="P1483" s="503"/>
      <c r="Q1483" s="222"/>
      <c r="R1483" s="510"/>
      <c r="S1483" s="500"/>
      <c r="T1483" s="500"/>
      <c r="U1483" s="500"/>
      <c r="V1483" s="500"/>
    </row>
    <row r="1484" spans="1:22" s="537" customFormat="1" ht="15" customHeight="1" x14ac:dyDescent="0.2">
      <c r="A1484" s="520" t="str">
        <f t="shared" si="176"/>
        <v>Personalmanagement 236312019WIISchmidt</v>
      </c>
      <c r="B1484" s="500" t="s">
        <v>1985</v>
      </c>
      <c r="C1484" s="246" t="s">
        <v>844</v>
      </c>
      <c r="D1484" s="213" t="s">
        <v>17</v>
      </c>
      <c r="E1484" s="213" t="s">
        <v>27</v>
      </c>
      <c r="F1484" s="244" t="s">
        <v>46</v>
      </c>
      <c r="G1484" s="246" t="s">
        <v>47</v>
      </c>
      <c r="H1484" s="239">
        <v>2019</v>
      </c>
      <c r="I1484" s="213">
        <v>6</v>
      </c>
      <c r="J1484" s="263">
        <v>3631</v>
      </c>
      <c r="K1484" s="212" t="s">
        <v>495</v>
      </c>
      <c r="L1484" s="212" t="s">
        <v>495</v>
      </c>
      <c r="M1484" s="212" t="s">
        <v>170</v>
      </c>
      <c r="N1484" s="501"/>
      <c r="O1484" s="502" t="str">
        <f>VLOOKUP($B1484,$A$2:$T$1963,15,FALSE)</f>
        <v>Hausarbeit mit Referat</v>
      </c>
      <c r="P1484" s="503"/>
      <c r="Q1484" s="222"/>
      <c r="R1484" s="510"/>
      <c r="S1484" s="500"/>
      <c r="T1484" s="500"/>
      <c r="U1484" s="500"/>
      <c r="V1484" s="500"/>
    </row>
    <row r="1485" spans="1:22" s="529" customFormat="1" ht="15" customHeight="1" x14ac:dyDescent="0.2">
      <c r="A1485" s="520" t="str">
        <f t="shared" si="176"/>
        <v>Personalmanagement 236312019WIMSchmidt</v>
      </c>
      <c r="B1485" s="500" t="s">
        <v>1985</v>
      </c>
      <c r="C1485" s="246" t="s">
        <v>844</v>
      </c>
      <c r="D1485" s="213" t="s">
        <v>17</v>
      </c>
      <c r="E1485" s="213" t="s">
        <v>27</v>
      </c>
      <c r="F1485" s="244" t="s">
        <v>80</v>
      </c>
      <c r="G1485" s="246" t="s">
        <v>81</v>
      </c>
      <c r="H1485" s="239">
        <v>2019</v>
      </c>
      <c r="I1485" s="213">
        <v>6</v>
      </c>
      <c r="J1485" s="263">
        <v>3631</v>
      </c>
      <c r="K1485" s="212" t="s">
        <v>495</v>
      </c>
      <c r="L1485" s="212" t="s">
        <v>495</v>
      </c>
      <c r="M1485" s="212" t="s">
        <v>170</v>
      </c>
      <c r="N1485" s="501"/>
      <c r="O1485" s="502" t="str">
        <f>VLOOKUP($B1485,$A$2:$T$1963,15,FALSE)</f>
        <v>Hausarbeit mit Referat</v>
      </c>
      <c r="P1485" s="503"/>
      <c r="Q1485" s="222"/>
      <c r="R1485" s="510"/>
      <c r="S1485" s="500"/>
      <c r="T1485" s="500"/>
      <c r="U1485" s="500"/>
      <c r="V1485" s="500"/>
    </row>
    <row r="1486" spans="1:22" ht="15" customHeight="1" x14ac:dyDescent="0.2">
      <c r="A1486" s="24" t="str">
        <f t="shared" si="176"/>
        <v>Personalmanagement 236312019A67Geiger</v>
      </c>
      <c r="B1486" s="169"/>
      <c r="C1486" s="234" t="s">
        <v>844</v>
      </c>
      <c r="D1486" s="218" t="s">
        <v>17</v>
      </c>
      <c r="E1486" s="218" t="s">
        <v>27</v>
      </c>
      <c r="F1486" s="241" t="s">
        <v>88</v>
      </c>
      <c r="G1486" s="234" t="s">
        <v>89</v>
      </c>
      <c r="H1486" s="242">
        <v>2019</v>
      </c>
      <c r="I1486" s="218">
        <v>6</v>
      </c>
      <c r="J1486" s="235">
        <v>3631</v>
      </c>
      <c r="K1486" s="204" t="s">
        <v>495</v>
      </c>
      <c r="L1486" s="204" t="s">
        <v>495</v>
      </c>
      <c r="M1486" s="204" t="s">
        <v>363</v>
      </c>
      <c r="N1486" s="208"/>
      <c r="O1486" s="178" t="s">
        <v>1541</v>
      </c>
      <c r="P1486" s="209"/>
      <c r="Q1486" s="207"/>
      <c r="R1486" s="216"/>
      <c r="S1486" s="169"/>
      <c r="T1486" s="169"/>
      <c r="U1486" s="16"/>
      <c r="V1486" s="16"/>
    </row>
    <row r="1487" spans="1:22" s="160" customFormat="1" ht="15" customHeight="1" x14ac:dyDescent="0.2">
      <c r="A1487" s="64" t="s">
        <v>1543</v>
      </c>
      <c r="B1487" s="167" t="s">
        <v>1543</v>
      </c>
      <c r="C1487" s="246" t="s">
        <v>844</v>
      </c>
      <c r="D1487" s="213" t="s">
        <v>17</v>
      </c>
      <c r="E1487" s="213" t="s">
        <v>27</v>
      </c>
      <c r="F1487" s="244" t="s">
        <v>88</v>
      </c>
      <c r="G1487" s="246" t="s">
        <v>89</v>
      </c>
      <c r="H1487" s="239">
        <v>2022</v>
      </c>
      <c r="I1487" s="213">
        <v>6</v>
      </c>
      <c r="J1487" s="263">
        <v>3631</v>
      </c>
      <c r="K1487" s="212" t="s">
        <v>495</v>
      </c>
      <c r="L1487" s="212" t="s">
        <v>495</v>
      </c>
      <c r="M1487" s="212" t="s">
        <v>363</v>
      </c>
      <c r="N1487" s="191"/>
      <c r="O1487" s="192" t="s">
        <v>1541</v>
      </c>
      <c r="P1487" s="193"/>
      <c r="Q1487" s="222"/>
      <c r="R1487" s="226"/>
      <c r="S1487" s="167"/>
      <c r="T1487" s="167"/>
      <c r="U1487" s="16"/>
      <c r="V1487" s="16"/>
    </row>
    <row r="1488" spans="1:22" s="160" customFormat="1" ht="15" customHeight="1" x14ac:dyDescent="0.2">
      <c r="A1488" s="64" t="str">
        <f t="shared" ref="A1488:A1519" si="183">K1488&amp;J1488&amp;H1488&amp;F1488&amp;M1488</f>
        <v>Personalmanagement 236312019WIBGeiger</v>
      </c>
      <c r="B1488" s="167" t="s">
        <v>1543</v>
      </c>
      <c r="C1488" s="246" t="s">
        <v>844</v>
      </c>
      <c r="D1488" s="213" t="s">
        <v>17</v>
      </c>
      <c r="E1488" s="213" t="s">
        <v>27</v>
      </c>
      <c r="F1488" s="244" t="s">
        <v>96</v>
      </c>
      <c r="G1488" s="246" t="s">
        <v>97</v>
      </c>
      <c r="H1488" s="239">
        <v>2019</v>
      </c>
      <c r="I1488" s="213">
        <v>6</v>
      </c>
      <c r="J1488" s="263">
        <v>3631</v>
      </c>
      <c r="K1488" s="212" t="s">
        <v>495</v>
      </c>
      <c r="L1488" s="212" t="s">
        <v>495</v>
      </c>
      <c r="M1488" s="212" t="s">
        <v>363</v>
      </c>
      <c r="N1488" s="191"/>
      <c r="O1488" s="192" t="str">
        <f t="shared" ref="O1488:O1493" si="184">VLOOKUP($B1488,$A$2:$T$1963,15,FALSE)</f>
        <v>Hausarbeit mit Refeat</v>
      </c>
      <c r="P1488" s="193"/>
      <c r="Q1488" s="222"/>
      <c r="R1488" s="226"/>
      <c r="S1488" s="167"/>
      <c r="T1488" s="167"/>
      <c r="U1488" s="16"/>
      <c r="V1488" s="16"/>
    </row>
    <row r="1489" spans="1:22" s="160" customFormat="1" ht="15" customHeight="1" x14ac:dyDescent="0.2">
      <c r="A1489" s="64" t="str">
        <f t="shared" si="183"/>
        <v>Personalmanagement 236312019WIEGeiger</v>
      </c>
      <c r="B1489" s="167" t="s">
        <v>1543</v>
      </c>
      <c r="C1489" s="246" t="s">
        <v>844</v>
      </c>
      <c r="D1489" s="213" t="s">
        <v>17</v>
      </c>
      <c r="E1489" s="213" t="s">
        <v>27</v>
      </c>
      <c r="F1489" s="244" t="s">
        <v>53</v>
      </c>
      <c r="G1489" s="246" t="s">
        <v>54</v>
      </c>
      <c r="H1489" s="239">
        <v>2019</v>
      </c>
      <c r="I1489" s="213">
        <v>6</v>
      </c>
      <c r="J1489" s="263">
        <v>3631</v>
      </c>
      <c r="K1489" s="212" t="s">
        <v>495</v>
      </c>
      <c r="L1489" s="212" t="s">
        <v>495</v>
      </c>
      <c r="M1489" s="212" t="s">
        <v>363</v>
      </c>
      <c r="N1489" s="191"/>
      <c r="O1489" s="192" t="str">
        <f t="shared" si="184"/>
        <v>Hausarbeit mit Refeat</v>
      </c>
      <c r="P1489" s="193"/>
      <c r="Q1489" s="222"/>
      <c r="R1489" s="226"/>
      <c r="S1489" s="167"/>
      <c r="T1489" s="167"/>
      <c r="U1489" s="16"/>
      <c r="V1489" s="16"/>
    </row>
    <row r="1490" spans="1:22" s="160" customFormat="1" ht="15" customHeight="1" x14ac:dyDescent="0.2">
      <c r="A1490" s="64" t="str">
        <f t="shared" si="183"/>
        <v>Personalmanagement 236312019WIIGeiger</v>
      </c>
      <c r="B1490" s="167" t="s">
        <v>1543</v>
      </c>
      <c r="C1490" s="246" t="s">
        <v>844</v>
      </c>
      <c r="D1490" s="213" t="s">
        <v>17</v>
      </c>
      <c r="E1490" s="213" t="s">
        <v>27</v>
      </c>
      <c r="F1490" s="244" t="s">
        <v>46</v>
      </c>
      <c r="G1490" s="246" t="s">
        <v>47</v>
      </c>
      <c r="H1490" s="239">
        <v>2019</v>
      </c>
      <c r="I1490" s="213">
        <v>6</v>
      </c>
      <c r="J1490" s="263">
        <v>3631</v>
      </c>
      <c r="K1490" s="212" t="s">
        <v>495</v>
      </c>
      <c r="L1490" s="212" t="s">
        <v>495</v>
      </c>
      <c r="M1490" s="212" t="s">
        <v>363</v>
      </c>
      <c r="N1490" s="191"/>
      <c r="O1490" s="192" t="str">
        <f t="shared" si="184"/>
        <v>Hausarbeit mit Refeat</v>
      </c>
      <c r="P1490" s="193"/>
      <c r="Q1490" s="222"/>
      <c r="R1490" s="226"/>
      <c r="S1490" s="167"/>
      <c r="T1490" s="167"/>
      <c r="U1490" s="16"/>
      <c r="V1490" s="16"/>
    </row>
    <row r="1491" spans="1:22" s="160" customFormat="1" ht="15" customHeight="1" x14ac:dyDescent="0.2">
      <c r="A1491" s="64" t="str">
        <f t="shared" si="183"/>
        <v>Personalmanagement 236312019WIMGeiger</v>
      </c>
      <c r="B1491" s="167" t="s">
        <v>1543</v>
      </c>
      <c r="C1491" s="246" t="s">
        <v>844</v>
      </c>
      <c r="D1491" s="213" t="s">
        <v>17</v>
      </c>
      <c r="E1491" s="213" t="s">
        <v>27</v>
      </c>
      <c r="F1491" s="244" t="s">
        <v>80</v>
      </c>
      <c r="G1491" s="246" t="s">
        <v>81</v>
      </c>
      <c r="H1491" s="239">
        <v>2019</v>
      </c>
      <c r="I1491" s="213">
        <v>6</v>
      </c>
      <c r="J1491" s="263">
        <v>3631</v>
      </c>
      <c r="K1491" s="212" t="s">
        <v>495</v>
      </c>
      <c r="L1491" s="212" t="s">
        <v>495</v>
      </c>
      <c r="M1491" s="212" t="s">
        <v>363</v>
      </c>
      <c r="N1491" s="191"/>
      <c r="O1491" s="192" t="str">
        <f t="shared" si="184"/>
        <v>Hausarbeit mit Refeat</v>
      </c>
      <c r="P1491" s="193"/>
      <c r="Q1491" s="222"/>
      <c r="R1491" s="226"/>
      <c r="S1491" s="167"/>
      <c r="T1491" s="167"/>
      <c r="U1491" s="16"/>
      <c r="V1491" s="16"/>
    </row>
    <row r="1492" spans="1:22" ht="15" customHeight="1" x14ac:dyDescent="0.2">
      <c r="A1492" s="251" t="str">
        <f t="shared" si="183"/>
        <v>Personalmanagement 236312019IBMSchmidt</v>
      </c>
      <c r="B1492" s="167" t="s">
        <v>1985</v>
      </c>
      <c r="C1492" s="246" t="s">
        <v>844</v>
      </c>
      <c r="D1492" s="213" t="s">
        <v>17</v>
      </c>
      <c r="E1492" s="213" t="s">
        <v>27</v>
      </c>
      <c r="F1492" s="244" t="s">
        <v>890</v>
      </c>
      <c r="G1492" s="212" t="s">
        <v>891</v>
      </c>
      <c r="H1492" s="239">
        <v>2019</v>
      </c>
      <c r="I1492" s="213">
        <v>8</v>
      </c>
      <c r="J1492" s="263">
        <v>3631</v>
      </c>
      <c r="K1492" s="212" t="s">
        <v>495</v>
      </c>
      <c r="L1492" s="212" t="s">
        <v>495</v>
      </c>
      <c r="M1492" s="212" t="s">
        <v>170</v>
      </c>
      <c r="N1492" s="191"/>
      <c r="O1492" s="192" t="str">
        <f t="shared" si="184"/>
        <v>Hausarbeit mit Referat</v>
      </c>
      <c r="P1492" s="193"/>
      <c r="Q1492" s="222"/>
      <c r="R1492" s="226"/>
      <c r="S1492" s="167"/>
      <c r="T1492" s="14"/>
      <c r="U1492" s="16"/>
      <c r="V1492" s="16"/>
    </row>
    <row r="1493" spans="1:22" s="1" customFormat="1" ht="15" customHeight="1" x14ac:dyDescent="0.2">
      <c r="A1493" s="251" t="str">
        <f t="shared" ref="A1493" si="185">K1493&amp;J1493&amp;H1493&amp;F1493&amp;M1493</f>
        <v>Personalmanagement 236312022IBMSchmidt</v>
      </c>
      <c r="B1493" s="167" t="s">
        <v>1985</v>
      </c>
      <c r="C1493" s="246" t="s">
        <v>844</v>
      </c>
      <c r="D1493" s="213" t="s">
        <v>17</v>
      </c>
      <c r="E1493" s="213" t="s">
        <v>27</v>
      </c>
      <c r="F1493" s="244" t="s">
        <v>890</v>
      </c>
      <c r="G1493" s="212" t="s">
        <v>891</v>
      </c>
      <c r="H1493" s="239">
        <v>2022</v>
      </c>
      <c r="I1493" s="213">
        <v>8</v>
      </c>
      <c r="J1493" s="263">
        <v>3631</v>
      </c>
      <c r="K1493" s="212" t="s">
        <v>495</v>
      </c>
      <c r="L1493" s="212" t="s">
        <v>495</v>
      </c>
      <c r="M1493" s="212" t="s">
        <v>170</v>
      </c>
      <c r="N1493" s="191"/>
      <c r="O1493" s="192" t="str">
        <f t="shared" si="184"/>
        <v>Hausarbeit mit Referat</v>
      </c>
      <c r="P1493" s="193"/>
      <c r="Q1493" s="222"/>
      <c r="R1493" s="226"/>
      <c r="S1493" s="167"/>
      <c r="T1493" s="14"/>
      <c r="U1493" s="16"/>
      <c r="V1493" s="16"/>
    </row>
    <row r="1494" spans="1:22" s="210" customFormat="1" ht="15" customHeight="1" x14ac:dyDescent="0.2">
      <c r="A1494" s="227" t="str">
        <f t="shared" si="183"/>
        <v>Photogramm + Fernerkund19102012771Greiwe</v>
      </c>
      <c r="B1494" s="288"/>
      <c r="C1494" s="283" t="s">
        <v>752</v>
      </c>
      <c r="D1494" s="211" t="s">
        <v>74</v>
      </c>
      <c r="E1494" s="211" t="s">
        <v>27</v>
      </c>
      <c r="F1494" s="280">
        <v>771</v>
      </c>
      <c r="G1494" s="211" t="s">
        <v>75</v>
      </c>
      <c r="H1494" s="262">
        <v>2012</v>
      </c>
      <c r="I1494" s="262">
        <v>6</v>
      </c>
      <c r="J1494" s="262">
        <v>1910</v>
      </c>
      <c r="K1494" s="211" t="s">
        <v>496</v>
      </c>
      <c r="L1494" s="211" t="s">
        <v>496</v>
      </c>
      <c r="M1494" s="211" t="s">
        <v>338</v>
      </c>
      <c r="N1494" s="208">
        <v>46057</v>
      </c>
      <c r="O1494" s="285" t="s">
        <v>961</v>
      </c>
      <c r="P1494" s="286">
        <v>0.33333333333333331</v>
      </c>
      <c r="Q1494" s="287">
        <v>180</v>
      </c>
      <c r="R1494" s="287"/>
      <c r="S1494" s="243"/>
      <c r="T1494" s="167"/>
      <c r="U1494" s="169"/>
      <c r="V1494" s="169"/>
    </row>
    <row r="1495" spans="1:22" s="210" customFormat="1" ht="15" customHeight="1" x14ac:dyDescent="0.2">
      <c r="A1495" s="251" t="str">
        <f t="shared" si="183"/>
        <v>Photogramm + Fernerkund19102012K71Greiwe</v>
      </c>
      <c r="B1495" s="167" t="s">
        <v>1868</v>
      </c>
      <c r="C1495" s="215" t="s">
        <v>752</v>
      </c>
      <c r="D1495" s="215" t="s">
        <v>74</v>
      </c>
      <c r="E1495" s="215" t="s">
        <v>27</v>
      </c>
      <c r="F1495" s="279" t="s">
        <v>77</v>
      </c>
      <c r="G1495" s="215" t="s">
        <v>78</v>
      </c>
      <c r="H1495" s="278">
        <v>2012</v>
      </c>
      <c r="I1495" s="278">
        <v>8</v>
      </c>
      <c r="J1495" s="278">
        <v>1910</v>
      </c>
      <c r="K1495" s="215" t="s">
        <v>496</v>
      </c>
      <c r="L1495" s="215" t="s">
        <v>496</v>
      </c>
      <c r="M1495" s="215" t="s">
        <v>338</v>
      </c>
      <c r="N1495" s="270">
        <f>VLOOKUP($B1495,$A$2:$T$1963,14,FALSE)</f>
        <v>46057</v>
      </c>
      <c r="O1495" s="271" t="str">
        <f>VLOOKUP($B1495,$A$2:$T$1963,15,FALSE)</f>
        <v>A0-16</v>
      </c>
      <c r="P1495" s="294">
        <f>VLOOKUP($B1495,$A$2:$T$1963,16,FALSE)</f>
        <v>0.33333333333333331</v>
      </c>
      <c r="Q1495" s="303">
        <v>180</v>
      </c>
      <c r="R1495" s="303"/>
      <c r="S1495" s="167"/>
      <c r="T1495" s="288"/>
      <c r="U1495" s="288"/>
      <c r="V1495" s="288"/>
    </row>
    <row r="1496" spans="1:22" s="210" customFormat="1" ht="15" customHeight="1" x14ac:dyDescent="0.2">
      <c r="A1496" s="227" t="str">
        <f t="shared" si="183"/>
        <v>Photogrammetrie u. L.-Sc.35102012718Greiwe</v>
      </c>
      <c r="B1496" s="167"/>
      <c r="C1496" s="211" t="s">
        <v>878</v>
      </c>
      <c r="D1496" s="211" t="s">
        <v>74</v>
      </c>
      <c r="E1496" s="211" t="s">
        <v>27</v>
      </c>
      <c r="F1496" s="280">
        <v>718</v>
      </c>
      <c r="G1496" s="211" t="s">
        <v>159</v>
      </c>
      <c r="H1496" s="262">
        <v>2012</v>
      </c>
      <c r="I1496" s="262">
        <v>5</v>
      </c>
      <c r="J1496" s="262">
        <v>3510</v>
      </c>
      <c r="K1496" s="211" t="s">
        <v>497</v>
      </c>
      <c r="L1496" s="211" t="s">
        <v>497</v>
      </c>
      <c r="M1496" s="211" t="s">
        <v>338</v>
      </c>
      <c r="N1496" s="208">
        <v>46056</v>
      </c>
      <c r="O1496" s="285" t="s">
        <v>391</v>
      </c>
      <c r="P1496" s="286">
        <v>0.33333333333333331</v>
      </c>
      <c r="Q1496" s="287">
        <v>120</v>
      </c>
      <c r="R1496" s="287"/>
      <c r="S1496" s="169"/>
      <c r="T1496" s="240"/>
      <c r="U1496" s="167"/>
      <c r="V1496" s="167"/>
    </row>
    <row r="1497" spans="1:22" ht="15" customHeight="1" x14ac:dyDescent="0.2">
      <c r="A1497" s="64" t="str">
        <f t="shared" si="183"/>
        <v>Physik11712019K04Müller/Tenberge, Anja</v>
      </c>
      <c r="B1497" s="16" t="s">
        <v>1776</v>
      </c>
      <c r="C1497" s="62" t="s">
        <v>777</v>
      </c>
      <c r="D1497" s="69" t="s">
        <v>26</v>
      </c>
      <c r="E1497" s="15" t="s">
        <v>27</v>
      </c>
      <c r="F1497" s="70" t="s">
        <v>67</v>
      </c>
      <c r="G1497" s="15" t="s">
        <v>68</v>
      </c>
      <c r="H1497" s="71">
        <v>2019</v>
      </c>
      <c r="I1497" s="15">
        <v>3</v>
      </c>
      <c r="J1497" s="15">
        <v>1171</v>
      </c>
      <c r="K1497" s="15" t="s">
        <v>498</v>
      </c>
      <c r="L1497" s="15" t="s">
        <v>498</v>
      </c>
      <c r="M1497" s="15" t="s">
        <v>1775</v>
      </c>
      <c r="N1497" s="21">
        <f>VLOOKUP($B1497,$A$2:$T$1963,14,FALSE)</f>
        <v>46101</v>
      </c>
      <c r="O1497" s="34" t="str">
        <f>VLOOKUP($B1497,$A$2:$T$1963,15,FALSE)</f>
        <v>Blue Box</v>
      </c>
      <c r="P1497" s="22">
        <f>VLOOKUP($B1497,$A$2:$T$1963,16,FALSE)</f>
        <v>0.35416666666666669</v>
      </c>
      <c r="Q1497" s="16">
        <v>120</v>
      </c>
      <c r="R1497" s="16"/>
      <c r="S1497" s="16"/>
      <c r="T1497" s="5"/>
      <c r="U1497" s="5"/>
      <c r="V1497" s="5"/>
    </row>
    <row r="1498" spans="1:22" ht="15" customHeight="1" x14ac:dyDescent="0.2">
      <c r="A1498" s="64" t="str">
        <f t="shared" si="183"/>
        <v>Physik42812019K79Müller</v>
      </c>
      <c r="B1498" s="16" t="s">
        <v>1776</v>
      </c>
      <c r="C1498" s="17" t="s">
        <v>777</v>
      </c>
      <c r="D1498" s="17" t="s">
        <v>38</v>
      </c>
      <c r="E1498" s="17" t="s">
        <v>27</v>
      </c>
      <c r="F1498" s="18" t="s">
        <v>1170</v>
      </c>
      <c r="G1498" s="17" t="s">
        <v>1189</v>
      </c>
      <c r="H1498" s="19">
        <v>2019</v>
      </c>
      <c r="I1498" s="20">
        <v>7</v>
      </c>
      <c r="J1498" s="20">
        <v>4281</v>
      </c>
      <c r="K1498" s="17" t="s">
        <v>498</v>
      </c>
      <c r="L1498" s="17" t="s">
        <v>498</v>
      </c>
      <c r="M1498" s="17" t="s">
        <v>2433</v>
      </c>
      <c r="N1498" s="21">
        <f>VLOOKUP($B1498,$A$2:$T$1963,14,FALSE)</f>
        <v>46101</v>
      </c>
      <c r="O1498" s="34" t="str">
        <f>VLOOKUP($B1498,$A$2:$T$1963,15,FALSE)</f>
        <v>Blue Box</v>
      </c>
      <c r="P1498" s="22">
        <f>VLOOKUP($B1498,$A$2:$T$1963,16,FALSE)</f>
        <v>0.35416666666666669</v>
      </c>
      <c r="Q1498" s="16">
        <v>120</v>
      </c>
      <c r="R1498" s="16"/>
      <c r="S1498" s="16"/>
      <c r="T1498" s="5"/>
      <c r="U1498" s="5"/>
      <c r="V1498" s="5"/>
    </row>
    <row r="1499" spans="1:22" ht="15" customHeight="1" x14ac:dyDescent="0.2">
      <c r="A1499" s="64" t="str">
        <f t="shared" si="183"/>
        <v>Physik42812019779Müller</v>
      </c>
      <c r="B1499" s="16" t="s">
        <v>1776</v>
      </c>
      <c r="C1499" s="17" t="s">
        <v>777</v>
      </c>
      <c r="D1499" s="17" t="s">
        <v>38</v>
      </c>
      <c r="E1499" s="17" t="s">
        <v>27</v>
      </c>
      <c r="F1499" s="18" t="s">
        <v>1544</v>
      </c>
      <c r="G1499" s="17" t="s">
        <v>49</v>
      </c>
      <c r="H1499" s="19">
        <v>2019</v>
      </c>
      <c r="I1499" s="20">
        <v>5</v>
      </c>
      <c r="J1499" s="20">
        <v>4281</v>
      </c>
      <c r="K1499" s="17" t="s">
        <v>498</v>
      </c>
      <c r="L1499" s="17" t="s">
        <v>498</v>
      </c>
      <c r="M1499" s="17" t="s">
        <v>2433</v>
      </c>
      <c r="N1499" s="21">
        <f>VLOOKUP($B1499,$A$2:$T$1963,14,FALSE)</f>
        <v>46101</v>
      </c>
      <c r="O1499" s="57" t="str">
        <f>VLOOKUP($B1499,$A$2:$T$1963,15,FALSE)</f>
        <v>Blue Box</v>
      </c>
      <c r="P1499" s="22">
        <f>VLOOKUP($B1499,$A$2:$T$1963,16,FALSE)</f>
        <v>0.35416666666666669</v>
      </c>
      <c r="Q1499" s="35">
        <v>120</v>
      </c>
      <c r="R1499" s="35"/>
      <c r="S1499" s="16"/>
      <c r="T1499" s="16"/>
      <c r="U1499" s="82"/>
      <c r="V1499" s="82"/>
    </row>
    <row r="1500" spans="1:22" s="210" customFormat="1" ht="15" customHeight="1" x14ac:dyDescent="0.2">
      <c r="A1500" s="251" t="str">
        <f t="shared" si="183"/>
        <v>Physik5102012771Balla</v>
      </c>
      <c r="B1500" s="167" t="s">
        <v>1361</v>
      </c>
      <c r="C1500" s="215" t="s">
        <v>1511</v>
      </c>
      <c r="D1500" s="215" t="s">
        <v>74</v>
      </c>
      <c r="E1500" s="215" t="s">
        <v>27</v>
      </c>
      <c r="F1500" s="277">
        <v>771</v>
      </c>
      <c r="G1500" s="215" t="s">
        <v>75</v>
      </c>
      <c r="H1500" s="278">
        <v>2012</v>
      </c>
      <c r="I1500" s="278">
        <v>2</v>
      </c>
      <c r="J1500" s="278">
        <v>510</v>
      </c>
      <c r="K1500" s="215" t="s">
        <v>498</v>
      </c>
      <c r="L1500" s="215" t="s">
        <v>498</v>
      </c>
      <c r="M1500" s="215" t="s">
        <v>172</v>
      </c>
      <c r="N1500" s="270">
        <f>VLOOKUP($B1500,$A$2:$T$3627,14,FALSE)</f>
        <v>46111</v>
      </c>
      <c r="O1500" s="581" t="str">
        <f>VLOOKUP($B1500,$A$2:$T$3627,15,FALSE)</f>
        <v>mündl. Prüfung</v>
      </c>
      <c r="P1500" s="294"/>
      <c r="Q1500" s="303"/>
      <c r="R1500" s="303"/>
      <c r="S1500" s="289"/>
      <c r="T1500" s="167"/>
      <c r="U1500" s="253"/>
      <c r="V1500" s="253"/>
    </row>
    <row r="1501" spans="1:22" s="210" customFormat="1" ht="15" customHeight="1" x14ac:dyDescent="0.2">
      <c r="A1501" s="251" t="str">
        <f t="shared" si="183"/>
        <v>Physik5102012K71Balla</v>
      </c>
      <c r="B1501" s="167" t="s">
        <v>1361</v>
      </c>
      <c r="C1501" s="215" t="s">
        <v>1511</v>
      </c>
      <c r="D1501" s="215" t="s">
        <v>74</v>
      </c>
      <c r="E1501" s="215" t="s">
        <v>27</v>
      </c>
      <c r="F1501" s="279" t="s">
        <v>77</v>
      </c>
      <c r="G1501" s="215" t="s">
        <v>78</v>
      </c>
      <c r="H1501" s="278">
        <v>2012</v>
      </c>
      <c r="I1501" s="278">
        <v>4</v>
      </c>
      <c r="J1501" s="278">
        <v>510</v>
      </c>
      <c r="K1501" s="215" t="s">
        <v>498</v>
      </c>
      <c r="L1501" s="215" t="s">
        <v>498</v>
      </c>
      <c r="M1501" s="215" t="s">
        <v>172</v>
      </c>
      <c r="N1501" s="584">
        <f>VLOOKUP($B1501,$A$2:$T$3627,14,FALSE)</f>
        <v>46111</v>
      </c>
      <c r="O1501" s="581" t="str">
        <f>VLOOKUP($B1501,$A$2:$T$3627,15,FALSE)</f>
        <v>mündl. Prüfung</v>
      </c>
      <c r="P1501" s="294"/>
      <c r="Q1501" s="303"/>
      <c r="R1501" s="303"/>
      <c r="S1501" s="167"/>
      <c r="T1501" s="288"/>
      <c r="U1501" s="167"/>
      <c r="V1501" s="167"/>
    </row>
    <row r="1502" spans="1:22" s="210" customFormat="1" ht="15" customHeight="1" x14ac:dyDescent="0.2">
      <c r="A1502" s="251" t="str">
        <f t="shared" si="183"/>
        <v>Physik5102012718Balla</v>
      </c>
      <c r="B1502" s="167" t="s">
        <v>1361</v>
      </c>
      <c r="C1502" s="215" t="s">
        <v>1511</v>
      </c>
      <c r="D1502" s="215" t="s">
        <v>74</v>
      </c>
      <c r="E1502" s="215" t="s">
        <v>27</v>
      </c>
      <c r="F1502" s="277">
        <v>718</v>
      </c>
      <c r="G1502" s="215" t="s">
        <v>159</v>
      </c>
      <c r="H1502" s="278">
        <v>2012</v>
      </c>
      <c r="I1502" s="278">
        <v>2</v>
      </c>
      <c r="J1502" s="278">
        <v>510</v>
      </c>
      <c r="K1502" s="215" t="s">
        <v>498</v>
      </c>
      <c r="L1502" s="215" t="s">
        <v>498</v>
      </c>
      <c r="M1502" s="215" t="s">
        <v>172</v>
      </c>
      <c r="N1502" s="270">
        <f>VLOOKUP($B1502,$A$2:$T$3627,14,FALSE)</f>
        <v>46111</v>
      </c>
      <c r="O1502" s="271" t="str">
        <f>VLOOKUP($B1502,$A$2:$T$3627,15,FALSE)</f>
        <v>mündl. Prüfung</v>
      </c>
      <c r="P1502" s="294"/>
      <c r="Q1502" s="303"/>
      <c r="R1502" s="303"/>
      <c r="S1502" s="167"/>
      <c r="T1502" s="167"/>
      <c r="U1502" s="169"/>
      <c r="V1502" s="169"/>
    </row>
    <row r="1503" spans="1:22" s="210" customFormat="1" ht="15" customHeight="1" x14ac:dyDescent="0.2">
      <c r="A1503" s="227" t="str">
        <f t="shared" si="183"/>
        <v>Physik11412019718Balla</v>
      </c>
      <c r="B1503" s="169"/>
      <c r="C1503" s="204" t="s">
        <v>2225</v>
      </c>
      <c r="D1503" s="204" t="s">
        <v>74</v>
      </c>
      <c r="E1503" s="204" t="s">
        <v>27</v>
      </c>
      <c r="F1503" s="205">
        <v>718</v>
      </c>
      <c r="G1503" s="204" t="s">
        <v>159</v>
      </c>
      <c r="H1503" s="206">
        <v>2019</v>
      </c>
      <c r="I1503" s="207">
        <v>2</v>
      </c>
      <c r="J1503" s="207">
        <v>1141</v>
      </c>
      <c r="K1503" s="204" t="s">
        <v>498</v>
      </c>
      <c r="L1503" s="227" t="s">
        <v>498</v>
      </c>
      <c r="M1503" s="204" t="s">
        <v>172</v>
      </c>
      <c r="N1503" s="208">
        <v>46111</v>
      </c>
      <c r="O1503" s="178" t="s">
        <v>391</v>
      </c>
      <c r="P1503" s="209"/>
      <c r="Q1503" s="169"/>
      <c r="R1503" s="169"/>
      <c r="S1503" s="169"/>
      <c r="T1503" s="167"/>
      <c r="U1503" s="167"/>
      <c r="V1503" s="167"/>
    </row>
    <row r="1504" spans="1:22" s="210" customFormat="1" ht="15" customHeight="1" x14ac:dyDescent="0.2">
      <c r="A1504" s="251" t="str">
        <f t="shared" si="183"/>
        <v>Physik11412019K18Balla</v>
      </c>
      <c r="B1504" s="167" t="s">
        <v>1361</v>
      </c>
      <c r="C1504" s="215" t="s">
        <v>2225</v>
      </c>
      <c r="D1504" s="212" t="s">
        <v>74</v>
      </c>
      <c r="E1504" s="212" t="s">
        <v>27</v>
      </c>
      <c r="F1504" s="225" t="s">
        <v>162</v>
      </c>
      <c r="G1504" s="215" t="s">
        <v>163</v>
      </c>
      <c r="H1504" s="221">
        <v>2019</v>
      </c>
      <c r="I1504" s="222">
        <v>4</v>
      </c>
      <c r="J1504" s="222">
        <v>1141</v>
      </c>
      <c r="K1504" s="212" t="s">
        <v>498</v>
      </c>
      <c r="L1504" s="212" t="s">
        <v>498</v>
      </c>
      <c r="M1504" s="326" t="s">
        <v>172</v>
      </c>
      <c r="N1504" s="191">
        <f>VLOOKUP($B1504,$A$2:$T$3627,14,FALSE)</f>
        <v>46111</v>
      </c>
      <c r="O1504" s="192" t="str">
        <f>VLOOKUP($B1504,$A$2:$T$3627,15,FALSE)</f>
        <v>mündl. Prüfung</v>
      </c>
      <c r="P1504" s="193"/>
      <c r="Q1504" s="167"/>
      <c r="R1504" s="167"/>
      <c r="S1504" s="167"/>
      <c r="T1504" s="167"/>
      <c r="U1504" s="167"/>
      <c r="V1504" s="169"/>
    </row>
    <row r="1505" spans="1:22" ht="15" customHeight="1" x14ac:dyDescent="0.2">
      <c r="A1505" s="24" t="str">
        <f t="shared" si="183"/>
        <v>Physik 11712019704Müller/Tenberge, Anja</v>
      </c>
      <c r="B1505" s="5"/>
      <c r="C1505" s="25" t="s">
        <v>777</v>
      </c>
      <c r="D1505" s="25" t="s">
        <v>26</v>
      </c>
      <c r="E1505" s="25" t="s">
        <v>27</v>
      </c>
      <c r="F1505" s="26">
        <v>704</v>
      </c>
      <c r="G1505" s="25" t="s">
        <v>28</v>
      </c>
      <c r="H1505" s="27">
        <v>2019</v>
      </c>
      <c r="I1505" s="28">
        <v>2</v>
      </c>
      <c r="J1505" s="28">
        <v>1171</v>
      </c>
      <c r="K1505" s="25" t="s">
        <v>499</v>
      </c>
      <c r="L1505" s="25" t="s">
        <v>498</v>
      </c>
      <c r="M1505" s="24" t="s">
        <v>1775</v>
      </c>
      <c r="N1505" s="13">
        <v>46101</v>
      </c>
      <c r="O1505" s="29" t="s">
        <v>953</v>
      </c>
      <c r="P1505" s="30">
        <v>0.35416666666666669</v>
      </c>
      <c r="Q1505" s="5">
        <v>120</v>
      </c>
      <c r="R1505" s="5"/>
      <c r="S1505" s="5"/>
      <c r="T1505" s="16"/>
      <c r="U1505" s="5"/>
      <c r="V1505" s="5"/>
    </row>
    <row r="1506" spans="1:22" s="210" customFormat="1" ht="15" customHeight="1" x14ac:dyDescent="0.2">
      <c r="A1506" s="64" t="str">
        <f t="shared" si="183"/>
        <v>Physik 11712019757Müller/Bijl/ Lütticke</v>
      </c>
      <c r="B1506" s="16" t="s">
        <v>1776</v>
      </c>
      <c r="C1506" s="17" t="s">
        <v>777</v>
      </c>
      <c r="D1506" s="17" t="s">
        <v>26</v>
      </c>
      <c r="E1506" s="17" t="s">
        <v>27</v>
      </c>
      <c r="F1506" s="18">
        <v>757</v>
      </c>
      <c r="G1506" s="17" t="s">
        <v>30</v>
      </c>
      <c r="H1506" s="19">
        <v>2019</v>
      </c>
      <c r="I1506" s="20">
        <v>2</v>
      </c>
      <c r="J1506" s="20">
        <v>1171</v>
      </c>
      <c r="K1506" s="17" t="s">
        <v>499</v>
      </c>
      <c r="L1506" s="17" t="s">
        <v>499</v>
      </c>
      <c r="M1506" s="64" t="s">
        <v>1700</v>
      </c>
      <c r="N1506" s="21">
        <f>VLOOKUP($B1506,$A$2:$T$1963,14,FALSE)</f>
        <v>46101</v>
      </c>
      <c r="O1506" s="34" t="str">
        <f>VLOOKUP($B1506,$A$2:$T$1963,15,FALSE)</f>
        <v>Blue Box</v>
      </c>
      <c r="P1506" s="22">
        <f>VLOOKUP($B1506,$A$2:$T$1963,16,FALSE)</f>
        <v>0.35416666666666669</v>
      </c>
      <c r="Q1506" s="16">
        <v>120</v>
      </c>
      <c r="R1506" s="16"/>
      <c r="S1506" s="16"/>
      <c r="T1506" s="14"/>
      <c r="U1506" s="167"/>
      <c r="V1506" s="167"/>
    </row>
    <row r="1507" spans="1:22" ht="15" customHeight="1" x14ac:dyDescent="0.2">
      <c r="A1507" s="64" t="str">
        <f t="shared" si="183"/>
        <v>Physik 11712019K57Müller/Bijl/ Lütticke</v>
      </c>
      <c r="B1507" s="16" t="s">
        <v>1776</v>
      </c>
      <c r="C1507" s="17" t="s">
        <v>777</v>
      </c>
      <c r="D1507" s="17" t="s">
        <v>26</v>
      </c>
      <c r="E1507" s="17" t="s">
        <v>27</v>
      </c>
      <c r="F1507" s="18" t="s">
        <v>33</v>
      </c>
      <c r="G1507" s="17" t="s">
        <v>34</v>
      </c>
      <c r="H1507" s="19">
        <v>2019</v>
      </c>
      <c r="I1507" s="20">
        <v>3</v>
      </c>
      <c r="J1507" s="20">
        <v>1171</v>
      </c>
      <c r="K1507" s="17" t="s">
        <v>499</v>
      </c>
      <c r="L1507" s="17" t="s">
        <v>499</v>
      </c>
      <c r="M1507" s="64" t="s">
        <v>1700</v>
      </c>
      <c r="N1507" s="21">
        <f>VLOOKUP($B1507,$A$2:$T$1963,14,FALSE)</f>
        <v>46101</v>
      </c>
      <c r="O1507" s="34" t="str">
        <f>VLOOKUP($B1507,$A$2:$T$1963,15,FALSE)</f>
        <v>Blue Box</v>
      </c>
      <c r="P1507" s="22">
        <f>VLOOKUP($B1507,$A$2:$T$1963,16,FALSE)</f>
        <v>0.35416666666666669</v>
      </c>
      <c r="Q1507" s="35">
        <v>120</v>
      </c>
      <c r="R1507" s="35"/>
      <c r="S1507" s="16"/>
      <c r="T1507" s="16"/>
      <c r="U1507" s="233"/>
      <c r="V1507" s="233"/>
    </row>
    <row r="1508" spans="1:22" ht="15" customHeight="1" x14ac:dyDescent="0.2">
      <c r="A1508" s="64" t="str">
        <f t="shared" si="183"/>
        <v>Physik 11612019WIMMüller/Tenberge, Anja</v>
      </c>
      <c r="B1508" s="16" t="s">
        <v>1776</v>
      </c>
      <c r="C1508" s="17" t="s">
        <v>777</v>
      </c>
      <c r="D1508" s="17" t="s">
        <v>26</v>
      </c>
      <c r="E1508" s="17" t="s">
        <v>27</v>
      </c>
      <c r="F1508" s="18" t="s">
        <v>80</v>
      </c>
      <c r="G1508" s="15" t="s">
        <v>81</v>
      </c>
      <c r="H1508" s="19">
        <v>2019</v>
      </c>
      <c r="I1508" s="20">
        <v>2</v>
      </c>
      <c r="J1508" s="20">
        <v>1161</v>
      </c>
      <c r="K1508" s="17" t="s">
        <v>499</v>
      </c>
      <c r="L1508" s="17" t="s">
        <v>498</v>
      </c>
      <c r="M1508" s="17" t="s">
        <v>1775</v>
      </c>
      <c r="N1508" s="21">
        <f>VLOOKUP($B1508,$A$2:$T$1963,14,FALSE)</f>
        <v>46101</v>
      </c>
      <c r="O1508" s="34" t="str">
        <f>VLOOKUP($B1508,$A$2:$T$1963,15,FALSE)</f>
        <v>Blue Box</v>
      </c>
      <c r="P1508" s="22">
        <f>VLOOKUP($B1508,$A$2:$T$1963,16,FALSE)</f>
        <v>0.35416666666666669</v>
      </c>
      <c r="Q1508" s="35">
        <v>120</v>
      </c>
      <c r="R1508" s="35"/>
      <c r="S1508" s="16"/>
      <c r="T1508" s="16"/>
      <c r="U1508" s="167"/>
      <c r="V1508" s="167"/>
    </row>
    <row r="1509" spans="1:22" ht="15" customHeight="1" x14ac:dyDescent="0.2">
      <c r="A1509" s="64" t="str">
        <f t="shared" si="183"/>
        <v>Physik 111212019748Albers</v>
      </c>
      <c r="B1509" s="5"/>
      <c r="C1509" s="25" t="s">
        <v>777</v>
      </c>
      <c r="D1509" s="25" t="s">
        <v>38</v>
      </c>
      <c r="E1509" s="25" t="s">
        <v>27</v>
      </c>
      <c r="F1509" s="26">
        <v>748</v>
      </c>
      <c r="G1509" s="25" t="s">
        <v>44</v>
      </c>
      <c r="H1509" s="27">
        <v>2019</v>
      </c>
      <c r="I1509" s="28">
        <v>1</v>
      </c>
      <c r="J1509" s="28">
        <v>1121</v>
      </c>
      <c r="K1509" s="25" t="s">
        <v>500</v>
      </c>
      <c r="L1509" s="25" t="s">
        <v>500</v>
      </c>
      <c r="M1509" s="25" t="s">
        <v>105</v>
      </c>
      <c r="N1509" s="13">
        <v>46101</v>
      </c>
      <c r="O1509" s="29" t="s">
        <v>953</v>
      </c>
      <c r="P1509" s="30">
        <v>0.35416666666666669</v>
      </c>
      <c r="Q1509" s="5">
        <v>120</v>
      </c>
      <c r="R1509" s="5"/>
      <c r="S1509" s="5"/>
      <c r="T1509" s="167"/>
      <c r="U1509" s="16"/>
      <c r="V1509" s="16"/>
    </row>
    <row r="1510" spans="1:22" ht="15" customHeight="1" x14ac:dyDescent="0.2">
      <c r="A1510" s="64" t="str">
        <f t="shared" si="183"/>
        <v>Physik 111512019WIEAlbers</v>
      </c>
      <c r="B1510" s="16" t="s">
        <v>1523</v>
      </c>
      <c r="C1510" s="17" t="s">
        <v>777</v>
      </c>
      <c r="D1510" s="15" t="s">
        <v>17</v>
      </c>
      <c r="E1510" s="15" t="s">
        <v>27</v>
      </c>
      <c r="F1510" s="70" t="s">
        <v>53</v>
      </c>
      <c r="G1510" s="15" t="s">
        <v>236</v>
      </c>
      <c r="H1510" s="15">
        <v>2019</v>
      </c>
      <c r="I1510" s="15">
        <v>1</v>
      </c>
      <c r="J1510" s="15">
        <v>1151</v>
      </c>
      <c r="K1510" s="15" t="s">
        <v>500</v>
      </c>
      <c r="L1510" s="15" t="s">
        <v>500</v>
      </c>
      <c r="M1510" s="17" t="s">
        <v>105</v>
      </c>
      <c r="N1510" s="21">
        <f>VLOOKUP($B1510,$A$2:$T$3476,14,FALSE)</f>
        <v>46101</v>
      </c>
      <c r="O1510" s="34" t="str">
        <f>VLOOKUP($B1510,$A$2:$T$2406,15,FALSE)</f>
        <v>Blue Box</v>
      </c>
      <c r="P1510" s="22">
        <f>VLOOKUP($B1510,$A$2:$T$3476,16,FALSE)</f>
        <v>0.35416666666666669</v>
      </c>
      <c r="Q1510" s="15">
        <v>120</v>
      </c>
      <c r="R1510" s="16"/>
      <c r="S1510" s="16"/>
      <c r="T1510" s="14"/>
      <c r="U1510" s="5"/>
      <c r="V1510" s="5"/>
    </row>
    <row r="1511" spans="1:22" ht="15" customHeight="1" x14ac:dyDescent="0.2">
      <c r="A1511" s="24" t="str">
        <f t="shared" si="183"/>
        <v>Physik 211612019748Albers</v>
      </c>
      <c r="B1511" s="5"/>
      <c r="C1511" s="25" t="s">
        <v>777</v>
      </c>
      <c r="D1511" s="25" t="s">
        <v>38</v>
      </c>
      <c r="E1511" s="25" t="s">
        <v>27</v>
      </c>
      <c r="F1511" s="26">
        <v>748</v>
      </c>
      <c r="G1511" s="25" t="s">
        <v>44</v>
      </c>
      <c r="H1511" s="27">
        <v>2019</v>
      </c>
      <c r="I1511" s="28">
        <v>2</v>
      </c>
      <c r="J1511" s="28">
        <v>1161</v>
      </c>
      <c r="K1511" s="25" t="s">
        <v>501</v>
      </c>
      <c r="L1511" s="25" t="s">
        <v>501</v>
      </c>
      <c r="M1511" s="25" t="s">
        <v>105</v>
      </c>
      <c r="N1511" s="95">
        <v>46059</v>
      </c>
      <c r="O1511" s="76" t="s">
        <v>1841</v>
      </c>
      <c r="P1511" s="30">
        <v>0.47916666666666669</v>
      </c>
      <c r="Q1511" s="5">
        <v>120</v>
      </c>
      <c r="R1511" s="5"/>
      <c r="S1511" s="5"/>
      <c r="T1511" s="5"/>
      <c r="U1511" s="5"/>
      <c r="V1511" s="5"/>
    </row>
    <row r="1512" spans="1:22" ht="15" customHeight="1" x14ac:dyDescent="0.2">
      <c r="A1512" s="64" t="str">
        <f t="shared" si="183"/>
        <v>Physik 211612019WIEAlbers</v>
      </c>
      <c r="B1512" s="16" t="s">
        <v>943</v>
      </c>
      <c r="C1512" s="17" t="s">
        <v>777</v>
      </c>
      <c r="D1512" s="15" t="s">
        <v>38</v>
      </c>
      <c r="E1512" s="15" t="s">
        <v>27</v>
      </c>
      <c r="F1512" s="70" t="s">
        <v>53</v>
      </c>
      <c r="G1512" s="15" t="s">
        <v>236</v>
      </c>
      <c r="H1512" s="15">
        <v>2019</v>
      </c>
      <c r="I1512" s="15">
        <v>2</v>
      </c>
      <c r="J1512" s="15">
        <v>1161</v>
      </c>
      <c r="K1512" s="15" t="s">
        <v>501</v>
      </c>
      <c r="L1512" s="15" t="s">
        <v>501</v>
      </c>
      <c r="M1512" s="17" t="s">
        <v>105</v>
      </c>
      <c r="N1512" s="21">
        <f>VLOOKUP($B1512,$A$2:$T$3627,14,FALSE)</f>
        <v>46059</v>
      </c>
      <c r="O1512" s="34" t="str">
        <f>VLOOKUP($B1512,$A$2:$T$3627,15,FALSE)</f>
        <v>D3-33</v>
      </c>
      <c r="P1512" s="22">
        <f>VLOOKUP($B1512,$A$2:$T$3627,16,FALSE)</f>
        <v>0.47916666666666669</v>
      </c>
      <c r="Q1512" s="16">
        <v>120</v>
      </c>
      <c r="R1512" s="16"/>
      <c r="S1512" s="16"/>
      <c r="T1512" s="167"/>
      <c r="U1512" s="16"/>
      <c r="V1512" s="16"/>
    </row>
    <row r="1513" spans="1:22" ht="15" customHeight="1" x14ac:dyDescent="0.2">
      <c r="A1513" s="24" t="str">
        <f t="shared" si="183"/>
        <v>Physikal.-mathemat. Gdl 11512020F04Tenberge, Anja/Lütticke</v>
      </c>
      <c r="B1513" s="5"/>
      <c r="C1513" s="25" t="s">
        <v>777</v>
      </c>
      <c r="D1513" s="25" t="s">
        <v>38</v>
      </c>
      <c r="E1513" s="25" t="s">
        <v>27</v>
      </c>
      <c r="F1513" s="26" t="s">
        <v>51</v>
      </c>
      <c r="G1513" s="25" t="s">
        <v>52</v>
      </c>
      <c r="H1513" s="27">
        <v>2020</v>
      </c>
      <c r="I1513" s="28">
        <v>1</v>
      </c>
      <c r="J1513" s="28">
        <v>151</v>
      </c>
      <c r="K1513" s="25" t="s">
        <v>502</v>
      </c>
      <c r="L1513" s="25" t="s">
        <v>502</v>
      </c>
      <c r="M1513" s="25" t="s">
        <v>1777</v>
      </c>
      <c r="N1513" s="208">
        <v>46058</v>
      </c>
      <c r="O1513" s="46" t="s">
        <v>953</v>
      </c>
      <c r="P1513" s="30">
        <v>0.375</v>
      </c>
      <c r="Q1513" s="31">
        <v>120</v>
      </c>
      <c r="R1513" s="31"/>
      <c r="S1513" s="5"/>
      <c r="T1513" s="5"/>
      <c r="U1513" s="16"/>
      <c r="V1513" s="16"/>
    </row>
    <row r="1514" spans="1:22" ht="15" customHeight="1" x14ac:dyDescent="0.2">
      <c r="A1514" s="24" t="str">
        <f t="shared" si="183"/>
        <v>Physikal.-mathemat. Gdl 21522020F04Lütticke</v>
      </c>
      <c r="B1514" s="5"/>
      <c r="C1514" s="25" t="s">
        <v>777</v>
      </c>
      <c r="D1514" s="25" t="s">
        <v>38</v>
      </c>
      <c r="E1514" s="25" t="s">
        <v>27</v>
      </c>
      <c r="F1514" s="26" t="s">
        <v>51</v>
      </c>
      <c r="G1514" s="25" t="s">
        <v>52</v>
      </c>
      <c r="H1514" s="27">
        <v>2020</v>
      </c>
      <c r="I1514" s="28">
        <v>2</v>
      </c>
      <c r="J1514" s="28">
        <v>152</v>
      </c>
      <c r="K1514" s="25" t="s">
        <v>503</v>
      </c>
      <c r="L1514" s="25" t="s">
        <v>503</v>
      </c>
      <c r="M1514" s="25" t="s">
        <v>226</v>
      </c>
      <c r="N1514" s="127">
        <v>46104</v>
      </c>
      <c r="O1514" s="46" t="s">
        <v>158</v>
      </c>
      <c r="P1514" s="30">
        <v>0.39583333333333331</v>
      </c>
      <c r="Q1514" s="28">
        <v>120</v>
      </c>
      <c r="R1514" s="31"/>
      <c r="S1514" s="5"/>
      <c r="T1514" s="16"/>
      <c r="U1514" s="16"/>
      <c r="V1514" s="16"/>
    </row>
    <row r="1515" spans="1:22" ht="15" customHeight="1" x14ac:dyDescent="0.2">
      <c r="A1515" s="64" t="str">
        <f t="shared" si="183"/>
        <v>Planung der Kanalisation36112018UMTNolting</v>
      </c>
      <c r="B1515" s="16" t="s">
        <v>707</v>
      </c>
      <c r="C1515" s="17" t="s">
        <v>786</v>
      </c>
      <c r="D1515" s="69" t="s">
        <v>82</v>
      </c>
      <c r="E1515" s="17" t="s">
        <v>27</v>
      </c>
      <c r="F1515" s="70" t="s">
        <v>107</v>
      </c>
      <c r="G1515" s="15" t="s">
        <v>108</v>
      </c>
      <c r="H1515" s="71">
        <v>2018</v>
      </c>
      <c r="I1515" s="15">
        <v>5</v>
      </c>
      <c r="J1515" s="15">
        <v>3611</v>
      </c>
      <c r="K1515" s="213" t="s">
        <v>504</v>
      </c>
      <c r="L1515" s="15" t="s">
        <v>504</v>
      </c>
      <c r="M1515" s="15" t="s">
        <v>91</v>
      </c>
      <c r="N1515" s="21">
        <f>VLOOKUP($B1515,$A$2:$T$1963,14,FALSE)</f>
        <v>46048</v>
      </c>
      <c r="O1515" s="34" t="str">
        <f>VLOOKUP($B1515,$A$2:$T$1963,15,FALSE)</f>
        <v>H4-18</v>
      </c>
      <c r="P1515" s="22">
        <f>VLOOKUP($B1515,$A$2:$T$1963,16,FALSE)</f>
        <v>0.375</v>
      </c>
      <c r="Q1515" s="15">
        <v>90</v>
      </c>
      <c r="R1515" s="16"/>
      <c r="S1515" s="16"/>
      <c r="T1515" s="134"/>
      <c r="U1515" s="16"/>
      <c r="V1515" s="16"/>
    </row>
    <row r="1516" spans="1:22" ht="15" customHeight="1" x14ac:dyDescent="0.2">
      <c r="A1516" s="64" t="str">
        <f t="shared" si="183"/>
        <v>Planung der Kanalisation33512018K58Nolting</v>
      </c>
      <c r="B1516" s="134" t="s">
        <v>707</v>
      </c>
      <c r="C1516" s="17" t="s">
        <v>825</v>
      </c>
      <c r="D1516" s="130" t="s">
        <v>82</v>
      </c>
      <c r="E1516" s="130" t="s">
        <v>27</v>
      </c>
      <c r="F1516" s="18" t="s">
        <v>111</v>
      </c>
      <c r="G1516" s="17" t="s">
        <v>112</v>
      </c>
      <c r="H1516" s="135">
        <v>2018</v>
      </c>
      <c r="I1516" s="158">
        <v>7</v>
      </c>
      <c r="J1516" s="158">
        <v>3351</v>
      </c>
      <c r="K1516" s="130" t="s">
        <v>504</v>
      </c>
      <c r="L1516" s="130" t="s">
        <v>504</v>
      </c>
      <c r="M1516" s="17" t="s">
        <v>91</v>
      </c>
      <c r="N1516" s="319">
        <f>VLOOKUP($B1516,$A$2:$T$1963,14,FALSE)</f>
        <v>46048</v>
      </c>
      <c r="O1516" s="416" t="str">
        <f>VLOOKUP($B1516,$A$2:$T$1963,15,FALSE)</f>
        <v>H4-18</v>
      </c>
      <c r="P1516" s="515">
        <f>VLOOKUP($B1516,$A$2:$T$1963,16,FALSE)</f>
        <v>0.375</v>
      </c>
      <c r="Q1516" s="158">
        <v>90</v>
      </c>
      <c r="R1516" s="165"/>
      <c r="S1516" s="16"/>
      <c r="T1516" s="134"/>
      <c r="U1516" s="16"/>
      <c r="V1516" s="16"/>
    </row>
    <row r="1517" spans="1:22" ht="15" customHeight="1" x14ac:dyDescent="0.2">
      <c r="A1517" s="64" t="str">
        <f t="shared" si="183"/>
        <v>Planung der Kanalisation33512018298Nolting</v>
      </c>
      <c r="B1517" s="16" t="s">
        <v>707</v>
      </c>
      <c r="C1517" s="64" t="s">
        <v>825</v>
      </c>
      <c r="D1517" s="38" t="s">
        <v>82</v>
      </c>
      <c r="E1517" s="17" t="s">
        <v>27</v>
      </c>
      <c r="F1517" s="18">
        <v>298</v>
      </c>
      <c r="G1517" s="15" t="s">
        <v>2184</v>
      </c>
      <c r="H1517" s="19">
        <v>2018</v>
      </c>
      <c r="I1517" s="20">
        <v>5</v>
      </c>
      <c r="J1517" s="20">
        <v>3351</v>
      </c>
      <c r="K1517" s="17" t="s">
        <v>504</v>
      </c>
      <c r="L1517" s="17" t="s">
        <v>504</v>
      </c>
      <c r="M1517" s="17" t="s">
        <v>91</v>
      </c>
      <c r="N1517" s="21">
        <f>VLOOKUP($B1517,$A$2:$T$1963,14,FALSE)</f>
        <v>46048</v>
      </c>
      <c r="O1517" s="34" t="str">
        <f>VLOOKUP($B1517,$A$2:$T$1963,15,FALSE)</f>
        <v>H4-18</v>
      </c>
      <c r="P1517" s="55">
        <f>VLOOKUP($B1517,$A$2:$T$1963,16,FALSE)</f>
        <v>0.375</v>
      </c>
      <c r="Q1517" s="35">
        <v>90</v>
      </c>
      <c r="R1517" s="35"/>
      <c r="S1517" s="16"/>
      <c r="T1517" s="14"/>
      <c r="U1517" s="23"/>
      <c r="V1517" s="23"/>
    </row>
    <row r="1518" spans="1:22" ht="15" customHeight="1" x14ac:dyDescent="0.2">
      <c r="A1518" s="24" t="str">
        <f t="shared" si="183"/>
        <v>Planung der Kanalisation 33512018758Nolting</v>
      </c>
      <c r="B1518" s="122"/>
      <c r="C1518" s="24" t="s">
        <v>825</v>
      </c>
      <c r="D1518" s="123" t="s">
        <v>82</v>
      </c>
      <c r="E1518" s="123" t="s">
        <v>27</v>
      </c>
      <c r="F1518" s="187">
        <v>758</v>
      </c>
      <c r="G1518" s="123" t="s">
        <v>685</v>
      </c>
      <c r="H1518" s="125">
        <v>2018</v>
      </c>
      <c r="I1518" s="126">
        <v>5</v>
      </c>
      <c r="J1518" s="126">
        <v>3351</v>
      </c>
      <c r="K1518" s="123" t="s">
        <v>688</v>
      </c>
      <c r="L1518" s="123" t="s">
        <v>688</v>
      </c>
      <c r="M1518" s="25" t="s">
        <v>91</v>
      </c>
      <c r="N1518" s="208">
        <v>46048</v>
      </c>
      <c r="O1518" s="29" t="s">
        <v>1145</v>
      </c>
      <c r="P1518" s="128">
        <v>0.375</v>
      </c>
      <c r="Q1518" s="122">
        <v>90</v>
      </c>
      <c r="R1518" s="122"/>
      <c r="S1518" s="5"/>
      <c r="T1518" s="122"/>
      <c r="U1518" s="169"/>
      <c r="V1518" s="169"/>
    </row>
    <row r="1519" spans="1:22" s="1" customFormat="1" ht="15" customHeight="1" x14ac:dyDescent="0.2">
      <c r="A1519" s="64" t="str">
        <f t="shared" si="183"/>
        <v>Planung der Kanalisation 37212020F04Nolting</v>
      </c>
      <c r="B1519" s="16" t="s">
        <v>707</v>
      </c>
      <c r="C1519" s="64" t="s">
        <v>1630</v>
      </c>
      <c r="D1519" s="62" t="s">
        <v>38</v>
      </c>
      <c r="E1519" s="17" t="s">
        <v>27</v>
      </c>
      <c r="F1519" s="183" t="s">
        <v>51</v>
      </c>
      <c r="G1519" s="17" t="s">
        <v>52</v>
      </c>
      <c r="H1519" s="19">
        <v>2020</v>
      </c>
      <c r="I1519" s="20">
        <v>5</v>
      </c>
      <c r="J1519" s="20">
        <v>3721</v>
      </c>
      <c r="K1519" s="17" t="s">
        <v>688</v>
      </c>
      <c r="L1519" s="17" t="s">
        <v>688</v>
      </c>
      <c r="M1519" s="17" t="s">
        <v>91</v>
      </c>
      <c r="N1519" s="21">
        <f>VLOOKUP($B1519,$A$2:$T$2406,14,FALSE)</f>
        <v>46048</v>
      </c>
      <c r="O1519" s="16" t="str">
        <f>VLOOKUP($B1519,$A$2:$T$2406,15,FALSE)</f>
        <v>H4-18</v>
      </c>
      <c r="P1519" s="22">
        <f>VLOOKUP($B1519,$A$2:$T$2406,16,FALSE)</f>
        <v>0.375</v>
      </c>
      <c r="Q1519" s="16">
        <v>90</v>
      </c>
      <c r="R1519" s="16"/>
      <c r="S1519" s="16"/>
      <c r="T1519" s="175"/>
      <c r="U1519" s="175"/>
      <c r="V1519" s="175"/>
    </row>
    <row r="1520" spans="1:22" s="1" customFormat="1" ht="15" customHeight="1" x14ac:dyDescent="0.2">
      <c r="A1520" s="64" t="str">
        <f t="shared" ref="A1520:A1551" si="186">K1520&amp;J1520&amp;H1520&amp;F1520&amp;M1520</f>
        <v>Planung u. Entwurf v. Verkehrsanlagen 34512020F04Seipel</v>
      </c>
      <c r="B1520" s="16" t="s">
        <v>505</v>
      </c>
      <c r="C1520" s="64" t="s">
        <v>1552</v>
      </c>
      <c r="D1520" s="17" t="s">
        <v>38</v>
      </c>
      <c r="E1520" s="17" t="s">
        <v>27</v>
      </c>
      <c r="F1520" s="18" t="s">
        <v>51</v>
      </c>
      <c r="G1520" s="17" t="s">
        <v>52</v>
      </c>
      <c r="H1520" s="19">
        <v>2020</v>
      </c>
      <c r="I1520" s="20">
        <v>4</v>
      </c>
      <c r="J1520" s="20">
        <v>3451</v>
      </c>
      <c r="K1520" s="17" t="s">
        <v>506</v>
      </c>
      <c r="L1520" s="17" t="s">
        <v>507</v>
      </c>
      <c r="M1520" s="17" t="s">
        <v>110</v>
      </c>
      <c r="N1520" s="21">
        <f>VLOOKUP($B1520,$A$2:$T$1963,14,FALSE)</f>
        <v>46052</v>
      </c>
      <c r="O1520" s="34" t="str">
        <f>VLOOKUP($B1520,$A$2:$T$1963,15,FALSE)</f>
        <v>H5-20, H5-21</v>
      </c>
      <c r="P1520" s="22">
        <f>VLOOKUP($B1520,$A$2:$T$1963,16,FALSE)</f>
        <v>0.5</v>
      </c>
      <c r="Q1520" s="16">
        <v>90</v>
      </c>
      <c r="R1520" s="16"/>
      <c r="S1520" s="16"/>
      <c r="T1520" s="16"/>
      <c r="U1520" s="16"/>
      <c r="V1520" s="16"/>
    </row>
    <row r="1521" spans="1:22" ht="15" customHeight="1" x14ac:dyDescent="0.2">
      <c r="A1521" s="24" t="str">
        <f t="shared" si="186"/>
        <v>Planung u. Entwurf v. Verkehrsanlagen 21012018758Seipel</v>
      </c>
      <c r="B1521" s="5"/>
      <c r="C1521" s="421" t="s">
        <v>786</v>
      </c>
      <c r="D1521" s="25" t="s">
        <v>82</v>
      </c>
      <c r="E1521" s="25" t="s">
        <v>27</v>
      </c>
      <c r="F1521" s="26">
        <v>758</v>
      </c>
      <c r="G1521" s="25" t="s">
        <v>113</v>
      </c>
      <c r="H1521" s="27">
        <v>2018</v>
      </c>
      <c r="I1521" s="28">
        <v>4</v>
      </c>
      <c r="J1521" s="28">
        <v>2101</v>
      </c>
      <c r="K1521" s="25" t="s">
        <v>506</v>
      </c>
      <c r="L1521" s="25" t="s">
        <v>507</v>
      </c>
      <c r="M1521" s="25" t="s">
        <v>110</v>
      </c>
      <c r="N1521" s="13">
        <v>46052</v>
      </c>
      <c r="O1521" s="29" t="s">
        <v>1302</v>
      </c>
      <c r="P1521" s="30">
        <v>0.5</v>
      </c>
      <c r="Q1521" s="51">
        <v>90</v>
      </c>
      <c r="R1521" s="5"/>
      <c r="S1521" s="5"/>
      <c r="T1521" s="16"/>
      <c r="U1521" s="5"/>
      <c r="V1521" s="5"/>
    </row>
    <row r="1522" spans="1:22" ht="15" customHeight="1" x14ac:dyDescent="0.2">
      <c r="A1522" s="64" t="str">
        <f t="shared" si="186"/>
        <v>Planung u. Entwurf v. Verkehrsanlagen 21012018K58Seipel</v>
      </c>
      <c r="B1522" s="16" t="s">
        <v>505</v>
      </c>
      <c r="C1522" s="17" t="s">
        <v>786</v>
      </c>
      <c r="D1522" s="17" t="s">
        <v>82</v>
      </c>
      <c r="E1522" s="17" t="s">
        <v>27</v>
      </c>
      <c r="F1522" s="18" t="s">
        <v>111</v>
      </c>
      <c r="G1522" s="17" t="s">
        <v>112</v>
      </c>
      <c r="H1522" s="19">
        <v>2018</v>
      </c>
      <c r="I1522" s="20">
        <v>6</v>
      </c>
      <c r="J1522" s="20">
        <v>2101</v>
      </c>
      <c r="K1522" s="17" t="s">
        <v>506</v>
      </c>
      <c r="L1522" s="17" t="s">
        <v>507</v>
      </c>
      <c r="M1522" s="17" t="s">
        <v>110</v>
      </c>
      <c r="N1522" s="21">
        <f>VLOOKUP($B1522,$A$2:$T$4163,14,FALSE)</f>
        <v>46052</v>
      </c>
      <c r="O1522" s="34" t="str">
        <f>VLOOKUP($B1522,$A$2:$T$4163,15,FALSE)</f>
        <v>H5-20, H5-21</v>
      </c>
      <c r="P1522" s="22">
        <f>VLOOKUP($B1522,$A$2:$T$4163,16,FALSE)</f>
        <v>0.5</v>
      </c>
      <c r="Q1522" s="16">
        <v>90</v>
      </c>
      <c r="R1522" s="16"/>
      <c r="S1522" s="16"/>
      <c r="T1522" s="16"/>
      <c r="U1522" s="16"/>
      <c r="V1522" s="16"/>
    </row>
    <row r="1523" spans="1:22" ht="15" customHeight="1" x14ac:dyDescent="0.2">
      <c r="A1523" s="64" t="str">
        <f t="shared" si="186"/>
        <v>Planung u. Entwurf v. Verkehrsanlagen 21012018298Seipel</v>
      </c>
      <c r="B1523" s="16" t="s">
        <v>505</v>
      </c>
      <c r="C1523" s="17" t="s">
        <v>786</v>
      </c>
      <c r="D1523" s="17" t="s">
        <v>82</v>
      </c>
      <c r="E1523" s="17" t="s">
        <v>27</v>
      </c>
      <c r="F1523" s="18">
        <v>298</v>
      </c>
      <c r="G1523" s="15" t="s">
        <v>2184</v>
      </c>
      <c r="H1523" s="19">
        <v>2018</v>
      </c>
      <c r="I1523" s="20">
        <v>6</v>
      </c>
      <c r="J1523" s="20">
        <v>2101</v>
      </c>
      <c r="K1523" s="17" t="s">
        <v>506</v>
      </c>
      <c r="L1523" s="17" t="s">
        <v>507</v>
      </c>
      <c r="M1523" s="17" t="s">
        <v>110</v>
      </c>
      <c r="N1523" s="21">
        <f>VLOOKUP($B1523,$A$2:$T$4163,14,FALSE)</f>
        <v>46052</v>
      </c>
      <c r="O1523" s="34" t="str">
        <f>VLOOKUP($B1523,$A$2:$T$4163,15,FALSE)</f>
        <v>H5-20, H5-21</v>
      </c>
      <c r="P1523" s="80">
        <f>VLOOKUP($B1523,$A$2:$T$4163,16,FALSE)</f>
        <v>0.5</v>
      </c>
      <c r="Q1523" s="15">
        <v>90</v>
      </c>
      <c r="R1523" s="16"/>
      <c r="S1523" s="16"/>
      <c r="T1523" s="16"/>
      <c r="U1523" s="16"/>
      <c r="V1523" s="16"/>
    </row>
    <row r="1524" spans="1:22" ht="15" customHeight="1" x14ac:dyDescent="0.2">
      <c r="A1524" s="64" t="str">
        <f t="shared" si="186"/>
        <v>Planung u. Entwurf v. Verkehrsanlagen 21012018UMTSeipel/Mühlenbruch</v>
      </c>
      <c r="B1524" s="16" t="s">
        <v>505</v>
      </c>
      <c r="C1524" s="17" t="s">
        <v>786</v>
      </c>
      <c r="D1524" s="17" t="s">
        <v>82</v>
      </c>
      <c r="E1524" s="17" t="s">
        <v>27</v>
      </c>
      <c r="F1524" s="18" t="s">
        <v>107</v>
      </c>
      <c r="G1524" s="17" t="s">
        <v>108</v>
      </c>
      <c r="H1524" s="19">
        <v>2018</v>
      </c>
      <c r="I1524" s="20">
        <v>4</v>
      </c>
      <c r="J1524" s="20">
        <v>2101</v>
      </c>
      <c r="K1524" s="212" t="s">
        <v>506</v>
      </c>
      <c r="L1524" s="17" t="s">
        <v>507</v>
      </c>
      <c r="M1524" s="17" t="s">
        <v>1469</v>
      </c>
      <c r="N1524" s="21">
        <f>VLOOKUP($B1524,$A$2:$T$4163,14,FALSE)</f>
        <v>46052</v>
      </c>
      <c r="O1524" s="34" t="str">
        <f>VLOOKUP($B1524,$A$2:$T$4163,15,FALSE)</f>
        <v>H5-20, H5-21</v>
      </c>
      <c r="P1524" s="22">
        <f>VLOOKUP($B1524,$A$2:$T$4163,16,FALSE)</f>
        <v>0.5</v>
      </c>
      <c r="Q1524" s="15">
        <v>90</v>
      </c>
      <c r="R1524" s="16"/>
      <c r="S1524" s="16"/>
      <c r="T1524" s="16"/>
      <c r="U1524" s="169"/>
      <c r="V1524" s="169"/>
    </row>
    <row r="1525" spans="1:22" ht="15" customHeight="1" x14ac:dyDescent="0.2">
      <c r="A1525" s="64" t="str">
        <f t="shared" si="186"/>
        <v>Planungs-, Bau- und Umweltrecht21112018K58Kattenbusch</v>
      </c>
      <c r="B1525" s="16" t="s">
        <v>508</v>
      </c>
      <c r="C1525" s="15" t="s">
        <v>777</v>
      </c>
      <c r="D1525" s="17" t="s">
        <v>82</v>
      </c>
      <c r="E1525" s="17" t="s">
        <v>27</v>
      </c>
      <c r="F1525" s="70" t="s">
        <v>111</v>
      </c>
      <c r="G1525" s="17" t="s">
        <v>112</v>
      </c>
      <c r="H1525" s="71">
        <v>2018</v>
      </c>
      <c r="I1525" s="15">
        <v>5</v>
      </c>
      <c r="J1525" s="15">
        <v>2111</v>
      </c>
      <c r="K1525" s="15" t="s">
        <v>509</v>
      </c>
      <c r="L1525" s="15" t="s">
        <v>509</v>
      </c>
      <c r="M1525" s="15" t="s">
        <v>510</v>
      </c>
      <c r="N1525" s="21">
        <f>VLOOKUP($B1525,$A$2:$T$1963,14,FALSE)</f>
        <v>46048</v>
      </c>
      <c r="O1525" s="34" t="str">
        <f>VLOOKUP($B1525,$A$2:$T$1963,15,FALSE)</f>
        <v>Blue Box</v>
      </c>
      <c r="P1525" s="22">
        <f>VLOOKUP($B1525,$A$2:$T$1963,16,FALSE)</f>
        <v>0.5</v>
      </c>
      <c r="Q1525" s="16">
        <v>120</v>
      </c>
      <c r="R1525" s="16"/>
      <c r="S1525" s="16"/>
      <c r="T1525" s="175"/>
      <c r="U1525" s="288"/>
      <c r="V1525" s="288"/>
    </row>
    <row r="1526" spans="1:22" ht="15" customHeight="1" x14ac:dyDescent="0.2">
      <c r="A1526" s="64" t="str">
        <f t="shared" si="186"/>
        <v>Planungs-, Bau- und Umweltrecht21112018298Kattenbusch</v>
      </c>
      <c r="B1526" s="16" t="s">
        <v>508</v>
      </c>
      <c r="C1526" s="130" t="s">
        <v>777</v>
      </c>
      <c r="D1526" s="17" t="s">
        <v>82</v>
      </c>
      <c r="E1526" s="17" t="s">
        <v>27</v>
      </c>
      <c r="F1526" s="18">
        <v>298</v>
      </c>
      <c r="G1526" s="15" t="s">
        <v>2184</v>
      </c>
      <c r="H1526" s="19">
        <v>2018</v>
      </c>
      <c r="I1526" s="20">
        <v>3</v>
      </c>
      <c r="J1526" s="20">
        <v>2111</v>
      </c>
      <c r="K1526" s="17" t="s">
        <v>509</v>
      </c>
      <c r="L1526" s="17" t="s">
        <v>509</v>
      </c>
      <c r="M1526" s="17" t="s">
        <v>510</v>
      </c>
      <c r="N1526" s="21">
        <f>VLOOKUP($B1526,$A$2:$T$1963,14,FALSE)</f>
        <v>46048</v>
      </c>
      <c r="O1526" s="34" t="str">
        <f>VLOOKUP($B1526,$A$2:$T$1963,15,FALSE)</f>
        <v>Blue Box</v>
      </c>
      <c r="P1526" s="22">
        <f>VLOOKUP($B1526,$A$2:$T$1963,16,FALSE)</f>
        <v>0.5</v>
      </c>
      <c r="Q1526" s="16">
        <v>120</v>
      </c>
      <c r="R1526" s="16"/>
      <c r="S1526" s="16"/>
      <c r="T1526" s="16"/>
      <c r="U1526" s="16"/>
      <c r="V1526" s="16"/>
    </row>
    <row r="1527" spans="1:22" ht="15" customHeight="1" x14ac:dyDescent="0.2">
      <c r="A1527" s="24" t="str">
        <f t="shared" si="186"/>
        <v>Planungs-, Bau- und Umweltrecht21112018758Kattenbusch</v>
      </c>
      <c r="B1527" s="5"/>
      <c r="C1527" s="51" t="s">
        <v>777</v>
      </c>
      <c r="D1527" s="77" t="s">
        <v>82</v>
      </c>
      <c r="E1527" s="51" t="s">
        <v>27</v>
      </c>
      <c r="F1527" s="78">
        <v>758</v>
      </c>
      <c r="G1527" s="25" t="s">
        <v>113</v>
      </c>
      <c r="H1527" s="79">
        <v>2018</v>
      </c>
      <c r="I1527" s="51">
        <v>3</v>
      </c>
      <c r="J1527" s="51">
        <v>2111</v>
      </c>
      <c r="K1527" s="51" t="s">
        <v>509</v>
      </c>
      <c r="L1527" s="51" t="s">
        <v>509</v>
      </c>
      <c r="M1527" s="51" t="s">
        <v>510</v>
      </c>
      <c r="N1527" s="208">
        <v>46048</v>
      </c>
      <c r="O1527" s="29" t="s">
        <v>953</v>
      </c>
      <c r="P1527" s="30">
        <v>0.5</v>
      </c>
      <c r="Q1527" s="31">
        <v>120</v>
      </c>
      <c r="R1527" s="31"/>
      <c r="S1527" s="5"/>
      <c r="T1527" s="5"/>
      <c r="U1527" s="16"/>
      <c r="V1527" s="16"/>
    </row>
    <row r="1528" spans="1:22" s="210" customFormat="1" ht="15" customHeight="1" x14ac:dyDescent="0.2">
      <c r="A1528" s="251" t="str">
        <f t="shared" si="186"/>
        <v>Planungs-, Bau- und Umweltrecht21112018UMTKattenbusch/Bröker</v>
      </c>
      <c r="B1528" s="167" t="s">
        <v>508</v>
      </c>
      <c r="C1528" s="212" t="s">
        <v>777</v>
      </c>
      <c r="D1528" s="212" t="s">
        <v>82</v>
      </c>
      <c r="E1528" s="212" t="s">
        <v>27</v>
      </c>
      <c r="F1528" s="225" t="s">
        <v>107</v>
      </c>
      <c r="G1528" s="212" t="s">
        <v>108</v>
      </c>
      <c r="H1528" s="221">
        <v>2018</v>
      </c>
      <c r="I1528" s="222">
        <v>3</v>
      </c>
      <c r="J1528" s="222">
        <v>2111</v>
      </c>
      <c r="K1528" s="212" t="s">
        <v>509</v>
      </c>
      <c r="L1528" s="212" t="s">
        <v>509</v>
      </c>
      <c r="M1528" s="212" t="s">
        <v>1470</v>
      </c>
      <c r="N1528" s="191">
        <f>VLOOKUP($B1528,$A$2:$T$1963,14,FALSE)</f>
        <v>46048</v>
      </c>
      <c r="O1528" s="192" t="str">
        <f>VLOOKUP($B1528,$A$2:$T$1963,15,FALSE)</f>
        <v>Blue Box</v>
      </c>
      <c r="P1528" s="193">
        <f>VLOOKUP($B1528,$A$2:$T$1963,16,FALSE)</f>
        <v>0.5</v>
      </c>
      <c r="Q1528" s="213">
        <v>120</v>
      </c>
      <c r="R1528" s="167"/>
      <c r="S1528" s="167"/>
      <c r="T1528" s="240"/>
      <c r="U1528" s="167"/>
      <c r="V1528" s="167"/>
    </row>
    <row r="1529" spans="1:22" ht="15" customHeight="1" x14ac:dyDescent="0.2">
      <c r="A1529" s="64" t="str">
        <f t="shared" si="186"/>
        <v>Planungs-, Bau- und Umweltrecht20512019WIBKattenbusch</v>
      </c>
      <c r="B1529" s="16" t="s">
        <v>508</v>
      </c>
      <c r="C1529" s="15" t="s">
        <v>777</v>
      </c>
      <c r="D1529" s="69" t="s">
        <v>17</v>
      </c>
      <c r="E1529" s="15" t="s">
        <v>27</v>
      </c>
      <c r="F1529" s="70" t="s">
        <v>96</v>
      </c>
      <c r="G1529" s="17" t="s">
        <v>97</v>
      </c>
      <c r="H1529" s="71">
        <v>2019</v>
      </c>
      <c r="I1529" s="15">
        <v>3</v>
      </c>
      <c r="J1529" s="15">
        <v>2051</v>
      </c>
      <c r="K1529" s="15" t="s">
        <v>509</v>
      </c>
      <c r="L1529" s="15" t="s">
        <v>509</v>
      </c>
      <c r="M1529" s="15" t="s">
        <v>510</v>
      </c>
      <c r="N1529" s="21">
        <f>VLOOKUP($B1529,$A$2:$T$1963,14,FALSE)</f>
        <v>46048</v>
      </c>
      <c r="O1529" s="34" t="str">
        <f>VLOOKUP($B1529,$A$2:$T$1963,15,FALSE)</f>
        <v>Blue Box</v>
      </c>
      <c r="P1529" s="22">
        <f>VLOOKUP($B1529,$A$2:$T$1963,16,FALSE)</f>
        <v>0.5</v>
      </c>
      <c r="Q1529" s="15">
        <v>120</v>
      </c>
      <c r="R1529" s="16"/>
      <c r="S1529" s="16"/>
      <c r="T1529" s="16"/>
      <c r="U1529" s="16"/>
      <c r="V1529" s="16"/>
    </row>
    <row r="1530" spans="1:22" ht="15" customHeight="1" x14ac:dyDescent="0.2">
      <c r="A1530" s="24" t="str">
        <f t="shared" si="186"/>
        <v>Planungsgrundlagen / CAD34412020F04Weigt/Frielinghaus</v>
      </c>
      <c r="B1530" s="5"/>
      <c r="C1530" s="51" t="s">
        <v>777</v>
      </c>
      <c r="D1530" s="77" t="s">
        <v>38</v>
      </c>
      <c r="E1530" s="51" t="s">
        <v>27</v>
      </c>
      <c r="F1530" s="78" t="s">
        <v>51</v>
      </c>
      <c r="G1530" s="25" t="s">
        <v>52</v>
      </c>
      <c r="H1530" s="79">
        <v>2020</v>
      </c>
      <c r="I1530" s="51">
        <v>4</v>
      </c>
      <c r="J1530" s="51">
        <v>3441</v>
      </c>
      <c r="K1530" s="51" t="s">
        <v>1197</v>
      </c>
      <c r="L1530" s="51" t="s">
        <v>1197</v>
      </c>
      <c r="M1530" s="51" t="s">
        <v>1847</v>
      </c>
      <c r="N1530" s="13">
        <v>46106</v>
      </c>
      <c r="O1530" s="29" t="s">
        <v>957</v>
      </c>
      <c r="P1530" s="30">
        <v>0.375</v>
      </c>
      <c r="Q1530" s="51">
        <v>120</v>
      </c>
      <c r="R1530" s="5"/>
      <c r="S1530" s="5"/>
      <c r="T1530" s="5"/>
      <c r="U1530" s="16"/>
      <c r="V1530" s="16"/>
    </row>
    <row r="1531" spans="1:22" ht="15" customHeight="1" x14ac:dyDescent="0.2">
      <c r="A1531" s="24" t="str">
        <f t="shared" si="186"/>
        <v>PM i Fokus v Glob,Dig,Ag21312018MIMGieselmann</v>
      </c>
      <c r="B1531" s="5"/>
      <c r="C1531" s="25" t="s">
        <v>791</v>
      </c>
      <c r="D1531" s="25" t="s">
        <v>17</v>
      </c>
      <c r="E1531" s="25" t="s">
        <v>18</v>
      </c>
      <c r="F1531" s="26" t="s">
        <v>197</v>
      </c>
      <c r="G1531" s="25" t="s">
        <v>198</v>
      </c>
      <c r="H1531" s="27">
        <v>2018</v>
      </c>
      <c r="I1531" s="28" t="s">
        <v>1061</v>
      </c>
      <c r="J1531" s="28">
        <v>2131</v>
      </c>
      <c r="K1531" s="25" t="s">
        <v>511</v>
      </c>
      <c r="L1531" s="25" t="s">
        <v>511</v>
      </c>
      <c r="M1531" s="25" t="s">
        <v>95</v>
      </c>
      <c r="N1531" s="13"/>
      <c r="O1531" s="90" t="s">
        <v>192</v>
      </c>
      <c r="P1531" s="30"/>
      <c r="Q1531" s="51"/>
      <c r="R1531" s="5"/>
      <c r="S1531" s="5"/>
      <c r="T1531" s="16"/>
      <c r="U1531" s="16"/>
      <c r="V1531" s="16"/>
    </row>
    <row r="1532" spans="1:22" ht="15" customHeight="1" x14ac:dyDescent="0.2">
      <c r="A1532" s="24" t="str">
        <f t="shared" si="186"/>
        <v>Power2X44412019704Preuster</v>
      </c>
      <c r="B1532" s="5"/>
      <c r="C1532" s="25" t="s">
        <v>806</v>
      </c>
      <c r="D1532" s="25" t="s">
        <v>26</v>
      </c>
      <c r="E1532" s="25" t="s">
        <v>27</v>
      </c>
      <c r="F1532" s="26" t="s">
        <v>1570</v>
      </c>
      <c r="G1532" s="25" t="s">
        <v>28</v>
      </c>
      <c r="H1532" s="27">
        <v>2019</v>
      </c>
      <c r="I1532" s="28">
        <v>6</v>
      </c>
      <c r="J1532" s="207">
        <v>4441</v>
      </c>
      <c r="K1532" s="25" t="s">
        <v>1571</v>
      </c>
      <c r="L1532" s="25" t="s">
        <v>1571</v>
      </c>
      <c r="M1532" s="25" t="s">
        <v>1573</v>
      </c>
      <c r="N1532" s="13"/>
      <c r="O1532" s="29" t="s">
        <v>1572</v>
      </c>
      <c r="P1532" s="30"/>
      <c r="Q1532" s="31"/>
      <c r="R1532" s="31"/>
      <c r="S1532" s="5"/>
      <c r="T1532" s="5"/>
      <c r="U1532" s="16"/>
      <c r="V1532" s="16"/>
    </row>
    <row r="1533" spans="1:22" s="1" customFormat="1" ht="15" customHeight="1" x14ac:dyDescent="0.2">
      <c r="A1533" s="64" t="str">
        <f t="shared" si="186"/>
        <v>Power2X44412019K04Preuster</v>
      </c>
      <c r="B1533" s="16" t="s">
        <v>1943</v>
      </c>
      <c r="C1533" s="17" t="s">
        <v>806</v>
      </c>
      <c r="D1533" s="17" t="s">
        <v>26</v>
      </c>
      <c r="E1533" s="17" t="s">
        <v>27</v>
      </c>
      <c r="F1533" s="18" t="s">
        <v>67</v>
      </c>
      <c r="G1533" s="17" t="s">
        <v>68</v>
      </c>
      <c r="H1533" s="19">
        <v>2019</v>
      </c>
      <c r="I1533" s="20">
        <v>8</v>
      </c>
      <c r="J1533" s="222">
        <v>4441</v>
      </c>
      <c r="K1533" s="17" t="s">
        <v>1571</v>
      </c>
      <c r="L1533" s="17" t="s">
        <v>1571</v>
      </c>
      <c r="M1533" s="17" t="s">
        <v>1573</v>
      </c>
      <c r="N1533" s="21"/>
      <c r="O1533" s="34" t="str">
        <f>VLOOKUP($B1533,$A$2:$T$1963,15,FALSE)</f>
        <v xml:space="preserve">Hausarbeit mit Präsentation </v>
      </c>
      <c r="P1533" s="22"/>
      <c r="Q1533" s="35"/>
      <c r="R1533" s="35"/>
      <c r="S1533" s="16"/>
      <c r="T1533" s="16"/>
      <c r="U1533" s="16"/>
      <c r="V1533" s="16"/>
    </row>
    <row r="1534" spans="1:22" s="1" customFormat="1" ht="15" customHeight="1" x14ac:dyDescent="0.2">
      <c r="A1534" s="64" t="str">
        <f t="shared" si="186"/>
        <v>Power2X44412019757Preuster</v>
      </c>
      <c r="B1534" s="16" t="s">
        <v>1943</v>
      </c>
      <c r="C1534" s="17" t="s">
        <v>806</v>
      </c>
      <c r="D1534" s="17" t="s">
        <v>26</v>
      </c>
      <c r="E1534" s="17" t="s">
        <v>27</v>
      </c>
      <c r="F1534" s="18" t="s">
        <v>1548</v>
      </c>
      <c r="G1534" s="17" t="s">
        <v>30</v>
      </c>
      <c r="H1534" s="19">
        <v>2019</v>
      </c>
      <c r="I1534" s="20">
        <v>5</v>
      </c>
      <c r="J1534" s="222">
        <v>4441</v>
      </c>
      <c r="K1534" s="17" t="s">
        <v>1571</v>
      </c>
      <c r="L1534" s="17" t="s">
        <v>1571</v>
      </c>
      <c r="M1534" s="17" t="s">
        <v>1573</v>
      </c>
      <c r="N1534" s="21"/>
      <c r="O1534" s="34" t="str">
        <f>VLOOKUP($B1534,$A$2:$T$1963,15,FALSE)</f>
        <v xml:space="preserve">Hausarbeit mit Präsentation </v>
      </c>
      <c r="P1534" s="22"/>
      <c r="Q1534" s="35"/>
      <c r="R1534" s="35"/>
      <c r="S1534" s="16"/>
      <c r="T1534" s="16"/>
      <c r="U1534" s="16"/>
      <c r="V1534" s="16"/>
    </row>
    <row r="1535" spans="1:22" s="1" customFormat="1" ht="15" customHeight="1" x14ac:dyDescent="0.2">
      <c r="A1535" s="64" t="str">
        <f t="shared" si="186"/>
        <v>Power2X44412019K57Preuster</v>
      </c>
      <c r="B1535" s="16" t="s">
        <v>1943</v>
      </c>
      <c r="C1535" s="17" t="s">
        <v>806</v>
      </c>
      <c r="D1535" s="17" t="s">
        <v>26</v>
      </c>
      <c r="E1535" s="17" t="s">
        <v>27</v>
      </c>
      <c r="F1535" s="18" t="s">
        <v>33</v>
      </c>
      <c r="G1535" s="17" t="s">
        <v>34</v>
      </c>
      <c r="H1535" s="19">
        <v>2019</v>
      </c>
      <c r="I1535" s="20">
        <v>7</v>
      </c>
      <c r="J1535" s="222">
        <v>4441</v>
      </c>
      <c r="K1535" s="17" t="s">
        <v>1571</v>
      </c>
      <c r="L1535" s="17" t="s">
        <v>1571</v>
      </c>
      <c r="M1535" s="17" t="s">
        <v>1573</v>
      </c>
      <c r="N1535" s="21"/>
      <c r="O1535" s="34" t="str">
        <f>VLOOKUP($B1535,$A$2:$T$1963,15,FALSE)</f>
        <v xml:space="preserve">Hausarbeit mit Präsentation </v>
      </c>
      <c r="P1535" s="22"/>
      <c r="Q1535" s="35"/>
      <c r="R1535" s="35"/>
      <c r="S1535" s="16"/>
      <c r="T1535" s="16"/>
      <c r="U1535" s="16"/>
      <c r="V1535" s="16"/>
    </row>
    <row r="1536" spans="1:22" s="210" customFormat="1" ht="15" customHeight="1" x14ac:dyDescent="0.2">
      <c r="A1536" s="251" t="str">
        <f t="shared" si="186"/>
        <v>Power-to-X30912022RESN.N</v>
      </c>
      <c r="B1536" s="167" t="s">
        <v>1943</v>
      </c>
      <c r="C1536" s="212" t="s">
        <v>2256</v>
      </c>
      <c r="D1536" s="212" t="s">
        <v>82</v>
      </c>
      <c r="E1536" s="212" t="s">
        <v>27</v>
      </c>
      <c r="F1536" s="225" t="s">
        <v>1402</v>
      </c>
      <c r="G1536" s="212" t="s">
        <v>1403</v>
      </c>
      <c r="H1536" s="221">
        <v>2022</v>
      </c>
      <c r="I1536" s="222">
        <v>5</v>
      </c>
      <c r="J1536" s="222">
        <v>3091</v>
      </c>
      <c r="K1536" s="212" t="s">
        <v>2262</v>
      </c>
      <c r="L1536" s="212" t="s">
        <v>2262</v>
      </c>
      <c r="M1536" s="531" t="s">
        <v>191</v>
      </c>
      <c r="N1536" s="191"/>
      <c r="O1536" s="192" t="str">
        <f>VLOOKUP($B1536,$A$2:$T$1963,15,FALSE)</f>
        <v xml:space="preserve">Hausarbeit mit Präsentation </v>
      </c>
      <c r="P1536" s="193"/>
      <c r="Q1536" s="226"/>
      <c r="R1536" s="226"/>
      <c r="S1536" s="167"/>
      <c r="T1536" s="167"/>
      <c r="U1536" s="167"/>
      <c r="V1536" s="167"/>
    </row>
    <row r="1537" spans="1:22" s="210" customFormat="1" ht="15" customHeight="1" x14ac:dyDescent="0.2">
      <c r="A1537" s="227" t="str">
        <f t="shared" si="186"/>
        <v>Praktische Informatik8102012718Kersting</v>
      </c>
      <c r="B1537" s="169"/>
      <c r="C1537" s="211" t="s">
        <v>876</v>
      </c>
      <c r="D1537" s="211" t="s">
        <v>74</v>
      </c>
      <c r="E1537" s="211" t="s">
        <v>27</v>
      </c>
      <c r="F1537" s="261">
        <v>718</v>
      </c>
      <c r="G1537" s="211" t="s">
        <v>159</v>
      </c>
      <c r="H1537" s="262">
        <v>2012</v>
      </c>
      <c r="I1537" s="262">
        <v>4</v>
      </c>
      <c r="J1537" s="262">
        <v>810</v>
      </c>
      <c r="K1537" s="211" t="s">
        <v>512</v>
      </c>
      <c r="L1537" s="211" t="s">
        <v>512</v>
      </c>
      <c r="M1537" s="211" t="s">
        <v>513</v>
      </c>
      <c r="N1537" s="281">
        <v>46113</v>
      </c>
      <c r="O1537" s="285" t="s">
        <v>964</v>
      </c>
      <c r="P1537" s="286">
        <v>0.375</v>
      </c>
      <c r="Q1537" s="287">
        <v>120</v>
      </c>
      <c r="R1537" s="287"/>
      <c r="S1537" s="169"/>
      <c r="T1537" s="169"/>
      <c r="U1537" s="169"/>
      <c r="V1537" s="169"/>
    </row>
    <row r="1538" spans="1:22" s="210" customFormat="1" ht="15" customHeight="1" x14ac:dyDescent="0.2">
      <c r="A1538" s="227" t="str">
        <f t="shared" si="186"/>
        <v>Praktische Informatik21312019718Appel</v>
      </c>
      <c r="B1538" s="288"/>
      <c r="C1538" s="211" t="s">
        <v>1924</v>
      </c>
      <c r="D1538" s="211" t="s">
        <v>74</v>
      </c>
      <c r="E1538" s="211" t="s">
        <v>27</v>
      </c>
      <c r="F1538" s="261">
        <v>718</v>
      </c>
      <c r="G1538" s="211" t="s">
        <v>159</v>
      </c>
      <c r="H1538" s="262">
        <v>2019</v>
      </c>
      <c r="I1538" s="262">
        <v>4</v>
      </c>
      <c r="J1538" s="262">
        <v>2131</v>
      </c>
      <c r="K1538" s="211" t="s">
        <v>512</v>
      </c>
      <c r="L1538" s="211" t="s">
        <v>512</v>
      </c>
      <c r="M1538" s="211" t="s">
        <v>1789</v>
      </c>
      <c r="N1538" s="281">
        <v>46113</v>
      </c>
      <c r="O1538" s="285" t="s">
        <v>957</v>
      </c>
      <c r="P1538" s="286">
        <v>0.375</v>
      </c>
      <c r="Q1538" s="287">
        <v>120</v>
      </c>
      <c r="R1538" s="287"/>
      <c r="S1538" s="169"/>
      <c r="T1538" s="169"/>
      <c r="U1538" s="167"/>
      <c r="V1538" s="167"/>
    </row>
    <row r="1539" spans="1:22" s="210" customFormat="1" ht="15" customHeight="1" x14ac:dyDescent="0.2">
      <c r="A1539" s="251" t="str">
        <f t="shared" si="186"/>
        <v>Praktische Informatik21312019K18Appel</v>
      </c>
      <c r="B1539" s="167" t="s">
        <v>1952</v>
      </c>
      <c r="C1539" s="215" t="s">
        <v>1924</v>
      </c>
      <c r="D1539" s="215" t="s">
        <v>74</v>
      </c>
      <c r="E1539" s="215" t="s">
        <v>27</v>
      </c>
      <c r="F1539" s="279" t="s">
        <v>162</v>
      </c>
      <c r="G1539" s="215" t="s">
        <v>163</v>
      </c>
      <c r="H1539" s="278">
        <v>2019</v>
      </c>
      <c r="I1539" s="278">
        <v>6</v>
      </c>
      <c r="J1539" s="278">
        <v>2131</v>
      </c>
      <c r="K1539" s="215" t="s">
        <v>512</v>
      </c>
      <c r="L1539" s="215" t="s">
        <v>512</v>
      </c>
      <c r="M1539" s="215" t="s">
        <v>1789</v>
      </c>
      <c r="N1539" s="270">
        <f>VLOOKUP($B1539,$A$2:$T$1963,14,FALSE)</f>
        <v>46113</v>
      </c>
      <c r="O1539" s="271" t="str">
        <f>VLOOKUP($B1539,$A$2:$T$1963,15,FALSE)</f>
        <v>A0-17</v>
      </c>
      <c r="P1539" s="294">
        <f>VLOOKUP($B1539,$A$2:$T$1963,16,FALSE)</f>
        <v>0.375</v>
      </c>
      <c r="Q1539" s="303">
        <v>120</v>
      </c>
      <c r="R1539" s="303"/>
      <c r="S1539" s="167"/>
      <c r="T1539" s="169"/>
      <c r="U1539" s="167"/>
      <c r="V1539" s="167"/>
    </row>
    <row r="1540" spans="1:22" s="210" customFormat="1" ht="15" customHeight="1" x14ac:dyDescent="0.2">
      <c r="A1540" s="227" t="str">
        <f t="shared" si="186"/>
        <v>Produ and Log Management20312018MIMMerchiers</v>
      </c>
      <c r="B1540" s="169"/>
      <c r="C1540" s="204" t="s">
        <v>791</v>
      </c>
      <c r="D1540" s="204" t="s">
        <v>17</v>
      </c>
      <c r="E1540" s="204" t="s">
        <v>18</v>
      </c>
      <c r="F1540" s="205" t="s">
        <v>197</v>
      </c>
      <c r="G1540" s="204" t="s">
        <v>198</v>
      </c>
      <c r="H1540" s="206">
        <v>2018</v>
      </c>
      <c r="I1540" s="207" t="s">
        <v>1061</v>
      </c>
      <c r="J1540" s="207">
        <v>2031</v>
      </c>
      <c r="K1540" s="204" t="s">
        <v>514</v>
      </c>
      <c r="L1540" s="204" t="s">
        <v>514</v>
      </c>
      <c r="M1540" s="204" t="s">
        <v>515</v>
      </c>
      <c r="N1540" s="208"/>
      <c r="O1540" s="227" t="s">
        <v>791</v>
      </c>
      <c r="P1540" s="209"/>
      <c r="Q1540" s="169"/>
      <c r="R1540" s="169"/>
      <c r="S1540" s="169"/>
      <c r="T1540" s="224"/>
      <c r="U1540" s="167"/>
      <c r="V1540" s="167"/>
    </row>
    <row r="1541" spans="1:22" s="1" customFormat="1" ht="15" customHeight="1" x14ac:dyDescent="0.2">
      <c r="A1541" s="24" t="str">
        <f t="shared" si="186"/>
        <v>Produktionslogistik und Wertschöpfungsmanag.41112019704Kröger</v>
      </c>
      <c r="B1541" s="5"/>
      <c r="C1541" s="25" t="s">
        <v>1966</v>
      </c>
      <c r="D1541" s="204" t="s">
        <v>26</v>
      </c>
      <c r="E1541" s="204" t="s">
        <v>27</v>
      </c>
      <c r="F1541" s="258">
        <v>704</v>
      </c>
      <c r="G1541" s="204" t="s">
        <v>28</v>
      </c>
      <c r="H1541" s="206">
        <v>2019</v>
      </c>
      <c r="I1541" s="207">
        <v>6</v>
      </c>
      <c r="J1541" s="207">
        <v>4111</v>
      </c>
      <c r="K1541" s="204" t="s">
        <v>1225</v>
      </c>
      <c r="L1541" s="204" t="s">
        <v>1225</v>
      </c>
      <c r="M1541" s="204" t="s">
        <v>1791</v>
      </c>
      <c r="N1541" s="13">
        <v>46049</v>
      </c>
      <c r="O1541" s="24" t="s">
        <v>1159</v>
      </c>
      <c r="P1541" s="30">
        <v>0.72916666666666663</v>
      </c>
      <c r="Q1541" s="172">
        <v>90</v>
      </c>
      <c r="R1541" s="5"/>
      <c r="S1541" s="5"/>
      <c r="T1541" s="14"/>
      <c r="U1541" s="16"/>
      <c r="V1541" s="16"/>
    </row>
    <row r="1542" spans="1:22" s="210" customFormat="1" ht="15" customHeight="1" x14ac:dyDescent="0.2">
      <c r="A1542" s="251" t="str">
        <f t="shared" si="186"/>
        <v>Produktionslogistik und Wertschöpfungsmanag.41112019K04Kröger</v>
      </c>
      <c r="B1542" s="167" t="s">
        <v>2065</v>
      </c>
      <c r="C1542" s="212" t="s">
        <v>1966</v>
      </c>
      <c r="D1542" s="212" t="s">
        <v>26</v>
      </c>
      <c r="E1542" s="212" t="s">
        <v>27</v>
      </c>
      <c r="F1542" s="225" t="s">
        <v>67</v>
      </c>
      <c r="G1542" s="212" t="s">
        <v>68</v>
      </c>
      <c r="H1542" s="221">
        <v>2019</v>
      </c>
      <c r="I1542" s="222">
        <v>8</v>
      </c>
      <c r="J1542" s="222">
        <v>4111</v>
      </c>
      <c r="K1542" s="212" t="s">
        <v>1225</v>
      </c>
      <c r="L1542" s="212" t="s">
        <v>1225</v>
      </c>
      <c r="M1542" s="212" t="s">
        <v>1791</v>
      </c>
      <c r="N1542" s="191">
        <f t="shared" ref="N1542:N1557" si="187">VLOOKUP($B1542,$A$2:$T$1963,14,FALSE)</f>
        <v>46049</v>
      </c>
      <c r="O1542" s="192" t="str">
        <f t="shared" ref="O1542:O1555" si="188">VLOOKUP($B1542,$A$2:$T$1963,15,FALSE)</f>
        <v>C3-14</v>
      </c>
      <c r="P1542" s="193">
        <f t="shared" ref="P1542:P1557" si="189">VLOOKUP($B1542,$A$2:$T$1963,16,FALSE)</f>
        <v>0.72916666666666663</v>
      </c>
      <c r="Q1542" s="226">
        <v>90</v>
      </c>
      <c r="R1542" s="226"/>
      <c r="S1542" s="167"/>
      <c r="T1542" s="224"/>
      <c r="U1542" s="167"/>
      <c r="V1542" s="167"/>
    </row>
    <row r="1543" spans="1:22" s="210" customFormat="1" ht="15" customHeight="1" x14ac:dyDescent="0.2">
      <c r="A1543" s="251" t="str">
        <f t="shared" si="186"/>
        <v>Produktionslogistik und Wertschöpfungsmanag.45112019WIMKröger</v>
      </c>
      <c r="B1543" s="167" t="s">
        <v>2065</v>
      </c>
      <c r="C1543" s="212" t="s">
        <v>1966</v>
      </c>
      <c r="D1543" s="212" t="s">
        <v>26</v>
      </c>
      <c r="E1543" s="212" t="s">
        <v>27</v>
      </c>
      <c r="F1543" s="225" t="s">
        <v>80</v>
      </c>
      <c r="G1543" s="212" t="s">
        <v>81</v>
      </c>
      <c r="H1543" s="221">
        <v>2019</v>
      </c>
      <c r="I1543" s="222">
        <v>6</v>
      </c>
      <c r="J1543" s="222">
        <v>4511</v>
      </c>
      <c r="K1543" s="212" t="s">
        <v>1225</v>
      </c>
      <c r="L1543" s="212" t="s">
        <v>1225</v>
      </c>
      <c r="M1543" s="212" t="s">
        <v>1791</v>
      </c>
      <c r="N1543" s="191">
        <f t="shared" si="187"/>
        <v>46049</v>
      </c>
      <c r="O1543" s="192" t="str">
        <f t="shared" si="188"/>
        <v>C3-14</v>
      </c>
      <c r="P1543" s="193">
        <f t="shared" si="189"/>
        <v>0.72916666666666663</v>
      </c>
      <c r="Q1543" s="222">
        <v>90</v>
      </c>
      <c r="R1543" s="226"/>
      <c r="S1543" s="167"/>
      <c r="T1543" s="167"/>
      <c r="U1543" s="169"/>
      <c r="V1543" s="169"/>
    </row>
    <row r="1544" spans="1:22" s="1" customFormat="1" ht="15" customHeight="1" x14ac:dyDescent="0.2">
      <c r="A1544" s="64" t="str">
        <f t="shared" si="186"/>
        <v>Produktionsmanagement (D)11712019WIBMerchiers</v>
      </c>
      <c r="B1544" s="16" t="s">
        <v>1915</v>
      </c>
      <c r="C1544" s="213" t="s">
        <v>1487</v>
      </c>
      <c r="D1544" s="69" t="s">
        <v>17</v>
      </c>
      <c r="E1544" s="15" t="s">
        <v>27</v>
      </c>
      <c r="F1544" s="70" t="s">
        <v>96</v>
      </c>
      <c r="G1544" s="15" t="s">
        <v>97</v>
      </c>
      <c r="H1544" s="71">
        <v>2019</v>
      </c>
      <c r="I1544" s="15">
        <v>1</v>
      </c>
      <c r="J1544" s="15">
        <v>1171</v>
      </c>
      <c r="K1544" s="15" t="s">
        <v>516</v>
      </c>
      <c r="L1544" s="15" t="s">
        <v>516</v>
      </c>
      <c r="M1544" s="15" t="s">
        <v>515</v>
      </c>
      <c r="N1544" s="92">
        <f t="shared" si="187"/>
        <v>46055</v>
      </c>
      <c r="O1544" s="85" t="str">
        <f t="shared" si="188"/>
        <v>H9, C0-06, C0-08, C0-09, C1-06, C1-07, C3-14, C5-11</v>
      </c>
      <c r="P1544" s="106" t="str">
        <f t="shared" si="189"/>
        <v>16+17:30 Uhr</v>
      </c>
      <c r="Q1544" s="15">
        <v>60</v>
      </c>
      <c r="R1544" s="16"/>
      <c r="S1544" s="16"/>
      <c r="T1544" s="5"/>
      <c r="U1544" s="5"/>
      <c r="V1544" s="5"/>
    </row>
    <row r="1545" spans="1:22" s="1" customFormat="1" ht="15" customHeight="1" x14ac:dyDescent="0.2">
      <c r="A1545" s="64" t="str">
        <f t="shared" si="186"/>
        <v>Produktionsmanagement (D)11712019WIMSprenger</v>
      </c>
      <c r="B1545" s="16" t="s">
        <v>1915</v>
      </c>
      <c r="C1545" s="213" t="s">
        <v>1487</v>
      </c>
      <c r="D1545" s="69" t="s">
        <v>17</v>
      </c>
      <c r="E1545" s="15" t="s">
        <v>27</v>
      </c>
      <c r="F1545" s="70" t="s">
        <v>80</v>
      </c>
      <c r="G1545" s="17" t="s">
        <v>81</v>
      </c>
      <c r="H1545" s="71">
        <v>2019</v>
      </c>
      <c r="I1545" s="15">
        <v>1</v>
      </c>
      <c r="J1545" s="15">
        <v>1171</v>
      </c>
      <c r="K1545" s="15" t="s">
        <v>516</v>
      </c>
      <c r="L1545" s="15" t="s">
        <v>516</v>
      </c>
      <c r="M1545" s="15" t="s">
        <v>734</v>
      </c>
      <c r="N1545" s="92">
        <f t="shared" si="187"/>
        <v>46055</v>
      </c>
      <c r="O1545" s="85" t="str">
        <f t="shared" si="188"/>
        <v>H9, C0-06, C0-08, C0-09, C1-06, C1-07, C3-14, C5-11</v>
      </c>
      <c r="P1545" s="106" t="str">
        <f t="shared" si="189"/>
        <v>16+17:30 Uhr</v>
      </c>
      <c r="Q1545" s="15">
        <v>60</v>
      </c>
      <c r="R1545" s="16"/>
      <c r="S1545" s="16"/>
      <c r="T1545" s="16"/>
      <c r="U1545" s="5"/>
      <c r="V1545" s="5"/>
    </row>
    <row r="1546" spans="1:22" ht="15" customHeight="1" x14ac:dyDescent="0.2">
      <c r="A1546" s="64" t="str">
        <f t="shared" si="186"/>
        <v>Produktionsmanagement (D)11712019WIESprenger</v>
      </c>
      <c r="B1546" s="16" t="s">
        <v>1915</v>
      </c>
      <c r="C1546" s="213" t="s">
        <v>1487</v>
      </c>
      <c r="D1546" s="69" t="s">
        <v>17</v>
      </c>
      <c r="E1546" s="15" t="s">
        <v>27</v>
      </c>
      <c r="F1546" s="70" t="s">
        <v>53</v>
      </c>
      <c r="G1546" s="15" t="s">
        <v>236</v>
      </c>
      <c r="H1546" s="71">
        <v>2019</v>
      </c>
      <c r="I1546" s="15">
        <v>1</v>
      </c>
      <c r="J1546" s="213">
        <v>1171</v>
      </c>
      <c r="K1546" s="15" t="s">
        <v>516</v>
      </c>
      <c r="L1546" s="15" t="s">
        <v>516</v>
      </c>
      <c r="M1546" s="15" t="s">
        <v>734</v>
      </c>
      <c r="N1546" s="92">
        <f t="shared" si="187"/>
        <v>46055</v>
      </c>
      <c r="O1546" s="85" t="str">
        <f t="shared" si="188"/>
        <v>H9, C0-06, C0-08, C0-09, C1-06, C1-07, C3-14, C5-11</v>
      </c>
      <c r="P1546" s="106" t="str">
        <f t="shared" si="189"/>
        <v>16+17:30 Uhr</v>
      </c>
      <c r="Q1546" s="16">
        <v>60</v>
      </c>
      <c r="R1546" s="16"/>
      <c r="S1546" s="16"/>
      <c r="T1546" s="16"/>
      <c r="U1546" s="233"/>
      <c r="V1546" s="233"/>
    </row>
    <row r="1547" spans="1:22" ht="15" customHeight="1" x14ac:dyDescent="0.2">
      <c r="A1547" s="64" t="str">
        <f t="shared" si="186"/>
        <v>Produktionsmanagement (D)11712019WIISprenger</v>
      </c>
      <c r="B1547" s="16" t="s">
        <v>1915</v>
      </c>
      <c r="C1547" s="213" t="s">
        <v>1487</v>
      </c>
      <c r="D1547" s="69" t="s">
        <v>17</v>
      </c>
      <c r="E1547" s="15" t="s">
        <v>27</v>
      </c>
      <c r="F1547" s="70" t="s">
        <v>46</v>
      </c>
      <c r="G1547" s="15" t="s">
        <v>47</v>
      </c>
      <c r="H1547" s="71">
        <v>2019</v>
      </c>
      <c r="I1547" s="15">
        <v>1</v>
      </c>
      <c r="J1547" s="213">
        <v>1171</v>
      </c>
      <c r="K1547" s="15" t="s">
        <v>516</v>
      </c>
      <c r="L1547" s="15" t="s">
        <v>516</v>
      </c>
      <c r="M1547" s="15" t="s">
        <v>734</v>
      </c>
      <c r="N1547" s="92">
        <f t="shared" si="187"/>
        <v>46055</v>
      </c>
      <c r="O1547" s="85" t="str">
        <f t="shared" si="188"/>
        <v>H9, C0-06, C0-08, C0-09, C1-06, C1-07, C3-14, C5-11</v>
      </c>
      <c r="P1547" s="106" t="str">
        <f t="shared" si="189"/>
        <v>16+17:30 Uhr</v>
      </c>
      <c r="Q1547" s="16">
        <v>60</v>
      </c>
      <c r="R1547" s="16"/>
      <c r="S1547" s="16"/>
      <c r="T1547" s="16"/>
      <c r="U1547" s="233"/>
      <c r="V1547" s="233"/>
    </row>
    <row r="1548" spans="1:22" s="1" customFormat="1" ht="15" customHeight="1" x14ac:dyDescent="0.2">
      <c r="A1548" s="64" t="str">
        <f t="shared" si="186"/>
        <v>Produktionsmanagement (D)11712019WIBSprenger</v>
      </c>
      <c r="B1548" s="16" t="s">
        <v>1915</v>
      </c>
      <c r="C1548" s="213" t="s">
        <v>1487</v>
      </c>
      <c r="D1548" s="69" t="s">
        <v>17</v>
      </c>
      <c r="E1548" s="15" t="s">
        <v>27</v>
      </c>
      <c r="F1548" s="70" t="s">
        <v>96</v>
      </c>
      <c r="G1548" s="15" t="s">
        <v>97</v>
      </c>
      <c r="H1548" s="71">
        <v>2019</v>
      </c>
      <c r="I1548" s="15">
        <v>1</v>
      </c>
      <c r="J1548" s="213">
        <v>1171</v>
      </c>
      <c r="K1548" s="15" t="s">
        <v>516</v>
      </c>
      <c r="L1548" s="15" t="s">
        <v>516</v>
      </c>
      <c r="M1548" s="15" t="s">
        <v>734</v>
      </c>
      <c r="N1548" s="92">
        <f t="shared" si="187"/>
        <v>46055</v>
      </c>
      <c r="O1548" s="85" t="str">
        <f t="shared" si="188"/>
        <v>H9, C0-06, C0-08, C0-09, C1-06, C1-07, C3-14, C5-11</v>
      </c>
      <c r="P1548" s="106" t="str">
        <f t="shared" si="189"/>
        <v>16+17:30 Uhr</v>
      </c>
      <c r="Q1548" s="16">
        <v>60</v>
      </c>
      <c r="R1548" s="16"/>
      <c r="S1548" s="16"/>
      <c r="T1548" s="16"/>
      <c r="U1548" s="233"/>
      <c r="V1548" s="233"/>
    </row>
    <row r="1549" spans="1:22" s="1" customFormat="1" ht="15" customHeight="1" x14ac:dyDescent="0.2">
      <c r="A1549" s="64" t="str">
        <f t="shared" si="186"/>
        <v>Produktionsmanagement (D)11712019WIITenberge</v>
      </c>
      <c r="B1549" s="16" t="s">
        <v>1915</v>
      </c>
      <c r="C1549" s="213" t="s">
        <v>1487</v>
      </c>
      <c r="D1549" s="69" t="s">
        <v>17</v>
      </c>
      <c r="E1549" s="15" t="s">
        <v>27</v>
      </c>
      <c r="F1549" s="70" t="s">
        <v>46</v>
      </c>
      <c r="G1549" s="17" t="s">
        <v>47</v>
      </c>
      <c r="H1549" s="71">
        <v>2019</v>
      </c>
      <c r="I1549" s="15">
        <v>1</v>
      </c>
      <c r="J1549" s="15">
        <v>1171</v>
      </c>
      <c r="K1549" s="15" t="s">
        <v>516</v>
      </c>
      <c r="L1549" s="15" t="s">
        <v>516</v>
      </c>
      <c r="M1549" s="15" t="s">
        <v>743</v>
      </c>
      <c r="N1549" s="92">
        <f t="shared" si="187"/>
        <v>46055</v>
      </c>
      <c r="O1549" s="85" t="str">
        <f t="shared" si="188"/>
        <v>H9, C0-06, C0-08, C0-09, C1-06, C1-07, C3-14, C5-11</v>
      </c>
      <c r="P1549" s="106" t="str">
        <f t="shared" si="189"/>
        <v>16+17:30 Uhr</v>
      </c>
      <c r="Q1549" s="16">
        <v>60</v>
      </c>
      <c r="R1549" s="16"/>
      <c r="S1549" s="16"/>
      <c r="T1549" s="16"/>
      <c r="U1549" s="233"/>
      <c r="V1549" s="233"/>
    </row>
    <row r="1550" spans="1:22" ht="15" customHeight="1" x14ac:dyDescent="0.2">
      <c r="A1550" s="64" t="str">
        <f t="shared" si="186"/>
        <v>Produktionsmanagement (D)11712019WIETenberge</v>
      </c>
      <c r="B1550" s="16" t="s">
        <v>1915</v>
      </c>
      <c r="C1550" s="213" t="s">
        <v>1487</v>
      </c>
      <c r="D1550" s="69" t="s">
        <v>17</v>
      </c>
      <c r="E1550" s="15" t="s">
        <v>27</v>
      </c>
      <c r="F1550" s="70" t="s">
        <v>53</v>
      </c>
      <c r="G1550" s="15" t="s">
        <v>236</v>
      </c>
      <c r="H1550" s="71">
        <v>2019</v>
      </c>
      <c r="I1550" s="15">
        <v>1</v>
      </c>
      <c r="J1550" s="15">
        <v>1171</v>
      </c>
      <c r="K1550" s="15" t="s">
        <v>516</v>
      </c>
      <c r="L1550" s="15" t="s">
        <v>516</v>
      </c>
      <c r="M1550" s="15" t="s">
        <v>743</v>
      </c>
      <c r="N1550" s="21">
        <f t="shared" si="187"/>
        <v>46055</v>
      </c>
      <c r="O1550" s="34" t="str">
        <f t="shared" si="188"/>
        <v>H9, C0-06, C0-08, C0-09, C1-06, C1-07, C3-14, C5-11</v>
      </c>
      <c r="P1550" s="55" t="str">
        <f t="shared" si="189"/>
        <v>16+17:30 Uhr</v>
      </c>
      <c r="Q1550" s="16">
        <v>60</v>
      </c>
      <c r="R1550" s="16"/>
      <c r="S1550" s="16"/>
      <c r="T1550" s="16"/>
      <c r="U1550" s="167"/>
      <c r="V1550" s="167"/>
    </row>
    <row r="1551" spans="1:22" ht="15" customHeight="1" x14ac:dyDescent="0.2">
      <c r="A1551" s="64" t="str">
        <f t="shared" si="186"/>
        <v>Produktionsmanagement (D)11712019WIMTenberge</v>
      </c>
      <c r="B1551" s="16" t="s">
        <v>1915</v>
      </c>
      <c r="C1551" s="213" t="s">
        <v>1487</v>
      </c>
      <c r="D1551" s="69" t="s">
        <v>17</v>
      </c>
      <c r="E1551" s="15" t="s">
        <v>27</v>
      </c>
      <c r="F1551" s="70" t="s">
        <v>80</v>
      </c>
      <c r="G1551" s="17" t="s">
        <v>81</v>
      </c>
      <c r="H1551" s="71">
        <v>2019</v>
      </c>
      <c r="I1551" s="15">
        <v>1</v>
      </c>
      <c r="J1551" s="15">
        <v>1171</v>
      </c>
      <c r="K1551" s="15" t="s">
        <v>516</v>
      </c>
      <c r="L1551" s="15" t="s">
        <v>516</v>
      </c>
      <c r="M1551" s="15" t="s">
        <v>743</v>
      </c>
      <c r="N1551" s="92">
        <f t="shared" si="187"/>
        <v>46055</v>
      </c>
      <c r="O1551" s="85" t="str">
        <f t="shared" si="188"/>
        <v>H9, C0-06, C0-08, C0-09, C1-06, C1-07, C3-14, C5-11</v>
      </c>
      <c r="P1551" s="106" t="str">
        <f t="shared" si="189"/>
        <v>16+17:30 Uhr</v>
      </c>
      <c r="Q1551" s="16">
        <v>60</v>
      </c>
      <c r="R1551" s="16"/>
      <c r="S1551" s="16"/>
      <c r="T1551" s="169"/>
      <c r="U1551" s="167"/>
      <c r="V1551" s="167"/>
    </row>
    <row r="1552" spans="1:22" s="1" customFormat="1" ht="15" customHeight="1" x14ac:dyDescent="0.2">
      <c r="A1552" s="64" t="str">
        <f t="shared" ref="A1552" si="190">K1552&amp;J1552&amp;H1552&amp;F1552&amp;M1552</f>
        <v>Produktionsmanagement (D)11712019WIBTenberge</v>
      </c>
      <c r="B1552" s="16" t="s">
        <v>1915</v>
      </c>
      <c r="C1552" s="213" t="s">
        <v>1487</v>
      </c>
      <c r="D1552" s="69" t="s">
        <v>17</v>
      </c>
      <c r="E1552" s="15" t="s">
        <v>27</v>
      </c>
      <c r="F1552" s="70" t="s">
        <v>96</v>
      </c>
      <c r="G1552" s="15" t="s">
        <v>97</v>
      </c>
      <c r="H1552" s="71">
        <v>2019</v>
      </c>
      <c r="I1552" s="15">
        <v>1</v>
      </c>
      <c r="J1552" s="15">
        <v>1171</v>
      </c>
      <c r="K1552" s="15" t="s">
        <v>516</v>
      </c>
      <c r="L1552" s="15" t="s">
        <v>516</v>
      </c>
      <c r="M1552" s="15" t="s">
        <v>743</v>
      </c>
      <c r="N1552" s="92">
        <f t="shared" si="187"/>
        <v>46055</v>
      </c>
      <c r="O1552" s="85" t="str">
        <f t="shared" si="188"/>
        <v>H9, C0-06, C0-08, C0-09, C1-06, C1-07, C3-14, C5-11</v>
      </c>
      <c r="P1552" s="106" t="str">
        <f t="shared" si="189"/>
        <v>16+17:30 Uhr</v>
      </c>
      <c r="Q1552" s="15">
        <v>60</v>
      </c>
      <c r="R1552" s="16"/>
      <c r="S1552" s="16"/>
      <c r="T1552" s="5"/>
      <c r="U1552" s="5"/>
      <c r="V1552" s="5"/>
    </row>
    <row r="1553" spans="1:22" ht="15" customHeight="1" x14ac:dyDescent="0.2">
      <c r="A1553" s="64" t="str">
        <f t="shared" ref="A1553:A1584" si="191">K1553&amp;J1553&amp;H1553&amp;F1553&amp;M1553</f>
        <v>Produktionsmanagement (D)11712019WIIMerchiers</v>
      </c>
      <c r="B1553" s="16" t="s">
        <v>1915</v>
      </c>
      <c r="C1553" s="213" t="s">
        <v>1487</v>
      </c>
      <c r="D1553" s="69" t="s">
        <v>17</v>
      </c>
      <c r="E1553" s="15" t="s">
        <v>27</v>
      </c>
      <c r="F1553" s="70" t="s">
        <v>46</v>
      </c>
      <c r="G1553" s="17" t="s">
        <v>47</v>
      </c>
      <c r="H1553" s="71">
        <v>2019</v>
      </c>
      <c r="I1553" s="15">
        <v>1</v>
      </c>
      <c r="J1553" s="15">
        <v>1171</v>
      </c>
      <c r="K1553" s="15" t="s">
        <v>516</v>
      </c>
      <c r="L1553" s="15" t="s">
        <v>516</v>
      </c>
      <c r="M1553" s="15" t="s">
        <v>515</v>
      </c>
      <c r="N1553" s="92">
        <f t="shared" si="187"/>
        <v>46055</v>
      </c>
      <c r="O1553" s="85" t="str">
        <f t="shared" si="188"/>
        <v>H9, C0-06, C0-08, C0-09, C1-06, C1-07, C3-14, C5-11</v>
      </c>
      <c r="P1553" s="106" t="str">
        <f t="shared" si="189"/>
        <v>16+17:30 Uhr</v>
      </c>
      <c r="Q1553" s="15">
        <v>60</v>
      </c>
      <c r="R1553" s="16"/>
      <c r="S1553" s="16"/>
      <c r="T1553" s="16"/>
      <c r="U1553" s="167"/>
      <c r="V1553" s="167"/>
    </row>
    <row r="1554" spans="1:22" ht="15" customHeight="1" x14ac:dyDescent="0.2">
      <c r="A1554" s="64" t="str">
        <f t="shared" si="191"/>
        <v>Produktionsmanagement (D)11712019WIEMerchiers</v>
      </c>
      <c r="B1554" s="16" t="s">
        <v>1915</v>
      </c>
      <c r="C1554" s="213" t="s">
        <v>1487</v>
      </c>
      <c r="D1554" s="69" t="s">
        <v>17</v>
      </c>
      <c r="E1554" s="15" t="s">
        <v>27</v>
      </c>
      <c r="F1554" s="70" t="s">
        <v>53</v>
      </c>
      <c r="G1554" s="15" t="s">
        <v>236</v>
      </c>
      <c r="H1554" s="71">
        <v>2019</v>
      </c>
      <c r="I1554" s="15">
        <v>1</v>
      </c>
      <c r="J1554" s="15">
        <v>1171</v>
      </c>
      <c r="K1554" s="15" t="s">
        <v>516</v>
      </c>
      <c r="L1554" s="15" t="s">
        <v>516</v>
      </c>
      <c r="M1554" s="15" t="s">
        <v>515</v>
      </c>
      <c r="N1554" s="21">
        <f t="shared" si="187"/>
        <v>46055</v>
      </c>
      <c r="O1554" s="34" t="str">
        <f t="shared" si="188"/>
        <v>H9, C0-06, C0-08, C0-09, C1-06, C1-07, C3-14, C5-11</v>
      </c>
      <c r="P1554" s="55" t="str">
        <f t="shared" si="189"/>
        <v>16+17:30 Uhr</v>
      </c>
      <c r="Q1554" s="16">
        <v>60</v>
      </c>
      <c r="R1554" s="16"/>
      <c r="S1554" s="16"/>
      <c r="T1554" s="16"/>
      <c r="U1554" s="16"/>
      <c r="V1554" s="16"/>
    </row>
    <row r="1555" spans="1:22" s="1" customFormat="1" ht="15" customHeight="1" x14ac:dyDescent="0.2">
      <c r="A1555" s="64" t="str">
        <f t="shared" si="191"/>
        <v>Produktionsmanagement (D)11712019WIMMerchiers</v>
      </c>
      <c r="B1555" s="16" t="s">
        <v>1915</v>
      </c>
      <c r="C1555" s="213" t="s">
        <v>1487</v>
      </c>
      <c r="D1555" s="69" t="s">
        <v>17</v>
      </c>
      <c r="E1555" s="15" t="s">
        <v>27</v>
      </c>
      <c r="F1555" s="70" t="s">
        <v>80</v>
      </c>
      <c r="G1555" s="17" t="s">
        <v>81</v>
      </c>
      <c r="H1555" s="71">
        <v>2019</v>
      </c>
      <c r="I1555" s="15">
        <v>1</v>
      </c>
      <c r="J1555" s="15">
        <v>1171</v>
      </c>
      <c r="K1555" s="15" t="s">
        <v>516</v>
      </c>
      <c r="L1555" s="15" t="s">
        <v>516</v>
      </c>
      <c r="M1555" s="15" t="s">
        <v>515</v>
      </c>
      <c r="N1555" s="92">
        <f t="shared" si="187"/>
        <v>46055</v>
      </c>
      <c r="O1555" s="85" t="str">
        <f t="shared" si="188"/>
        <v>H9, C0-06, C0-08, C0-09, C1-06, C1-07, C3-14, C5-11</v>
      </c>
      <c r="P1555" s="106" t="str">
        <f t="shared" si="189"/>
        <v>16+17:30 Uhr</v>
      </c>
      <c r="Q1555" s="16">
        <v>60</v>
      </c>
      <c r="R1555" s="16"/>
      <c r="S1555" s="16"/>
      <c r="T1555" s="16"/>
      <c r="U1555" s="16"/>
      <c r="V1555" s="16"/>
    </row>
    <row r="1556" spans="1:22" ht="15" customHeight="1" x14ac:dyDescent="0.2">
      <c r="A1556" s="251" t="str">
        <f t="shared" si="191"/>
        <v>Produktionsmanagement (D)11212022IBMTenberge</v>
      </c>
      <c r="B1556" s="167" t="s">
        <v>1915</v>
      </c>
      <c r="C1556" s="213" t="s">
        <v>1487</v>
      </c>
      <c r="D1556" s="237" t="s">
        <v>17</v>
      </c>
      <c r="E1556" s="213" t="s">
        <v>27</v>
      </c>
      <c r="F1556" s="244" t="s">
        <v>890</v>
      </c>
      <c r="G1556" s="212" t="s">
        <v>891</v>
      </c>
      <c r="H1556" s="239">
        <v>2022</v>
      </c>
      <c r="I1556" s="213">
        <v>1</v>
      </c>
      <c r="J1556" s="213">
        <v>1121</v>
      </c>
      <c r="K1556" s="213" t="s">
        <v>516</v>
      </c>
      <c r="L1556" s="213" t="s">
        <v>516</v>
      </c>
      <c r="M1556" s="213" t="s">
        <v>743</v>
      </c>
      <c r="N1556" s="270">
        <f t="shared" si="187"/>
        <v>46055</v>
      </c>
      <c r="O1556" s="192" t="str">
        <f>VLOOKUP($B1556,$A$2:$T$2402,15,FALSE)</f>
        <v>H9, C0-06, C0-08, C0-09, C1-06, C1-07, C3-14, C5-11</v>
      </c>
      <c r="P1556" s="272" t="str">
        <f t="shared" si="189"/>
        <v>16+17:30 Uhr</v>
      </c>
      <c r="Q1556" s="213">
        <v>60</v>
      </c>
      <c r="R1556" s="167"/>
      <c r="S1556" s="167"/>
      <c r="T1556" s="167"/>
      <c r="U1556" s="16"/>
      <c r="V1556" s="16"/>
    </row>
    <row r="1557" spans="1:22" ht="15" customHeight="1" x14ac:dyDescent="0.2">
      <c r="A1557" s="251" t="str">
        <f t="shared" si="191"/>
        <v>Produktionsmanagement (D)11212022IBMSprenger</v>
      </c>
      <c r="B1557" s="167" t="s">
        <v>1915</v>
      </c>
      <c r="C1557" s="213" t="s">
        <v>1487</v>
      </c>
      <c r="D1557" s="237" t="s">
        <v>17</v>
      </c>
      <c r="E1557" s="213" t="s">
        <v>27</v>
      </c>
      <c r="F1557" s="244" t="s">
        <v>890</v>
      </c>
      <c r="G1557" s="212" t="s">
        <v>891</v>
      </c>
      <c r="H1557" s="239">
        <v>2022</v>
      </c>
      <c r="I1557" s="213">
        <v>1</v>
      </c>
      <c r="J1557" s="213">
        <v>1121</v>
      </c>
      <c r="K1557" s="213" t="s">
        <v>516</v>
      </c>
      <c r="L1557" s="213" t="s">
        <v>516</v>
      </c>
      <c r="M1557" s="213" t="s">
        <v>734</v>
      </c>
      <c r="N1557" s="270">
        <f t="shared" si="187"/>
        <v>46055</v>
      </c>
      <c r="O1557" s="192" t="str">
        <f>VLOOKUP($B1557,$A$2:$T$2402,15,FALSE)</f>
        <v>H9, C0-06, C0-08, C0-09, C1-06, C1-07, C3-14, C5-11</v>
      </c>
      <c r="P1557" s="272" t="str">
        <f t="shared" si="189"/>
        <v>16+17:30 Uhr</v>
      </c>
      <c r="Q1557" s="167">
        <v>60</v>
      </c>
      <c r="R1557" s="167"/>
      <c r="S1557" s="167"/>
      <c r="T1557" s="16"/>
      <c r="U1557" s="16"/>
      <c r="V1557" s="16"/>
    </row>
    <row r="1558" spans="1:22" ht="15" customHeight="1" x14ac:dyDescent="0.2">
      <c r="A1558" s="227" t="str">
        <f t="shared" si="191"/>
        <v>Produktionsmanagement (D)11212022A67Sprenger</v>
      </c>
      <c r="B1558" s="169"/>
      <c r="C1558" s="218" t="s">
        <v>1487</v>
      </c>
      <c r="D1558" s="219" t="s">
        <v>17</v>
      </c>
      <c r="E1558" s="218" t="s">
        <v>27</v>
      </c>
      <c r="F1558" s="241" t="s">
        <v>88</v>
      </c>
      <c r="G1558" s="204" t="s">
        <v>89</v>
      </c>
      <c r="H1558" s="242">
        <v>2022</v>
      </c>
      <c r="I1558" s="218">
        <v>1</v>
      </c>
      <c r="J1558" s="218">
        <v>1121</v>
      </c>
      <c r="K1558" s="218" t="s">
        <v>516</v>
      </c>
      <c r="L1558" s="218" t="s">
        <v>516</v>
      </c>
      <c r="M1558" s="218" t="s">
        <v>734</v>
      </c>
      <c r="N1558" s="281">
        <v>46055</v>
      </c>
      <c r="O1558" s="178" t="s">
        <v>1734</v>
      </c>
      <c r="P1558" s="282" t="s">
        <v>2049</v>
      </c>
      <c r="Q1558" s="169">
        <v>60</v>
      </c>
      <c r="R1558" s="169"/>
      <c r="S1558" s="169"/>
      <c r="T1558" s="5"/>
      <c r="U1558" s="16"/>
      <c r="V1558" s="16"/>
    </row>
    <row r="1559" spans="1:22" ht="15" customHeight="1" x14ac:dyDescent="0.2">
      <c r="A1559" s="251" t="str">
        <f t="shared" si="191"/>
        <v>Produktionsmanagement (D)11212022A67Merchiers</v>
      </c>
      <c r="B1559" s="167" t="s">
        <v>1915</v>
      </c>
      <c r="C1559" s="213" t="s">
        <v>1487</v>
      </c>
      <c r="D1559" s="237" t="s">
        <v>17</v>
      </c>
      <c r="E1559" s="213" t="s">
        <v>27</v>
      </c>
      <c r="F1559" s="244" t="s">
        <v>88</v>
      </c>
      <c r="G1559" s="212" t="s">
        <v>89</v>
      </c>
      <c r="H1559" s="239">
        <v>2022</v>
      </c>
      <c r="I1559" s="213">
        <v>1</v>
      </c>
      <c r="J1559" s="213">
        <v>1121</v>
      </c>
      <c r="K1559" s="213" t="s">
        <v>516</v>
      </c>
      <c r="L1559" s="213" t="s">
        <v>516</v>
      </c>
      <c r="M1559" s="213" t="s">
        <v>515</v>
      </c>
      <c r="N1559" s="270">
        <f t="shared" ref="N1559:N1566" si="192">VLOOKUP($B1559,$A$2:$T$1963,14,FALSE)</f>
        <v>46055</v>
      </c>
      <c r="O1559" s="192" t="str">
        <f>VLOOKUP($B1559,$A$2:$T$2402,15,FALSE)</f>
        <v>H9, C0-06, C0-08, C0-09, C1-06, C1-07, C3-14, C5-11</v>
      </c>
      <c r="P1559" s="272" t="str">
        <f t="shared" ref="P1559:P1566" si="193">VLOOKUP($B1559,$A$2:$T$1963,16,FALSE)</f>
        <v>16+17:30 Uhr</v>
      </c>
      <c r="Q1559" s="167">
        <v>60</v>
      </c>
      <c r="R1559" s="167"/>
      <c r="S1559" s="167"/>
      <c r="T1559" s="16"/>
      <c r="U1559" s="75"/>
      <c r="V1559" s="75"/>
    </row>
    <row r="1560" spans="1:22" ht="15" customHeight="1" x14ac:dyDescent="0.2">
      <c r="A1560" s="251" t="str">
        <f t="shared" si="191"/>
        <v>Produktionsmanagement (D)11212022A67Tenberge</v>
      </c>
      <c r="B1560" s="167" t="s">
        <v>1915</v>
      </c>
      <c r="C1560" s="213" t="s">
        <v>1487</v>
      </c>
      <c r="D1560" s="237" t="s">
        <v>17</v>
      </c>
      <c r="E1560" s="213" t="s">
        <v>27</v>
      </c>
      <c r="F1560" s="244" t="s">
        <v>88</v>
      </c>
      <c r="G1560" s="212" t="s">
        <v>89</v>
      </c>
      <c r="H1560" s="239">
        <v>2022</v>
      </c>
      <c r="I1560" s="213">
        <v>1</v>
      </c>
      <c r="J1560" s="213">
        <v>1121</v>
      </c>
      <c r="K1560" s="213" t="s">
        <v>516</v>
      </c>
      <c r="L1560" s="213" t="s">
        <v>516</v>
      </c>
      <c r="M1560" s="213" t="s">
        <v>743</v>
      </c>
      <c r="N1560" s="270">
        <f t="shared" si="192"/>
        <v>46055</v>
      </c>
      <c r="O1560" s="85" t="str">
        <f t="shared" ref="O1560:O1565" si="194">VLOOKUP($B1560,$A$2:$T$1963,15,FALSE)</f>
        <v>H9, C0-06, C0-08, C0-09, C1-06, C1-07, C3-14, C5-11</v>
      </c>
      <c r="P1560" s="272" t="str">
        <f t="shared" si="193"/>
        <v>16+17:30 Uhr</v>
      </c>
      <c r="Q1560" s="16">
        <v>60</v>
      </c>
      <c r="R1560" s="167"/>
      <c r="S1560" s="167"/>
      <c r="T1560" s="16"/>
      <c r="U1560" s="16"/>
      <c r="V1560" s="16"/>
    </row>
    <row r="1561" spans="1:22" ht="15" customHeight="1" x14ac:dyDescent="0.2">
      <c r="A1561" s="64" t="str">
        <f t="shared" si="191"/>
        <v>Produktionsmanagement (E)11722019WIIMerchiers</v>
      </c>
      <c r="B1561" s="16" t="s">
        <v>1915</v>
      </c>
      <c r="C1561" s="213" t="s">
        <v>1487</v>
      </c>
      <c r="D1561" s="69" t="s">
        <v>17</v>
      </c>
      <c r="E1561" s="15" t="s">
        <v>27</v>
      </c>
      <c r="F1561" s="70" t="s">
        <v>46</v>
      </c>
      <c r="G1561" s="17" t="s">
        <v>47</v>
      </c>
      <c r="H1561" s="71">
        <v>2019</v>
      </c>
      <c r="I1561" s="15">
        <v>1</v>
      </c>
      <c r="J1561" s="15">
        <v>1172</v>
      </c>
      <c r="K1561" s="15" t="s">
        <v>517</v>
      </c>
      <c r="L1561" s="15" t="s">
        <v>517</v>
      </c>
      <c r="M1561" s="15" t="s">
        <v>515</v>
      </c>
      <c r="N1561" s="92">
        <f t="shared" si="192"/>
        <v>46055</v>
      </c>
      <c r="O1561" s="85" t="str">
        <f t="shared" si="194"/>
        <v>H9, C0-06, C0-08, C0-09, C1-06, C1-07, C3-14, C5-11</v>
      </c>
      <c r="P1561" s="106" t="str">
        <f t="shared" si="193"/>
        <v>16+17:30 Uhr</v>
      </c>
      <c r="Q1561" s="16">
        <v>60</v>
      </c>
      <c r="R1561" s="16"/>
      <c r="S1561" s="16"/>
      <c r="T1561" s="16"/>
      <c r="U1561" s="66"/>
      <c r="V1561" s="66"/>
    </row>
    <row r="1562" spans="1:22" s="156" customFormat="1" ht="15" customHeight="1" x14ac:dyDescent="0.2">
      <c r="A1562" s="64" t="str">
        <f t="shared" si="191"/>
        <v>Produktionsmanagement (E)11722019WIEMerchiers</v>
      </c>
      <c r="B1562" s="16" t="s">
        <v>1915</v>
      </c>
      <c r="C1562" s="213" t="s">
        <v>1487</v>
      </c>
      <c r="D1562" s="69" t="s">
        <v>17</v>
      </c>
      <c r="E1562" s="15" t="s">
        <v>27</v>
      </c>
      <c r="F1562" s="70" t="s">
        <v>53</v>
      </c>
      <c r="G1562" s="17" t="s">
        <v>236</v>
      </c>
      <c r="H1562" s="71">
        <v>2019</v>
      </c>
      <c r="I1562" s="15">
        <v>1</v>
      </c>
      <c r="J1562" s="15">
        <v>1172</v>
      </c>
      <c r="K1562" s="15" t="s">
        <v>517</v>
      </c>
      <c r="L1562" s="15" t="s">
        <v>517</v>
      </c>
      <c r="M1562" s="15" t="s">
        <v>515</v>
      </c>
      <c r="N1562" s="92">
        <f t="shared" si="192"/>
        <v>46055</v>
      </c>
      <c r="O1562" s="85" t="str">
        <f t="shared" si="194"/>
        <v>H9, C0-06, C0-08, C0-09, C1-06, C1-07, C3-14, C5-11</v>
      </c>
      <c r="P1562" s="106" t="str">
        <f t="shared" si="193"/>
        <v>16+17:30 Uhr</v>
      </c>
      <c r="Q1562" s="16">
        <v>60</v>
      </c>
      <c r="R1562" s="16"/>
      <c r="S1562" s="16"/>
      <c r="T1562" s="16"/>
      <c r="U1562" s="169"/>
      <c r="V1562" s="169"/>
    </row>
    <row r="1563" spans="1:22" s="1" customFormat="1" ht="15" customHeight="1" x14ac:dyDescent="0.2">
      <c r="A1563" s="64" t="str">
        <f t="shared" si="191"/>
        <v>Produktionsmanagement (E)11722019WIMMerchiers</v>
      </c>
      <c r="B1563" s="16" t="s">
        <v>1915</v>
      </c>
      <c r="C1563" s="213" t="s">
        <v>1487</v>
      </c>
      <c r="D1563" s="69" t="s">
        <v>17</v>
      </c>
      <c r="E1563" s="15" t="s">
        <v>27</v>
      </c>
      <c r="F1563" s="70" t="s">
        <v>80</v>
      </c>
      <c r="G1563" s="15" t="s">
        <v>81</v>
      </c>
      <c r="H1563" s="71">
        <v>2019</v>
      </c>
      <c r="I1563" s="15">
        <v>1</v>
      </c>
      <c r="J1563" s="15">
        <v>1172</v>
      </c>
      <c r="K1563" s="15" t="s">
        <v>517</v>
      </c>
      <c r="L1563" s="15" t="s">
        <v>517</v>
      </c>
      <c r="M1563" s="15" t="s">
        <v>515</v>
      </c>
      <c r="N1563" s="21">
        <f t="shared" si="192"/>
        <v>46055</v>
      </c>
      <c r="O1563" s="34" t="str">
        <f t="shared" si="194"/>
        <v>H9, C0-06, C0-08, C0-09, C1-06, C1-07, C3-14, C5-11</v>
      </c>
      <c r="P1563" s="55" t="str">
        <f t="shared" si="193"/>
        <v>16+17:30 Uhr</v>
      </c>
      <c r="Q1563" s="16">
        <v>60</v>
      </c>
      <c r="R1563" s="16"/>
      <c r="S1563" s="16"/>
      <c r="T1563" s="167"/>
      <c r="U1563" s="167"/>
      <c r="V1563" s="167"/>
    </row>
    <row r="1564" spans="1:22" ht="15" customHeight="1" x14ac:dyDescent="0.2">
      <c r="A1564" s="64" t="str">
        <f t="shared" si="191"/>
        <v>Produktionsmanagement (E)11722019WIBMerchiers</v>
      </c>
      <c r="B1564" s="16" t="s">
        <v>1915</v>
      </c>
      <c r="C1564" s="213" t="s">
        <v>1487</v>
      </c>
      <c r="D1564" s="69" t="s">
        <v>17</v>
      </c>
      <c r="E1564" s="15" t="s">
        <v>27</v>
      </c>
      <c r="F1564" s="70" t="s">
        <v>96</v>
      </c>
      <c r="G1564" s="17" t="s">
        <v>97</v>
      </c>
      <c r="H1564" s="71">
        <v>2019</v>
      </c>
      <c r="I1564" s="15">
        <v>1</v>
      </c>
      <c r="J1564" s="15">
        <v>1172</v>
      </c>
      <c r="K1564" s="15" t="s">
        <v>517</v>
      </c>
      <c r="L1564" s="15" t="s">
        <v>517</v>
      </c>
      <c r="M1564" s="15" t="s">
        <v>515</v>
      </c>
      <c r="N1564" s="92">
        <f t="shared" si="192"/>
        <v>46055</v>
      </c>
      <c r="O1564" s="85" t="str">
        <f t="shared" si="194"/>
        <v>H9, C0-06, C0-08, C0-09, C1-06, C1-07, C3-14, C5-11</v>
      </c>
      <c r="P1564" s="106" t="str">
        <f t="shared" si="193"/>
        <v>16+17:30 Uhr</v>
      </c>
      <c r="Q1564" s="15">
        <v>60</v>
      </c>
      <c r="R1564" s="16"/>
      <c r="S1564" s="16"/>
      <c r="T1564" s="16"/>
      <c r="U1564" s="167"/>
      <c r="V1564" s="167"/>
    </row>
    <row r="1565" spans="1:22" ht="15" customHeight="1" x14ac:dyDescent="0.2">
      <c r="A1565" s="251" t="str">
        <f t="shared" si="191"/>
        <v>Produktionsmanagement (E)11222022IBMMerchiers</v>
      </c>
      <c r="B1565" s="167" t="s">
        <v>1915</v>
      </c>
      <c r="C1565" s="213" t="s">
        <v>1487</v>
      </c>
      <c r="D1565" s="237" t="s">
        <v>17</v>
      </c>
      <c r="E1565" s="213" t="s">
        <v>27</v>
      </c>
      <c r="F1565" s="244" t="s">
        <v>890</v>
      </c>
      <c r="G1565" s="212" t="s">
        <v>891</v>
      </c>
      <c r="H1565" s="239">
        <v>2022</v>
      </c>
      <c r="I1565" s="213">
        <v>1</v>
      </c>
      <c r="J1565" s="213">
        <v>1122</v>
      </c>
      <c r="K1565" s="213" t="s">
        <v>517</v>
      </c>
      <c r="L1565" s="213" t="s">
        <v>517</v>
      </c>
      <c r="M1565" s="213" t="s">
        <v>515</v>
      </c>
      <c r="N1565" s="270">
        <f t="shared" si="192"/>
        <v>46055</v>
      </c>
      <c r="O1565" s="85" t="str">
        <f t="shared" si="194"/>
        <v>H9, C0-06, C0-08, C0-09, C1-06, C1-07, C3-14, C5-11</v>
      </c>
      <c r="P1565" s="272" t="str">
        <f t="shared" si="193"/>
        <v>16+17:30 Uhr</v>
      </c>
      <c r="Q1565" s="213">
        <v>60</v>
      </c>
      <c r="R1565" s="167"/>
      <c r="S1565" s="167"/>
      <c r="T1565" s="16"/>
      <c r="U1565" s="16"/>
      <c r="V1565" s="1"/>
    </row>
    <row r="1566" spans="1:22" ht="15" customHeight="1" x14ac:dyDescent="0.2">
      <c r="A1566" s="251" t="str">
        <f t="shared" si="191"/>
        <v>Produktionsmanagement (E)11222022A67Merchiers</v>
      </c>
      <c r="B1566" s="167" t="s">
        <v>1915</v>
      </c>
      <c r="C1566" s="213" t="s">
        <v>1487</v>
      </c>
      <c r="D1566" s="237" t="s">
        <v>17</v>
      </c>
      <c r="E1566" s="213" t="s">
        <v>27</v>
      </c>
      <c r="F1566" s="244" t="s">
        <v>88</v>
      </c>
      <c r="G1566" s="212" t="s">
        <v>89</v>
      </c>
      <c r="H1566" s="239">
        <v>2022</v>
      </c>
      <c r="I1566" s="213">
        <v>1</v>
      </c>
      <c r="J1566" s="213">
        <v>1122</v>
      </c>
      <c r="K1566" s="213" t="s">
        <v>517</v>
      </c>
      <c r="L1566" s="213" t="s">
        <v>517</v>
      </c>
      <c r="M1566" s="213" t="s">
        <v>515</v>
      </c>
      <c r="N1566" s="270">
        <f t="shared" si="192"/>
        <v>46055</v>
      </c>
      <c r="O1566" s="85" t="str">
        <f>VLOOKUP($B1566,$A$2:$T$2402,15,FALSE)</f>
        <v>H9, C0-06, C0-08, C0-09, C1-06, C1-07, C3-14, C5-11</v>
      </c>
      <c r="P1566" s="272" t="str">
        <f t="shared" si="193"/>
        <v>16+17:30 Uhr</v>
      </c>
      <c r="Q1566" s="213">
        <v>60</v>
      </c>
      <c r="R1566" s="167"/>
      <c r="S1566" s="167"/>
      <c r="T1566" s="16"/>
      <c r="U1566" s="1"/>
      <c r="V1566" s="1"/>
    </row>
    <row r="1567" spans="1:22" ht="15" customHeight="1" x14ac:dyDescent="0.2">
      <c r="A1567" s="24" t="str">
        <f t="shared" si="191"/>
        <v>Produktionstechnik30112020F04Radscheit</v>
      </c>
      <c r="B1567" s="5"/>
      <c r="C1567" s="25" t="s">
        <v>1665</v>
      </c>
      <c r="D1567" s="25" t="s">
        <v>38</v>
      </c>
      <c r="E1567" s="25" t="s">
        <v>27</v>
      </c>
      <c r="F1567" s="26" t="s">
        <v>51</v>
      </c>
      <c r="G1567" s="25" t="s">
        <v>52</v>
      </c>
      <c r="H1567" s="27">
        <v>2020</v>
      </c>
      <c r="I1567" s="28">
        <v>5</v>
      </c>
      <c r="J1567" s="28">
        <v>3011</v>
      </c>
      <c r="K1567" s="25" t="s">
        <v>518</v>
      </c>
      <c r="L1567" s="25" t="s">
        <v>519</v>
      </c>
      <c r="M1567" s="25" t="s">
        <v>265</v>
      </c>
      <c r="N1567" s="13">
        <v>46056</v>
      </c>
      <c r="O1567" s="29" t="s">
        <v>1484</v>
      </c>
      <c r="P1567" s="50">
        <v>0.35416666666666669</v>
      </c>
      <c r="Q1567" s="28">
        <v>120</v>
      </c>
      <c r="R1567" s="31"/>
      <c r="S1567" s="5"/>
      <c r="T1567" s="14"/>
      <c r="U1567" s="1"/>
      <c r="V1567" s="1"/>
    </row>
    <row r="1568" spans="1:22" ht="15" customHeight="1" x14ac:dyDescent="0.2">
      <c r="A1568" s="24" t="str">
        <f t="shared" si="191"/>
        <v>Program. u. Softwareq.2102016MITOesing</v>
      </c>
      <c r="B1568" s="5"/>
      <c r="C1568" s="25" t="s">
        <v>750</v>
      </c>
      <c r="D1568" s="25" t="s">
        <v>38</v>
      </c>
      <c r="E1568" s="25" t="s">
        <v>18</v>
      </c>
      <c r="F1568" s="26" t="s">
        <v>149</v>
      </c>
      <c r="G1568" s="25" t="s">
        <v>49</v>
      </c>
      <c r="H1568" s="27">
        <v>2016</v>
      </c>
      <c r="I1568" s="28">
        <v>1</v>
      </c>
      <c r="J1568" s="28">
        <v>210</v>
      </c>
      <c r="K1568" s="25" t="s">
        <v>523</v>
      </c>
      <c r="L1568" s="25" t="s">
        <v>523</v>
      </c>
      <c r="M1568" s="25" t="s">
        <v>310</v>
      </c>
      <c r="N1568" s="13"/>
      <c r="O1568" s="29" t="s">
        <v>750</v>
      </c>
      <c r="P1568" s="30">
        <v>0.375</v>
      </c>
      <c r="Q1568" s="51">
        <v>90</v>
      </c>
      <c r="R1568" s="5"/>
      <c r="S1568" s="5"/>
      <c r="T1568" s="5"/>
      <c r="U1568" s="169"/>
      <c r="V1568" s="169"/>
    </row>
    <row r="1569" spans="1:22" ht="15" customHeight="1" x14ac:dyDescent="0.2">
      <c r="A1569" s="24" t="str">
        <f t="shared" si="191"/>
        <v>Programmieren in C11912019779Coersmeier</v>
      </c>
      <c r="B1569" s="5"/>
      <c r="C1569" s="42" t="s">
        <v>1620</v>
      </c>
      <c r="D1569" s="25" t="s">
        <v>38</v>
      </c>
      <c r="E1569" s="25" t="s">
        <v>27</v>
      </c>
      <c r="F1569" s="26">
        <v>779</v>
      </c>
      <c r="G1569" s="25" t="s">
        <v>49</v>
      </c>
      <c r="H1569" s="27">
        <v>2019</v>
      </c>
      <c r="I1569" s="28">
        <v>5</v>
      </c>
      <c r="J1569" s="28">
        <v>1191</v>
      </c>
      <c r="K1569" s="25" t="s">
        <v>524</v>
      </c>
      <c r="L1569" s="25" t="s">
        <v>524</v>
      </c>
      <c r="M1569" s="25" t="s">
        <v>50</v>
      </c>
      <c r="N1569" s="13">
        <v>46114</v>
      </c>
      <c r="O1569" s="178" t="s">
        <v>1591</v>
      </c>
      <c r="P1569" s="30">
        <v>0.625</v>
      </c>
      <c r="Q1569" s="51">
        <v>120</v>
      </c>
      <c r="R1569" s="5"/>
      <c r="S1569" s="5"/>
      <c r="T1569" s="75"/>
      <c r="U1569" s="23"/>
      <c r="V1569" s="23"/>
    </row>
    <row r="1570" spans="1:22" ht="15" customHeight="1" x14ac:dyDescent="0.2">
      <c r="A1570" s="64" t="str">
        <f t="shared" si="191"/>
        <v>Programmieren in C22412019757Coersmeier</v>
      </c>
      <c r="B1570" s="16" t="s">
        <v>525</v>
      </c>
      <c r="C1570" s="15" t="s">
        <v>1620</v>
      </c>
      <c r="D1570" s="69" t="s">
        <v>26</v>
      </c>
      <c r="E1570" s="15" t="s">
        <v>27</v>
      </c>
      <c r="F1570" s="185">
        <v>757</v>
      </c>
      <c r="G1570" s="15" t="s">
        <v>30</v>
      </c>
      <c r="H1570" s="71">
        <v>2019</v>
      </c>
      <c r="I1570" s="15">
        <v>3</v>
      </c>
      <c r="J1570" s="15">
        <v>2241</v>
      </c>
      <c r="K1570" s="15" t="s">
        <v>524</v>
      </c>
      <c r="L1570" s="15" t="s">
        <v>524</v>
      </c>
      <c r="M1570" s="15" t="s">
        <v>50</v>
      </c>
      <c r="N1570" s="21">
        <f>VLOOKUP($B1570,$A$2:$T$1963,14,FALSE)</f>
        <v>46114</v>
      </c>
      <c r="O1570" s="192" t="str">
        <f>VLOOKUP($B1570,$A$2:$T$1963,15,FALSE)</f>
        <v>Open Book Prüfung (120 Minuten)</v>
      </c>
      <c r="P1570" s="22">
        <v>0.625</v>
      </c>
      <c r="Q1570" s="16">
        <v>120</v>
      </c>
      <c r="R1570" s="16"/>
      <c r="S1570" s="16"/>
      <c r="T1570" s="82"/>
      <c r="U1570" s="16"/>
      <c r="V1570" s="16"/>
    </row>
    <row r="1571" spans="1:22" ht="15" customHeight="1" x14ac:dyDescent="0.2">
      <c r="A1571" s="64" t="str">
        <f t="shared" si="191"/>
        <v>Programmieren in C22412019K57Coersmeier</v>
      </c>
      <c r="B1571" s="16" t="s">
        <v>525</v>
      </c>
      <c r="C1571" s="15" t="s">
        <v>1620</v>
      </c>
      <c r="D1571" s="69" t="s">
        <v>26</v>
      </c>
      <c r="E1571" s="15" t="s">
        <v>27</v>
      </c>
      <c r="F1571" s="185" t="s">
        <v>33</v>
      </c>
      <c r="G1571" s="15" t="s">
        <v>34</v>
      </c>
      <c r="H1571" s="71">
        <v>2019</v>
      </c>
      <c r="I1571" s="15">
        <v>5</v>
      </c>
      <c r="J1571" s="15">
        <v>2241</v>
      </c>
      <c r="K1571" s="15" t="s">
        <v>524</v>
      </c>
      <c r="L1571" s="15" t="s">
        <v>524</v>
      </c>
      <c r="M1571" s="15" t="s">
        <v>50</v>
      </c>
      <c r="N1571" s="21">
        <f>VLOOKUP($B1571,$A$2:$T$1963,14,FALSE)</f>
        <v>46114</v>
      </c>
      <c r="O1571" s="192" t="str">
        <f>VLOOKUP($B1571,$A$2:$T$1963,15,FALSE)</f>
        <v>Open Book Prüfung (120 Minuten)</v>
      </c>
      <c r="P1571" s="22">
        <v>0.625</v>
      </c>
      <c r="Q1571" s="16">
        <v>120</v>
      </c>
      <c r="R1571" s="16"/>
      <c r="S1571" s="16"/>
      <c r="T1571" s="82"/>
      <c r="U1571" s="16"/>
      <c r="V1571" s="16"/>
    </row>
    <row r="1572" spans="1:22" s="160" customFormat="1" ht="15" customHeight="1" x14ac:dyDescent="0.2">
      <c r="A1572" s="64" t="str">
        <f t="shared" si="191"/>
        <v>Programmieren in C42812019748Coersmeier/Köhn/Ritschel</v>
      </c>
      <c r="B1572" s="16" t="s">
        <v>525</v>
      </c>
      <c r="C1572" s="17" t="s">
        <v>1620</v>
      </c>
      <c r="D1572" s="17" t="s">
        <v>38</v>
      </c>
      <c r="E1572" s="17" t="s">
        <v>27</v>
      </c>
      <c r="F1572" s="18" t="s">
        <v>1539</v>
      </c>
      <c r="G1572" s="17" t="s">
        <v>44</v>
      </c>
      <c r="H1572" s="19">
        <v>2019</v>
      </c>
      <c r="I1572" s="20">
        <v>5</v>
      </c>
      <c r="J1572" s="20">
        <v>4281</v>
      </c>
      <c r="K1572" s="17" t="s">
        <v>524</v>
      </c>
      <c r="L1572" s="17" t="s">
        <v>524</v>
      </c>
      <c r="M1572" s="17" t="s">
        <v>2443</v>
      </c>
      <c r="N1572" s="21">
        <f>VLOOKUP($B1572,$A$2:$T$1963,14,FALSE)</f>
        <v>46114</v>
      </c>
      <c r="O1572" s="223" t="str">
        <f>VLOOKUP($B1572,$A$2:$T$1963,15,FALSE)</f>
        <v>Open Book Prüfung (120 Minuten)</v>
      </c>
      <c r="P1572" s="22">
        <v>0.625</v>
      </c>
      <c r="Q1572" s="35">
        <v>120</v>
      </c>
      <c r="R1572" s="35"/>
      <c r="S1572" s="16"/>
      <c r="T1572" s="16"/>
      <c r="U1572" s="167"/>
      <c r="V1572" s="167"/>
    </row>
    <row r="1573" spans="1:22" ht="15" customHeight="1" x14ac:dyDescent="0.2">
      <c r="A1573" s="64" t="str">
        <f t="shared" si="191"/>
        <v>Programmieren in C42812019H48Coersmeier</v>
      </c>
      <c r="B1573" s="16" t="s">
        <v>525</v>
      </c>
      <c r="C1573" s="17" t="s">
        <v>1620</v>
      </c>
      <c r="D1573" s="17" t="s">
        <v>38</v>
      </c>
      <c r="E1573" s="17" t="s">
        <v>27</v>
      </c>
      <c r="F1573" s="18" t="s">
        <v>56</v>
      </c>
      <c r="G1573" s="17" t="s">
        <v>57</v>
      </c>
      <c r="H1573" s="19">
        <v>2019</v>
      </c>
      <c r="I1573" s="20">
        <v>7</v>
      </c>
      <c r="J1573" s="20">
        <v>4281</v>
      </c>
      <c r="K1573" s="17" t="s">
        <v>524</v>
      </c>
      <c r="L1573" s="17" t="s">
        <v>524</v>
      </c>
      <c r="M1573" s="17" t="s">
        <v>50</v>
      </c>
      <c r="N1573" s="21">
        <f>VLOOKUP($B1573,$A$2:$T$1963,14,FALSE)</f>
        <v>46114</v>
      </c>
      <c r="O1573" s="223" t="str">
        <f>VLOOKUP($B1573,$A$2:$T$1963,15,FALSE)</f>
        <v>Open Book Prüfung (120 Minuten)</v>
      </c>
      <c r="P1573" s="22">
        <v>0.625</v>
      </c>
      <c r="Q1573" s="35">
        <v>120</v>
      </c>
      <c r="R1573" s="35"/>
      <c r="S1573" s="167"/>
      <c r="T1573" s="16"/>
      <c r="U1573" s="169"/>
      <c r="V1573" s="169"/>
    </row>
    <row r="1574" spans="1:22" ht="15" customHeight="1" x14ac:dyDescent="0.2">
      <c r="A1574" s="64" t="str">
        <f t="shared" si="191"/>
        <v>Programmieren in C11912019K79Coersmeier</v>
      </c>
      <c r="B1574" s="16" t="s">
        <v>525</v>
      </c>
      <c r="C1574" s="62" t="s">
        <v>1620</v>
      </c>
      <c r="D1574" s="17" t="s">
        <v>38</v>
      </c>
      <c r="E1574" s="17" t="s">
        <v>27</v>
      </c>
      <c r="F1574" s="18" t="s">
        <v>1170</v>
      </c>
      <c r="G1574" s="17" t="s">
        <v>1189</v>
      </c>
      <c r="H1574" s="19">
        <v>2019</v>
      </c>
      <c r="I1574" s="20">
        <v>7</v>
      </c>
      <c r="J1574" s="20">
        <v>1191</v>
      </c>
      <c r="K1574" s="17" t="s">
        <v>524</v>
      </c>
      <c r="L1574" s="17" t="s">
        <v>524</v>
      </c>
      <c r="M1574" s="17" t="s">
        <v>50</v>
      </c>
      <c r="N1574" s="21">
        <f>VLOOKUP($B1574,$A$2:$T$1963,14,FALSE)</f>
        <v>46114</v>
      </c>
      <c r="O1574" s="192" t="str">
        <f>VLOOKUP($B1574,$A$2:$T$1963,15,FALSE)</f>
        <v>Open Book Prüfung (120 Minuten)</v>
      </c>
      <c r="P1574" s="22">
        <v>0.625</v>
      </c>
      <c r="Q1574" s="16">
        <v>120</v>
      </c>
      <c r="R1574" s="16"/>
      <c r="S1574" s="16"/>
      <c r="T1574" s="16"/>
      <c r="U1574" s="14"/>
      <c r="V1574" s="14"/>
    </row>
    <row r="1575" spans="1:22" ht="15" customHeight="1" x14ac:dyDescent="0.2">
      <c r="A1575" s="24" t="str">
        <f t="shared" si="191"/>
        <v>Programmieren in Java 111312019779Lütticke</v>
      </c>
      <c r="B1575" s="41"/>
      <c r="C1575" s="42" t="s">
        <v>1623</v>
      </c>
      <c r="D1575" s="42" t="s">
        <v>38</v>
      </c>
      <c r="E1575" s="42" t="s">
        <v>27</v>
      </c>
      <c r="F1575" s="83">
        <v>779</v>
      </c>
      <c r="G1575" s="42" t="s">
        <v>255</v>
      </c>
      <c r="H1575" s="43">
        <v>2019</v>
      </c>
      <c r="I1575" s="44">
        <v>1</v>
      </c>
      <c r="J1575" s="44">
        <v>1131</v>
      </c>
      <c r="K1575" s="42" t="s">
        <v>527</v>
      </c>
      <c r="L1575" s="42" t="s">
        <v>527</v>
      </c>
      <c r="M1575" s="42" t="s">
        <v>226</v>
      </c>
      <c r="N1575" s="208">
        <v>46049</v>
      </c>
      <c r="O1575" s="201" t="s">
        <v>1833</v>
      </c>
      <c r="P1575" s="99">
        <v>0.5</v>
      </c>
      <c r="Q1575" s="51">
        <v>120</v>
      </c>
      <c r="R1575" s="5"/>
      <c r="S1575" s="5"/>
      <c r="T1575" s="16"/>
      <c r="U1575" s="75"/>
      <c r="V1575" s="75"/>
    </row>
    <row r="1576" spans="1:22" s="160" customFormat="1" ht="15" customHeight="1" x14ac:dyDescent="0.2">
      <c r="A1576" s="64" t="str">
        <f t="shared" si="191"/>
        <v>Programmieren in Java 111312019K79Lütticke</v>
      </c>
      <c r="B1576" s="16" t="s">
        <v>526</v>
      </c>
      <c r="C1576" s="62" t="s">
        <v>1623</v>
      </c>
      <c r="D1576" s="62" t="s">
        <v>38</v>
      </c>
      <c r="E1576" s="62" t="s">
        <v>27</v>
      </c>
      <c r="F1576" s="81" t="s">
        <v>1170</v>
      </c>
      <c r="G1576" s="309" t="s">
        <v>1189</v>
      </c>
      <c r="H1576" s="91">
        <v>2019</v>
      </c>
      <c r="I1576" s="63">
        <v>1</v>
      </c>
      <c r="J1576" s="63">
        <v>1131</v>
      </c>
      <c r="K1576" s="62" t="s">
        <v>527</v>
      </c>
      <c r="L1576" s="62" t="s">
        <v>527</v>
      </c>
      <c r="M1576" s="62" t="s">
        <v>226</v>
      </c>
      <c r="N1576" s="92">
        <f>VLOOKUP($B1576,$A$2:$T$2700,14,FALSE)</f>
        <v>46049</v>
      </c>
      <c r="O1576" s="313" t="str">
        <f>VLOOKUP($B1576,$A$2:$T$2700,15,FALSE)</f>
        <v>C0-06, C0-08, C0-09, C1-06, C1-07, C5-11, C7-19</v>
      </c>
      <c r="P1576" s="106">
        <f>VLOOKUP($B1576,$A$2:$T$2700,16,FALSE)</f>
        <v>0.5</v>
      </c>
      <c r="Q1576" s="15">
        <v>120</v>
      </c>
      <c r="R1576" s="16"/>
      <c r="S1576" s="16"/>
      <c r="T1576" s="16"/>
      <c r="U1576" s="5"/>
      <c r="V1576" s="5"/>
    </row>
    <row r="1577" spans="1:22" ht="15" customHeight="1" x14ac:dyDescent="0.2">
      <c r="A1577" s="64" t="str">
        <f t="shared" si="191"/>
        <v>Programmieren in Java 111512019WIILütticke</v>
      </c>
      <c r="B1577" s="16" t="s">
        <v>526</v>
      </c>
      <c r="C1577" s="62" t="s">
        <v>1623</v>
      </c>
      <c r="D1577" s="62" t="s">
        <v>38</v>
      </c>
      <c r="E1577" s="62" t="s">
        <v>27</v>
      </c>
      <c r="F1577" s="81" t="s">
        <v>46</v>
      </c>
      <c r="G1577" s="62" t="s">
        <v>47</v>
      </c>
      <c r="H1577" s="63">
        <v>2019</v>
      </c>
      <c r="I1577" s="63">
        <v>1</v>
      </c>
      <c r="J1577" s="63">
        <v>1151</v>
      </c>
      <c r="K1577" s="62" t="s">
        <v>527</v>
      </c>
      <c r="L1577" s="62" t="s">
        <v>527</v>
      </c>
      <c r="M1577" s="62" t="s">
        <v>226</v>
      </c>
      <c r="N1577" s="132">
        <f>VLOOKUP($B1577,$A$2:$T$1963,14,FALSE)</f>
        <v>46049</v>
      </c>
      <c r="O1577" s="85" t="str">
        <f>VLOOKUP($B1577,$A$2:$T$1963,15,FALSE)</f>
        <v>C0-06, C0-08, C0-09, C1-06, C1-07, C5-11, C7-19</v>
      </c>
      <c r="P1577" s="106">
        <f>VLOOKUP($B1577,$A$2:$T$1963,16,FALSE)</f>
        <v>0.5</v>
      </c>
      <c r="Q1577" s="16">
        <v>120</v>
      </c>
      <c r="R1577" s="16"/>
      <c r="S1577" s="16"/>
      <c r="T1577" s="5"/>
      <c r="U1577" s="16"/>
      <c r="V1577" s="16"/>
    </row>
    <row r="1578" spans="1:22" ht="15" customHeight="1" x14ac:dyDescent="0.2">
      <c r="A1578" s="24" t="str">
        <f t="shared" si="191"/>
        <v>Programmieren in Java 211712019779Lütticke</v>
      </c>
      <c r="B1578" s="5"/>
      <c r="C1578" s="25" t="s">
        <v>1623</v>
      </c>
      <c r="D1578" s="25" t="s">
        <v>38</v>
      </c>
      <c r="E1578" s="25" t="s">
        <v>27</v>
      </c>
      <c r="F1578" s="26">
        <v>779</v>
      </c>
      <c r="G1578" s="25" t="s">
        <v>49</v>
      </c>
      <c r="H1578" s="27">
        <v>2019</v>
      </c>
      <c r="I1578" s="28">
        <v>2</v>
      </c>
      <c r="J1578" s="28">
        <v>1171</v>
      </c>
      <c r="K1578" s="25" t="s">
        <v>528</v>
      </c>
      <c r="L1578" s="25" t="s">
        <v>528</v>
      </c>
      <c r="M1578" s="25" t="s">
        <v>226</v>
      </c>
      <c r="N1578" s="397">
        <v>46052</v>
      </c>
      <c r="O1578" s="505" t="s">
        <v>1560</v>
      </c>
      <c r="P1578" s="30">
        <v>0.35416666666666669</v>
      </c>
      <c r="Q1578" s="51">
        <v>120</v>
      </c>
      <c r="R1578" s="5"/>
      <c r="S1578" s="5"/>
      <c r="T1578" s="5"/>
      <c r="U1578" s="167"/>
      <c r="V1578" s="167"/>
    </row>
    <row r="1579" spans="1:22" ht="15" customHeight="1" x14ac:dyDescent="0.2">
      <c r="A1579" s="64" t="str">
        <f t="shared" si="191"/>
        <v>Programmieren in Java 211612019WIILütticke</v>
      </c>
      <c r="B1579" s="16" t="s">
        <v>2434</v>
      </c>
      <c r="C1579" s="17" t="s">
        <v>1623</v>
      </c>
      <c r="D1579" s="17" t="s">
        <v>38</v>
      </c>
      <c r="E1579" s="17" t="s">
        <v>27</v>
      </c>
      <c r="F1579" s="18" t="s">
        <v>46</v>
      </c>
      <c r="G1579" s="17" t="s">
        <v>47</v>
      </c>
      <c r="H1579" s="19">
        <v>2019</v>
      </c>
      <c r="I1579" s="20">
        <v>2</v>
      </c>
      <c r="J1579" s="20">
        <v>1161</v>
      </c>
      <c r="K1579" s="17" t="s">
        <v>528</v>
      </c>
      <c r="L1579" s="17" t="s">
        <v>528</v>
      </c>
      <c r="M1579" s="17" t="s">
        <v>226</v>
      </c>
      <c r="N1579" s="21">
        <f>VLOOKUP($B1579,$A$2:$T$1963,14,FALSE)</f>
        <v>46052</v>
      </c>
      <c r="O1579" s="40" t="str">
        <f>VLOOKUP($B1579,$A$2:$T$1963,15,FALSE)</f>
        <v>C0-08, C0-09</v>
      </c>
      <c r="P1579" s="22">
        <f>VLOOKUP($B1579,$A$2:$T$1963,16,FALSE)</f>
        <v>0.35416666666666669</v>
      </c>
      <c r="Q1579" s="35">
        <v>120</v>
      </c>
      <c r="R1579" s="35"/>
      <c r="S1579" s="16"/>
      <c r="T1579" s="16"/>
      <c r="U1579" s="16"/>
      <c r="V1579" s="16"/>
    </row>
    <row r="1580" spans="1:22" ht="15" customHeight="1" x14ac:dyDescent="0.2">
      <c r="A1580" s="64" t="str">
        <f t="shared" si="191"/>
        <v>Programmieren in Java 211712019K79Lütticke</v>
      </c>
      <c r="B1580" s="16" t="s">
        <v>2434</v>
      </c>
      <c r="C1580" s="62" t="s">
        <v>1623</v>
      </c>
      <c r="D1580" s="62" t="s">
        <v>38</v>
      </c>
      <c r="E1580" s="62" t="s">
        <v>27</v>
      </c>
      <c r="F1580" s="81" t="s">
        <v>1170</v>
      </c>
      <c r="G1580" s="309" t="s">
        <v>1189</v>
      </c>
      <c r="H1580" s="91">
        <v>2019</v>
      </c>
      <c r="I1580" s="63">
        <v>2</v>
      </c>
      <c r="J1580" s="63">
        <v>1171</v>
      </c>
      <c r="K1580" s="62" t="s">
        <v>528</v>
      </c>
      <c r="L1580" s="62" t="s">
        <v>528</v>
      </c>
      <c r="M1580" s="62" t="s">
        <v>226</v>
      </c>
      <c r="N1580" s="131">
        <f>VLOOKUP($B1580,$A$2:$T$1963,14,FALSE)</f>
        <v>46052</v>
      </c>
      <c r="O1580" s="40" t="str">
        <f>VLOOKUP($B1580,$A$2:$T$1963,15,FALSE)</f>
        <v>C0-08, C0-09</v>
      </c>
      <c r="P1580" s="22">
        <f>VLOOKUP($B1580,$A$2:$T$1963,16,FALSE)</f>
        <v>0.35416666666666669</v>
      </c>
      <c r="Q1580" s="15">
        <v>120</v>
      </c>
      <c r="R1580" s="16"/>
      <c r="S1580" s="16"/>
      <c r="T1580" s="16"/>
      <c r="U1580" s="16"/>
      <c r="V1580" s="16"/>
    </row>
    <row r="1581" spans="1:22" ht="15" customHeight="1" x14ac:dyDescent="0.2">
      <c r="A1581" s="24" t="str">
        <f t="shared" si="191"/>
        <v>Programmieren in Python30212019779Coersmeier</v>
      </c>
      <c r="B1581" s="5"/>
      <c r="C1581" s="25" t="s">
        <v>1621</v>
      </c>
      <c r="D1581" s="25" t="s">
        <v>38</v>
      </c>
      <c r="E1581" s="25" t="s">
        <v>27</v>
      </c>
      <c r="F1581" s="184">
        <v>779</v>
      </c>
      <c r="G1581" s="25" t="s">
        <v>49</v>
      </c>
      <c r="H1581" s="27">
        <v>2019</v>
      </c>
      <c r="I1581" s="28">
        <v>2</v>
      </c>
      <c r="J1581" s="28">
        <v>3021</v>
      </c>
      <c r="K1581" s="25" t="s">
        <v>529</v>
      </c>
      <c r="L1581" s="25" t="s">
        <v>529</v>
      </c>
      <c r="M1581" s="25" t="s">
        <v>50</v>
      </c>
      <c r="N1581" s="13">
        <v>46101</v>
      </c>
      <c r="O1581" s="178" t="s">
        <v>1591</v>
      </c>
      <c r="P1581" s="30">
        <v>0.33333333333333331</v>
      </c>
      <c r="Q1581" s="5">
        <v>120</v>
      </c>
      <c r="R1581" s="5"/>
      <c r="S1581" s="5"/>
      <c r="T1581" s="5"/>
      <c r="U1581" s="16"/>
      <c r="V1581" s="16"/>
    </row>
    <row r="1582" spans="1:22" ht="15" customHeight="1" x14ac:dyDescent="0.2">
      <c r="A1582" s="64" t="str">
        <f t="shared" si="191"/>
        <v>Programmieren in Python40112019WIICoersmeier</v>
      </c>
      <c r="B1582" s="16" t="s">
        <v>1079</v>
      </c>
      <c r="C1582" s="17" t="s">
        <v>1621</v>
      </c>
      <c r="D1582" s="17" t="s">
        <v>38</v>
      </c>
      <c r="E1582" s="17" t="s">
        <v>27</v>
      </c>
      <c r="F1582" s="18" t="s">
        <v>46</v>
      </c>
      <c r="G1582" s="17" t="s">
        <v>47</v>
      </c>
      <c r="H1582" s="19">
        <v>2019</v>
      </c>
      <c r="I1582" s="20">
        <v>5</v>
      </c>
      <c r="J1582" s="20">
        <v>4011</v>
      </c>
      <c r="K1582" s="17" t="s">
        <v>529</v>
      </c>
      <c r="L1582" s="17" t="s">
        <v>529</v>
      </c>
      <c r="M1582" s="17" t="s">
        <v>50</v>
      </c>
      <c r="N1582" s="92">
        <f t="shared" ref="N1582:N1588" si="195">VLOOKUP($B1582,$A$2:$T$2700,14,FALSE)</f>
        <v>46101</v>
      </c>
      <c r="O1582" s="271" t="str">
        <f t="shared" ref="O1582:O1588" si="196">VLOOKUP($B1582,$A$2:$T$2700,15,FALSE)</f>
        <v>Open Book Prüfung (120 Minuten)</v>
      </c>
      <c r="P1582" s="106">
        <v>0.33333333333333331</v>
      </c>
      <c r="Q1582" s="15">
        <v>120</v>
      </c>
      <c r="R1582" s="16"/>
      <c r="S1582" s="16"/>
      <c r="T1582" s="16"/>
      <c r="U1582" s="16"/>
      <c r="V1582" s="16"/>
    </row>
    <row r="1583" spans="1:22" ht="15" customHeight="1" x14ac:dyDescent="0.2">
      <c r="A1583" s="64" t="str">
        <f t="shared" si="191"/>
        <v>Programmieren in Python40612019WIECoersmeier</v>
      </c>
      <c r="B1583" s="16" t="s">
        <v>1079</v>
      </c>
      <c r="C1583" s="17" t="s">
        <v>1621</v>
      </c>
      <c r="D1583" s="17" t="s">
        <v>17</v>
      </c>
      <c r="E1583" s="17" t="s">
        <v>27</v>
      </c>
      <c r="F1583" s="18" t="s">
        <v>53</v>
      </c>
      <c r="G1583" s="17" t="s">
        <v>236</v>
      </c>
      <c r="H1583" s="19">
        <v>2019</v>
      </c>
      <c r="I1583" s="20">
        <v>5</v>
      </c>
      <c r="J1583" s="222">
        <v>4061</v>
      </c>
      <c r="K1583" s="17" t="s">
        <v>529</v>
      </c>
      <c r="L1583" s="17" t="s">
        <v>529</v>
      </c>
      <c r="M1583" s="17" t="s">
        <v>50</v>
      </c>
      <c r="N1583" s="92">
        <f t="shared" si="195"/>
        <v>46101</v>
      </c>
      <c r="O1583" s="271" t="str">
        <f t="shared" si="196"/>
        <v>Open Book Prüfung (120 Minuten)</v>
      </c>
      <c r="P1583" s="106">
        <v>0.33333333333333331</v>
      </c>
      <c r="Q1583" s="16">
        <v>120</v>
      </c>
      <c r="R1583" s="16"/>
      <c r="S1583" s="16"/>
      <c r="T1583" s="16"/>
      <c r="U1583" s="288"/>
      <c r="V1583" s="288"/>
    </row>
    <row r="1584" spans="1:22" ht="15" customHeight="1" x14ac:dyDescent="0.2">
      <c r="A1584" s="64" t="str">
        <f t="shared" si="191"/>
        <v>Programmieren in Python40612019748Coersmeier</v>
      </c>
      <c r="B1584" s="167" t="s">
        <v>1079</v>
      </c>
      <c r="C1584" s="212" t="s">
        <v>1621</v>
      </c>
      <c r="D1584" s="212" t="s">
        <v>38</v>
      </c>
      <c r="E1584" s="212" t="s">
        <v>27</v>
      </c>
      <c r="F1584" s="220">
        <v>748</v>
      </c>
      <c r="G1584" s="212" t="s">
        <v>44</v>
      </c>
      <c r="H1584" s="221">
        <v>2019</v>
      </c>
      <c r="I1584" s="222">
        <v>5</v>
      </c>
      <c r="J1584" s="222">
        <v>4061</v>
      </c>
      <c r="K1584" s="212" t="s">
        <v>529</v>
      </c>
      <c r="L1584" s="212" t="s">
        <v>529</v>
      </c>
      <c r="M1584" s="212" t="s">
        <v>50</v>
      </c>
      <c r="N1584" s="191">
        <f t="shared" si="195"/>
        <v>46101</v>
      </c>
      <c r="O1584" s="192" t="str">
        <f t="shared" si="196"/>
        <v>Open Book Prüfung (120 Minuten)</v>
      </c>
      <c r="P1584" s="193">
        <v>0.33333333333333331</v>
      </c>
      <c r="Q1584" s="226">
        <v>120</v>
      </c>
      <c r="R1584" s="226"/>
      <c r="S1584" s="167"/>
      <c r="T1584" s="167"/>
      <c r="U1584" s="169"/>
      <c r="V1584" s="169"/>
    </row>
    <row r="1585" spans="1:22" ht="15" customHeight="1" x14ac:dyDescent="0.2">
      <c r="A1585" s="64" t="str">
        <f t="shared" ref="A1585:A1632" si="197">K1585&amp;J1585&amp;H1585&amp;F1585&amp;M1585</f>
        <v>Programmieren in Python42412019757Coersmeier</v>
      </c>
      <c r="B1585" s="167" t="s">
        <v>1079</v>
      </c>
      <c r="C1585" s="212" t="s">
        <v>1621</v>
      </c>
      <c r="D1585" s="212" t="s">
        <v>26</v>
      </c>
      <c r="E1585" s="212" t="s">
        <v>27</v>
      </c>
      <c r="F1585" s="220">
        <v>757</v>
      </c>
      <c r="G1585" s="212" t="s">
        <v>30</v>
      </c>
      <c r="H1585" s="221">
        <v>2019</v>
      </c>
      <c r="I1585" s="222">
        <v>5</v>
      </c>
      <c r="J1585" s="222">
        <v>4241</v>
      </c>
      <c r="K1585" s="212" t="s">
        <v>529</v>
      </c>
      <c r="L1585" s="212" t="s">
        <v>529</v>
      </c>
      <c r="M1585" s="212" t="s">
        <v>50</v>
      </c>
      <c r="N1585" s="191">
        <f t="shared" si="195"/>
        <v>46101</v>
      </c>
      <c r="O1585" s="254" t="str">
        <f t="shared" si="196"/>
        <v>Open Book Prüfung (120 Minuten)</v>
      </c>
      <c r="P1585" s="193">
        <v>0.33333333333333331</v>
      </c>
      <c r="Q1585" s="167">
        <v>120</v>
      </c>
      <c r="R1585" s="167"/>
      <c r="S1585" s="167"/>
      <c r="T1585" s="224"/>
      <c r="U1585" s="5"/>
      <c r="V1585" s="5"/>
    </row>
    <row r="1586" spans="1:22" ht="15" customHeight="1" x14ac:dyDescent="0.2">
      <c r="A1586" s="64" t="str">
        <f t="shared" si="197"/>
        <v>Programmieren in Python42412019K57Coersmeier</v>
      </c>
      <c r="B1586" s="167" t="s">
        <v>1079</v>
      </c>
      <c r="C1586" s="212" t="s">
        <v>1621</v>
      </c>
      <c r="D1586" s="212" t="s">
        <v>26</v>
      </c>
      <c r="E1586" s="212" t="s">
        <v>27</v>
      </c>
      <c r="F1586" s="225" t="s">
        <v>33</v>
      </c>
      <c r="G1586" s="212" t="s">
        <v>34</v>
      </c>
      <c r="H1586" s="221">
        <v>2019</v>
      </c>
      <c r="I1586" s="222">
        <v>7</v>
      </c>
      <c r="J1586" s="222">
        <v>4241</v>
      </c>
      <c r="K1586" s="212" t="s">
        <v>529</v>
      </c>
      <c r="L1586" s="212" t="s">
        <v>529</v>
      </c>
      <c r="M1586" s="212" t="s">
        <v>50</v>
      </c>
      <c r="N1586" s="191">
        <f t="shared" si="195"/>
        <v>46101</v>
      </c>
      <c r="O1586" s="254" t="str">
        <f t="shared" si="196"/>
        <v>Open Book Prüfung (120 Minuten)</v>
      </c>
      <c r="P1586" s="193">
        <v>0.33333333333333331</v>
      </c>
      <c r="Q1586" s="167">
        <v>120</v>
      </c>
      <c r="R1586" s="167"/>
      <c r="S1586" s="167"/>
      <c r="T1586" s="16"/>
      <c r="U1586" s="16"/>
      <c r="V1586" s="16"/>
    </row>
    <row r="1587" spans="1:22" ht="15" customHeight="1" x14ac:dyDescent="0.2">
      <c r="A1587" s="64" t="str">
        <f t="shared" si="197"/>
        <v>Programmieren in Python40612019H48Coersmeier</v>
      </c>
      <c r="B1587" s="167" t="s">
        <v>1079</v>
      </c>
      <c r="C1587" s="212" t="s">
        <v>1621</v>
      </c>
      <c r="D1587" s="212" t="s">
        <v>38</v>
      </c>
      <c r="E1587" s="212" t="s">
        <v>27</v>
      </c>
      <c r="F1587" s="220" t="s">
        <v>56</v>
      </c>
      <c r="G1587" s="212" t="s">
        <v>1175</v>
      </c>
      <c r="H1587" s="221">
        <v>2019</v>
      </c>
      <c r="I1587" s="222">
        <v>7</v>
      </c>
      <c r="J1587" s="222">
        <v>4061</v>
      </c>
      <c r="K1587" s="212" t="s">
        <v>529</v>
      </c>
      <c r="L1587" s="212" t="s">
        <v>529</v>
      </c>
      <c r="M1587" s="212" t="s">
        <v>50</v>
      </c>
      <c r="N1587" s="191">
        <f t="shared" si="195"/>
        <v>46101</v>
      </c>
      <c r="O1587" s="192" t="str">
        <f t="shared" si="196"/>
        <v>Open Book Prüfung (120 Minuten)</v>
      </c>
      <c r="P1587" s="193">
        <v>0.33333333333333331</v>
      </c>
      <c r="Q1587" s="222">
        <v>120</v>
      </c>
      <c r="R1587" s="226"/>
      <c r="S1587" s="167"/>
      <c r="T1587" s="16"/>
      <c r="U1587" s="16"/>
      <c r="V1587" s="16"/>
    </row>
    <row r="1588" spans="1:22" ht="15" customHeight="1" x14ac:dyDescent="0.2">
      <c r="A1588" s="64" t="str">
        <f t="shared" si="197"/>
        <v>Programmieren in Python30212019K79Coersmeier</v>
      </c>
      <c r="B1588" s="16" t="s">
        <v>1079</v>
      </c>
      <c r="C1588" s="17" t="s">
        <v>1621</v>
      </c>
      <c r="D1588" s="17" t="s">
        <v>38</v>
      </c>
      <c r="E1588" s="17" t="s">
        <v>27</v>
      </c>
      <c r="F1588" s="183" t="s">
        <v>1170</v>
      </c>
      <c r="G1588" s="212" t="s">
        <v>1189</v>
      </c>
      <c r="H1588" s="19">
        <v>2019</v>
      </c>
      <c r="I1588" s="20">
        <v>4</v>
      </c>
      <c r="J1588" s="20">
        <v>3021</v>
      </c>
      <c r="K1588" s="17" t="s">
        <v>529</v>
      </c>
      <c r="L1588" s="17" t="s">
        <v>529</v>
      </c>
      <c r="M1588" s="17" t="s">
        <v>50</v>
      </c>
      <c r="N1588" s="21">
        <f t="shared" si="195"/>
        <v>46101</v>
      </c>
      <c r="O1588" s="192" t="str">
        <f t="shared" si="196"/>
        <v>Open Book Prüfung (120 Minuten)</v>
      </c>
      <c r="P1588" s="22">
        <v>0.33333333333333331</v>
      </c>
      <c r="Q1588" s="16">
        <v>120</v>
      </c>
      <c r="R1588" s="16"/>
      <c r="S1588" s="16"/>
      <c r="T1588" s="224"/>
      <c r="U1588" s="169"/>
      <c r="V1588" s="169"/>
    </row>
    <row r="1589" spans="1:22" s="432" customFormat="1" ht="15" customHeight="1" x14ac:dyDescent="0.2">
      <c r="A1589" s="547" t="str">
        <f t="shared" si="197"/>
        <v>Programmierschnittstellen und Softwarequalität2102016MITOesing</v>
      </c>
      <c r="B1589" s="429"/>
      <c r="C1589" s="25" t="s">
        <v>750</v>
      </c>
      <c r="D1589" s="25" t="s">
        <v>38</v>
      </c>
      <c r="E1589" s="25" t="s">
        <v>18</v>
      </c>
      <c r="F1589" s="52" t="s">
        <v>149</v>
      </c>
      <c r="G1589" s="25" t="s">
        <v>49</v>
      </c>
      <c r="H1589" s="27">
        <v>2016</v>
      </c>
      <c r="I1589" s="28"/>
      <c r="J1589" s="28">
        <v>210</v>
      </c>
      <c r="K1589" s="25" t="s">
        <v>2136</v>
      </c>
      <c r="L1589" s="25" t="s">
        <v>2136</v>
      </c>
      <c r="M1589" s="25" t="s">
        <v>310</v>
      </c>
      <c r="N1589" s="470"/>
      <c r="O1589" s="550" t="s">
        <v>750</v>
      </c>
      <c r="P1589" s="471"/>
      <c r="Q1589" s="51"/>
      <c r="R1589" s="429"/>
      <c r="S1589" s="429"/>
      <c r="T1589" s="548"/>
      <c r="U1589" s="478"/>
      <c r="V1589" s="478"/>
    </row>
    <row r="1590" spans="1:22" s="210" customFormat="1" ht="15" customHeight="1" x14ac:dyDescent="0.2">
      <c r="A1590" s="227" t="str">
        <f t="shared" si="197"/>
        <v>Programmiersprachen11812019771Appel</v>
      </c>
      <c r="B1590" s="169"/>
      <c r="C1590" s="204" t="s">
        <v>1927</v>
      </c>
      <c r="D1590" s="204" t="s">
        <v>74</v>
      </c>
      <c r="E1590" s="204" t="s">
        <v>27</v>
      </c>
      <c r="F1590" s="205">
        <v>771</v>
      </c>
      <c r="G1590" s="204" t="s">
        <v>75</v>
      </c>
      <c r="H1590" s="206">
        <v>2019</v>
      </c>
      <c r="I1590" s="207">
        <v>2</v>
      </c>
      <c r="J1590" s="207">
        <v>1181</v>
      </c>
      <c r="K1590" s="204" t="s">
        <v>530</v>
      </c>
      <c r="L1590" s="204" t="s">
        <v>530</v>
      </c>
      <c r="M1590" s="204" t="s">
        <v>1789</v>
      </c>
      <c r="N1590" s="208">
        <v>46058</v>
      </c>
      <c r="O1590" s="178" t="s">
        <v>957</v>
      </c>
      <c r="P1590" s="209">
        <v>0.54166666666666663</v>
      </c>
      <c r="Q1590" s="218">
        <v>120</v>
      </c>
      <c r="R1590" s="169"/>
      <c r="S1590" s="243"/>
      <c r="T1590" s="167"/>
      <c r="U1590" s="169"/>
      <c r="V1590" s="169"/>
    </row>
    <row r="1591" spans="1:22" s="210" customFormat="1" ht="15" customHeight="1" x14ac:dyDescent="0.2">
      <c r="A1591" s="251" t="str">
        <f t="shared" si="197"/>
        <v>Programmiersprachen8102012771Appel</v>
      </c>
      <c r="B1591" s="167" t="s">
        <v>2045</v>
      </c>
      <c r="C1591" s="215" t="s">
        <v>788</v>
      </c>
      <c r="D1591" s="215" t="s">
        <v>74</v>
      </c>
      <c r="E1591" s="215" t="s">
        <v>27</v>
      </c>
      <c r="F1591" s="279">
        <v>771</v>
      </c>
      <c r="G1591" s="215" t="s">
        <v>75</v>
      </c>
      <c r="H1591" s="278">
        <v>2012</v>
      </c>
      <c r="I1591" s="278">
        <v>2</v>
      </c>
      <c r="J1591" s="278">
        <v>810</v>
      </c>
      <c r="K1591" s="215" t="s">
        <v>530</v>
      </c>
      <c r="L1591" s="215" t="s">
        <v>530</v>
      </c>
      <c r="M1591" s="215" t="s">
        <v>1789</v>
      </c>
      <c r="N1591" s="270">
        <f>VLOOKUP($B1591,$A$2:$T$3626,14,FALSE)</f>
        <v>46058</v>
      </c>
      <c r="O1591" s="271" t="str">
        <f>VLOOKUP($B1591,$A$2:$T$3626,15,FALSE)</f>
        <v>A0-17</v>
      </c>
      <c r="P1591" s="294">
        <f>VLOOKUP($B1591,$A$2:$T$3626,16,FALSE)</f>
        <v>0.54166666666666663</v>
      </c>
      <c r="Q1591" s="303">
        <v>180</v>
      </c>
      <c r="R1591" s="303"/>
      <c r="S1591" s="289"/>
      <c r="T1591" s="288"/>
      <c r="U1591" s="167"/>
      <c r="V1591" s="167"/>
    </row>
    <row r="1592" spans="1:22" s="210" customFormat="1" ht="15" customHeight="1" x14ac:dyDescent="0.2">
      <c r="A1592" s="251" t="str">
        <f t="shared" si="197"/>
        <v>Programmiersprachen8102012K71Appel</v>
      </c>
      <c r="B1592" s="167" t="s">
        <v>2045</v>
      </c>
      <c r="C1592" s="215" t="s">
        <v>788</v>
      </c>
      <c r="D1592" s="215" t="s">
        <v>74</v>
      </c>
      <c r="E1592" s="215" t="s">
        <v>27</v>
      </c>
      <c r="F1592" s="279" t="s">
        <v>77</v>
      </c>
      <c r="G1592" s="215" t="s">
        <v>78</v>
      </c>
      <c r="H1592" s="278">
        <v>2012</v>
      </c>
      <c r="I1592" s="278">
        <v>4</v>
      </c>
      <c r="J1592" s="278">
        <v>810</v>
      </c>
      <c r="K1592" s="215" t="s">
        <v>530</v>
      </c>
      <c r="L1592" s="215" t="s">
        <v>530</v>
      </c>
      <c r="M1592" s="215" t="s">
        <v>1789</v>
      </c>
      <c r="N1592" s="270">
        <f>VLOOKUP($B1592,$A$2:$T$3626,14,FALSE)</f>
        <v>46058</v>
      </c>
      <c r="O1592" s="271" t="str">
        <f>VLOOKUP($B1592,$A$2:$T$3626,15,FALSE)</f>
        <v>A0-17</v>
      </c>
      <c r="P1592" s="294">
        <f>VLOOKUP($B1592,$A$2:$T$3626,16,FALSE)</f>
        <v>0.54166666666666663</v>
      </c>
      <c r="Q1592" s="303">
        <v>180</v>
      </c>
      <c r="R1592" s="303"/>
      <c r="S1592" s="167"/>
      <c r="T1592" s="288"/>
      <c r="U1592" s="167"/>
      <c r="V1592" s="167"/>
    </row>
    <row r="1593" spans="1:22" s="210" customFormat="1" ht="15" customHeight="1" x14ac:dyDescent="0.2">
      <c r="A1593" s="251" t="str">
        <f t="shared" si="197"/>
        <v>Programmiersprachen11812019K71Appel</v>
      </c>
      <c r="B1593" s="167" t="s">
        <v>2045</v>
      </c>
      <c r="C1593" s="212" t="s">
        <v>1927</v>
      </c>
      <c r="D1593" s="212" t="s">
        <v>74</v>
      </c>
      <c r="E1593" s="212" t="s">
        <v>27</v>
      </c>
      <c r="F1593" s="225" t="s">
        <v>77</v>
      </c>
      <c r="G1593" s="212" t="s">
        <v>78</v>
      </c>
      <c r="H1593" s="221">
        <v>2019</v>
      </c>
      <c r="I1593" s="222">
        <v>2</v>
      </c>
      <c r="J1593" s="222">
        <v>1181</v>
      </c>
      <c r="K1593" s="212" t="s">
        <v>530</v>
      </c>
      <c r="L1593" s="212" t="s">
        <v>530</v>
      </c>
      <c r="M1593" s="212" t="s">
        <v>1789</v>
      </c>
      <c r="N1593" s="191">
        <f>VLOOKUP($B1593,$A$2:$T$3626,14,FALSE)</f>
        <v>46058</v>
      </c>
      <c r="O1593" s="192" t="str">
        <f>VLOOKUP($B1593,$A$2:$T$3626,15,FALSE)</f>
        <v>A0-17</v>
      </c>
      <c r="P1593" s="193">
        <f>VLOOKUP($B1593,$A$2:$T$3626,16,FALSE)</f>
        <v>0.54166666666666663</v>
      </c>
      <c r="Q1593" s="167">
        <v>120</v>
      </c>
      <c r="R1593" s="167"/>
      <c r="S1593" s="167"/>
      <c r="T1593" s="167"/>
      <c r="U1593" s="233"/>
      <c r="V1593" s="233"/>
    </row>
    <row r="1594" spans="1:22" s="210" customFormat="1" ht="15" customHeight="1" x14ac:dyDescent="0.2">
      <c r="A1594" s="227" t="str">
        <f t="shared" si="197"/>
        <v>Proj./Forschendes Lernen25112018MIMRiegermann</v>
      </c>
      <c r="B1594" s="260"/>
      <c r="C1594" s="204" t="s">
        <v>791</v>
      </c>
      <c r="D1594" s="214" t="s">
        <v>17</v>
      </c>
      <c r="E1594" s="214" t="s">
        <v>18</v>
      </c>
      <c r="F1594" s="363" t="s">
        <v>197</v>
      </c>
      <c r="G1594" s="214" t="s">
        <v>198</v>
      </c>
      <c r="H1594" s="322">
        <v>2018</v>
      </c>
      <c r="I1594" s="323">
        <v>1</v>
      </c>
      <c r="J1594" s="324">
        <v>2511</v>
      </c>
      <c r="K1594" s="214" t="s">
        <v>531</v>
      </c>
      <c r="L1594" s="214" t="s">
        <v>531</v>
      </c>
      <c r="M1594" s="204" t="s">
        <v>1784</v>
      </c>
      <c r="N1594" s="208"/>
      <c r="O1594" s="227" t="s">
        <v>791</v>
      </c>
      <c r="P1594" s="364"/>
      <c r="Q1594" s="260"/>
      <c r="R1594" s="260"/>
      <c r="S1594" s="169"/>
      <c r="T1594" s="224"/>
      <c r="U1594" s="252"/>
      <c r="V1594" s="252"/>
    </row>
    <row r="1595" spans="1:22" ht="15" customHeight="1" x14ac:dyDescent="0.2">
      <c r="A1595" s="24" t="str">
        <f t="shared" si="197"/>
        <v>Projektb. Vertiefung36102016MITBlunck</v>
      </c>
      <c r="B1595" s="5"/>
      <c r="C1595" s="25" t="s">
        <v>1607</v>
      </c>
      <c r="D1595" s="25" t="s">
        <v>38</v>
      </c>
      <c r="E1595" s="25" t="s">
        <v>18</v>
      </c>
      <c r="F1595" s="26" t="s">
        <v>149</v>
      </c>
      <c r="G1595" s="25" t="s">
        <v>49</v>
      </c>
      <c r="H1595" s="27">
        <v>2016</v>
      </c>
      <c r="I1595" s="28">
        <v>2</v>
      </c>
      <c r="J1595" s="31">
        <v>3610</v>
      </c>
      <c r="K1595" s="25" t="s">
        <v>532</v>
      </c>
      <c r="L1595" s="25" t="s">
        <v>532</v>
      </c>
      <c r="M1595" s="25" t="s">
        <v>48</v>
      </c>
      <c r="N1595" s="13"/>
      <c r="O1595" s="29" t="s">
        <v>1607</v>
      </c>
      <c r="P1595" s="30"/>
      <c r="Q1595" s="5"/>
      <c r="R1595" s="5"/>
      <c r="S1595" s="5"/>
      <c r="T1595" s="167"/>
      <c r="U1595" s="16"/>
      <c r="V1595" s="16"/>
    </row>
    <row r="1596" spans="1:22" s="160" customFormat="1" ht="15" customHeight="1" x14ac:dyDescent="0.2">
      <c r="A1596" s="64" t="str">
        <f t="shared" si="197"/>
        <v>Projektb. Vertiefung2024MITBlunck</v>
      </c>
      <c r="B1596" s="16" t="s">
        <v>2072</v>
      </c>
      <c r="C1596" s="17" t="s">
        <v>1607</v>
      </c>
      <c r="D1596" s="17" t="s">
        <v>38</v>
      </c>
      <c r="E1596" s="17" t="s">
        <v>18</v>
      </c>
      <c r="F1596" s="18" t="s">
        <v>149</v>
      </c>
      <c r="G1596" s="17" t="s">
        <v>49</v>
      </c>
      <c r="H1596" s="19">
        <v>2024</v>
      </c>
      <c r="I1596" s="20">
        <v>2</v>
      </c>
      <c r="J1596" s="546"/>
      <c r="K1596" s="17" t="s">
        <v>532</v>
      </c>
      <c r="L1596" s="17" t="s">
        <v>532</v>
      </c>
      <c r="M1596" s="17" t="s">
        <v>48</v>
      </c>
      <c r="N1596" s="21"/>
      <c r="O1596" s="34" t="s">
        <v>1607</v>
      </c>
      <c r="P1596" s="22"/>
      <c r="Q1596" s="16"/>
      <c r="R1596" s="16"/>
      <c r="S1596" s="16"/>
      <c r="T1596" s="167"/>
      <c r="U1596" s="16"/>
      <c r="V1596" s="16"/>
    </row>
    <row r="1597" spans="1:22" ht="15" customHeight="1" x14ac:dyDescent="0.2">
      <c r="A1597" s="251" t="str">
        <f t="shared" si="197"/>
        <v>Projektentwicklung u. Vertragsmanagement 30612019WIBKattenbusch/Kotulla</v>
      </c>
      <c r="B1597" s="167" t="s">
        <v>867</v>
      </c>
      <c r="C1597" s="212" t="s">
        <v>1221</v>
      </c>
      <c r="D1597" s="212" t="s">
        <v>82</v>
      </c>
      <c r="E1597" s="212" t="s">
        <v>27</v>
      </c>
      <c r="F1597" s="225" t="s">
        <v>96</v>
      </c>
      <c r="G1597" s="212" t="s">
        <v>97</v>
      </c>
      <c r="H1597" s="221">
        <v>2019</v>
      </c>
      <c r="I1597" s="222">
        <v>6</v>
      </c>
      <c r="J1597" s="222">
        <v>3061</v>
      </c>
      <c r="K1597" s="212" t="s">
        <v>1246</v>
      </c>
      <c r="L1597" s="212" t="s">
        <v>1246</v>
      </c>
      <c r="M1597" s="212" t="s">
        <v>127</v>
      </c>
      <c r="N1597" s="191">
        <f>VLOOKUP($B1597,$A$2:$T$3917,14,FALSE)</f>
        <v>46056</v>
      </c>
      <c r="O1597" s="192" t="str">
        <f>VLOOKUP($B1597,$A$2:$T$3917,15,FALSE)</f>
        <v>H4-17</v>
      </c>
      <c r="P1597" s="193">
        <f>VLOOKUP($B1597,$A$2:$T$3917,16,FALSE)</f>
        <v>0.47916666666666669</v>
      </c>
      <c r="Q1597" s="222">
        <v>120</v>
      </c>
      <c r="R1597" s="226"/>
      <c r="S1597" s="167"/>
      <c r="T1597" s="5"/>
      <c r="U1597" s="167"/>
      <c r="V1597" s="167"/>
    </row>
    <row r="1598" spans="1:22" s="210" customFormat="1" ht="15" customHeight="1" x14ac:dyDescent="0.2">
      <c r="A1598" s="227" t="str">
        <f t="shared" si="197"/>
        <v>Projektentwicklung Vertr.36312018758Kattenbusch/Kotulla</v>
      </c>
      <c r="B1598" s="169"/>
      <c r="C1598" s="204" t="s">
        <v>777</v>
      </c>
      <c r="D1598" s="204" t="s">
        <v>82</v>
      </c>
      <c r="E1598" s="204" t="s">
        <v>27</v>
      </c>
      <c r="F1598" s="205">
        <v>758</v>
      </c>
      <c r="G1598" s="204" t="s">
        <v>113</v>
      </c>
      <c r="H1598" s="206">
        <v>2018</v>
      </c>
      <c r="I1598" s="207">
        <v>6</v>
      </c>
      <c r="J1598" s="207">
        <v>3631</v>
      </c>
      <c r="K1598" s="204" t="s">
        <v>533</v>
      </c>
      <c r="L1598" s="204" t="s">
        <v>533</v>
      </c>
      <c r="M1598" s="204" t="s">
        <v>127</v>
      </c>
      <c r="N1598" s="208">
        <v>46056</v>
      </c>
      <c r="O1598" s="178" t="s">
        <v>1147</v>
      </c>
      <c r="P1598" s="209">
        <v>0.47916666666666669</v>
      </c>
      <c r="Q1598" s="216">
        <v>120</v>
      </c>
      <c r="R1598" s="216"/>
      <c r="S1598" s="169"/>
      <c r="T1598" s="167"/>
      <c r="U1598" s="167"/>
      <c r="V1598" s="167"/>
    </row>
    <row r="1599" spans="1:22" ht="15" customHeight="1" x14ac:dyDescent="0.2">
      <c r="A1599" s="64" t="str">
        <f t="shared" si="197"/>
        <v>Projektentwicklung Vertr.36312018K58Kattenbusch/Kotulla</v>
      </c>
      <c r="B1599" s="16" t="s">
        <v>867</v>
      </c>
      <c r="C1599" s="17" t="s">
        <v>777</v>
      </c>
      <c r="D1599" s="38" t="s">
        <v>82</v>
      </c>
      <c r="E1599" s="17" t="s">
        <v>27</v>
      </c>
      <c r="F1599" s="18" t="s">
        <v>111</v>
      </c>
      <c r="G1599" s="17" t="s">
        <v>112</v>
      </c>
      <c r="H1599" s="19">
        <v>2018</v>
      </c>
      <c r="I1599" s="20">
        <v>8</v>
      </c>
      <c r="J1599" s="20">
        <v>3631</v>
      </c>
      <c r="K1599" s="17" t="s">
        <v>533</v>
      </c>
      <c r="L1599" s="17" t="s">
        <v>533</v>
      </c>
      <c r="M1599" s="17" t="s">
        <v>127</v>
      </c>
      <c r="N1599" s="21">
        <f>VLOOKUP($B1599,$A$2:$T$3917,14,FALSE)</f>
        <v>46056</v>
      </c>
      <c r="O1599" s="34" t="str">
        <f>VLOOKUP($B1599,$A$2:$T$3917,15,FALSE)</f>
        <v>H4-17</v>
      </c>
      <c r="P1599" s="22">
        <f>VLOOKUP($B1599,$A$2:$T$3917,16,FALSE)</f>
        <v>0.47916666666666669</v>
      </c>
      <c r="Q1599" s="35">
        <v>120</v>
      </c>
      <c r="R1599" s="35"/>
      <c r="S1599" s="16"/>
      <c r="T1599" s="16"/>
      <c r="U1599" s="169"/>
      <c r="V1599" s="169"/>
    </row>
    <row r="1600" spans="1:22" ht="15" customHeight="1" x14ac:dyDescent="0.2">
      <c r="A1600" s="64" t="str">
        <f t="shared" si="197"/>
        <v>Projektentwicklung Vertr.36312018298Kattenbusch/Kotulla</v>
      </c>
      <c r="B1600" s="16" t="s">
        <v>867</v>
      </c>
      <c r="C1600" s="17" t="s">
        <v>777</v>
      </c>
      <c r="D1600" s="38" t="s">
        <v>82</v>
      </c>
      <c r="E1600" s="17" t="s">
        <v>27</v>
      </c>
      <c r="F1600" s="18">
        <v>298</v>
      </c>
      <c r="G1600" s="15" t="s">
        <v>2184</v>
      </c>
      <c r="H1600" s="19">
        <v>2018</v>
      </c>
      <c r="I1600" s="20">
        <v>6</v>
      </c>
      <c r="J1600" s="20">
        <v>3631</v>
      </c>
      <c r="K1600" s="17" t="s">
        <v>533</v>
      </c>
      <c r="L1600" s="17" t="s">
        <v>533</v>
      </c>
      <c r="M1600" s="17" t="s">
        <v>127</v>
      </c>
      <c r="N1600" s="21">
        <f>VLOOKUP($B1600,$A$2:$T$3917,14,FALSE)</f>
        <v>46056</v>
      </c>
      <c r="O1600" s="34" t="str">
        <f>VLOOKUP($B1600,$A$2:$T$3917,15,FALSE)</f>
        <v>H4-17</v>
      </c>
      <c r="P1600" s="55">
        <f>VLOOKUP($B1600,$A$2:$T$3917,16,FALSE)</f>
        <v>0.47916666666666669</v>
      </c>
      <c r="Q1600" s="35">
        <v>120</v>
      </c>
      <c r="R1600" s="35"/>
      <c r="S1600" s="16"/>
      <c r="T1600" s="16"/>
      <c r="U1600" s="5"/>
      <c r="V1600" s="5"/>
    </row>
    <row r="1601" spans="1:22" s="156" customFormat="1" ht="15" customHeight="1" x14ac:dyDescent="0.2">
      <c r="A1601" s="24" t="str">
        <f t="shared" si="197"/>
        <v>Projektfach mit Projektmanagement22512019704Zwiers/ Frank</v>
      </c>
      <c r="B1601" s="5"/>
      <c r="C1601" s="25" t="s">
        <v>2006</v>
      </c>
      <c r="D1601" s="39" t="s">
        <v>26</v>
      </c>
      <c r="E1601" s="25" t="s">
        <v>27</v>
      </c>
      <c r="F1601" s="26" t="s">
        <v>1570</v>
      </c>
      <c r="G1601" s="25" t="s">
        <v>28</v>
      </c>
      <c r="H1601" s="27">
        <v>2019</v>
      </c>
      <c r="I1601" s="28">
        <v>3</v>
      </c>
      <c r="J1601" s="207">
        <v>2251</v>
      </c>
      <c r="K1601" s="25" t="s">
        <v>2004</v>
      </c>
      <c r="L1601" s="25" t="s">
        <v>2004</v>
      </c>
      <c r="M1601" s="25" t="s">
        <v>2005</v>
      </c>
      <c r="N1601" s="13">
        <v>46114</v>
      </c>
      <c r="O1601" s="29" t="s">
        <v>2006</v>
      </c>
      <c r="P1601" s="50"/>
      <c r="Q1601" s="31"/>
      <c r="R1601" s="31"/>
      <c r="S1601" s="5"/>
      <c r="T1601" s="5"/>
      <c r="U1601" s="5"/>
      <c r="V1601" s="5"/>
    </row>
    <row r="1602" spans="1:22" s="160" customFormat="1" ht="15" customHeight="1" x14ac:dyDescent="0.2">
      <c r="A1602" s="64" t="str">
        <f t="shared" si="197"/>
        <v>Projektfach mit Projektmanagement22512019K04Zwiers/ Frank</v>
      </c>
      <c r="B1602" s="16" t="s">
        <v>2007</v>
      </c>
      <c r="C1602" s="17" t="s">
        <v>2006</v>
      </c>
      <c r="D1602" s="38" t="s">
        <v>26</v>
      </c>
      <c r="E1602" s="17" t="s">
        <v>27</v>
      </c>
      <c r="F1602" s="18" t="s">
        <v>67</v>
      </c>
      <c r="G1602" s="17" t="s">
        <v>68</v>
      </c>
      <c r="H1602" s="19">
        <v>2019</v>
      </c>
      <c r="I1602" s="20">
        <v>3</v>
      </c>
      <c r="J1602" s="222">
        <v>2251</v>
      </c>
      <c r="K1602" s="17" t="s">
        <v>2004</v>
      </c>
      <c r="L1602" s="17" t="s">
        <v>2004</v>
      </c>
      <c r="M1602" s="17" t="s">
        <v>2005</v>
      </c>
      <c r="N1602" s="21">
        <f>VLOOKUP($B1602,$A$2:$T$3917,14,FALSE)</f>
        <v>46114</v>
      </c>
      <c r="O1602" s="34" t="str">
        <f>VLOOKUP($B1602,$A$2:$T$3917,15,FALSE)</f>
        <v>Unbenotete Hausarbeit und Präsentation</v>
      </c>
      <c r="P1602" s="55"/>
      <c r="Q1602" s="35"/>
      <c r="R1602" s="35"/>
      <c r="S1602" s="16"/>
      <c r="T1602" s="16"/>
      <c r="U1602" s="16"/>
      <c r="V1602" s="16"/>
    </row>
    <row r="1603" spans="1:22" ht="15" customHeight="1" x14ac:dyDescent="0.2">
      <c r="A1603" s="24" t="str">
        <f t="shared" si="197"/>
        <v>Projektmanagement30112019779Oesing/Frochte</v>
      </c>
      <c r="B1603" s="5"/>
      <c r="C1603" s="25" t="s">
        <v>777</v>
      </c>
      <c r="D1603" s="39" t="s">
        <v>38</v>
      </c>
      <c r="E1603" s="25" t="s">
        <v>27</v>
      </c>
      <c r="F1603" s="26">
        <v>779</v>
      </c>
      <c r="G1603" s="25" t="s">
        <v>49</v>
      </c>
      <c r="H1603" s="27">
        <v>2019</v>
      </c>
      <c r="I1603" s="28">
        <v>5</v>
      </c>
      <c r="J1603" s="28">
        <v>3011</v>
      </c>
      <c r="K1603" s="25" t="s">
        <v>534</v>
      </c>
      <c r="L1603" s="25" t="s">
        <v>534</v>
      </c>
      <c r="M1603" s="25" t="s">
        <v>2435</v>
      </c>
      <c r="N1603" s="208">
        <v>46058</v>
      </c>
      <c r="O1603" s="46" t="s">
        <v>965</v>
      </c>
      <c r="P1603" s="30">
        <v>0.375</v>
      </c>
      <c r="Q1603" s="31">
        <v>120</v>
      </c>
      <c r="R1603" s="31"/>
      <c r="S1603" s="5"/>
      <c r="T1603" s="16"/>
      <c r="U1603" s="281"/>
      <c r="V1603" s="285"/>
    </row>
    <row r="1604" spans="1:22" ht="15" customHeight="1" x14ac:dyDescent="0.2">
      <c r="A1604" s="64" t="str">
        <f t="shared" si="197"/>
        <v>Projektmanagement30112019K79Oesing/Frochte</v>
      </c>
      <c r="B1604" s="16" t="s">
        <v>2436</v>
      </c>
      <c r="C1604" s="17" t="s">
        <v>777</v>
      </c>
      <c r="D1604" s="38" t="s">
        <v>38</v>
      </c>
      <c r="E1604" s="17" t="s">
        <v>27</v>
      </c>
      <c r="F1604" s="18" t="s">
        <v>1170</v>
      </c>
      <c r="G1604" s="17" t="s">
        <v>1189</v>
      </c>
      <c r="H1604" s="19">
        <v>2019</v>
      </c>
      <c r="I1604" s="20">
        <v>7</v>
      </c>
      <c r="J1604" s="20">
        <v>3011</v>
      </c>
      <c r="K1604" s="17" t="s">
        <v>534</v>
      </c>
      <c r="L1604" s="17" t="s">
        <v>534</v>
      </c>
      <c r="M1604" s="17" t="s">
        <v>2435</v>
      </c>
      <c r="N1604" s="21">
        <f>VLOOKUP($B1604,$A$2:$T$1963,14,FALSE)</f>
        <v>46058</v>
      </c>
      <c r="O1604" s="40" t="str">
        <f>VLOOKUP($B1604,$A$2:$T$1963,15,FALSE)</f>
        <v>C7-09, C7-10</v>
      </c>
      <c r="P1604" s="22">
        <f>VLOOKUP($B1604,$A$2:$T$1963,16,FALSE)</f>
        <v>0.375</v>
      </c>
      <c r="Q1604" s="20">
        <v>120</v>
      </c>
      <c r="R1604" s="35"/>
      <c r="S1604" s="16"/>
      <c r="T1604" s="14"/>
      <c r="U1604" s="16"/>
      <c r="V1604" s="16"/>
    </row>
    <row r="1605" spans="1:22" s="156" customFormat="1" ht="15" customHeight="1" x14ac:dyDescent="0.2">
      <c r="A1605" s="251" t="str">
        <f t="shared" si="197"/>
        <v>Projektmanagement30512019WIBAbstoss</v>
      </c>
      <c r="B1605" s="167" t="s">
        <v>1067</v>
      </c>
      <c r="C1605" s="215" t="s">
        <v>892</v>
      </c>
      <c r="D1605" s="237" t="s">
        <v>17</v>
      </c>
      <c r="E1605" s="213" t="s">
        <v>27</v>
      </c>
      <c r="F1605" s="244" t="s">
        <v>96</v>
      </c>
      <c r="G1605" s="212" t="s">
        <v>97</v>
      </c>
      <c r="H1605" s="278">
        <v>2019</v>
      </c>
      <c r="I1605" s="278">
        <v>6</v>
      </c>
      <c r="J1605" s="278">
        <v>3051</v>
      </c>
      <c r="K1605" s="215" t="s">
        <v>534</v>
      </c>
      <c r="L1605" s="215" t="s">
        <v>534</v>
      </c>
      <c r="M1605" s="215" t="s">
        <v>535</v>
      </c>
      <c r="N1605" s="270">
        <f>VLOOKUP($B1605,$A$2:$T$3627,14,FALSE)</f>
        <v>46064</v>
      </c>
      <c r="O1605" s="271" t="str">
        <f>VLOOKUP($B1605,$A$2:$T$3627,15,FALSE)</f>
        <v>AW2-35</v>
      </c>
      <c r="P1605" s="294">
        <f>VLOOKUP($B1605,$A$2:$T$3627,16,FALSE)</f>
        <v>0.41666666666666669</v>
      </c>
      <c r="Q1605" s="372">
        <v>90</v>
      </c>
      <c r="R1605" s="305"/>
      <c r="S1605" s="167"/>
      <c r="T1605" s="16"/>
      <c r="U1605" s="160"/>
      <c r="V1605" s="160"/>
    </row>
    <row r="1606" spans="1:22" s="156" customFormat="1" ht="15" customHeight="1" x14ac:dyDescent="0.2">
      <c r="A1606" s="24" t="str">
        <f t="shared" si="197"/>
        <v>Projektmanagement30512019WIMAbstoss</v>
      </c>
      <c r="B1606" s="169"/>
      <c r="C1606" s="204" t="s">
        <v>786</v>
      </c>
      <c r="D1606" s="204" t="s">
        <v>17</v>
      </c>
      <c r="E1606" s="204" t="s">
        <v>27</v>
      </c>
      <c r="F1606" s="205" t="s">
        <v>80</v>
      </c>
      <c r="G1606" s="218" t="s">
        <v>81</v>
      </c>
      <c r="H1606" s="206">
        <v>2019</v>
      </c>
      <c r="I1606" s="207">
        <v>5</v>
      </c>
      <c r="J1606" s="207">
        <v>3051</v>
      </c>
      <c r="K1606" s="204" t="s">
        <v>534</v>
      </c>
      <c r="L1606" s="204" t="s">
        <v>534</v>
      </c>
      <c r="M1606" s="204" t="s">
        <v>535</v>
      </c>
      <c r="N1606" s="208">
        <v>46064</v>
      </c>
      <c r="O1606" s="195" t="s">
        <v>1550</v>
      </c>
      <c r="P1606" s="209">
        <v>0.41666666666666669</v>
      </c>
      <c r="Q1606" s="207">
        <v>90</v>
      </c>
      <c r="R1606" s="216"/>
      <c r="S1606" s="169"/>
      <c r="T1606" s="233"/>
      <c r="U1606" s="95"/>
      <c r="V1606" s="90"/>
    </row>
    <row r="1607" spans="1:22" ht="15" customHeight="1" x14ac:dyDescent="0.2">
      <c r="A1607" s="64" t="str">
        <f t="shared" si="197"/>
        <v>Projektmanagement30512019WIEAbstoss</v>
      </c>
      <c r="B1607" s="167" t="s">
        <v>1067</v>
      </c>
      <c r="C1607" s="212" t="s">
        <v>786</v>
      </c>
      <c r="D1607" s="212" t="s">
        <v>17</v>
      </c>
      <c r="E1607" s="212" t="s">
        <v>27</v>
      </c>
      <c r="F1607" s="225" t="s">
        <v>53</v>
      </c>
      <c r="G1607" s="213" t="s">
        <v>236</v>
      </c>
      <c r="H1607" s="221">
        <v>2019</v>
      </c>
      <c r="I1607" s="222">
        <v>5</v>
      </c>
      <c r="J1607" s="222">
        <v>3051</v>
      </c>
      <c r="K1607" s="212" t="s">
        <v>534</v>
      </c>
      <c r="L1607" s="212" t="s">
        <v>534</v>
      </c>
      <c r="M1607" s="212" t="s">
        <v>535</v>
      </c>
      <c r="N1607" s="191">
        <f>VLOOKUP($B1607,$A$2:$T$3627,14,FALSE)</f>
        <v>46064</v>
      </c>
      <c r="O1607" s="223" t="str">
        <f>VLOOKUP($B1607,$A$2:$T$3627,15,FALSE)</f>
        <v>AW2-35</v>
      </c>
      <c r="P1607" s="193">
        <f>VLOOKUP($B1607,$A$2:$T$3627,16,FALSE)</f>
        <v>0.41666666666666669</v>
      </c>
      <c r="Q1607" s="222">
        <v>90</v>
      </c>
      <c r="R1607" s="226"/>
      <c r="S1607" s="167"/>
      <c r="T1607" s="167"/>
      <c r="U1607" s="5"/>
      <c r="V1607" s="5"/>
    </row>
    <row r="1608" spans="1:22" ht="15" customHeight="1" x14ac:dyDescent="0.2">
      <c r="A1608" s="251" t="str">
        <f t="shared" si="197"/>
        <v>Projektmanagement30512019WIIAbstoss</v>
      </c>
      <c r="B1608" s="167" t="s">
        <v>1067</v>
      </c>
      <c r="C1608" s="212" t="s">
        <v>786</v>
      </c>
      <c r="D1608" s="212" t="s">
        <v>17</v>
      </c>
      <c r="E1608" s="212" t="s">
        <v>27</v>
      </c>
      <c r="F1608" s="225" t="s">
        <v>46</v>
      </c>
      <c r="G1608" s="212" t="s">
        <v>47</v>
      </c>
      <c r="H1608" s="221">
        <v>2019</v>
      </c>
      <c r="I1608" s="222">
        <v>6</v>
      </c>
      <c r="J1608" s="222">
        <v>3051</v>
      </c>
      <c r="K1608" s="212" t="s">
        <v>534</v>
      </c>
      <c r="L1608" s="212" t="s">
        <v>534</v>
      </c>
      <c r="M1608" s="212" t="s">
        <v>535</v>
      </c>
      <c r="N1608" s="191">
        <f>VLOOKUP($B1608,$A$2:$T$3627,14,FALSE)</f>
        <v>46064</v>
      </c>
      <c r="O1608" s="192" t="str">
        <f>VLOOKUP($B1608,$A$2:$T$3627,15,FALSE)</f>
        <v>AW2-35</v>
      </c>
      <c r="P1608" s="193">
        <f>VLOOKUP($B1608,$A$2:$T$3627,16,FALSE)</f>
        <v>0.41666666666666669</v>
      </c>
      <c r="Q1608" s="213">
        <v>90</v>
      </c>
      <c r="R1608" s="167"/>
      <c r="S1608" s="167"/>
      <c r="T1608" s="169"/>
      <c r="U1608" s="14"/>
      <c r="V1608" s="14"/>
    </row>
    <row r="1609" spans="1:22" ht="15" customHeight="1" x14ac:dyDescent="0.2">
      <c r="A1609" s="24" t="str">
        <f t="shared" si="197"/>
        <v>Projektmanagement und wissenschaftliches Arbeiten30112019748Röhrl/ ISD</v>
      </c>
      <c r="B1609" s="5"/>
      <c r="C1609" s="25" t="s">
        <v>1394</v>
      </c>
      <c r="D1609" s="25" t="s">
        <v>38</v>
      </c>
      <c r="E1609" s="25" t="s">
        <v>27</v>
      </c>
      <c r="F1609" s="26">
        <v>748</v>
      </c>
      <c r="G1609" s="25" t="s">
        <v>44</v>
      </c>
      <c r="H1609" s="27">
        <v>2019</v>
      </c>
      <c r="I1609" s="28">
        <v>5</v>
      </c>
      <c r="J1609" s="28">
        <v>3011</v>
      </c>
      <c r="K1609" s="25" t="s">
        <v>1393</v>
      </c>
      <c r="L1609" s="25" t="s">
        <v>1393</v>
      </c>
      <c r="M1609" s="25" t="s">
        <v>1526</v>
      </c>
      <c r="N1609" s="13"/>
      <c r="O1609" s="29" t="s">
        <v>1394</v>
      </c>
      <c r="P1609" s="30">
        <v>0.35416666666666669</v>
      </c>
      <c r="Q1609" s="5">
        <v>120</v>
      </c>
      <c r="R1609" s="5"/>
      <c r="S1609" s="5"/>
      <c r="T1609" s="14"/>
      <c r="U1609" s="16"/>
      <c r="V1609" s="16"/>
    </row>
    <row r="1610" spans="1:22" ht="15" customHeight="1" x14ac:dyDescent="0.2">
      <c r="A1610" s="64" t="str">
        <f t="shared" si="197"/>
        <v>Projektmanagement und wissenschaftliches Arbeiten30112019H48Röhrl/ ISD</v>
      </c>
      <c r="B1610" s="16" t="s">
        <v>1527</v>
      </c>
      <c r="C1610" s="17" t="s">
        <v>1394</v>
      </c>
      <c r="D1610" s="17" t="s">
        <v>38</v>
      </c>
      <c r="E1610" s="17" t="s">
        <v>27</v>
      </c>
      <c r="F1610" s="18" t="s">
        <v>56</v>
      </c>
      <c r="G1610" s="17" t="s">
        <v>1175</v>
      </c>
      <c r="H1610" s="19">
        <v>2019</v>
      </c>
      <c r="I1610" s="20">
        <v>7</v>
      </c>
      <c r="J1610" s="20">
        <v>3011</v>
      </c>
      <c r="K1610" s="17" t="s">
        <v>1393</v>
      </c>
      <c r="L1610" s="17" t="s">
        <v>1393</v>
      </c>
      <c r="M1610" s="17" t="s">
        <v>1526</v>
      </c>
      <c r="N1610" s="21"/>
      <c r="O1610" s="34" t="s">
        <v>1394</v>
      </c>
      <c r="P1610" s="22">
        <v>0.35416666666666669</v>
      </c>
      <c r="Q1610" s="16">
        <v>120</v>
      </c>
      <c r="R1610" s="16"/>
      <c r="S1610" s="16"/>
      <c r="T1610" s="224"/>
      <c r="U1610" s="5"/>
      <c r="V1610" s="5"/>
    </row>
    <row r="1611" spans="1:22" s="498" customFormat="1" ht="15" customHeight="1" x14ac:dyDescent="0.2">
      <c r="A1611" s="498" t="str">
        <f t="shared" si="197"/>
        <v>Projekt Marketingforschung2025MIMRiegermann/Ritherfeld-Zell/Schlottmann</v>
      </c>
      <c r="C1611" s="498" t="s">
        <v>791</v>
      </c>
      <c r="D1611" s="498" t="s">
        <v>17</v>
      </c>
      <c r="E1611" s="498" t="s">
        <v>18</v>
      </c>
      <c r="F1611" s="498" t="s">
        <v>197</v>
      </c>
      <c r="G1611" s="498" t="s">
        <v>198</v>
      </c>
      <c r="H1611" s="498">
        <v>2025</v>
      </c>
      <c r="I1611" s="498" t="s">
        <v>1061</v>
      </c>
      <c r="J1611" s="648"/>
      <c r="K1611" s="498" t="s">
        <v>2392</v>
      </c>
      <c r="L1611" s="498" t="s">
        <v>2393</v>
      </c>
      <c r="M1611" s="498" t="s">
        <v>2394</v>
      </c>
      <c r="O1611" s="498" t="s">
        <v>740</v>
      </c>
    </row>
    <row r="1612" spans="1:22" s="156" customFormat="1" ht="15" customHeight="1" x14ac:dyDescent="0.2">
      <c r="A1612" s="24" t="str">
        <f t="shared" ref="A1612:A1615" si="198">K1612&amp;J1612&amp;H1612&amp;F1612&amp;M1612</f>
        <v>Projektseminar 130112018758N.N.</v>
      </c>
      <c r="B1612" s="5"/>
      <c r="C1612" s="25" t="s">
        <v>806</v>
      </c>
      <c r="D1612" s="25" t="s">
        <v>82</v>
      </c>
      <c r="E1612" s="25" t="s">
        <v>27</v>
      </c>
      <c r="F1612" s="26" t="s">
        <v>1692</v>
      </c>
      <c r="G1612" s="25" t="s">
        <v>113</v>
      </c>
      <c r="H1612" s="27">
        <v>2018</v>
      </c>
      <c r="I1612" s="28">
        <v>6</v>
      </c>
      <c r="J1612" s="28">
        <v>3011</v>
      </c>
      <c r="K1612" s="25" t="s">
        <v>2202</v>
      </c>
      <c r="L1612" s="25" t="s">
        <v>2202</v>
      </c>
      <c r="M1612" s="25" t="s">
        <v>2200</v>
      </c>
      <c r="N1612" s="13"/>
      <c r="O1612" s="29" t="s">
        <v>192</v>
      </c>
      <c r="P1612" s="30"/>
      <c r="Q1612" s="5"/>
      <c r="R1612" s="5"/>
      <c r="S1612" s="5"/>
      <c r="T1612" s="233"/>
      <c r="U1612" s="5"/>
      <c r="V1612" s="5"/>
    </row>
    <row r="1613" spans="1:22" s="1" customFormat="1" ht="15" customHeight="1" x14ac:dyDescent="0.2">
      <c r="A1613" s="64" t="str">
        <f t="shared" si="198"/>
        <v>Projektseminar 130112018298N.N.</v>
      </c>
      <c r="B1613" s="16" t="s">
        <v>2203</v>
      </c>
      <c r="C1613" s="17" t="s">
        <v>806</v>
      </c>
      <c r="D1613" s="17" t="s">
        <v>82</v>
      </c>
      <c r="E1613" s="17" t="s">
        <v>27</v>
      </c>
      <c r="F1613" s="18" t="s">
        <v>1715</v>
      </c>
      <c r="G1613" s="17" t="s">
        <v>2184</v>
      </c>
      <c r="H1613" s="19">
        <v>2018</v>
      </c>
      <c r="I1613" s="20">
        <v>6</v>
      </c>
      <c r="J1613" s="20">
        <v>3011</v>
      </c>
      <c r="K1613" s="17" t="s">
        <v>2202</v>
      </c>
      <c r="L1613" s="17" t="s">
        <v>2202</v>
      </c>
      <c r="M1613" s="17" t="s">
        <v>2200</v>
      </c>
      <c r="N1613" s="21"/>
      <c r="O1613" s="34" t="str">
        <f>VLOOKUP($B1613,$A$2:$T$3627,15,FALSE)</f>
        <v>wird nicht angeboten</v>
      </c>
      <c r="P1613" s="22"/>
      <c r="Q1613" s="16"/>
      <c r="R1613" s="16"/>
      <c r="S1613" s="16"/>
      <c r="T1613" s="224"/>
      <c r="U1613" s="5"/>
      <c r="V1613" s="5"/>
    </row>
    <row r="1614" spans="1:22" s="1" customFormat="1" ht="15" customHeight="1" x14ac:dyDescent="0.2">
      <c r="A1614" s="64" t="str">
        <f t="shared" si="198"/>
        <v>Projektseminar 130112018K58N.N.</v>
      </c>
      <c r="B1614" s="16" t="s">
        <v>2203</v>
      </c>
      <c r="C1614" s="17" t="s">
        <v>806</v>
      </c>
      <c r="D1614" s="17" t="s">
        <v>82</v>
      </c>
      <c r="E1614" s="17" t="s">
        <v>27</v>
      </c>
      <c r="F1614" s="18" t="s">
        <v>111</v>
      </c>
      <c r="G1614" s="17" t="s">
        <v>112</v>
      </c>
      <c r="H1614" s="19">
        <v>2018</v>
      </c>
      <c r="I1614" s="20">
        <v>8</v>
      </c>
      <c r="J1614" s="20">
        <v>3011</v>
      </c>
      <c r="K1614" s="17" t="s">
        <v>2202</v>
      </c>
      <c r="L1614" s="17" t="s">
        <v>2202</v>
      </c>
      <c r="M1614" s="17" t="s">
        <v>2200</v>
      </c>
      <c r="N1614" s="21"/>
      <c r="O1614" s="34" t="str">
        <f>VLOOKUP($B1614,$A$2:$T$3627,15,FALSE)</f>
        <v>wird nicht angeboten</v>
      </c>
      <c r="P1614" s="22"/>
      <c r="Q1614" s="16"/>
      <c r="R1614" s="16"/>
      <c r="S1614" s="16"/>
      <c r="T1614" s="224"/>
      <c r="U1614" s="5"/>
      <c r="V1614" s="5"/>
    </row>
    <row r="1615" spans="1:22" s="1" customFormat="1" ht="15" customHeight="1" x14ac:dyDescent="0.2">
      <c r="A1615" s="64" t="str">
        <f t="shared" si="198"/>
        <v>Projektseminar 130112018UMTN.N.</v>
      </c>
      <c r="B1615" s="16" t="s">
        <v>2203</v>
      </c>
      <c r="C1615" s="17" t="s">
        <v>801</v>
      </c>
      <c r="D1615" s="17" t="s">
        <v>82</v>
      </c>
      <c r="E1615" s="17" t="s">
        <v>27</v>
      </c>
      <c r="F1615" s="18" t="s">
        <v>107</v>
      </c>
      <c r="G1615" s="17" t="s">
        <v>108</v>
      </c>
      <c r="H1615" s="19">
        <v>2018</v>
      </c>
      <c r="I1615" s="20">
        <v>6</v>
      </c>
      <c r="J1615" s="20">
        <v>3011</v>
      </c>
      <c r="K1615" s="17" t="s">
        <v>2202</v>
      </c>
      <c r="L1615" s="17" t="s">
        <v>2202</v>
      </c>
      <c r="M1615" s="17" t="s">
        <v>2200</v>
      </c>
      <c r="N1615" s="21"/>
      <c r="O1615" s="34" t="str">
        <f>VLOOKUP($B1615,$A$2:$T$3627,15,FALSE)</f>
        <v>wird nicht angeboten</v>
      </c>
      <c r="P1615" s="22"/>
      <c r="Q1615" s="16"/>
      <c r="R1615" s="16"/>
      <c r="S1615" s="16"/>
      <c r="T1615" s="224"/>
      <c r="U1615" s="5"/>
      <c r="V1615" s="5"/>
    </row>
    <row r="1616" spans="1:22" s="210" customFormat="1" ht="15" customHeight="1" x14ac:dyDescent="0.2">
      <c r="A1616" s="251" t="str">
        <f t="shared" ref="A1616" si="199">K1616&amp;J1616&amp;H1616&amp;F1616&amp;M1616</f>
        <v>Projektseminar 138212022RESN.N.</v>
      </c>
      <c r="B1616" s="167" t="s">
        <v>2203</v>
      </c>
      <c r="C1616" s="212" t="s">
        <v>806</v>
      </c>
      <c r="D1616" s="212" t="s">
        <v>82</v>
      </c>
      <c r="E1616" s="212" t="s">
        <v>27</v>
      </c>
      <c r="F1616" s="225" t="s">
        <v>1402</v>
      </c>
      <c r="G1616" s="212" t="s">
        <v>1403</v>
      </c>
      <c r="H1616" s="221">
        <v>2022</v>
      </c>
      <c r="I1616" s="222">
        <v>6</v>
      </c>
      <c r="J1616" s="222">
        <v>3821</v>
      </c>
      <c r="K1616" s="212" t="s">
        <v>2202</v>
      </c>
      <c r="L1616" s="212" t="s">
        <v>2202</v>
      </c>
      <c r="M1616" s="212" t="s">
        <v>2200</v>
      </c>
      <c r="N1616" s="191"/>
      <c r="O1616" s="192" t="str">
        <f>VLOOKUP($B1616,$A$2:$T$3627,15,FALSE)</f>
        <v>wird nicht angeboten</v>
      </c>
      <c r="P1616" s="193"/>
      <c r="Q1616" s="167"/>
      <c r="R1616" s="167"/>
      <c r="S1616" s="167"/>
      <c r="T1616" s="224"/>
      <c r="U1616" s="169"/>
      <c r="V1616" s="169"/>
    </row>
    <row r="1617" spans="1:22" s="156" customFormat="1" ht="15" customHeight="1" x14ac:dyDescent="0.2">
      <c r="A1617" s="24" t="str">
        <f t="shared" si="197"/>
        <v>Projektseminar 238212018758N.N.</v>
      </c>
      <c r="B1617" s="5"/>
      <c r="C1617" s="25" t="s">
        <v>806</v>
      </c>
      <c r="D1617" s="25" t="s">
        <v>82</v>
      </c>
      <c r="E1617" s="25" t="s">
        <v>27</v>
      </c>
      <c r="F1617" s="26" t="s">
        <v>1692</v>
      </c>
      <c r="G1617" s="25" t="s">
        <v>113</v>
      </c>
      <c r="H1617" s="27">
        <v>2018</v>
      </c>
      <c r="I1617" s="28">
        <v>5</v>
      </c>
      <c r="J1617" s="28">
        <v>3821</v>
      </c>
      <c r="K1617" s="25" t="s">
        <v>2199</v>
      </c>
      <c r="L1617" s="25" t="s">
        <v>2199</v>
      </c>
      <c r="M1617" s="25" t="s">
        <v>2200</v>
      </c>
      <c r="N1617" s="13"/>
      <c r="O1617" s="29" t="s">
        <v>806</v>
      </c>
      <c r="P1617" s="30"/>
      <c r="Q1617" s="5"/>
      <c r="R1617" s="5"/>
      <c r="S1617" s="5"/>
      <c r="T1617" s="233"/>
      <c r="U1617" s="5"/>
      <c r="V1617" s="5"/>
    </row>
    <row r="1618" spans="1:22" s="1" customFormat="1" ht="15" customHeight="1" x14ac:dyDescent="0.2">
      <c r="A1618" s="64" t="str">
        <f t="shared" ref="A1618:A1620" si="200">K1618&amp;J1618&amp;H1618&amp;F1618&amp;M1618</f>
        <v>Projektseminar 238212018298N.N.</v>
      </c>
      <c r="B1618" s="16" t="s">
        <v>2201</v>
      </c>
      <c r="C1618" s="17" t="s">
        <v>806</v>
      </c>
      <c r="D1618" s="17" t="s">
        <v>82</v>
      </c>
      <c r="E1618" s="17" t="s">
        <v>27</v>
      </c>
      <c r="F1618" s="18" t="s">
        <v>1715</v>
      </c>
      <c r="G1618" s="17" t="s">
        <v>2184</v>
      </c>
      <c r="H1618" s="19">
        <v>2018</v>
      </c>
      <c r="I1618" s="20">
        <v>5</v>
      </c>
      <c r="J1618" s="20">
        <v>3821</v>
      </c>
      <c r="K1618" s="17" t="s">
        <v>2199</v>
      </c>
      <c r="L1618" s="17" t="s">
        <v>2199</v>
      </c>
      <c r="M1618" s="17" t="s">
        <v>2200</v>
      </c>
      <c r="N1618" s="21"/>
      <c r="O1618" s="34" t="str">
        <f>VLOOKUP($B1618,$A$2:$T$3627,15,FALSE)</f>
        <v>Hausarbeit mit Präsentation</v>
      </c>
      <c r="P1618" s="22"/>
      <c r="Q1618" s="16"/>
      <c r="R1618" s="16"/>
      <c r="S1618" s="16"/>
      <c r="T1618" s="224"/>
      <c r="U1618" s="5"/>
      <c r="V1618" s="5"/>
    </row>
    <row r="1619" spans="1:22" s="1" customFormat="1" ht="15" customHeight="1" x14ac:dyDescent="0.2">
      <c r="A1619" s="64" t="str">
        <f t="shared" si="200"/>
        <v>Projektseminar 238212018K58N.N.</v>
      </c>
      <c r="B1619" s="16" t="s">
        <v>2201</v>
      </c>
      <c r="C1619" s="17" t="s">
        <v>806</v>
      </c>
      <c r="D1619" s="17" t="s">
        <v>82</v>
      </c>
      <c r="E1619" s="17" t="s">
        <v>27</v>
      </c>
      <c r="F1619" s="18" t="s">
        <v>111</v>
      </c>
      <c r="G1619" s="17" t="s">
        <v>112</v>
      </c>
      <c r="H1619" s="19">
        <v>2018</v>
      </c>
      <c r="I1619" s="20">
        <v>7</v>
      </c>
      <c r="J1619" s="20">
        <v>3821</v>
      </c>
      <c r="K1619" s="17" t="s">
        <v>2199</v>
      </c>
      <c r="L1619" s="17" t="s">
        <v>2199</v>
      </c>
      <c r="M1619" s="17" t="s">
        <v>2200</v>
      </c>
      <c r="N1619" s="21"/>
      <c r="O1619" s="34" t="str">
        <f>VLOOKUP($B1619,$A$2:$T$3627,15,FALSE)</f>
        <v>Hausarbeit mit Präsentation</v>
      </c>
      <c r="P1619" s="22"/>
      <c r="Q1619" s="16"/>
      <c r="R1619" s="16"/>
      <c r="S1619" s="16"/>
      <c r="T1619" s="224"/>
      <c r="U1619" s="5"/>
      <c r="V1619" s="5"/>
    </row>
    <row r="1620" spans="1:22" s="1" customFormat="1" ht="15" customHeight="1" x14ac:dyDescent="0.2">
      <c r="A1620" s="64" t="str">
        <f t="shared" si="200"/>
        <v>Projektseminar 238212018UMTN.N.</v>
      </c>
      <c r="B1620" s="16" t="s">
        <v>2201</v>
      </c>
      <c r="C1620" s="17" t="s">
        <v>806</v>
      </c>
      <c r="D1620" s="17" t="s">
        <v>82</v>
      </c>
      <c r="E1620" s="17" t="s">
        <v>27</v>
      </c>
      <c r="F1620" s="18" t="s">
        <v>107</v>
      </c>
      <c r="G1620" s="17" t="s">
        <v>108</v>
      </c>
      <c r="H1620" s="19">
        <v>2018</v>
      </c>
      <c r="I1620" s="20">
        <v>5</v>
      </c>
      <c r="J1620" s="20">
        <v>3821</v>
      </c>
      <c r="K1620" s="17" t="s">
        <v>2199</v>
      </c>
      <c r="L1620" s="17" t="s">
        <v>2199</v>
      </c>
      <c r="M1620" s="17" t="s">
        <v>2200</v>
      </c>
      <c r="N1620" s="21"/>
      <c r="O1620" s="34" t="str">
        <f>VLOOKUP($B1620,$A$2:$T$3627,15,FALSE)</f>
        <v>Hausarbeit mit Präsentation</v>
      </c>
      <c r="P1620" s="22"/>
      <c r="Q1620" s="16"/>
      <c r="R1620" s="16"/>
      <c r="S1620" s="16"/>
      <c r="T1620" s="224"/>
      <c r="U1620" s="5"/>
      <c r="V1620" s="5"/>
    </row>
    <row r="1621" spans="1:22" s="210" customFormat="1" ht="15" customHeight="1" x14ac:dyDescent="0.2">
      <c r="A1621" s="251" t="str">
        <f t="shared" ref="A1621" si="201">K1621&amp;J1621&amp;H1621&amp;F1621&amp;M1621</f>
        <v>Projektseminar 238212022RESN.N.</v>
      </c>
      <c r="B1621" s="167" t="s">
        <v>2201</v>
      </c>
      <c r="C1621" s="212" t="s">
        <v>806</v>
      </c>
      <c r="D1621" s="212" t="s">
        <v>82</v>
      </c>
      <c r="E1621" s="212" t="s">
        <v>27</v>
      </c>
      <c r="F1621" s="225" t="s">
        <v>1402</v>
      </c>
      <c r="G1621" s="212" t="s">
        <v>1403</v>
      </c>
      <c r="H1621" s="221">
        <v>2022</v>
      </c>
      <c r="I1621" s="222">
        <v>5</v>
      </c>
      <c r="J1621" s="222">
        <v>3821</v>
      </c>
      <c r="K1621" s="212" t="s">
        <v>2199</v>
      </c>
      <c r="L1621" s="212" t="s">
        <v>2199</v>
      </c>
      <c r="M1621" s="212" t="s">
        <v>2200</v>
      </c>
      <c r="N1621" s="191"/>
      <c r="O1621" s="192" t="str">
        <f>VLOOKUP($B1621,$A$2:$T$3627,15,FALSE)</f>
        <v>Hausarbeit mit Präsentation</v>
      </c>
      <c r="P1621" s="193"/>
      <c r="Q1621" s="167"/>
      <c r="R1621" s="167"/>
      <c r="S1621" s="167"/>
      <c r="T1621" s="224"/>
      <c r="U1621" s="169"/>
      <c r="V1621" s="169"/>
    </row>
    <row r="1622" spans="1:22" s="432" customFormat="1" ht="15" customHeight="1" x14ac:dyDescent="0.2">
      <c r="A1622" s="547" t="str">
        <f t="shared" si="197"/>
        <v>Projektstudien I2020F04N.N</v>
      </c>
      <c r="B1622" s="441"/>
      <c r="C1622" s="94" t="s">
        <v>1214</v>
      </c>
      <c r="D1622" s="25" t="s">
        <v>38</v>
      </c>
      <c r="E1622" s="25" t="s">
        <v>27</v>
      </c>
      <c r="F1622" s="26" t="s">
        <v>51</v>
      </c>
      <c r="G1622" s="25" t="s">
        <v>52</v>
      </c>
      <c r="H1622" s="27">
        <v>2020</v>
      </c>
      <c r="I1622" s="28">
        <v>5</v>
      </c>
      <c r="J1622" s="383"/>
      <c r="K1622" s="25" t="s">
        <v>2137</v>
      </c>
      <c r="L1622" s="25" t="s">
        <v>2137</v>
      </c>
      <c r="M1622" s="25" t="s">
        <v>191</v>
      </c>
      <c r="N1622" s="470"/>
      <c r="O1622" s="550" t="s">
        <v>1214</v>
      </c>
      <c r="P1622" s="471"/>
      <c r="Q1622" s="472"/>
      <c r="R1622" s="441"/>
      <c r="S1622" s="429"/>
      <c r="T1622" s="437"/>
      <c r="U1622" s="548"/>
      <c r="V1622" s="548"/>
    </row>
    <row r="1623" spans="1:22" s="432" customFormat="1" ht="15" customHeight="1" x14ac:dyDescent="0.2">
      <c r="A1623" s="547" t="str">
        <f t="shared" si="197"/>
        <v>Projektstudien II2020F04N.N</v>
      </c>
      <c r="B1623" s="441"/>
      <c r="C1623" s="94" t="s">
        <v>1214</v>
      </c>
      <c r="D1623" s="25" t="s">
        <v>38</v>
      </c>
      <c r="E1623" s="25" t="s">
        <v>27</v>
      </c>
      <c r="F1623" s="26" t="s">
        <v>51</v>
      </c>
      <c r="G1623" s="25" t="s">
        <v>52</v>
      </c>
      <c r="H1623" s="27">
        <v>2020</v>
      </c>
      <c r="I1623" s="28">
        <v>6</v>
      </c>
      <c r="J1623" s="559"/>
      <c r="K1623" s="25" t="s">
        <v>2138</v>
      </c>
      <c r="L1623" s="25" t="s">
        <v>2138</v>
      </c>
      <c r="M1623" s="25" t="s">
        <v>191</v>
      </c>
      <c r="N1623" s="470"/>
      <c r="O1623" s="550" t="s">
        <v>1214</v>
      </c>
      <c r="P1623" s="471"/>
      <c r="Q1623" s="472"/>
      <c r="R1623" s="441"/>
      <c r="S1623" s="429"/>
      <c r="T1623" s="437"/>
      <c r="U1623" s="431"/>
      <c r="V1623" s="431"/>
    </row>
    <row r="1624" spans="1:22" ht="15" customHeight="1" x14ac:dyDescent="0.2">
      <c r="A1624" s="64" t="str">
        <f t="shared" si="197"/>
        <v>Prozess- System-Analyse21012019WIIBlümel/Klingspor</v>
      </c>
      <c r="B1624" s="16" t="s">
        <v>1066</v>
      </c>
      <c r="C1624" s="212" t="s">
        <v>1986</v>
      </c>
      <c r="D1624" s="17" t="s">
        <v>38</v>
      </c>
      <c r="E1624" s="17" t="s">
        <v>27</v>
      </c>
      <c r="F1624" s="18" t="s">
        <v>46</v>
      </c>
      <c r="G1624" s="17" t="s">
        <v>47</v>
      </c>
      <c r="H1624" s="19">
        <v>2019</v>
      </c>
      <c r="I1624" s="20">
        <v>4</v>
      </c>
      <c r="J1624" s="20">
        <v>2101</v>
      </c>
      <c r="K1624" s="17" t="s">
        <v>1065</v>
      </c>
      <c r="L1624" s="17" t="s">
        <v>1065</v>
      </c>
      <c r="M1624" s="17" t="s">
        <v>537</v>
      </c>
      <c r="N1624" s="21"/>
      <c r="O1624" s="17" t="str">
        <f>VLOOKUP($B1624,$A$2:$T$3627,15,FALSE)</f>
        <v>Hausarbeit/Referat</v>
      </c>
      <c r="P1624" s="22"/>
      <c r="Q1624" s="16"/>
      <c r="R1624" s="16"/>
      <c r="S1624" s="16"/>
      <c r="T1624" s="14"/>
      <c r="U1624" s="16"/>
      <c r="V1624" s="5"/>
    </row>
    <row r="1625" spans="1:22" ht="15" customHeight="1" x14ac:dyDescent="0.2">
      <c r="A1625" s="64" t="str">
        <f t="shared" si="197"/>
        <v>Prozess- System-Analyse42112022IBMBlümel/Klingspor</v>
      </c>
      <c r="B1625" s="16" t="s">
        <v>1066</v>
      </c>
      <c r="C1625" s="212" t="s">
        <v>1986</v>
      </c>
      <c r="D1625" s="17" t="s">
        <v>17</v>
      </c>
      <c r="E1625" s="17" t="s">
        <v>27</v>
      </c>
      <c r="F1625" s="18" t="s">
        <v>890</v>
      </c>
      <c r="G1625" s="17" t="s">
        <v>891</v>
      </c>
      <c r="H1625" s="19">
        <v>2022</v>
      </c>
      <c r="I1625" s="20">
        <v>8</v>
      </c>
      <c r="J1625" s="213">
        <v>4211</v>
      </c>
      <c r="K1625" s="17" t="s">
        <v>1065</v>
      </c>
      <c r="L1625" s="17" t="s">
        <v>1065</v>
      </c>
      <c r="M1625" s="17" t="s">
        <v>537</v>
      </c>
      <c r="N1625" s="21"/>
      <c r="O1625" s="17" t="str">
        <f>VLOOKUP($B1625,$A$2:$T$3627,15,FALSE)</f>
        <v>Hausarbeit/Referat</v>
      </c>
      <c r="P1625" s="22"/>
      <c r="Q1625" s="16"/>
      <c r="R1625" s="16"/>
      <c r="S1625" s="16"/>
      <c r="T1625" s="5"/>
      <c r="U1625" s="16"/>
      <c r="V1625" s="16"/>
    </row>
    <row r="1626" spans="1:22" ht="15" customHeight="1" x14ac:dyDescent="0.2">
      <c r="A1626" s="64" t="str">
        <f t="shared" si="197"/>
        <v>Prozess- System-Analyse42112019IBMBlümel/Klingspor</v>
      </c>
      <c r="B1626" s="167" t="s">
        <v>1066</v>
      </c>
      <c r="C1626" s="212" t="s">
        <v>1986</v>
      </c>
      <c r="D1626" s="213" t="s">
        <v>17</v>
      </c>
      <c r="E1626" s="213" t="s">
        <v>27</v>
      </c>
      <c r="F1626" s="244" t="s">
        <v>890</v>
      </c>
      <c r="G1626" s="246" t="s">
        <v>891</v>
      </c>
      <c r="H1626" s="239">
        <v>2019</v>
      </c>
      <c r="I1626" s="213">
        <v>8</v>
      </c>
      <c r="J1626" s="213">
        <v>4211</v>
      </c>
      <c r="K1626" s="213" t="s">
        <v>1065</v>
      </c>
      <c r="L1626" s="213" t="s">
        <v>1065</v>
      </c>
      <c r="M1626" s="213" t="s">
        <v>537</v>
      </c>
      <c r="N1626" s="191"/>
      <c r="O1626" s="17" t="str">
        <f>VLOOKUP($B1626,$A$2:$T$3627,15,FALSE)</f>
        <v>Hausarbeit/Referat</v>
      </c>
      <c r="P1626" s="193"/>
      <c r="Q1626" s="167"/>
      <c r="R1626" s="167"/>
      <c r="S1626" s="167"/>
      <c r="T1626" s="247"/>
      <c r="U1626" s="14"/>
      <c r="V1626" s="14"/>
    </row>
    <row r="1627" spans="1:22" ht="15" customHeight="1" x14ac:dyDescent="0.2">
      <c r="A1627" s="24" t="str">
        <f t="shared" si="197"/>
        <v>Prozess- System-Analyse42112019A67Blümel/Klingspor</v>
      </c>
      <c r="B1627" s="169"/>
      <c r="C1627" s="204" t="s">
        <v>1986</v>
      </c>
      <c r="D1627" s="205" t="s">
        <v>17</v>
      </c>
      <c r="E1627" s="204" t="s">
        <v>27</v>
      </c>
      <c r="F1627" s="205" t="s">
        <v>88</v>
      </c>
      <c r="G1627" s="204" t="s">
        <v>89</v>
      </c>
      <c r="H1627" s="206">
        <v>2019</v>
      </c>
      <c r="I1627" s="207">
        <v>5</v>
      </c>
      <c r="J1627" s="207">
        <v>4211</v>
      </c>
      <c r="K1627" s="204" t="s">
        <v>1065</v>
      </c>
      <c r="L1627" s="204" t="s">
        <v>1065</v>
      </c>
      <c r="M1627" s="204" t="s">
        <v>537</v>
      </c>
      <c r="N1627" s="302"/>
      <c r="O1627" s="415" t="s">
        <v>1986</v>
      </c>
      <c r="P1627" s="250"/>
      <c r="Q1627" s="218"/>
      <c r="R1627" s="169"/>
      <c r="S1627" s="169"/>
      <c r="T1627" s="167"/>
      <c r="U1627" s="5"/>
      <c r="V1627" s="5"/>
    </row>
    <row r="1628" spans="1:22" s="160" customFormat="1" ht="15" customHeight="1" x14ac:dyDescent="0.2">
      <c r="A1628" s="64" t="s">
        <v>1066</v>
      </c>
      <c r="B1628" s="167" t="s">
        <v>1066</v>
      </c>
      <c r="C1628" s="212" t="s">
        <v>1986</v>
      </c>
      <c r="D1628" s="225" t="s">
        <v>17</v>
      </c>
      <c r="E1628" s="212" t="s">
        <v>27</v>
      </c>
      <c r="F1628" s="225" t="s">
        <v>88</v>
      </c>
      <c r="G1628" s="212" t="s">
        <v>89</v>
      </c>
      <c r="H1628" s="221">
        <v>2022</v>
      </c>
      <c r="I1628" s="222">
        <v>5</v>
      </c>
      <c r="J1628" s="222">
        <v>4211</v>
      </c>
      <c r="K1628" s="212" t="s">
        <v>1065</v>
      </c>
      <c r="L1628" s="212" t="s">
        <v>1065</v>
      </c>
      <c r="M1628" s="212" t="s">
        <v>537</v>
      </c>
      <c r="N1628" s="275"/>
      <c r="O1628" s="251" t="str">
        <f>VLOOKUP($B1628,$A$2:$T$3627,15,FALSE)</f>
        <v>Hausarbeit/Referat</v>
      </c>
      <c r="P1628" s="265"/>
      <c r="Q1628" s="167"/>
      <c r="R1628" s="167"/>
      <c r="S1628" s="167"/>
      <c r="T1628" s="167"/>
      <c r="U1628" s="16"/>
      <c r="V1628" s="16"/>
    </row>
    <row r="1629" spans="1:22" s="529" customFormat="1" ht="15" customHeight="1" x14ac:dyDescent="0.2">
      <c r="A1629" s="520" t="s">
        <v>1066</v>
      </c>
      <c r="B1629" s="167" t="s">
        <v>1066</v>
      </c>
      <c r="C1629" s="212" t="s">
        <v>1986</v>
      </c>
      <c r="D1629" s="237" t="s">
        <v>17</v>
      </c>
      <c r="E1629" s="213" t="s">
        <v>27</v>
      </c>
      <c r="F1629" s="244" t="s">
        <v>53</v>
      </c>
      <c r="G1629" s="212" t="s">
        <v>236</v>
      </c>
      <c r="H1629" s="239">
        <v>2019</v>
      </c>
      <c r="I1629" s="222">
        <v>5</v>
      </c>
      <c r="J1629" s="222">
        <v>4211</v>
      </c>
      <c r="K1629" s="212" t="s">
        <v>1065</v>
      </c>
      <c r="L1629" s="212" t="s">
        <v>1065</v>
      </c>
      <c r="M1629" s="212" t="s">
        <v>537</v>
      </c>
      <c r="N1629" s="540"/>
      <c r="O1629" s="520" t="str">
        <f>VLOOKUP($B1629,$A$2:$T$3627,15,FALSE)</f>
        <v>Hausarbeit/Referat</v>
      </c>
      <c r="P1629" s="503"/>
      <c r="Q1629" s="500"/>
      <c r="R1629" s="500"/>
      <c r="S1629" s="500"/>
      <c r="T1629" s="499"/>
      <c r="U1629" s="500"/>
      <c r="V1629" s="489"/>
    </row>
    <row r="1630" spans="1:22" s="529" customFormat="1" ht="15" customHeight="1" x14ac:dyDescent="0.2">
      <c r="A1630" s="520" t="s">
        <v>1066</v>
      </c>
      <c r="B1630" s="167" t="s">
        <v>1066</v>
      </c>
      <c r="C1630" s="212" t="s">
        <v>1986</v>
      </c>
      <c r="D1630" s="237" t="s">
        <v>17</v>
      </c>
      <c r="E1630" s="213" t="s">
        <v>27</v>
      </c>
      <c r="F1630" s="244" t="s">
        <v>80</v>
      </c>
      <c r="G1630" s="213" t="s">
        <v>81</v>
      </c>
      <c r="H1630" s="239">
        <v>2019</v>
      </c>
      <c r="I1630" s="222">
        <v>5</v>
      </c>
      <c r="J1630" s="222">
        <v>4211</v>
      </c>
      <c r="K1630" s="212" t="s">
        <v>1065</v>
      </c>
      <c r="L1630" s="212" t="s">
        <v>1065</v>
      </c>
      <c r="M1630" s="212" t="s">
        <v>537</v>
      </c>
      <c r="N1630" s="540"/>
      <c r="O1630" s="520" t="str">
        <f>VLOOKUP($B1630,$A$2:$T$3627,15,FALSE)</f>
        <v>Hausarbeit/Referat</v>
      </c>
      <c r="P1630" s="503"/>
      <c r="Q1630" s="500"/>
      <c r="R1630" s="500"/>
      <c r="S1630" s="500"/>
      <c r="T1630" s="499"/>
      <c r="U1630" s="500"/>
      <c r="V1630" s="489"/>
    </row>
    <row r="1631" spans="1:22" s="529" customFormat="1" ht="15" customHeight="1" x14ac:dyDescent="0.2">
      <c r="A1631" s="520" t="s">
        <v>1066</v>
      </c>
      <c r="B1631" s="167" t="s">
        <v>1066</v>
      </c>
      <c r="C1631" s="212" t="s">
        <v>1986</v>
      </c>
      <c r="D1631" s="237" t="s">
        <v>17</v>
      </c>
      <c r="E1631" s="213" t="s">
        <v>27</v>
      </c>
      <c r="F1631" s="244" t="s">
        <v>96</v>
      </c>
      <c r="G1631" s="212" t="s">
        <v>97</v>
      </c>
      <c r="H1631" s="239">
        <v>2019</v>
      </c>
      <c r="I1631" s="222">
        <v>5</v>
      </c>
      <c r="J1631" s="222">
        <v>4211</v>
      </c>
      <c r="K1631" s="212" t="s">
        <v>1065</v>
      </c>
      <c r="L1631" s="212" t="s">
        <v>1065</v>
      </c>
      <c r="M1631" s="212" t="s">
        <v>537</v>
      </c>
      <c r="N1631" s="540"/>
      <c r="O1631" s="520" t="str">
        <f>VLOOKUP($B1631,$A$2:$T$3627,15,FALSE)</f>
        <v>Hausarbeit/Referat</v>
      </c>
      <c r="P1631" s="503"/>
      <c r="Q1631" s="500"/>
      <c r="R1631" s="500"/>
      <c r="S1631" s="500"/>
      <c r="T1631" s="499"/>
      <c r="U1631" s="500"/>
      <c r="V1631" s="489"/>
    </row>
    <row r="1632" spans="1:22" s="156" customFormat="1" ht="15" customHeight="1" x14ac:dyDescent="0.2">
      <c r="A1632" s="24" t="str">
        <f t="shared" si="197"/>
        <v>Prozess- und System- Analyse 237212022A67Klingspor</v>
      </c>
      <c r="B1632" s="169"/>
      <c r="C1632" s="204" t="s">
        <v>2022</v>
      </c>
      <c r="D1632" s="205" t="s">
        <v>17</v>
      </c>
      <c r="E1632" s="204" t="s">
        <v>27</v>
      </c>
      <c r="F1632" s="205" t="s">
        <v>88</v>
      </c>
      <c r="G1632" s="204" t="s">
        <v>89</v>
      </c>
      <c r="H1632" s="206">
        <v>2022</v>
      </c>
      <c r="I1632" s="207">
        <v>5</v>
      </c>
      <c r="J1632" s="207">
        <v>3721</v>
      </c>
      <c r="K1632" s="204" t="s">
        <v>2021</v>
      </c>
      <c r="L1632" s="204" t="s">
        <v>2021</v>
      </c>
      <c r="M1632" s="204" t="s">
        <v>2024</v>
      </c>
      <c r="N1632" s="302"/>
      <c r="O1632" s="227" t="s">
        <v>2023</v>
      </c>
      <c r="P1632" s="250"/>
      <c r="Q1632" s="169"/>
      <c r="R1632" s="169"/>
      <c r="S1632" s="169"/>
      <c r="T1632" s="169"/>
      <c r="U1632" s="5"/>
      <c r="V1632" s="5"/>
    </row>
    <row r="1633" spans="1:22" s="160" customFormat="1" ht="15" customHeight="1" x14ac:dyDescent="0.2">
      <c r="A1633" s="64" t="s">
        <v>1066</v>
      </c>
      <c r="B1633" s="167" t="s">
        <v>2025</v>
      </c>
      <c r="C1633" s="212" t="s">
        <v>2022</v>
      </c>
      <c r="D1633" s="225" t="s">
        <v>17</v>
      </c>
      <c r="E1633" s="212" t="s">
        <v>27</v>
      </c>
      <c r="F1633" s="225" t="s">
        <v>88</v>
      </c>
      <c r="G1633" s="212" t="s">
        <v>89</v>
      </c>
      <c r="H1633" s="221">
        <v>2019</v>
      </c>
      <c r="I1633" s="222">
        <v>5</v>
      </c>
      <c r="J1633" s="222">
        <v>3721</v>
      </c>
      <c r="K1633" s="212" t="s">
        <v>2021</v>
      </c>
      <c r="L1633" s="212" t="s">
        <v>2021</v>
      </c>
      <c r="M1633" s="212" t="s">
        <v>2024</v>
      </c>
      <c r="N1633" s="275"/>
      <c r="O1633" s="251" t="str">
        <f>VLOOKUP($B1633,$A$2:$T$3627,15,FALSE)</f>
        <v xml:space="preserve">Hausarbeit mit Referat </v>
      </c>
      <c r="P1633" s="265"/>
      <c r="Q1633" s="167"/>
      <c r="R1633" s="167"/>
      <c r="S1633" s="167"/>
      <c r="T1633" s="167"/>
      <c r="U1633" s="16"/>
      <c r="V1633" s="16"/>
    </row>
    <row r="1634" spans="1:22" s="160" customFormat="1" ht="15" customHeight="1" x14ac:dyDescent="0.2">
      <c r="A1634" s="64" t="s">
        <v>1066</v>
      </c>
      <c r="B1634" s="167" t="s">
        <v>2025</v>
      </c>
      <c r="C1634" s="212" t="s">
        <v>2022</v>
      </c>
      <c r="D1634" s="225" t="s">
        <v>17</v>
      </c>
      <c r="E1634" s="212" t="s">
        <v>27</v>
      </c>
      <c r="F1634" s="225" t="s">
        <v>890</v>
      </c>
      <c r="G1634" s="212" t="s">
        <v>891</v>
      </c>
      <c r="H1634" s="221">
        <v>2022</v>
      </c>
      <c r="I1634" s="222">
        <v>5</v>
      </c>
      <c r="J1634" s="222">
        <v>3721</v>
      </c>
      <c r="K1634" s="212" t="s">
        <v>2021</v>
      </c>
      <c r="L1634" s="212" t="s">
        <v>2021</v>
      </c>
      <c r="M1634" s="212" t="s">
        <v>2024</v>
      </c>
      <c r="N1634" s="275"/>
      <c r="O1634" s="251" t="str">
        <f>VLOOKUP($B1634,$A$2:$T$3627,15,FALSE)</f>
        <v xml:space="preserve">Hausarbeit mit Referat </v>
      </c>
      <c r="P1634" s="265"/>
      <c r="Q1634" s="167"/>
      <c r="R1634" s="167"/>
      <c r="S1634" s="167"/>
      <c r="T1634" s="167"/>
      <c r="U1634" s="16"/>
      <c r="V1634" s="16"/>
    </row>
    <row r="1635" spans="1:22" s="160" customFormat="1" ht="15" customHeight="1" x14ac:dyDescent="0.2">
      <c r="A1635" s="64" t="s">
        <v>2025</v>
      </c>
      <c r="B1635" s="167" t="s">
        <v>2025</v>
      </c>
      <c r="C1635" s="212" t="s">
        <v>2022</v>
      </c>
      <c r="D1635" s="225" t="s">
        <v>17</v>
      </c>
      <c r="E1635" s="212" t="s">
        <v>27</v>
      </c>
      <c r="F1635" s="225" t="s">
        <v>890</v>
      </c>
      <c r="G1635" s="212" t="s">
        <v>891</v>
      </c>
      <c r="H1635" s="221">
        <v>2019</v>
      </c>
      <c r="I1635" s="222">
        <v>5</v>
      </c>
      <c r="J1635" s="222">
        <v>3721</v>
      </c>
      <c r="K1635" s="212" t="s">
        <v>2021</v>
      </c>
      <c r="L1635" s="212" t="s">
        <v>2021</v>
      </c>
      <c r="M1635" s="212" t="s">
        <v>2024</v>
      </c>
      <c r="N1635" s="275"/>
      <c r="O1635" s="251" t="str">
        <f>VLOOKUP($B1635,$A$2:$T$3627,15,FALSE)</f>
        <v xml:space="preserve">Hausarbeit mit Referat </v>
      </c>
      <c r="P1635" s="265"/>
      <c r="Q1635" s="167"/>
      <c r="R1635" s="167"/>
      <c r="S1635" s="167"/>
      <c r="T1635" s="167"/>
      <c r="U1635" s="16"/>
      <c r="V1635" s="16"/>
    </row>
    <row r="1636" spans="1:22" s="160" customFormat="1" ht="15" customHeight="1" x14ac:dyDescent="0.2">
      <c r="A1636" s="64" t="s">
        <v>2025</v>
      </c>
      <c r="B1636" s="167" t="s">
        <v>2025</v>
      </c>
      <c r="C1636" s="212" t="s">
        <v>1986</v>
      </c>
      <c r="D1636" s="225" t="s">
        <v>38</v>
      </c>
      <c r="E1636" s="212" t="s">
        <v>27</v>
      </c>
      <c r="F1636" s="225" t="s">
        <v>46</v>
      </c>
      <c r="G1636" s="212" t="s">
        <v>47</v>
      </c>
      <c r="H1636" s="221">
        <v>2019</v>
      </c>
      <c r="I1636" s="222">
        <v>4</v>
      </c>
      <c r="J1636" s="222">
        <v>3721</v>
      </c>
      <c r="K1636" s="212" t="s">
        <v>2021</v>
      </c>
      <c r="L1636" s="212" t="s">
        <v>2021</v>
      </c>
      <c r="M1636" s="212" t="s">
        <v>2024</v>
      </c>
      <c r="N1636" s="275"/>
      <c r="O1636" s="212" t="s">
        <v>1986</v>
      </c>
      <c r="P1636" s="265"/>
      <c r="Q1636" s="167"/>
      <c r="R1636" s="167"/>
      <c r="S1636" s="167"/>
      <c r="T1636" s="167"/>
      <c r="U1636" s="16"/>
      <c r="V1636" s="16"/>
    </row>
    <row r="1637" spans="1:22" s="160" customFormat="1" ht="15" customHeight="1" x14ac:dyDescent="0.2">
      <c r="A1637" s="64" t="s">
        <v>2025</v>
      </c>
      <c r="B1637" s="167" t="s">
        <v>2025</v>
      </c>
      <c r="C1637" s="212" t="s">
        <v>1986</v>
      </c>
      <c r="D1637" s="225" t="s">
        <v>17</v>
      </c>
      <c r="E1637" s="212" t="s">
        <v>27</v>
      </c>
      <c r="F1637" s="225" t="s">
        <v>53</v>
      </c>
      <c r="G1637" s="212" t="s">
        <v>236</v>
      </c>
      <c r="H1637" s="221">
        <v>2019</v>
      </c>
      <c r="I1637" s="222">
        <v>5</v>
      </c>
      <c r="J1637" s="222">
        <v>3721</v>
      </c>
      <c r="K1637" s="212" t="s">
        <v>2021</v>
      </c>
      <c r="L1637" s="212" t="s">
        <v>2021</v>
      </c>
      <c r="M1637" s="212" t="s">
        <v>2024</v>
      </c>
      <c r="N1637" s="275"/>
      <c r="O1637" s="212" t="s">
        <v>1986</v>
      </c>
      <c r="P1637" s="265"/>
      <c r="Q1637" s="167"/>
      <c r="R1637" s="167"/>
      <c r="S1637" s="167"/>
      <c r="T1637" s="167"/>
      <c r="U1637" s="16"/>
      <c r="V1637" s="16"/>
    </row>
    <row r="1638" spans="1:22" s="160" customFormat="1" ht="15" customHeight="1" x14ac:dyDescent="0.2">
      <c r="A1638" s="64" t="s">
        <v>2025</v>
      </c>
      <c r="B1638" s="167" t="s">
        <v>2025</v>
      </c>
      <c r="C1638" s="212" t="s">
        <v>1986</v>
      </c>
      <c r="D1638" s="225" t="s">
        <v>17</v>
      </c>
      <c r="E1638" s="212" t="s">
        <v>27</v>
      </c>
      <c r="F1638" s="225" t="s">
        <v>80</v>
      </c>
      <c r="G1638" s="212" t="s">
        <v>81</v>
      </c>
      <c r="H1638" s="221">
        <v>2019</v>
      </c>
      <c r="I1638" s="222">
        <v>5</v>
      </c>
      <c r="J1638" s="222">
        <v>3721</v>
      </c>
      <c r="K1638" s="212" t="s">
        <v>2021</v>
      </c>
      <c r="L1638" s="212" t="s">
        <v>2021</v>
      </c>
      <c r="M1638" s="212" t="s">
        <v>2024</v>
      </c>
      <c r="N1638" s="275"/>
      <c r="O1638" s="212" t="s">
        <v>1986</v>
      </c>
      <c r="P1638" s="265"/>
      <c r="Q1638" s="167"/>
      <c r="R1638" s="167"/>
      <c r="S1638" s="167"/>
      <c r="T1638" s="167"/>
      <c r="U1638" s="16"/>
      <c r="V1638" s="16"/>
    </row>
    <row r="1639" spans="1:22" s="160" customFormat="1" ht="15" customHeight="1" x14ac:dyDescent="0.2">
      <c r="A1639" s="64" t="s">
        <v>2025</v>
      </c>
      <c r="B1639" s="167" t="s">
        <v>2025</v>
      </c>
      <c r="C1639" s="212" t="s">
        <v>1986</v>
      </c>
      <c r="D1639" s="225" t="s">
        <v>17</v>
      </c>
      <c r="E1639" s="212" t="s">
        <v>27</v>
      </c>
      <c r="F1639" s="225" t="s">
        <v>96</v>
      </c>
      <c r="G1639" s="212" t="s">
        <v>97</v>
      </c>
      <c r="H1639" s="221">
        <v>2019</v>
      </c>
      <c r="I1639" s="222">
        <v>5</v>
      </c>
      <c r="J1639" s="222">
        <v>3721</v>
      </c>
      <c r="K1639" s="212" t="s">
        <v>2021</v>
      </c>
      <c r="L1639" s="212" t="s">
        <v>2021</v>
      </c>
      <c r="M1639" s="212" t="s">
        <v>2024</v>
      </c>
      <c r="N1639" s="275"/>
      <c r="O1639" s="212" t="s">
        <v>1986</v>
      </c>
      <c r="P1639" s="265"/>
      <c r="Q1639" s="167"/>
      <c r="R1639" s="167"/>
      <c r="S1639" s="167"/>
      <c r="T1639" s="167"/>
      <c r="U1639" s="16"/>
      <c r="V1639" s="16"/>
    </row>
    <row r="1640" spans="1:22" ht="15" customHeight="1" x14ac:dyDescent="0.2">
      <c r="A1640" s="24" t="str">
        <f t="shared" ref="A1640:A1681" si="202">K1640&amp;J1640&amp;H1640&amp;F1640&amp;M1640</f>
        <v>Prozessdatenerfassung und -verarbeitung22712019704Mohr</v>
      </c>
      <c r="B1640" s="5"/>
      <c r="C1640" s="25" t="s">
        <v>777</v>
      </c>
      <c r="D1640" s="17" t="s">
        <v>26</v>
      </c>
      <c r="E1640" s="25" t="s">
        <v>27</v>
      </c>
      <c r="F1640" s="26">
        <v>704</v>
      </c>
      <c r="G1640" s="25" t="s">
        <v>28</v>
      </c>
      <c r="H1640" s="27">
        <v>2019</v>
      </c>
      <c r="I1640" s="28">
        <v>4</v>
      </c>
      <c r="J1640" s="28">
        <v>2271</v>
      </c>
      <c r="K1640" s="25" t="s">
        <v>813</v>
      </c>
      <c r="L1640" s="25" t="s">
        <v>813</v>
      </c>
      <c r="M1640" s="25" t="s">
        <v>70</v>
      </c>
      <c r="N1640" s="13">
        <v>46101</v>
      </c>
      <c r="O1640" s="195" t="s">
        <v>1856</v>
      </c>
      <c r="P1640" s="30">
        <v>0.5625</v>
      </c>
      <c r="Q1640" s="31">
        <v>120</v>
      </c>
      <c r="R1640" s="31"/>
      <c r="S1640" s="5"/>
      <c r="T1640" s="16"/>
      <c r="U1640" s="288"/>
      <c r="V1640" s="288"/>
    </row>
    <row r="1641" spans="1:22" ht="15" customHeight="1" x14ac:dyDescent="0.2">
      <c r="A1641" s="64" t="str">
        <f t="shared" si="202"/>
        <v>Prozessdatenerfassung und -verarbeitung22712019K04Mohr</v>
      </c>
      <c r="B1641" s="16" t="s">
        <v>814</v>
      </c>
      <c r="C1641" s="17" t="s">
        <v>777</v>
      </c>
      <c r="D1641" s="17" t="s">
        <v>26</v>
      </c>
      <c r="E1641" s="17" t="s">
        <v>27</v>
      </c>
      <c r="F1641" s="18" t="s">
        <v>67</v>
      </c>
      <c r="G1641" s="17" t="s">
        <v>68</v>
      </c>
      <c r="H1641" s="19">
        <v>2019</v>
      </c>
      <c r="I1641" s="20">
        <v>6</v>
      </c>
      <c r="J1641" s="20">
        <v>2271</v>
      </c>
      <c r="K1641" s="17" t="s">
        <v>813</v>
      </c>
      <c r="L1641" s="17" t="s">
        <v>813</v>
      </c>
      <c r="M1641" s="17" t="s">
        <v>70</v>
      </c>
      <c r="N1641" s="21">
        <f>VLOOKUP($B1641,$A$2:$T$1963,14,FALSE)</f>
        <v>46101</v>
      </c>
      <c r="O1641" s="40" t="str">
        <f>VLOOKUP($B1641,$A$2:$T$1963,15,FALSE)</f>
        <v>C3-13, C3-10</v>
      </c>
      <c r="P1641" s="22">
        <f>VLOOKUP($B1641,$A$2:$T$1963,16,FALSE)</f>
        <v>0.5625</v>
      </c>
      <c r="Q1641" s="20">
        <v>120</v>
      </c>
      <c r="R1641" s="35"/>
      <c r="S1641" s="16"/>
      <c r="T1641" s="5"/>
      <c r="U1641" s="16"/>
      <c r="V1641" s="16"/>
    </row>
    <row r="1642" spans="1:22" ht="15" customHeight="1" x14ac:dyDescent="0.2">
      <c r="A1642" s="24" t="str">
        <f t="shared" si="202"/>
        <v>Prozessleittechnik43412019748Biesenbach</v>
      </c>
      <c r="B1642" s="5"/>
      <c r="C1642" s="25" t="s">
        <v>777</v>
      </c>
      <c r="D1642" s="39" t="s">
        <v>38</v>
      </c>
      <c r="E1642" s="25" t="s">
        <v>27</v>
      </c>
      <c r="F1642" s="26">
        <v>748</v>
      </c>
      <c r="G1642" s="25" t="s">
        <v>44</v>
      </c>
      <c r="H1642" s="27">
        <v>2019</v>
      </c>
      <c r="I1642" s="28">
        <v>6</v>
      </c>
      <c r="J1642" s="28">
        <v>4341</v>
      </c>
      <c r="K1642" s="25" t="s">
        <v>538</v>
      </c>
      <c r="L1642" s="25" t="s">
        <v>538</v>
      </c>
      <c r="M1642" s="25" t="s">
        <v>453</v>
      </c>
      <c r="N1642" s="208">
        <v>46048</v>
      </c>
      <c r="O1642" s="46" t="s">
        <v>958</v>
      </c>
      <c r="P1642" s="30">
        <v>0.375</v>
      </c>
      <c r="Q1642" s="31">
        <v>120</v>
      </c>
      <c r="R1642" s="31"/>
      <c r="S1642" s="5"/>
      <c r="T1642" s="16"/>
      <c r="U1642" s="5"/>
      <c r="V1642" s="5"/>
    </row>
    <row r="1643" spans="1:22" ht="15" customHeight="1" x14ac:dyDescent="0.2">
      <c r="A1643" s="251" t="str">
        <f t="shared" si="202"/>
        <v>Prozessleittechnik43512019757Jonker</v>
      </c>
      <c r="B1643" s="167" t="s">
        <v>2444</v>
      </c>
      <c r="C1643" s="212" t="s">
        <v>1221</v>
      </c>
      <c r="D1643" s="212" t="s">
        <v>26</v>
      </c>
      <c r="E1643" s="212" t="s">
        <v>27</v>
      </c>
      <c r="F1643" s="220">
        <v>757</v>
      </c>
      <c r="G1643" s="212" t="s">
        <v>30</v>
      </c>
      <c r="H1643" s="221">
        <v>2019</v>
      </c>
      <c r="I1643" s="222">
        <v>6</v>
      </c>
      <c r="J1643" s="222">
        <v>4351</v>
      </c>
      <c r="K1643" s="212" t="s">
        <v>538</v>
      </c>
      <c r="L1643" s="212" t="s">
        <v>538</v>
      </c>
      <c r="M1643" s="212" t="s">
        <v>539</v>
      </c>
      <c r="N1643" s="191">
        <f>VLOOKUP($B1643,$A$2:$T$1963,14,FALSE)</f>
        <v>46048</v>
      </c>
      <c r="O1643" s="259" t="str">
        <f>VLOOKUP($B1643,$A$2:$T$1963,15,FALSE)</f>
        <v>C7-10</v>
      </c>
      <c r="P1643" s="193">
        <f>VLOOKUP($B1643,$A$2:$T$1963,16,FALSE)</f>
        <v>0.375</v>
      </c>
      <c r="Q1643" s="222">
        <v>120</v>
      </c>
      <c r="R1643" s="226"/>
      <c r="S1643" s="167"/>
      <c r="T1643" s="14"/>
      <c r="U1643" s="16"/>
      <c r="V1643" s="16"/>
    </row>
    <row r="1644" spans="1:22" s="160" customFormat="1" ht="15" customHeight="1" x14ac:dyDescent="0.2">
      <c r="A1644" s="251" t="str">
        <f t="shared" si="202"/>
        <v>Prozessleittechnik43512019K57Jonker</v>
      </c>
      <c r="B1644" s="167" t="s">
        <v>2444</v>
      </c>
      <c r="C1644" s="212" t="s">
        <v>777</v>
      </c>
      <c r="D1644" s="273" t="s">
        <v>26</v>
      </c>
      <c r="E1644" s="212" t="s">
        <v>27</v>
      </c>
      <c r="F1644" s="225" t="s">
        <v>33</v>
      </c>
      <c r="G1644" s="212" t="s">
        <v>34</v>
      </c>
      <c r="H1644" s="221">
        <v>2019</v>
      </c>
      <c r="I1644" s="222">
        <v>8</v>
      </c>
      <c r="J1644" s="222">
        <v>4351</v>
      </c>
      <c r="K1644" s="212" t="s">
        <v>538</v>
      </c>
      <c r="L1644" s="212" t="s">
        <v>538</v>
      </c>
      <c r="M1644" s="212" t="s">
        <v>539</v>
      </c>
      <c r="N1644" s="191">
        <f>VLOOKUP($B1644,$A$2:$T$1963,14,FALSE)</f>
        <v>46048</v>
      </c>
      <c r="O1644" s="514" t="str">
        <f>VLOOKUP($B1644,$A$2:$T$1963,15,FALSE)</f>
        <v>C7-10</v>
      </c>
      <c r="P1644" s="193">
        <f>VLOOKUP($B1644,$A$2:$T$1963,16,FALSE)</f>
        <v>0.375</v>
      </c>
      <c r="Q1644" s="222">
        <v>120</v>
      </c>
      <c r="R1644" s="226"/>
      <c r="S1644" s="167"/>
      <c r="T1644" s="16"/>
      <c r="U1644" s="1"/>
      <c r="V1644" s="1"/>
    </row>
    <row r="1645" spans="1:22" ht="15" customHeight="1" x14ac:dyDescent="0.2">
      <c r="A1645" s="64" t="str">
        <f t="shared" si="202"/>
        <v>Prozessleittechnik43412019H48Jonker</v>
      </c>
      <c r="B1645" s="16" t="s">
        <v>2444</v>
      </c>
      <c r="C1645" s="17" t="s">
        <v>777</v>
      </c>
      <c r="D1645" s="38" t="s">
        <v>38</v>
      </c>
      <c r="E1645" s="17" t="s">
        <v>27</v>
      </c>
      <c r="F1645" s="18" t="s">
        <v>56</v>
      </c>
      <c r="G1645" s="17" t="s">
        <v>1175</v>
      </c>
      <c r="H1645" s="19">
        <v>2019</v>
      </c>
      <c r="I1645" s="20">
        <v>8</v>
      </c>
      <c r="J1645" s="20">
        <v>4341</v>
      </c>
      <c r="K1645" s="17" t="s">
        <v>538</v>
      </c>
      <c r="L1645" s="17" t="s">
        <v>538</v>
      </c>
      <c r="M1645" s="17" t="s">
        <v>539</v>
      </c>
      <c r="N1645" s="21">
        <f>VLOOKUP($B1645,$A$2:$T$1963,14,FALSE)</f>
        <v>46048</v>
      </c>
      <c r="O1645" s="73" t="str">
        <f>VLOOKUP($B1645,$A$2:$T$1963,15,FALSE)</f>
        <v>C7-10</v>
      </c>
      <c r="P1645" s="22">
        <f>VLOOKUP($B1645,$A$2:$T$1963,16,FALSE)</f>
        <v>0.375</v>
      </c>
      <c r="Q1645" s="20">
        <v>120</v>
      </c>
      <c r="R1645" s="35"/>
      <c r="S1645" s="16"/>
      <c r="T1645" s="1"/>
      <c r="U1645" s="16"/>
      <c r="V1645" s="16"/>
    </row>
    <row r="1646" spans="1:22" ht="15" customHeight="1" x14ac:dyDescent="0.2">
      <c r="A1646" s="64" t="str">
        <f t="shared" si="202"/>
        <v>QS in der additiven Fertigung12312019MMBJanzen</v>
      </c>
      <c r="B1646" s="16" t="s">
        <v>728</v>
      </c>
      <c r="C1646" s="17" t="s">
        <v>1582</v>
      </c>
      <c r="D1646" s="17" t="s">
        <v>178</v>
      </c>
      <c r="E1646" s="17" t="s">
        <v>18</v>
      </c>
      <c r="F1646" s="18" t="s">
        <v>180</v>
      </c>
      <c r="G1646" s="17" t="s">
        <v>28</v>
      </c>
      <c r="H1646" s="19">
        <v>2019</v>
      </c>
      <c r="I1646" s="20">
        <v>1</v>
      </c>
      <c r="J1646" s="20">
        <v>1231</v>
      </c>
      <c r="K1646" s="17" t="s">
        <v>540</v>
      </c>
      <c r="L1646" s="17" t="s">
        <v>540</v>
      </c>
      <c r="M1646" s="17" t="s">
        <v>264</v>
      </c>
      <c r="N1646" s="21">
        <f>VLOOKUP($B1646,$A$2:$T$1963,14,FALSE)</f>
        <v>46048</v>
      </c>
      <c r="O1646" s="36" t="str">
        <f>VLOOKUP($B1646,$A$2:$T$1963,15,FALSE)</f>
        <v>C3-13</v>
      </c>
      <c r="P1646" s="55">
        <f>VLOOKUP($B1646,$A$2:$T$1963,16,FALSE)</f>
        <v>0.33333333333333331</v>
      </c>
      <c r="Q1646" s="20">
        <v>90</v>
      </c>
      <c r="R1646" s="35"/>
      <c r="S1646" s="16"/>
      <c r="T1646" s="16"/>
      <c r="U1646" s="75"/>
      <c r="V1646" s="75"/>
    </row>
    <row r="1647" spans="1:22" ht="15" customHeight="1" x14ac:dyDescent="0.2">
      <c r="A1647" s="64" t="str">
        <f t="shared" si="202"/>
        <v>QS in der additiven Fertigung12312019MMTJanzen</v>
      </c>
      <c r="B1647" s="129"/>
      <c r="C1647" s="51" t="s">
        <v>1595</v>
      </c>
      <c r="D1647" s="162" t="s">
        <v>178</v>
      </c>
      <c r="E1647" s="136" t="s">
        <v>18</v>
      </c>
      <c r="F1647" s="163" t="s">
        <v>40</v>
      </c>
      <c r="G1647" s="136" t="s">
        <v>30</v>
      </c>
      <c r="H1647" s="164">
        <v>2019</v>
      </c>
      <c r="I1647" s="136">
        <v>1</v>
      </c>
      <c r="J1647" s="136">
        <v>1231</v>
      </c>
      <c r="K1647" s="51" t="s">
        <v>540</v>
      </c>
      <c r="L1647" s="136" t="s">
        <v>540</v>
      </c>
      <c r="M1647" s="51" t="s">
        <v>264</v>
      </c>
      <c r="N1647" s="208">
        <v>46048</v>
      </c>
      <c r="O1647" s="37" t="s">
        <v>949</v>
      </c>
      <c r="P1647" s="128">
        <v>0.33333333333333331</v>
      </c>
      <c r="Q1647" s="136">
        <v>90</v>
      </c>
      <c r="R1647" s="122"/>
      <c r="S1647" s="5"/>
      <c r="T1647" s="122"/>
      <c r="U1647" s="16"/>
      <c r="V1647" s="16"/>
    </row>
    <row r="1648" spans="1:22" s="156" customFormat="1" ht="15" customHeight="1" x14ac:dyDescent="0.2">
      <c r="A1648" s="64" t="str">
        <f t="shared" si="202"/>
        <v>Qualitätsmanagement30212019704Janzen</v>
      </c>
      <c r="B1648" s="169"/>
      <c r="C1648" s="204" t="s">
        <v>1465</v>
      </c>
      <c r="D1648" s="204" t="s">
        <v>26</v>
      </c>
      <c r="E1648" s="204" t="s">
        <v>27</v>
      </c>
      <c r="F1648" s="258">
        <v>704</v>
      </c>
      <c r="G1648" s="204" t="s">
        <v>28</v>
      </c>
      <c r="H1648" s="206">
        <v>2019</v>
      </c>
      <c r="I1648" s="207">
        <v>5</v>
      </c>
      <c r="J1648" s="207">
        <v>3021</v>
      </c>
      <c r="K1648" s="204" t="s">
        <v>522</v>
      </c>
      <c r="L1648" s="204" t="s">
        <v>522</v>
      </c>
      <c r="M1648" s="204" t="s">
        <v>264</v>
      </c>
      <c r="N1648" s="74">
        <v>46050</v>
      </c>
      <c r="O1648" s="306" t="s">
        <v>158</v>
      </c>
      <c r="P1648" s="209">
        <v>0.625</v>
      </c>
      <c r="Q1648" s="207">
        <v>90</v>
      </c>
      <c r="R1648" s="216"/>
      <c r="S1648" s="169"/>
      <c r="T1648" s="233"/>
      <c r="U1648" s="75"/>
      <c r="V1648" s="75"/>
    </row>
    <row r="1649" spans="1:22" ht="15" customHeight="1" x14ac:dyDescent="0.2">
      <c r="A1649" s="64" t="str">
        <f t="shared" si="202"/>
        <v>Qualitätsmanagement30212019K04Janzen</v>
      </c>
      <c r="B1649" s="167" t="s">
        <v>1106</v>
      </c>
      <c r="C1649" s="251" t="s">
        <v>1465</v>
      </c>
      <c r="D1649" s="212" t="s">
        <v>26</v>
      </c>
      <c r="E1649" s="212" t="s">
        <v>27</v>
      </c>
      <c r="F1649" s="225" t="s">
        <v>67</v>
      </c>
      <c r="G1649" s="212" t="s">
        <v>68</v>
      </c>
      <c r="H1649" s="221">
        <v>2019</v>
      </c>
      <c r="I1649" s="222">
        <v>7</v>
      </c>
      <c r="J1649" s="222">
        <v>3021</v>
      </c>
      <c r="K1649" s="212" t="s">
        <v>522</v>
      </c>
      <c r="L1649" s="212" t="s">
        <v>522</v>
      </c>
      <c r="M1649" s="212" t="s">
        <v>264</v>
      </c>
      <c r="N1649" s="191">
        <f>VLOOKUP($B1649,$A$2:$T$1963,14,FALSE)</f>
        <v>46050</v>
      </c>
      <c r="O1649" s="192" t="str">
        <f>VLOOKUP($B1649,$A$2:$T$1963,15,FALSE)</f>
        <v>H9</v>
      </c>
      <c r="P1649" s="193">
        <f>VLOOKUP($B1649,$A$2:$T$1963,16,FALSE)</f>
        <v>0.625</v>
      </c>
      <c r="Q1649" s="222">
        <v>90</v>
      </c>
      <c r="R1649" s="226"/>
      <c r="S1649" s="167"/>
      <c r="T1649" s="224"/>
      <c r="U1649" s="14"/>
      <c r="V1649" s="14"/>
    </row>
    <row r="1650" spans="1:22" ht="15" customHeight="1" x14ac:dyDescent="0.2">
      <c r="A1650" s="64" t="str">
        <f t="shared" si="202"/>
        <v>Qualitätsmanagement30312019WIMJanzen</v>
      </c>
      <c r="B1650" s="167" t="s">
        <v>1106</v>
      </c>
      <c r="C1650" s="212" t="s">
        <v>1629</v>
      </c>
      <c r="D1650" s="212" t="s">
        <v>17</v>
      </c>
      <c r="E1650" s="212" t="s">
        <v>27</v>
      </c>
      <c r="F1650" s="225" t="s">
        <v>80</v>
      </c>
      <c r="G1650" s="213" t="s">
        <v>81</v>
      </c>
      <c r="H1650" s="221">
        <v>2019</v>
      </c>
      <c r="I1650" s="222">
        <v>5</v>
      </c>
      <c r="J1650" s="222">
        <v>3031</v>
      </c>
      <c r="K1650" s="212" t="s">
        <v>522</v>
      </c>
      <c r="L1650" s="212" t="s">
        <v>522</v>
      </c>
      <c r="M1650" s="212" t="s">
        <v>264</v>
      </c>
      <c r="N1650" s="191">
        <f>VLOOKUP($B1650,$A$2:$T$1963,14,FALSE)</f>
        <v>46050</v>
      </c>
      <c r="O1650" s="223" t="str">
        <f>VLOOKUP($B1650,$A$2:$T$1963,15,FALSE)</f>
        <v>H9</v>
      </c>
      <c r="P1650" s="193">
        <f>VLOOKUP($B1650,$A$2:$T$1963,16,FALSE)</f>
        <v>0.625</v>
      </c>
      <c r="Q1650" s="222">
        <v>90</v>
      </c>
      <c r="R1650" s="226"/>
      <c r="S1650" s="167"/>
      <c r="T1650" s="233"/>
      <c r="U1650" s="16"/>
      <c r="V1650" s="16"/>
    </row>
    <row r="1651" spans="1:22" ht="15" customHeight="1" x14ac:dyDescent="0.2">
      <c r="A1651" s="64" t="str">
        <f t="shared" si="202"/>
        <v>Quantitative Methoden - Statistische und ökonometrische Verfahren42312022A67Moos</v>
      </c>
      <c r="B1651" s="167" t="s">
        <v>1291</v>
      </c>
      <c r="C1651" s="246" t="s">
        <v>1987</v>
      </c>
      <c r="D1651" s="212" t="s">
        <v>17</v>
      </c>
      <c r="E1651" s="212" t="s">
        <v>27</v>
      </c>
      <c r="F1651" s="225" t="s">
        <v>88</v>
      </c>
      <c r="G1651" s="212" t="s">
        <v>89</v>
      </c>
      <c r="H1651" s="221">
        <v>2022</v>
      </c>
      <c r="I1651" s="222">
        <v>6</v>
      </c>
      <c r="J1651" s="222">
        <v>4231</v>
      </c>
      <c r="K1651" s="213" t="s">
        <v>993</v>
      </c>
      <c r="L1651" s="213" t="s">
        <v>993</v>
      </c>
      <c r="M1651" s="212" t="s">
        <v>541</v>
      </c>
      <c r="N1651" s="191">
        <f>VLOOKUP($B1651,$A$2:$T$1963,14,FALSE)</f>
        <v>46065</v>
      </c>
      <c r="O1651" s="192" t="str">
        <f>VLOOKUP($B1651,$A$2:$T$3476,15,FALSE)</f>
        <v>AW01-36</v>
      </c>
      <c r="P1651" s="193">
        <f>VLOOKUP($B1651,$A$2:$T$1963,16,FALSE)</f>
        <v>0.375</v>
      </c>
      <c r="Q1651" s="226">
        <v>90</v>
      </c>
      <c r="R1651" s="226"/>
      <c r="S1651" s="167"/>
      <c r="T1651" s="169"/>
      <c r="U1651" s="16"/>
      <c r="V1651" s="16"/>
    </row>
    <row r="1652" spans="1:22" s="1" customFormat="1" ht="15" customHeight="1" x14ac:dyDescent="0.2">
      <c r="A1652" s="64" t="str">
        <f t="shared" si="202"/>
        <v>Quantitative Methoden - Statistische und ökonometrische Verfahren42312022IBMMoos</v>
      </c>
      <c r="B1652" s="167" t="s">
        <v>1291</v>
      </c>
      <c r="C1652" s="246" t="s">
        <v>1987</v>
      </c>
      <c r="D1652" s="213" t="s">
        <v>17</v>
      </c>
      <c r="E1652" s="213" t="s">
        <v>27</v>
      </c>
      <c r="F1652" s="244" t="s">
        <v>890</v>
      </c>
      <c r="G1652" s="246" t="s">
        <v>891</v>
      </c>
      <c r="H1652" s="239">
        <v>2022</v>
      </c>
      <c r="I1652" s="213">
        <v>8</v>
      </c>
      <c r="J1652" s="263">
        <v>4231</v>
      </c>
      <c r="K1652" s="213" t="s">
        <v>993</v>
      </c>
      <c r="L1652" s="213" t="s">
        <v>993</v>
      </c>
      <c r="M1652" s="213" t="s">
        <v>541</v>
      </c>
      <c r="N1652" s="191">
        <f>VLOOKUP($B1652,$A$2:$T$1963,14,FALSE)</f>
        <v>46065</v>
      </c>
      <c r="O1652" s="192" t="str">
        <f>VLOOKUP($B1652,$A$2:$T$3476,15,FALSE)</f>
        <v>AW01-36</v>
      </c>
      <c r="P1652" s="193">
        <f>VLOOKUP($B1652,$A$2:$T$1963,16,FALSE)</f>
        <v>0.375</v>
      </c>
      <c r="Q1652" s="213">
        <v>90</v>
      </c>
      <c r="R1652" s="167"/>
      <c r="S1652" s="167"/>
      <c r="T1652" s="247"/>
      <c r="U1652" s="16"/>
      <c r="V1652" s="16"/>
    </row>
    <row r="1653" spans="1:22" ht="15" customHeight="1" x14ac:dyDescent="0.2">
      <c r="A1653" s="64" t="str">
        <f t="shared" si="202"/>
        <v>Quantitative Methoden - Statistische und ökonometrische Verfahren42312019IBMMoos</v>
      </c>
      <c r="B1653" s="167" t="s">
        <v>1291</v>
      </c>
      <c r="C1653" s="246" t="s">
        <v>1987</v>
      </c>
      <c r="D1653" s="213" t="s">
        <v>17</v>
      </c>
      <c r="E1653" s="213" t="s">
        <v>27</v>
      </c>
      <c r="F1653" s="244" t="s">
        <v>890</v>
      </c>
      <c r="G1653" s="246" t="s">
        <v>891</v>
      </c>
      <c r="H1653" s="239">
        <v>2019</v>
      </c>
      <c r="I1653" s="213">
        <v>8</v>
      </c>
      <c r="J1653" s="263">
        <v>4231</v>
      </c>
      <c r="K1653" s="213" t="s">
        <v>993</v>
      </c>
      <c r="L1653" s="213" t="s">
        <v>993</v>
      </c>
      <c r="M1653" s="213" t="s">
        <v>541</v>
      </c>
      <c r="N1653" s="191">
        <f>VLOOKUP($B1653,$A$2:$T$1963,14,FALSE)</f>
        <v>46065</v>
      </c>
      <c r="O1653" s="192" t="str">
        <f>VLOOKUP($B1653,$A$2:$T$3476,15,FALSE)</f>
        <v>AW01-36</v>
      </c>
      <c r="P1653" s="193">
        <f>VLOOKUP($B1653,$A$2:$T$1963,16,FALSE)</f>
        <v>0.375</v>
      </c>
      <c r="Q1653" s="213">
        <v>90</v>
      </c>
      <c r="R1653" s="167"/>
      <c r="S1653" s="167"/>
      <c r="T1653" s="247"/>
      <c r="U1653" s="16"/>
      <c r="V1653" s="16"/>
    </row>
    <row r="1654" spans="1:22" ht="15" customHeight="1" x14ac:dyDescent="0.2">
      <c r="A1654" s="24" t="str">
        <f t="shared" si="202"/>
        <v>Quantitative Methoden - Statistische und ökonometrische Verfahren42312019A67Moos</v>
      </c>
      <c r="B1654" s="169"/>
      <c r="C1654" s="234" t="s">
        <v>1987</v>
      </c>
      <c r="D1654" s="204" t="s">
        <v>17</v>
      </c>
      <c r="E1654" s="204" t="s">
        <v>27</v>
      </c>
      <c r="F1654" s="205" t="s">
        <v>88</v>
      </c>
      <c r="G1654" s="204" t="s">
        <v>89</v>
      </c>
      <c r="H1654" s="206">
        <v>2019</v>
      </c>
      <c r="I1654" s="207">
        <v>5</v>
      </c>
      <c r="J1654" s="207">
        <v>4231</v>
      </c>
      <c r="K1654" s="218" t="s">
        <v>993</v>
      </c>
      <c r="L1654" s="218" t="s">
        <v>993</v>
      </c>
      <c r="M1654" s="204" t="s">
        <v>541</v>
      </c>
      <c r="N1654" s="208">
        <v>46065</v>
      </c>
      <c r="O1654" s="178" t="s">
        <v>1737</v>
      </c>
      <c r="P1654" s="209">
        <v>0.375</v>
      </c>
      <c r="Q1654" s="207">
        <v>90</v>
      </c>
      <c r="R1654" s="216"/>
      <c r="S1654" s="169"/>
      <c r="T1654" s="224"/>
      <c r="U1654" s="16"/>
      <c r="V1654" s="16"/>
    </row>
    <row r="1655" spans="1:22" ht="15" customHeight="1" x14ac:dyDescent="0.2">
      <c r="A1655" s="64" t="str">
        <f t="shared" si="202"/>
        <v>Quantitative Methoden: Mathematische Planungsverfahren42212019IBMMoos</v>
      </c>
      <c r="B1655" s="167" t="s">
        <v>1130</v>
      </c>
      <c r="C1655" s="246" t="s">
        <v>2395</v>
      </c>
      <c r="D1655" s="213" t="s">
        <v>17</v>
      </c>
      <c r="E1655" s="213" t="s">
        <v>27</v>
      </c>
      <c r="F1655" s="244" t="s">
        <v>890</v>
      </c>
      <c r="G1655" s="246" t="s">
        <v>891</v>
      </c>
      <c r="H1655" s="239">
        <v>2019</v>
      </c>
      <c r="I1655" s="213">
        <v>8</v>
      </c>
      <c r="J1655" s="263">
        <v>4221</v>
      </c>
      <c r="K1655" s="213" t="s">
        <v>931</v>
      </c>
      <c r="L1655" s="213" t="s">
        <v>931</v>
      </c>
      <c r="M1655" s="213" t="s">
        <v>541</v>
      </c>
      <c r="N1655" s="191">
        <f>VLOOKUP($B1655,$A$2:$T$1963,14,FALSE)</f>
        <v>46065</v>
      </c>
      <c r="O1655" s="192" t="str">
        <f>VLOOKUP($B1655,$A$2:$T$3476,15,FALSE)</f>
        <v>AW01-36</v>
      </c>
      <c r="P1655" s="193">
        <f>VLOOKUP($B1655,$A$2:$T$1963,16,FALSE)</f>
        <v>0.375</v>
      </c>
      <c r="Q1655" s="213">
        <v>90</v>
      </c>
      <c r="R1655" s="167"/>
      <c r="S1655" s="167"/>
      <c r="T1655" s="247"/>
      <c r="U1655" s="16"/>
      <c r="V1655" s="16"/>
    </row>
    <row r="1656" spans="1:22" ht="15" customHeight="1" x14ac:dyDescent="0.2">
      <c r="A1656" s="64" t="str">
        <f t="shared" si="202"/>
        <v>Quantitative Methoden: Mathematische Planungsverfahren42212022IBMMoos</v>
      </c>
      <c r="B1656" s="16" t="s">
        <v>1130</v>
      </c>
      <c r="C1656" s="246" t="s">
        <v>2395</v>
      </c>
      <c r="D1656" s="17" t="s">
        <v>17</v>
      </c>
      <c r="E1656" s="17" t="s">
        <v>27</v>
      </c>
      <c r="F1656" s="18" t="s">
        <v>890</v>
      </c>
      <c r="G1656" s="17" t="s">
        <v>891</v>
      </c>
      <c r="H1656" s="19">
        <v>2022</v>
      </c>
      <c r="I1656" s="20">
        <v>8</v>
      </c>
      <c r="J1656" s="20">
        <v>4221</v>
      </c>
      <c r="K1656" s="17" t="s">
        <v>931</v>
      </c>
      <c r="L1656" s="17" t="s">
        <v>931</v>
      </c>
      <c r="M1656" s="17" t="s">
        <v>541</v>
      </c>
      <c r="N1656" s="21">
        <f>VLOOKUP($B1656,$A$2:$T$1963,14,FALSE)</f>
        <v>46065</v>
      </c>
      <c r="O1656" s="34" t="str">
        <f>VLOOKUP($B1656,$A$2:$T$3476,15,FALSE)</f>
        <v>AW01-36</v>
      </c>
      <c r="P1656" s="22">
        <f>VLOOKUP($B1656,$A$2:$T$1963,16,FALSE)</f>
        <v>0.375</v>
      </c>
      <c r="Q1656" s="20">
        <v>90</v>
      </c>
      <c r="R1656" s="35"/>
      <c r="S1656" s="16"/>
      <c r="T1656" s="5"/>
      <c r="U1656" s="169"/>
      <c r="V1656" s="169"/>
    </row>
    <row r="1657" spans="1:22" ht="15" customHeight="1" x14ac:dyDescent="0.2">
      <c r="A1657" s="442" t="str">
        <f t="shared" si="202"/>
        <v>Quantitative Methoden: Mathematische Planungsverfahren42212022A67Moos</v>
      </c>
      <c r="B1657" s="437" t="s">
        <v>1130</v>
      </c>
      <c r="C1657" s="433" t="s">
        <v>2395</v>
      </c>
      <c r="D1657" s="17" t="s">
        <v>17</v>
      </c>
      <c r="E1657" s="17" t="s">
        <v>27</v>
      </c>
      <c r="F1657" s="18" t="s">
        <v>88</v>
      </c>
      <c r="G1657" s="17" t="s">
        <v>89</v>
      </c>
      <c r="H1657" s="19">
        <v>2022</v>
      </c>
      <c r="I1657" s="20">
        <v>5</v>
      </c>
      <c r="J1657" s="20">
        <v>4221</v>
      </c>
      <c r="K1657" s="17" t="s">
        <v>931</v>
      </c>
      <c r="L1657" s="17" t="s">
        <v>931</v>
      </c>
      <c r="M1657" s="17" t="s">
        <v>541</v>
      </c>
      <c r="N1657" s="434">
        <f>VLOOKUP($B1657,$A$2:$T$1951,14,FALSE)</f>
        <v>46065</v>
      </c>
      <c r="O1657" s="444" t="str">
        <f>VLOOKUP($B1657,$A$2:$T$3480,15,FALSE)</f>
        <v>AW01-36</v>
      </c>
      <c r="P1657" s="436">
        <f>VLOOKUP($B1657,$A$2:$T$1951,16,FALSE)</f>
        <v>0.375</v>
      </c>
      <c r="Q1657" s="20">
        <v>90</v>
      </c>
      <c r="R1657" s="445"/>
      <c r="S1657" s="437"/>
      <c r="T1657" s="437"/>
      <c r="U1657" s="1"/>
      <c r="V1657" s="1"/>
    </row>
    <row r="1658" spans="1:22" ht="15" customHeight="1" x14ac:dyDescent="0.2">
      <c r="A1658" s="24" t="str">
        <f t="shared" si="202"/>
        <v>Quantitative Methoden: Mathematische Planungsverfahren42212019A67Moos</v>
      </c>
      <c r="B1658" s="169"/>
      <c r="C1658" s="234" t="s">
        <v>2395</v>
      </c>
      <c r="D1658" s="204" t="s">
        <v>17</v>
      </c>
      <c r="E1658" s="204" t="s">
        <v>27</v>
      </c>
      <c r="F1658" s="205" t="s">
        <v>88</v>
      </c>
      <c r="G1658" s="204" t="s">
        <v>89</v>
      </c>
      <c r="H1658" s="206">
        <v>2019</v>
      </c>
      <c r="I1658" s="207">
        <v>5</v>
      </c>
      <c r="J1658" s="207">
        <v>4221</v>
      </c>
      <c r="K1658" s="204" t="s">
        <v>931</v>
      </c>
      <c r="L1658" s="204" t="s">
        <v>931</v>
      </c>
      <c r="M1658" s="204" t="s">
        <v>541</v>
      </c>
      <c r="N1658" s="208">
        <v>46065</v>
      </c>
      <c r="O1658" s="195" t="s">
        <v>1737</v>
      </c>
      <c r="P1658" s="209">
        <v>0.375</v>
      </c>
      <c r="Q1658" s="207">
        <v>90</v>
      </c>
      <c r="R1658" s="216"/>
      <c r="S1658" s="169"/>
      <c r="T1658" s="167"/>
      <c r="U1658" s="16"/>
      <c r="V1658" s="16"/>
    </row>
    <row r="1659" spans="1:22" s="1" customFormat="1" ht="15" customHeight="1" x14ac:dyDescent="0.2">
      <c r="A1659" s="251" t="str">
        <f t="shared" si="202"/>
        <v>Quantitative Methoden; Multivariate Methoden in der BWL und VWL43812022IBMGrote, Julian</v>
      </c>
      <c r="B1659" s="167" t="s">
        <v>1107</v>
      </c>
      <c r="C1659" s="246" t="s">
        <v>994</v>
      </c>
      <c r="D1659" s="213" t="s">
        <v>17</v>
      </c>
      <c r="E1659" s="213" t="s">
        <v>27</v>
      </c>
      <c r="F1659" s="244" t="s">
        <v>890</v>
      </c>
      <c r="G1659" s="212" t="s">
        <v>891</v>
      </c>
      <c r="H1659" s="239">
        <v>2022</v>
      </c>
      <c r="I1659" s="213">
        <v>8</v>
      </c>
      <c r="J1659" s="222">
        <v>4381</v>
      </c>
      <c r="K1659" s="212" t="s">
        <v>935</v>
      </c>
      <c r="L1659" s="212" t="s">
        <v>935</v>
      </c>
      <c r="M1659" s="212" t="s">
        <v>894</v>
      </c>
      <c r="N1659" s="191"/>
      <c r="O1659" s="192" t="s">
        <v>740</v>
      </c>
      <c r="P1659" s="193"/>
      <c r="Q1659" s="167"/>
      <c r="R1659" s="167"/>
      <c r="S1659" s="167"/>
      <c r="T1659" s="169"/>
      <c r="U1659" s="5"/>
      <c r="V1659" s="5"/>
    </row>
    <row r="1660" spans="1:22" ht="15" customHeight="1" x14ac:dyDescent="0.2">
      <c r="A1660" s="251" t="str">
        <f t="shared" si="202"/>
        <v>Quantitative Methoden; Multivariate Methoden in der BWL und VWL43812019IBMGrote, Julian</v>
      </c>
      <c r="B1660" s="167" t="s">
        <v>1107</v>
      </c>
      <c r="C1660" s="246" t="s">
        <v>994</v>
      </c>
      <c r="D1660" s="213" t="s">
        <v>17</v>
      </c>
      <c r="E1660" s="213" t="s">
        <v>27</v>
      </c>
      <c r="F1660" s="244" t="s">
        <v>890</v>
      </c>
      <c r="G1660" s="212" t="s">
        <v>891</v>
      </c>
      <c r="H1660" s="239">
        <v>2019</v>
      </c>
      <c r="I1660" s="213">
        <v>8</v>
      </c>
      <c r="J1660" s="222">
        <v>4381</v>
      </c>
      <c r="K1660" s="212" t="s">
        <v>935</v>
      </c>
      <c r="L1660" s="212" t="s">
        <v>935</v>
      </c>
      <c r="M1660" s="212" t="s">
        <v>894</v>
      </c>
      <c r="N1660" s="191"/>
      <c r="O1660" s="192" t="s">
        <v>740</v>
      </c>
      <c r="P1660" s="193"/>
      <c r="Q1660" s="167"/>
      <c r="R1660" s="167"/>
      <c r="S1660" s="167"/>
      <c r="T1660" s="169"/>
      <c r="U1660" s="5"/>
      <c r="V1660" s="5"/>
    </row>
    <row r="1661" spans="1:22" s="431" customFormat="1" ht="15" customHeight="1" x14ac:dyDescent="0.2">
      <c r="A1661" s="64" t="str">
        <f t="shared" si="202"/>
        <v>Quantitative Methoden; Multivariate Methoden in der BWL und VWL43812022A67Grote, Julian</v>
      </c>
      <c r="B1661" s="16" t="s">
        <v>1107</v>
      </c>
      <c r="C1661" s="433" t="s">
        <v>994</v>
      </c>
      <c r="D1661" s="17" t="s">
        <v>17</v>
      </c>
      <c r="E1661" s="17" t="s">
        <v>27</v>
      </c>
      <c r="F1661" s="18" t="s">
        <v>88</v>
      </c>
      <c r="G1661" s="17" t="s">
        <v>89</v>
      </c>
      <c r="H1661" s="19">
        <v>2022</v>
      </c>
      <c r="I1661" s="20">
        <v>5</v>
      </c>
      <c r="J1661" s="20">
        <v>4381</v>
      </c>
      <c r="K1661" s="17" t="s">
        <v>935</v>
      </c>
      <c r="L1661" s="17" t="s">
        <v>935</v>
      </c>
      <c r="M1661" s="17" t="s">
        <v>894</v>
      </c>
      <c r="N1661" s="21"/>
      <c r="O1661" s="34" t="str">
        <f>VLOOKUP($B1661,$A$2:$T$1963,15,FALSE)</f>
        <v>Hausarbeit</v>
      </c>
      <c r="P1661" s="22"/>
      <c r="Q1661" s="35"/>
      <c r="R1661" s="35"/>
      <c r="S1661" s="16"/>
      <c r="T1661" s="16"/>
      <c r="U1661" s="437"/>
      <c r="V1661" s="437"/>
    </row>
    <row r="1662" spans="1:22" ht="15" customHeight="1" x14ac:dyDescent="0.2">
      <c r="A1662" s="24" t="str">
        <f t="shared" si="202"/>
        <v>Quantitative Methoden; Multivariate Methoden in der BWL und VWL43812019A67Grote, Julian</v>
      </c>
      <c r="B1662" s="169"/>
      <c r="C1662" s="234" t="s">
        <v>994</v>
      </c>
      <c r="D1662" s="204" t="s">
        <v>17</v>
      </c>
      <c r="E1662" s="204" t="s">
        <v>27</v>
      </c>
      <c r="F1662" s="205" t="s">
        <v>88</v>
      </c>
      <c r="G1662" s="204" t="s">
        <v>89</v>
      </c>
      <c r="H1662" s="206">
        <v>2019</v>
      </c>
      <c r="I1662" s="207">
        <v>5</v>
      </c>
      <c r="J1662" s="207">
        <v>4381</v>
      </c>
      <c r="K1662" s="204" t="s">
        <v>935</v>
      </c>
      <c r="L1662" s="204" t="s">
        <v>935</v>
      </c>
      <c r="M1662" s="204" t="s">
        <v>894</v>
      </c>
      <c r="N1662" s="208"/>
      <c r="O1662" s="178" t="s">
        <v>740</v>
      </c>
      <c r="P1662" s="209"/>
      <c r="Q1662" s="207"/>
      <c r="R1662" s="216"/>
      <c r="S1662" s="169"/>
      <c r="T1662" s="167"/>
      <c r="U1662" s="16"/>
      <c r="V1662" s="16"/>
    </row>
    <row r="1663" spans="1:22" s="210" customFormat="1" ht="15" customHeight="1" x14ac:dyDescent="0.2">
      <c r="A1663" s="227" t="str">
        <f t="shared" si="202"/>
        <v>Radverkehr51012025UMMKohlrautz</v>
      </c>
      <c r="B1663" s="169"/>
      <c r="C1663" s="234" t="s">
        <v>806</v>
      </c>
      <c r="D1663" s="204" t="s">
        <v>82</v>
      </c>
      <c r="E1663" s="204" t="s">
        <v>18</v>
      </c>
      <c r="F1663" s="205" t="s">
        <v>83</v>
      </c>
      <c r="G1663" s="204" t="s">
        <v>84</v>
      </c>
      <c r="H1663" s="206">
        <v>2025</v>
      </c>
      <c r="I1663" s="207" t="s">
        <v>2234</v>
      </c>
      <c r="J1663" s="207">
        <v>5101</v>
      </c>
      <c r="K1663" s="204" t="s">
        <v>2166</v>
      </c>
      <c r="L1663" s="204" t="s">
        <v>2166</v>
      </c>
      <c r="M1663" s="204" t="s">
        <v>2313</v>
      </c>
      <c r="N1663" s="208"/>
      <c r="O1663" s="178" t="s">
        <v>806</v>
      </c>
      <c r="P1663" s="209"/>
      <c r="Q1663" s="207"/>
      <c r="R1663" s="216"/>
      <c r="S1663" s="169"/>
      <c r="T1663" s="167"/>
      <c r="U1663" s="167"/>
      <c r="V1663" s="167"/>
    </row>
    <row r="1664" spans="1:22" s="248" customFormat="1" ht="15" customHeight="1" x14ac:dyDescent="0.2">
      <c r="A1664" s="251" t="str">
        <f t="shared" si="202"/>
        <v>Radverkehr51012025MBIKohlrautz</v>
      </c>
      <c r="B1664" s="167" t="s">
        <v>2314</v>
      </c>
      <c r="C1664" s="246" t="s">
        <v>806</v>
      </c>
      <c r="D1664" s="212" t="s">
        <v>82</v>
      </c>
      <c r="E1664" s="212" t="s">
        <v>18</v>
      </c>
      <c r="F1664" s="225" t="s">
        <v>92</v>
      </c>
      <c r="G1664" s="212" t="s">
        <v>93</v>
      </c>
      <c r="H1664" s="221">
        <v>2025</v>
      </c>
      <c r="I1664" s="222" t="s">
        <v>2234</v>
      </c>
      <c r="J1664" s="222">
        <v>5101</v>
      </c>
      <c r="K1664" s="212" t="s">
        <v>2166</v>
      </c>
      <c r="L1664" s="212" t="s">
        <v>2166</v>
      </c>
      <c r="M1664" s="212" t="s">
        <v>2313</v>
      </c>
      <c r="N1664" s="191"/>
      <c r="O1664" s="192" t="str">
        <f>VLOOKUP($B1664,$A$2:$T$1963,15,FALSE)</f>
        <v>Hausarbeit mit Präsentation</v>
      </c>
      <c r="P1664" s="193"/>
      <c r="Q1664" s="222"/>
      <c r="R1664" s="226"/>
      <c r="S1664" s="167"/>
      <c r="T1664" s="167"/>
      <c r="U1664" s="167"/>
      <c r="V1664" s="167"/>
    </row>
    <row r="1665" spans="1:22" s="248" customFormat="1" ht="15" customHeight="1" x14ac:dyDescent="0.2">
      <c r="A1665" s="251" t="str">
        <f t="shared" ref="A1665:A1666" si="203">K1665&amp;J1665&amp;H1665&amp;F1665&amp;M1665</f>
        <v>Radverkehr51012018UMMKohlrautz</v>
      </c>
      <c r="B1665" s="167" t="s">
        <v>2314</v>
      </c>
      <c r="C1665" s="246" t="s">
        <v>806</v>
      </c>
      <c r="D1665" s="212" t="s">
        <v>82</v>
      </c>
      <c r="E1665" s="212" t="s">
        <v>18</v>
      </c>
      <c r="F1665" s="225" t="s">
        <v>83</v>
      </c>
      <c r="G1665" s="212" t="s">
        <v>84</v>
      </c>
      <c r="H1665" s="221">
        <v>2018</v>
      </c>
      <c r="I1665" s="222" t="s">
        <v>2234</v>
      </c>
      <c r="J1665" s="222">
        <v>5101</v>
      </c>
      <c r="K1665" s="212" t="s">
        <v>2166</v>
      </c>
      <c r="L1665" s="212" t="s">
        <v>2166</v>
      </c>
      <c r="M1665" s="212" t="s">
        <v>2313</v>
      </c>
      <c r="N1665" s="191"/>
      <c r="O1665" s="192" t="str">
        <f>VLOOKUP($B1665,$A$2:$T$1963,15,FALSE)</f>
        <v>Hausarbeit mit Präsentation</v>
      </c>
      <c r="P1665" s="193"/>
      <c r="Q1665" s="222"/>
      <c r="R1665" s="226"/>
      <c r="S1665" s="167"/>
      <c r="T1665" s="167"/>
      <c r="U1665" s="167"/>
      <c r="V1665" s="167"/>
    </row>
    <row r="1666" spans="1:22" s="248" customFormat="1" ht="15" customHeight="1" x14ac:dyDescent="0.2">
      <c r="A1666" s="251" t="str">
        <f t="shared" si="203"/>
        <v>Radverkehr51012018MBIKohlrautz</v>
      </c>
      <c r="B1666" s="167" t="s">
        <v>2314</v>
      </c>
      <c r="C1666" s="246" t="s">
        <v>806</v>
      </c>
      <c r="D1666" s="212" t="s">
        <v>82</v>
      </c>
      <c r="E1666" s="212" t="s">
        <v>18</v>
      </c>
      <c r="F1666" s="225" t="s">
        <v>92</v>
      </c>
      <c r="G1666" s="212" t="s">
        <v>93</v>
      </c>
      <c r="H1666" s="221">
        <v>2018</v>
      </c>
      <c r="I1666" s="222" t="s">
        <v>2234</v>
      </c>
      <c r="J1666" s="222">
        <v>5101</v>
      </c>
      <c r="K1666" s="212" t="s">
        <v>2166</v>
      </c>
      <c r="L1666" s="212" t="s">
        <v>2166</v>
      </c>
      <c r="M1666" s="212" t="s">
        <v>2313</v>
      </c>
      <c r="N1666" s="191"/>
      <c r="O1666" s="192" t="str">
        <f>VLOOKUP($B1666,$A$2:$T$1963,15,FALSE)</f>
        <v>Hausarbeit mit Präsentation</v>
      </c>
      <c r="P1666" s="193"/>
      <c r="Q1666" s="222"/>
      <c r="R1666" s="226"/>
      <c r="S1666" s="167"/>
      <c r="T1666" s="167"/>
      <c r="U1666" s="167"/>
      <c r="V1666" s="167"/>
    </row>
    <row r="1667" spans="1:22" s="210" customFormat="1" ht="15" customHeight="1" x14ac:dyDescent="0.2">
      <c r="A1667" s="227" t="str">
        <f t="shared" si="202"/>
        <v>Raumakustik12612018MBIHöfker</v>
      </c>
      <c r="B1667" s="169"/>
      <c r="C1667" s="204" t="s">
        <v>2258</v>
      </c>
      <c r="D1667" s="204" t="s">
        <v>82</v>
      </c>
      <c r="E1667" s="204" t="s">
        <v>18</v>
      </c>
      <c r="F1667" s="205" t="s">
        <v>92</v>
      </c>
      <c r="G1667" s="204" t="s">
        <v>93</v>
      </c>
      <c r="H1667" s="206">
        <v>2018</v>
      </c>
      <c r="I1667" s="207">
        <v>2</v>
      </c>
      <c r="J1667" s="207">
        <v>1261</v>
      </c>
      <c r="K1667" s="204" t="s">
        <v>543</v>
      </c>
      <c r="L1667" s="204" t="s">
        <v>543</v>
      </c>
      <c r="M1667" s="204" t="s">
        <v>119</v>
      </c>
      <c r="N1667" s="208"/>
      <c r="O1667" s="178" t="s">
        <v>1214</v>
      </c>
      <c r="P1667" s="209"/>
      <c r="Q1667" s="218"/>
      <c r="R1667" s="169"/>
      <c r="S1667" s="169"/>
      <c r="T1667" s="224"/>
      <c r="U1667" s="224"/>
      <c r="V1667" s="224"/>
    </row>
    <row r="1668" spans="1:22" s="210" customFormat="1" ht="15" customHeight="1" x14ac:dyDescent="0.2">
      <c r="A1668" s="251" t="str">
        <f t="shared" si="202"/>
        <v>Raumakustik12612018UMMHöfker</v>
      </c>
      <c r="B1668" s="167" t="s">
        <v>542</v>
      </c>
      <c r="C1668" s="212" t="s">
        <v>2258</v>
      </c>
      <c r="D1668" s="273" t="s">
        <v>82</v>
      </c>
      <c r="E1668" s="212" t="s">
        <v>18</v>
      </c>
      <c r="F1668" s="225" t="s">
        <v>83</v>
      </c>
      <c r="G1668" s="212" t="s">
        <v>84</v>
      </c>
      <c r="H1668" s="221">
        <v>2018</v>
      </c>
      <c r="I1668" s="222">
        <v>2</v>
      </c>
      <c r="J1668" s="222">
        <v>1261</v>
      </c>
      <c r="K1668" s="212" t="s">
        <v>543</v>
      </c>
      <c r="L1668" s="212" t="s">
        <v>543</v>
      </c>
      <c r="M1668" s="212" t="s">
        <v>119</v>
      </c>
      <c r="N1668" s="191"/>
      <c r="O1668" s="192" t="str">
        <f>VLOOKUP($B1668,$A$2:$T$1963,15,FALSE)</f>
        <v>Portfolioprüfung</v>
      </c>
      <c r="P1668" s="193"/>
      <c r="Q1668" s="167"/>
      <c r="R1668" s="167"/>
      <c r="S1668" s="167"/>
      <c r="T1668" s="224"/>
      <c r="U1668" s="167"/>
      <c r="V1668" s="167"/>
    </row>
    <row r="1669" spans="1:22" s="248" customFormat="1" ht="15" customHeight="1" x14ac:dyDescent="0.2">
      <c r="A1669" s="251" t="str">
        <f t="shared" ref="A1669:A1670" si="204">K1669&amp;J1669&amp;H1669&amp;F1669&amp;M1669</f>
        <v>Raumakustik30412025MBIHöfker</v>
      </c>
      <c r="B1669" s="167" t="s">
        <v>542</v>
      </c>
      <c r="C1669" s="212" t="s">
        <v>1214</v>
      </c>
      <c r="D1669" s="212" t="s">
        <v>82</v>
      </c>
      <c r="E1669" s="212" t="s">
        <v>18</v>
      </c>
      <c r="F1669" s="225" t="s">
        <v>92</v>
      </c>
      <c r="G1669" s="212" t="s">
        <v>93</v>
      </c>
      <c r="H1669" s="221">
        <v>2025</v>
      </c>
      <c r="I1669" s="222" t="s">
        <v>2234</v>
      </c>
      <c r="J1669" s="222">
        <v>3041</v>
      </c>
      <c r="K1669" s="212" t="s">
        <v>543</v>
      </c>
      <c r="L1669" s="212" t="s">
        <v>543</v>
      </c>
      <c r="M1669" s="212" t="s">
        <v>119</v>
      </c>
      <c r="N1669" s="191"/>
      <c r="O1669" s="192" t="str">
        <f>VLOOKUP($B1669,$A$2:$T$1963,15,FALSE)</f>
        <v>Portfolioprüfung</v>
      </c>
      <c r="P1669" s="193"/>
      <c r="Q1669" s="213"/>
      <c r="R1669" s="167"/>
      <c r="S1669" s="167"/>
      <c r="T1669" s="224"/>
      <c r="U1669" s="224"/>
      <c r="V1669" s="224"/>
    </row>
    <row r="1670" spans="1:22" s="210" customFormat="1" ht="15" customHeight="1" x14ac:dyDescent="0.2">
      <c r="A1670" s="251" t="str">
        <f t="shared" si="204"/>
        <v>Raumakustik30412025UMMHöfker</v>
      </c>
      <c r="B1670" s="167" t="s">
        <v>542</v>
      </c>
      <c r="C1670" s="212" t="s">
        <v>1214</v>
      </c>
      <c r="D1670" s="273" t="s">
        <v>82</v>
      </c>
      <c r="E1670" s="212" t="s">
        <v>18</v>
      </c>
      <c r="F1670" s="225" t="s">
        <v>83</v>
      </c>
      <c r="G1670" s="212" t="s">
        <v>84</v>
      </c>
      <c r="H1670" s="221">
        <v>2025</v>
      </c>
      <c r="I1670" s="222" t="s">
        <v>2234</v>
      </c>
      <c r="J1670" s="222">
        <v>3041</v>
      </c>
      <c r="K1670" s="212" t="s">
        <v>543</v>
      </c>
      <c r="L1670" s="212" t="s">
        <v>543</v>
      </c>
      <c r="M1670" s="212" t="s">
        <v>119</v>
      </c>
      <c r="N1670" s="191"/>
      <c r="O1670" s="192" t="str">
        <f>VLOOKUP($B1670,$A$2:$T$1963,15,FALSE)</f>
        <v>Portfolioprüfung</v>
      </c>
      <c r="P1670" s="193"/>
      <c r="Q1670" s="167"/>
      <c r="R1670" s="167"/>
      <c r="S1670" s="167"/>
      <c r="T1670" s="224"/>
      <c r="U1670" s="167"/>
      <c r="V1670" s="167"/>
    </row>
    <row r="1671" spans="1:22" s="210" customFormat="1" ht="15" customHeight="1" x14ac:dyDescent="0.2">
      <c r="A1671" s="227" t="str">
        <f t="shared" si="202"/>
        <v>Räumliche Analysemethoden21712019771Keßler/Müller-Kett/Moos</v>
      </c>
      <c r="B1671" s="169"/>
      <c r="C1671" s="204" t="s">
        <v>1927</v>
      </c>
      <c r="D1671" s="204" t="s">
        <v>74</v>
      </c>
      <c r="E1671" s="204" t="s">
        <v>27</v>
      </c>
      <c r="F1671" s="205">
        <v>771</v>
      </c>
      <c r="G1671" s="204" t="s">
        <v>75</v>
      </c>
      <c r="H1671" s="206">
        <v>2019</v>
      </c>
      <c r="I1671" s="207">
        <v>4</v>
      </c>
      <c r="J1671" s="207">
        <v>2171</v>
      </c>
      <c r="K1671" s="204" t="s">
        <v>871</v>
      </c>
      <c r="L1671" s="204" t="s">
        <v>871</v>
      </c>
      <c r="M1671" s="204" t="s">
        <v>2195</v>
      </c>
      <c r="N1671" s="208">
        <v>46107</v>
      </c>
      <c r="O1671" s="178" t="s">
        <v>1300</v>
      </c>
      <c r="P1671" s="209">
        <v>0.41666666666666669</v>
      </c>
      <c r="Q1671" s="218">
        <v>120</v>
      </c>
      <c r="R1671" s="169"/>
      <c r="S1671" s="243"/>
      <c r="T1671" s="247"/>
      <c r="U1671" s="167"/>
      <c r="V1671" s="167"/>
    </row>
    <row r="1672" spans="1:22" s="210" customFormat="1" ht="15" customHeight="1" x14ac:dyDescent="0.2">
      <c r="A1672" s="251" t="str">
        <f t="shared" si="202"/>
        <v>Räumliche Analysemethoden21712019K71Keßler/Müller-Kett/Moos</v>
      </c>
      <c r="B1672" s="167" t="s">
        <v>2196</v>
      </c>
      <c r="C1672" s="212" t="s">
        <v>1927</v>
      </c>
      <c r="D1672" s="212" t="s">
        <v>74</v>
      </c>
      <c r="E1672" s="212" t="s">
        <v>27</v>
      </c>
      <c r="F1672" s="225" t="s">
        <v>77</v>
      </c>
      <c r="G1672" s="212" t="s">
        <v>78</v>
      </c>
      <c r="H1672" s="221">
        <v>2019</v>
      </c>
      <c r="I1672" s="222">
        <v>6</v>
      </c>
      <c r="J1672" s="222">
        <v>2171</v>
      </c>
      <c r="K1672" s="212" t="s">
        <v>871</v>
      </c>
      <c r="L1672" s="212" t="s">
        <v>871</v>
      </c>
      <c r="M1672" s="212" t="s">
        <v>2195</v>
      </c>
      <c r="N1672" s="191">
        <f>VLOOKUP($B1672,$A$2:$T$1963,14,FALSE)</f>
        <v>46107</v>
      </c>
      <c r="O1672" s="192" t="str">
        <f>VLOOKUP($B1672,$A$2:$T$1963,15,FALSE)</f>
        <v>A0-22</v>
      </c>
      <c r="P1672" s="193">
        <f>VLOOKUP($B1672,$A$2:$T$1963,16,FALSE)</f>
        <v>0.41666666666666669</v>
      </c>
      <c r="Q1672" s="213">
        <v>120</v>
      </c>
      <c r="R1672" s="167"/>
      <c r="S1672" s="167"/>
      <c r="T1672" s="169"/>
      <c r="U1672" s="169"/>
      <c r="V1672" s="169"/>
    </row>
    <row r="1673" spans="1:22" ht="15" customHeight="1" x14ac:dyDescent="0.2">
      <c r="A1673" s="64" t="str">
        <f t="shared" si="202"/>
        <v>Rechnungslegung 132412022A67Hendler</v>
      </c>
      <c r="B1673" s="16" t="s">
        <v>1779</v>
      </c>
      <c r="C1673" s="15" t="s">
        <v>1988</v>
      </c>
      <c r="D1673" s="17" t="s">
        <v>17</v>
      </c>
      <c r="E1673" s="17" t="s">
        <v>27</v>
      </c>
      <c r="F1673" s="18" t="s">
        <v>88</v>
      </c>
      <c r="G1673" s="17" t="s">
        <v>89</v>
      </c>
      <c r="H1673" s="19">
        <v>2022</v>
      </c>
      <c r="I1673" s="20">
        <v>5</v>
      </c>
      <c r="J1673" s="20">
        <v>3241</v>
      </c>
      <c r="K1673" s="17" t="s">
        <v>544</v>
      </c>
      <c r="L1673" s="17" t="s">
        <v>544</v>
      </c>
      <c r="M1673" s="17" t="s">
        <v>25</v>
      </c>
      <c r="N1673" s="21">
        <f>VLOOKUP($B1673,$A$2:$T$1963,14,FALSE)</f>
        <v>46055</v>
      </c>
      <c r="O1673" s="34" t="str">
        <f>VLOOKUP($B1673,$A$2:$T$1963,15,FALSE)</f>
        <v>AW3-33</v>
      </c>
      <c r="P1673" s="22">
        <f>VLOOKUP($B1673,$A$2:$T$1963,16,FALSE)</f>
        <v>0.58333333333333337</v>
      </c>
      <c r="Q1673" s="20">
        <v>90</v>
      </c>
      <c r="R1673" s="35"/>
      <c r="S1673" s="16"/>
      <c r="T1673" s="16"/>
      <c r="U1673" s="75"/>
      <c r="V1673" s="75"/>
    </row>
    <row r="1674" spans="1:22" s="1" customFormat="1" ht="15" customHeight="1" x14ac:dyDescent="0.2">
      <c r="A1674" s="64" t="str">
        <f t="shared" si="202"/>
        <v>Rechnungslegung 132412022IBMHendler</v>
      </c>
      <c r="B1674" s="16" t="s">
        <v>1779</v>
      </c>
      <c r="C1674" s="213" t="s">
        <v>2397</v>
      </c>
      <c r="D1674" s="213" t="s">
        <v>17</v>
      </c>
      <c r="E1674" s="213" t="s">
        <v>27</v>
      </c>
      <c r="F1674" s="244" t="s">
        <v>890</v>
      </c>
      <c r="G1674" s="246" t="s">
        <v>891</v>
      </c>
      <c r="H1674" s="239">
        <v>2022</v>
      </c>
      <c r="I1674" s="213">
        <v>7</v>
      </c>
      <c r="J1674" s="246">
        <v>3241</v>
      </c>
      <c r="K1674" s="213" t="s">
        <v>544</v>
      </c>
      <c r="L1674" s="213" t="s">
        <v>544</v>
      </c>
      <c r="M1674" s="17" t="s">
        <v>25</v>
      </c>
      <c r="N1674" s="191">
        <f>VLOOKUP($B1674,$A$2:$T$1963,14,FALSE)</f>
        <v>46055</v>
      </c>
      <c r="O1674" s="192" t="str">
        <f>VLOOKUP($B1674,$A$2:$T$1963,15,FALSE)</f>
        <v>AW3-33</v>
      </c>
      <c r="P1674" s="193">
        <f>VLOOKUP($B1674,$A$2:$T$1963,16,FALSE)</f>
        <v>0.58333333333333337</v>
      </c>
      <c r="Q1674" s="213">
        <v>90</v>
      </c>
      <c r="R1674" s="167"/>
      <c r="S1674" s="167"/>
      <c r="T1674" s="247"/>
      <c r="U1674" s="16"/>
      <c r="V1674" s="16"/>
    </row>
    <row r="1675" spans="1:22" ht="15" customHeight="1" x14ac:dyDescent="0.2">
      <c r="A1675" s="64" t="str">
        <f t="shared" si="202"/>
        <v>Rechnungslegung 132412019IBMHendler</v>
      </c>
      <c r="B1675" s="16" t="s">
        <v>1779</v>
      </c>
      <c r="C1675" s="213" t="s">
        <v>2397</v>
      </c>
      <c r="D1675" s="213" t="s">
        <v>17</v>
      </c>
      <c r="E1675" s="213" t="s">
        <v>27</v>
      </c>
      <c r="F1675" s="244" t="s">
        <v>890</v>
      </c>
      <c r="G1675" s="246" t="s">
        <v>891</v>
      </c>
      <c r="H1675" s="239">
        <v>2019</v>
      </c>
      <c r="I1675" s="213">
        <v>7</v>
      </c>
      <c r="J1675" s="246">
        <v>3241</v>
      </c>
      <c r="K1675" s="213" t="s">
        <v>544</v>
      </c>
      <c r="L1675" s="213" t="s">
        <v>544</v>
      </c>
      <c r="M1675" s="17" t="s">
        <v>25</v>
      </c>
      <c r="N1675" s="191">
        <f>VLOOKUP($B1675,$A$2:$T$1963,14,FALSE)</f>
        <v>46055</v>
      </c>
      <c r="O1675" s="192" t="str">
        <f>VLOOKUP($B1675,$A$2:$T$1963,15,FALSE)</f>
        <v>AW3-33</v>
      </c>
      <c r="P1675" s="193">
        <f>VLOOKUP($B1675,$A$2:$T$1963,16,FALSE)</f>
        <v>0.58333333333333337</v>
      </c>
      <c r="Q1675" s="213">
        <v>90</v>
      </c>
      <c r="R1675" s="167"/>
      <c r="S1675" s="167"/>
      <c r="T1675" s="247"/>
      <c r="U1675" s="16"/>
      <c r="V1675" s="16"/>
    </row>
    <row r="1676" spans="1:22" ht="15" customHeight="1" x14ac:dyDescent="0.2">
      <c r="A1676" s="24" t="str">
        <f t="shared" si="202"/>
        <v>Rechnungslegung 132412019A67Hendler</v>
      </c>
      <c r="B1676" s="169"/>
      <c r="C1676" s="218" t="s">
        <v>1988</v>
      </c>
      <c r="D1676" s="204" t="s">
        <v>17</v>
      </c>
      <c r="E1676" s="204" t="s">
        <v>27</v>
      </c>
      <c r="F1676" s="205" t="s">
        <v>88</v>
      </c>
      <c r="G1676" s="204" t="s">
        <v>89</v>
      </c>
      <c r="H1676" s="206">
        <v>2019</v>
      </c>
      <c r="I1676" s="207">
        <v>5</v>
      </c>
      <c r="J1676" s="207">
        <v>3241</v>
      </c>
      <c r="K1676" s="204" t="s">
        <v>544</v>
      </c>
      <c r="L1676" s="204" t="s">
        <v>544</v>
      </c>
      <c r="M1676" s="204" t="s">
        <v>25</v>
      </c>
      <c r="N1676" s="13">
        <v>46055</v>
      </c>
      <c r="O1676" s="178" t="s">
        <v>1305</v>
      </c>
      <c r="P1676" s="209">
        <v>0.58333333333333337</v>
      </c>
      <c r="Q1676" s="216">
        <v>90</v>
      </c>
      <c r="R1676" s="216"/>
      <c r="S1676" s="169"/>
      <c r="T1676" s="233"/>
      <c r="U1676" s="16"/>
      <c r="V1676" s="16"/>
    </row>
    <row r="1677" spans="1:22" s="529" customFormat="1" ht="15" customHeight="1" x14ac:dyDescent="0.2">
      <c r="A1677" s="520" t="str">
        <f t="shared" si="202"/>
        <v>Rechnungslegung 132412019WIBHendler</v>
      </c>
      <c r="B1677" s="500" t="s">
        <v>1779</v>
      </c>
      <c r="C1677" s="213" t="s">
        <v>1988</v>
      </c>
      <c r="D1677" s="213" t="s">
        <v>17</v>
      </c>
      <c r="E1677" s="213" t="s">
        <v>27</v>
      </c>
      <c r="F1677" s="244" t="s">
        <v>96</v>
      </c>
      <c r="G1677" s="246" t="s">
        <v>97</v>
      </c>
      <c r="H1677" s="239">
        <v>2019</v>
      </c>
      <c r="I1677" s="213">
        <v>5</v>
      </c>
      <c r="J1677" s="222">
        <v>3241</v>
      </c>
      <c r="K1677" s="212" t="s">
        <v>544</v>
      </c>
      <c r="L1677" s="212" t="s">
        <v>544</v>
      </c>
      <c r="M1677" s="212" t="s">
        <v>25</v>
      </c>
      <c r="N1677" s="501">
        <f>VLOOKUP($B1677,$A$2:$T$2015,14,FALSE)</f>
        <v>46055</v>
      </c>
      <c r="O1677" s="502" t="str">
        <f>VLOOKUP($B1677,$A$2:$T$2015,15,FALSE)</f>
        <v>AW3-33</v>
      </c>
      <c r="P1677" s="503">
        <f>VLOOKUP($B1677,$A$2:$T$2015,16,FALSE)</f>
        <v>0.58333333333333337</v>
      </c>
      <c r="Q1677" s="222">
        <v>90</v>
      </c>
      <c r="R1677" s="494"/>
      <c r="S1677" s="489"/>
      <c r="T1677" s="509"/>
      <c r="U1677" s="500"/>
      <c r="V1677" s="500"/>
    </row>
    <row r="1678" spans="1:22" s="529" customFormat="1" ht="15" customHeight="1" x14ac:dyDescent="0.2">
      <c r="A1678" s="520" t="str">
        <f t="shared" si="202"/>
        <v>Rechnungslegung 132412019WIEHendler</v>
      </c>
      <c r="B1678" s="500" t="s">
        <v>1779</v>
      </c>
      <c r="C1678" s="213" t="s">
        <v>1988</v>
      </c>
      <c r="D1678" s="213" t="s">
        <v>17</v>
      </c>
      <c r="E1678" s="213" t="s">
        <v>27</v>
      </c>
      <c r="F1678" s="244" t="s">
        <v>53</v>
      </c>
      <c r="G1678" s="246" t="s">
        <v>236</v>
      </c>
      <c r="H1678" s="239">
        <v>2019</v>
      </c>
      <c r="I1678" s="213">
        <v>5</v>
      </c>
      <c r="J1678" s="222">
        <v>3241</v>
      </c>
      <c r="K1678" s="212" t="s">
        <v>544</v>
      </c>
      <c r="L1678" s="212" t="s">
        <v>544</v>
      </c>
      <c r="M1678" s="212" t="s">
        <v>25</v>
      </c>
      <c r="N1678" s="501">
        <f>VLOOKUP($B1678,$A$2:$T$2015,14,FALSE)</f>
        <v>46055</v>
      </c>
      <c r="O1678" s="502" t="str">
        <f>VLOOKUP($B1678,$A$2:$T$2015,15,FALSE)</f>
        <v>AW3-33</v>
      </c>
      <c r="P1678" s="503">
        <f>VLOOKUP($B1678,$A$2:$T$2015,16,FALSE)</f>
        <v>0.58333333333333337</v>
      </c>
      <c r="Q1678" s="222">
        <v>90</v>
      </c>
      <c r="R1678" s="494"/>
      <c r="S1678" s="489"/>
      <c r="T1678" s="509"/>
      <c r="U1678" s="500"/>
      <c r="V1678" s="500"/>
    </row>
    <row r="1679" spans="1:22" s="529" customFormat="1" ht="15" customHeight="1" x14ac:dyDescent="0.2">
      <c r="A1679" s="520" t="str">
        <f t="shared" si="202"/>
        <v>Rechnungslegung 132412019WIMHendler</v>
      </c>
      <c r="B1679" s="500" t="s">
        <v>1779</v>
      </c>
      <c r="C1679" s="213" t="s">
        <v>1988</v>
      </c>
      <c r="D1679" s="213" t="s">
        <v>17</v>
      </c>
      <c r="E1679" s="213" t="s">
        <v>27</v>
      </c>
      <c r="F1679" s="244" t="s">
        <v>80</v>
      </c>
      <c r="G1679" s="246" t="s">
        <v>81</v>
      </c>
      <c r="H1679" s="239">
        <v>2019</v>
      </c>
      <c r="I1679" s="213">
        <v>5</v>
      </c>
      <c r="J1679" s="222">
        <v>3241</v>
      </c>
      <c r="K1679" s="212" t="s">
        <v>544</v>
      </c>
      <c r="L1679" s="212" t="s">
        <v>544</v>
      </c>
      <c r="M1679" s="212" t="s">
        <v>25</v>
      </c>
      <c r="N1679" s="501">
        <f>VLOOKUP($B1679,$A$2:$T$2015,14,FALSE)</f>
        <v>46055</v>
      </c>
      <c r="O1679" s="502" t="str">
        <f>VLOOKUP($B1679,$A$2:$T$2015,15,FALSE)</f>
        <v>AW3-33</v>
      </c>
      <c r="P1679" s="503">
        <f>VLOOKUP($B1679,$A$2:$T$2015,16,FALSE)</f>
        <v>0.58333333333333337</v>
      </c>
      <c r="Q1679" s="222">
        <v>90</v>
      </c>
      <c r="R1679" s="494"/>
      <c r="S1679" s="489"/>
      <c r="T1679" s="509"/>
      <c r="U1679" s="500"/>
      <c r="V1679" s="500"/>
    </row>
    <row r="1680" spans="1:22" s="529" customFormat="1" ht="15" customHeight="1" x14ac:dyDescent="0.2">
      <c r="A1680" s="520" t="str">
        <f t="shared" si="202"/>
        <v>Rechnungslegung 132412019WIIHendler</v>
      </c>
      <c r="B1680" s="500" t="s">
        <v>1779</v>
      </c>
      <c r="C1680" s="213" t="s">
        <v>1988</v>
      </c>
      <c r="D1680" s="213" t="s">
        <v>17</v>
      </c>
      <c r="E1680" s="213" t="s">
        <v>27</v>
      </c>
      <c r="F1680" s="244" t="s">
        <v>46</v>
      </c>
      <c r="G1680" s="246" t="s">
        <v>47</v>
      </c>
      <c r="H1680" s="239">
        <v>2019</v>
      </c>
      <c r="I1680" s="213">
        <v>5</v>
      </c>
      <c r="J1680" s="222">
        <v>3241</v>
      </c>
      <c r="K1680" s="212" t="s">
        <v>544</v>
      </c>
      <c r="L1680" s="212" t="s">
        <v>544</v>
      </c>
      <c r="M1680" s="212" t="s">
        <v>25</v>
      </c>
      <c r="N1680" s="501">
        <f>VLOOKUP($B1680,$A$2:$T$2015,14,FALSE)</f>
        <v>46055</v>
      </c>
      <c r="O1680" s="502" t="str">
        <f>VLOOKUP($B1680,$A$2:$T$2015,15,FALSE)</f>
        <v>AW3-33</v>
      </c>
      <c r="P1680" s="503">
        <f>VLOOKUP($B1680,$A$2:$T$2015,16,FALSE)</f>
        <v>0.58333333333333337</v>
      </c>
      <c r="Q1680" s="222">
        <v>90</v>
      </c>
      <c r="R1680" s="494"/>
      <c r="S1680" s="489"/>
      <c r="T1680" s="509"/>
      <c r="U1680" s="500"/>
      <c r="V1680" s="500"/>
    </row>
    <row r="1681" spans="1:22" ht="15" customHeight="1" x14ac:dyDescent="0.2">
      <c r="A1681" s="251" t="str">
        <f t="shared" si="202"/>
        <v>Rechnungslegung 236412019IBMTheile</v>
      </c>
      <c r="B1681" s="64" t="s">
        <v>1778</v>
      </c>
      <c r="C1681" s="246" t="s">
        <v>2053</v>
      </c>
      <c r="D1681" s="213" t="s">
        <v>17</v>
      </c>
      <c r="E1681" s="213" t="s">
        <v>27</v>
      </c>
      <c r="F1681" s="244" t="s">
        <v>890</v>
      </c>
      <c r="G1681" s="212" t="s">
        <v>891</v>
      </c>
      <c r="H1681" s="239">
        <v>2019</v>
      </c>
      <c r="I1681" s="213">
        <v>8</v>
      </c>
      <c r="J1681" s="222">
        <v>3641</v>
      </c>
      <c r="K1681" s="212" t="s">
        <v>545</v>
      </c>
      <c r="L1681" s="212" t="s">
        <v>545</v>
      </c>
      <c r="M1681" s="212" t="s">
        <v>23</v>
      </c>
      <c r="N1681" s="191"/>
      <c r="O1681" s="192" t="str">
        <f>VLOOKUP($B1681,$A$2:$T$1963,15,FALSE)</f>
        <v>Portfolio</v>
      </c>
      <c r="P1681" s="193"/>
      <c r="Q1681" s="226"/>
      <c r="R1681" s="248"/>
      <c r="S1681" s="248"/>
      <c r="T1681" s="169"/>
      <c r="U1681" s="167"/>
      <c r="V1681" s="167"/>
    </row>
    <row r="1682" spans="1:22" ht="15" customHeight="1" x14ac:dyDescent="0.2">
      <c r="A1682" s="24" t="str">
        <f>K1682&amp;J1682&amp;H1682&amp;F1682&amp;M1682</f>
        <v>Rechnungslegung 236412019A67Theile</v>
      </c>
      <c r="B1682" s="169"/>
      <c r="C1682" s="204" t="s">
        <v>2053</v>
      </c>
      <c r="D1682" s="204" t="s">
        <v>17</v>
      </c>
      <c r="E1682" s="204" t="s">
        <v>27</v>
      </c>
      <c r="F1682" s="205" t="s">
        <v>88</v>
      </c>
      <c r="G1682" s="204" t="s">
        <v>89</v>
      </c>
      <c r="H1682" s="206">
        <v>2019</v>
      </c>
      <c r="I1682" s="207">
        <v>6</v>
      </c>
      <c r="J1682" s="207">
        <v>3641</v>
      </c>
      <c r="K1682" s="204" t="s">
        <v>545</v>
      </c>
      <c r="L1682" s="204" t="s">
        <v>545</v>
      </c>
      <c r="M1682" s="204" t="s">
        <v>23</v>
      </c>
      <c r="N1682" s="208"/>
      <c r="O1682" s="178" t="s">
        <v>750</v>
      </c>
      <c r="P1682" s="209"/>
      <c r="Q1682" s="207"/>
      <c r="R1682" s="216"/>
      <c r="S1682" s="169"/>
      <c r="T1682" s="167"/>
      <c r="U1682" s="169"/>
      <c r="V1682" s="169"/>
    </row>
    <row r="1683" spans="1:22" s="160" customFormat="1" ht="15" customHeight="1" x14ac:dyDescent="0.2">
      <c r="A1683" s="64" t="s">
        <v>1778</v>
      </c>
      <c r="B1683" s="167" t="s">
        <v>1778</v>
      </c>
      <c r="C1683" s="212" t="s">
        <v>2053</v>
      </c>
      <c r="D1683" s="212" t="s">
        <v>17</v>
      </c>
      <c r="E1683" s="212" t="s">
        <v>27</v>
      </c>
      <c r="F1683" s="225" t="s">
        <v>88</v>
      </c>
      <c r="G1683" s="212" t="s">
        <v>89</v>
      </c>
      <c r="H1683" s="221">
        <v>2022</v>
      </c>
      <c r="I1683" s="222">
        <v>6</v>
      </c>
      <c r="J1683" s="222">
        <v>3641</v>
      </c>
      <c r="K1683" s="212" t="s">
        <v>545</v>
      </c>
      <c r="L1683" s="212" t="s">
        <v>545</v>
      </c>
      <c r="M1683" s="212" t="s">
        <v>23</v>
      </c>
      <c r="N1683" s="191"/>
      <c r="O1683" s="192" t="str">
        <f>VLOOKUP($B1683,$A$2:$T$1963,15,FALSE)</f>
        <v>Portfolio</v>
      </c>
      <c r="P1683" s="193"/>
      <c r="Q1683" s="222"/>
      <c r="R1683" s="226"/>
      <c r="S1683" s="167"/>
      <c r="T1683" s="167"/>
      <c r="U1683" s="167"/>
      <c r="V1683" s="167"/>
    </row>
    <row r="1684" spans="1:22" s="1" customFormat="1" ht="15" customHeight="1" x14ac:dyDescent="0.2">
      <c r="A1684" s="251" t="str">
        <f t="shared" ref="A1684" si="205">K1684&amp;J1684&amp;H1684&amp;F1684&amp;M1684</f>
        <v>Rechnungslegung 236412022IBMTheile</v>
      </c>
      <c r="B1684" s="64" t="s">
        <v>1778</v>
      </c>
      <c r="C1684" s="246" t="s">
        <v>2053</v>
      </c>
      <c r="D1684" s="213" t="s">
        <v>17</v>
      </c>
      <c r="E1684" s="213" t="s">
        <v>27</v>
      </c>
      <c r="F1684" s="244" t="s">
        <v>890</v>
      </c>
      <c r="G1684" s="212" t="s">
        <v>891</v>
      </c>
      <c r="H1684" s="239">
        <v>2022</v>
      </c>
      <c r="I1684" s="213">
        <v>8</v>
      </c>
      <c r="J1684" s="222">
        <v>3641</v>
      </c>
      <c r="K1684" s="212" t="s">
        <v>545</v>
      </c>
      <c r="L1684" s="212" t="s">
        <v>545</v>
      </c>
      <c r="M1684" s="212" t="s">
        <v>23</v>
      </c>
      <c r="N1684" s="191"/>
      <c r="O1684" s="192" t="str">
        <f>VLOOKUP($B1684,$A$2:$T$1963,15,FALSE)</f>
        <v>Portfolio</v>
      </c>
      <c r="P1684" s="193"/>
      <c r="Q1684" s="226"/>
      <c r="R1684" s="248"/>
      <c r="S1684" s="248"/>
      <c r="T1684" s="169"/>
      <c r="U1684" s="167"/>
      <c r="V1684" s="167"/>
    </row>
    <row r="1685" spans="1:22" s="529" customFormat="1" ht="15" customHeight="1" x14ac:dyDescent="0.2">
      <c r="A1685" s="520" t="s">
        <v>1778</v>
      </c>
      <c r="B1685" s="500" t="s">
        <v>1778</v>
      </c>
      <c r="C1685" s="246" t="s">
        <v>2053</v>
      </c>
      <c r="D1685" s="213" t="s">
        <v>17</v>
      </c>
      <c r="E1685" s="213" t="s">
        <v>27</v>
      </c>
      <c r="F1685" s="244" t="s">
        <v>96</v>
      </c>
      <c r="G1685" s="246" t="s">
        <v>97</v>
      </c>
      <c r="H1685" s="239">
        <v>2019</v>
      </c>
      <c r="I1685" s="213">
        <v>5</v>
      </c>
      <c r="J1685" s="222">
        <v>3641</v>
      </c>
      <c r="K1685" s="212" t="s">
        <v>545</v>
      </c>
      <c r="L1685" s="212" t="s">
        <v>545</v>
      </c>
      <c r="M1685" s="212" t="s">
        <v>23</v>
      </c>
      <c r="N1685" s="501"/>
      <c r="O1685" s="502" t="str">
        <f>VLOOKUP($B1685,$A$2:$T$2010,15,FALSE)</f>
        <v>Portfolio</v>
      </c>
      <c r="P1685" s="503"/>
      <c r="Q1685" s="510"/>
      <c r="R1685" s="494"/>
      <c r="S1685" s="489"/>
      <c r="T1685" s="509"/>
      <c r="U1685" s="500"/>
      <c r="V1685" s="500"/>
    </row>
    <row r="1686" spans="1:22" s="529" customFormat="1" ht="15" customHeight="1" x14ac:dyDescent="0.2">
      <c r="A1686" s="520" t="s">
        <v>1778</v>
      </c>
      <c r="B1686" s="500" t="s">
        <v>1778</v>
      </c>
      <c r="C1686" s="246" t="s">
        <v>2053</v>
      </c>
      <c r="D1686" s="213" t="s">
        <v>17</v>
      </c>
      <c r="E1686" s="213" t="s">
        <v>27</v>
      </c>
      <c r="F1686" s="244" t="s">
        <v>53</v>
      </c>
      <c r="G1686" s="246" t="s">
        <v>236</v>
      </c>
      <c r="H1686" s="239">
        <v>2019</v>
      </c>
      <c r="I1686" s="213">
        <v>5</v>
      </c>
      <c r="J1686" s="222">
        <v>3641</v>
      </c>
      <c r="K1686" s="212" t="s">
        <v>545</v>
      </c>
      <c r="L1686" s="212" t="s">
        <v>545</v>
      </c>
      <c r="M1686" s="212" t="s">
        <v>23</v>
      </c>
      <c r="N1686" s="501"/>
      <c r="O1686" s="502" t="str">
        <f>VLOOKUP($B1686,$A$2:$T$2010,15,FALSE)</f>
        <v>Portfolio</v>
      </c>
      <c r="P1686" s="503"/>
      <c r="Q1686" s="510"/>
      <c r="R1686" s="494"/>
      <c r="S1686" s="489"/>
      <c r="T1686" s="509"/>
      <c r="U1686" s="500"/>
      <c r="V1686" s="500"/>
    </row>
    <row r="1687" spans="1:22" s="529" customFormat="1" ht="15" customHeight="1" x14ac:dyDescent="0.2">
      <c r="A1687" s="520" t="s">
        <v>1778</v>
      </c>
      <c r="B1687" s="500" t="s">
        <v>1778</v>
      </c>
      <c r="C1687" s="246" t="s">
        <v>2053</v>
      </c>
      <c r="D1687" s="213" t="s">
        <v>17</v>
      </c>
      <c r="E1687" s="213" t="s">
        <v>27</v>
      </c>
      <c r="F1687" s="244" t="s">
        <v>80</v>
      </c>
      <c r="G1687" s="246" t="s">
        <v>81</v>
      </c>
      <c r="H1687" s="239">
        <v>2019</v>
      </c>
      <c r="I1687" s="213">
        <v>5</v>
      </c>
      <c r="J1687" s="222">
        <v>3641</v>
      </c>
      <c r="K1687" s="212" t="s">
        <v>545</v>
      </c>
      <c r="L1687" s="212" t="s">
        <v>545</v>
      </c>
      <c r="M1687" s="212" t="s">
        <v>23</v>
      </c>
      <c r="N1687" s="501"/>
      <c r="O1687" s="502" t="str">
        <f>VLOOKUP($B1687,$A$2:$T$2010,15,FALSE)</f>
        <v>Portfolio</v>
      </c>
      <c r="P1687" s="503"/>
      <c r="Q1687" s="510"/>
      <c r="R1687" s="494"/>
      <c r="S1687" s="489"/>
      <c r="T1687" s="509"/>
      <c r="U1687" s="500"/>
      <c r="V1687" s="500"/>
    </row>
    <row r="1688" spans="1:22" s="529" customFormat="1" ht="15" customHeight="1" x14ac:dyDescent="0.2">
      <c r="A1688" s="520" t="s">
        <v>1778</v>
      </c>
      <c r="B1688" s="500" t="s">
        <v>1778</v>
      </c>
      <c r="C1688" s="246" t="s">
        <v>2053</v>
      </c>
      <c r="D1688" s="213" t="s">
        <v>17</v>
      </c>
      <c r="E1688" s="213" t="s">
        <v>27</v>
      </c>
      <c r="F1688" s="244" t="s">
        <v>46</v>
      </c>
      <c r="G1688" s="246" t="s">
        <v>47</v>
      </c>
      <c r="H1688" s="239">
        <v>2019</v>
      </c>
      <c r="I1688" s="213">
        <v>5</v>
      </c>
      <c r="J1688" s="222">
        <v>3641</v>
      </c>
      <c r="K1688" s="212" t="s">
        <v>545</v>
      </c>
      <c r="L1688" s="212" t="s">
        <v>545</v>
      </c>
      <c r="M1688" s="212" t="s">
        <v>23</v>
      </c>
      <c r="N1688" s="501"/>
      <c r="O1688" s="502" t="str">
        <f>VLOOKUP($B1688,$A$2:$T$2010,15,FALSE)</f>
        <v>Portfolio</v>
      </c>
      <c r="P1688" s="503"/>
      <c r="Q1688" s="510"/>
      <c r="R1688" s="494"/>
      <c r="S1688" s="489"/>
      <c r="T1688" s="509"/>
      <c r="U1688" s="500"/>
      <c r="V1688" s="500"/>
    </row>
    <row r="1689" spans="1:22" ht="15" customHeight="1" x14ac:dyDescent="0.2">
      <c r="A1689" s="251" t="str">
        <f t="shared" ref="A1689:A1724" si="206">K1689&amp;J1689&amp;H1689&amp;F1689&amp;M1689</f>
        <v>Rechnungslegung und Governance11112022MATTheile/Dollereder</v>
      </c>
      <c r="B1689" s="167" t="s">
        <v>1556</v>
      </c>
      <c r="C1689" s="212" t="s">
        <v>777</v>
      </c>
      <c r="D1689" s="212" t="s">
        <v>17</v>
      </c>
      <c r="E1689" s="212" t="s">
        <v>18</v>
      </c>
      <c r="F1689" s="225" t="s">
        <v>19</v>
      </c>
      <c r="G1689" s="212" t="s">
        <v>20</v>
      </c>
      <c r="H1689" s="221">
        <v>2022</v>
      </c>
      <c r="I1689" s="222">
        <v>1</v>
      </c>
      <c r="J1689" s="222">
        <v>1111</v>
      </c>
      <c r="K1689" s="212" t="s">
        <v>1215</v>
      </c>
      <c r="L1689" s="212" t="s">
        <v>1215</v>
      </c>
      <c r="M1689" s="212" t="s">
        <v>1555</v>
      </c>
      <c r="N1689" s="191">
        <f>VLOOKUP($B1689,$A$2:$T$1963,14,FALSE)</f>
        <v>46050</v>
      </c>
      <c r="O1689" s="192" t="str">
        <f>VLOOKUP($B1689,$A$2:$T$1963,15,FALSE)</f>
        <v>AW3-35</v>
      </c>
      <c r="P1689" s="22">
        <f>VLOOKUP($B1689,$A$2:$T$1963,16,FALSE)</f>
        <v>0.375</v>
      </c>
      <c r="Q1689" s="222">
        <v>120</v>
      </c>
      <c r="R1689" s="210"/>
      <c r="S1689" s="16"/>
      <c r="T1689" s="236"/>
      <c r="U1689" s="16"/>
      <c r="V1689" s="16"/>
    </row>
    <row r="1690" spans="1:22" s="210" customFormat="1" ht="15" customHeight="1" x14ac:dyDescent="0.2">
      <c r="A1690" s="227" t="str">
        <f t="shared" si="206"/>
        <v>Rechnungslegung und Governance11612021ACCTheile/Dollereder</v>
      </c>
      <c r="B1690" s="236"/>
      <c r="C1690" s="204" t="s">
        <v>777</v>
      </c>
      <c r="D1690" s="204" t="s">
        <v>17</v>
      </c>
      <c r="E1690" s="204" t="s">
        <v>18</v>
      </c>
      <c r="F1690" s="205" t="s">
        <v>21</v>
      </c>
      <c r="G1690" s="204" t="s">
        <v>22</v>
      </c>
      <c r="H1690" s="206">
        <v>2021</v>
      </c>
      <c r="I1690" s="207">
        <v>2</v>
      </c>
      <c r="J1690" s="207">
        <v>1161</v>
      </c>
      <c r="K1690" s="204" t="s">
        <v>1215</v>
      </c>
      <c r="L1690" s="204" t="s">
        <v>1215</v>
      </c>
      <c r="M1690" s="204" t="s">
        <v>1555</v>
      </c>
      <c r="N1690" s="74">
        <v>46050</v>
      </c>
      <c r="O1690" s="178" t="s">
        <v>1303</v>
      </c>
      <c r="P1690" s="30">
        <v>0.375</v>
      </c>
      <c r="Q1690" s="216">
        <v>120</v>
      </c>
      <c r="R1690" s="236"/>
      <c r="S1690" s="5"/>
      <c r="T1690" s="134"/>
      <c r="U1690" s="16"/>
      <c r="V1690" s="16"/>
    </row>
    <row r="1691" spans="1:22" ht="15" customHeight="1" x14ac:dyDescent="0.2">
      <c r="A1691" s="5" t="str">
        <f t="shared" si="206"/>
        <v>Rechnungswesen32312020F04Hendler/Türksch/Wiesmann</v>
      </c>
      <c r="B1691" s="5"/>
      <c r="C1691" s="25" t="s">
        <v>1552</v>
      </c>
      <c r="D1691" s="25" t="s">
        <v>38</v>
      </c>
      <c r="E1691" s="25" t="s">
        <v>27</v>
      </c>
      <c r="F1691" s="26" t="s">
        <v>51</v>
      </c>
      <c r="G1691" s="25" t="s">
        <v>52</v>
      </c>
      <c r="H1691" s="27">
        <v>2020</v>
      </c>
      <c r="I1691" s="28">
        <v>4</v>
      </c>
      <c r="J1691" s="28">
        <v>3231</v>
      </c>
      <c r="K1691" s="25" t="s">
        <v>546</v>
      </c>
      <c r="L1691" s="25" t="s">
        <v>546</v>
      </c>
      <c r="M1691" s="25" t="s">
        <v>1689</v>
      </c>
      <c r="N1691" s="95">
        <v>46059</v>
      </c>
      <c r="O1691" s="29" t="s">
        <v>158</v>
      </c>
      <c r="P1691" s="30">
        <v>0.375</v>
      </c>
      <c r="Q1691" s="31">
        <v>90</v>
      </c>
      <c r="R1691" s="31"/>
      <c r="S1691" s="5"/>
      <c r="T1691" s="5"/>
      <c r="U1691" s="16"/>
      <c r="V1691" s="16"/>
    </row>
    <row r="1692" spans="1:22" s="1" customFormat="1" ht="15" customHeight="1" x14ac:dyDescent="0.2">
      <c r="A1692" s="167" t="str">
        <f t="shared" si="206"/>
        <v>Recht der Unternehmensfinanzierung42412022IBMRenner</v>
      </c>
      <c r="B1692" s="167" t="s">
        <v>1102</v>
      </c>
      <c r="C1692" s="246" t="s">
        <v>980</v>
      </c>
      <c r="D1692" s="213" t="s">
        <v>17</v>
      </c>
      <c r="E1692" s="213" t="s">
        <v>27</v>
      </c>
      <c r="F1692" s="244" t="s">
        <v>890</v>
      </c>
      <c r="G1692" s="246" t="s">
        <v>891</v>
      </c>
      <c r="H1692" s="239">
        <v>2022</v>
      </c>
      <c r="I1692" s="213">
        <v>8</v>
      </c>
      <c r="J1692" s="246">
        <v>4241</v>
      </c>
      <c r="K1692" s="213" t="s">
        <v>995</v>
      </c>
      <c r="L1692" s="213" t="s">
        <v>995</v>
      </c>
      <c r="M1692" s="213" t="s">
        <v>547</v>
      </c>
      <c r="N1692" s="191"/>
      <c r="O1692" s="254" t="str">
        <f>VLOOKUP($B1692,$A$2:$T$1963,15,FALSE)</f>
        <v>wird nicht angeboten</v>
      </c>
      <c r="P1692" s="193"/>
      <c r="Q1692" s="213">
        <v>90</v>
      </c>
      <c r="R1692" s="167"/>
      <c r="S1692" s="167"/>
      <c r="T1692" s="247"/>
      <c r="U1692" s="16"/>
      <c r="V1692" s="16"/>
    </row>
    <row r="1693" spans="1:22" ht="15" customHeight="1" x14ac:dyDescent="0.2">
      <c r="A1693" s="16" t="str">
        <f t="shared" si="206"/>
        <v>Recht der Unternehmensfi.42412022A67Renner</v>
      </c>
      <c r="B1693" s="167" t="s">
        <v>1102</v>
      </c>
      <c r="C1693" s="433" t="s">
        <v>980</v>
      </c>
      <c r="D1693" s="17" t="s">
        <v>17</v>
      </c>
      <c r="E1693" s="17" t="s">
        <v>27</v>
      </c>
      <c r="F1693" s="18" t="s">
        <v>88</v>
      </c>
      <c r="G1693" s="17" t="s">
        <v>89</v>
      </c>
      <c r="H1693" s="19">
        <v>2022</v>
      </c>
      <c r="I1693" s="20">
        <v>5</v>
      </c>
      <c r="J1693" s="20">
        <v>4241</v>
      </c>
      <c r="K1693" s="17" t="s">
        <v>548</v>
      </c>
      <c r="L1693" s="17" t="s">
        <v>548</v>
      </c>
      <c r="M1693" s="17" t="s">
        <v>547</v>
      </c>
      <c r="N1693" s="21"/>
      <c r="O1693" s="34" t="str">
        <f>VLOOKUP($B1693,$A$2:$T$1963,15,FALSE)</f>
        <v>wird nicht angeboten</v>
      </c>
      <c r="P1693" s="22"/>
      <c r="Q1693" s="15">
        <v>90</v>
      </c>
      <c r="R1693" s="16"/>
      <c r="S1693" s="16"/>
      <c r="T1693" s="167"/>
      <c r="U1693" s="14"/>
      <c r="V1693" s="14"/>
    </row>
    <row r="1694" spans="1:22" ht="15" customHeight="1" x14ac:dyDescent="0.2">
      <c r="A1694" s="169" t="str">
        <f t="shared" si="206"/>
        <v>Recht der Unternehmensfi.42412019A67Renner</v>
      </c>
      <c r="B1694" s="169"/>
      <c r="C1694" s="234" t="s">
        <v>980</v>
      </c>
      <c r="D1694" s="204" t="s">
        <v>17</v>
      </c>
      <c r="E1694" s="204" t="s">
        <v>27</v>
      </c>
      <c r="F1694" s="205" t="s">
        <v>88</v>
      </c>
      <c r="G1694" s="204" t="s">
        <v>89</v>
      </c>
      <c r="H1694" s="206">
        <v>2019</v>
      </c>
      <c r="I1694" s="207">
        <v>5</v>
      </c>
      <c r="J1694" s="207">
        <v>4241</v>
      </c>
      <c r="K1694" s="204" t="s">
        <v>548</v>
      </c>
      <c r="L1694" s="204" t="s">
        <v>548</v>
      </c>
      <c r="M1694" s="204" t="s">
        <v>547</v>
      </c>
      <c r="N1694" s="208"/>
      <c r="O1694" s="178" t="s">
        <v>192</v>
      </c>
      <c r="P1694" s="209"/>
      <c r="Q1694" s="216">
        <v>90</v>
      </c>
      <c r="R1694" s="216"/>
      <c r="S1694" s="169"/>
      <c r="T1694" s="169"/>
      <c r="U1694" s="14"/>
      <c r="V1694" s="14"/>
    </row>
    <row r="1695" spans="1:22" ht="15" customHeight="1" x14ac:dyDescent="0.2">
      <c r="A1695" s="167" t="str">
        <f t="shared" si="206"/>
        <v>Recht der Unternehmensfinanzierung42412019IBMRenner</v>
      </c>
      <c r="B1695" s="167" t="s">
        <v>1102</v>
      </c>
      <c r="C1695" s="246" t="s">
        <v>980</v>
      </c>
      <c r="D1695" s="213" t="s">
        <v>17</v>
      </c>
      <c r="E1695" s="213" t="s">
        <v>27</v>
      </c>
      <c r="F1695" s="244" t="s">
        <v>890</v>
      </c>
      <c r="G1695" s="246" t="s">
        <v>891</v>
      </c>
      <c r="H1695" s="239">
        <v>2019</v>
      </c>
      <c r="I1695" s="213">
        <v>8</v>
      </c>
      <c r="J1695" s="246">
        <v>4241</v>
      </c>
      <c r="K1695" s="213" t="s">
        <v>995</v>
      </c>
      <c r="L1695" s="213" t="s">
        <v>995</v>
      </c>
      <c r="M1695" s="213" t="s">
        <v>547</v>
      </c>
      <c r="N1695" s="191"/>
      <c r="O1695" s="254" t="str">
        <f>VLOOKUP($B1695,$A$2:$T$1963,15,FALSE)</f>
        <v>wird nicht angeboten</v>
      </c>
      <c r="P1695" s="193"/>
      <c r="Q1695" s="213">
        <v>90</v>
      </c>
      <c r="R1695" s="167"/>
      <c r="S1695" s="167"/>
      <c r="T1695" s="247"/>
      <c r="U1695" s="16"/>
      <c r="V1695" s="16"/>
    </row>
    <row r="1696" spans="1:22" s="432" customFormat="1" ht="15" customHeight="1" x14ac:dyDescent="0.2">
      <c r="A1696" s="429" t="str">
        <f t="shared" si="206"/>
        <v>Recht der Unternehmensführung12312025MIMRenner/Ünsal</v>
      </c>
      <c r="B1696" s="429"/>
      <c r="C1696" s="560" t="s">
        <v>2139</v>
      </c>
      <c r="D1696" s="51" t="s">
        <v>17</v>
      </c>
      <c r="E1696" s="51" t="s">
        <v>18</v>
      </c>
      <c r="F1696" s="78" t="s">
        <v>197</v>
      </c>
      <c r="G1696" s="560" t="s">
        <v>198</v>
      </c>
      <c r="H1696" s="79">
        <v>2025</v>
      </c>
      <c r="I1696" s="566" t="s">
        <v>1061</v>
      </c>
      <c r="J1696" s="560">
        <v>1231</v>
      </c>
      <c r="K1696" s="51" t="s">
        <v>2140</v>
      </c>
      <c r="L1696" s="51" t="s">
        <v>2140</v>
      </c>
      <c r="M1696" s="51" t="s">
        <v>2141</v>
      </c>
      <c r="N1696" s="470"/>
      <c r="O1696" s="550" t="s">
        <v>391</v>
      </c>
      <c r="P1696" s="471"/>
      <c r="Q1696" s="51"/>
      <c r="R1696" s="429"/>
      <c r="S1696" s="429"/>
      <c r="T1696" s="567"/>
      <c r="U1696" s="429"/>
      <c r="V1696" s="429"/>
    </row>
    <row r="1697" spans="1:22" s="210" customFormat="1" ht="15" customHeight="1" x14ac:dyDescent="0.2">
      <c r="A1697" s="167" t="str">
        <f t="shared" si="206"/>
        <v>Rechts- u. Verw.12532012771Balla</v>
      </c>
      <c r="B1697" s="167" t="s">
        <v>549</v>
      </c>
      <c r="C1697" s="215" t="s">
        <v>785</v>
      </c>
      <c r="D1697" s="215" t="s">
        <v>74</v>
      </c>
      <c r="E1697" s="215" t="s">
        <v>27</v>
      </c>
      <c r="F1697" s="279">
        <v>771</v>
      </c>
      <c r="G1697" s="215" t="s">
        <v>75</v>
      </c>
      <c r="H1697" s="278">
        <v>2012</v>
      </c>
      <c r="I1697" s="278">
        <v>4</v>
      </c>
      <c r="J1697" s="278">
        <v>1253</v>
      </c>
      <c r="K1697" s="215" t="s">
        <v>550</v>
      </c>
      <c r="L1697" s="215" t="s">
        <v>550</v>
      </c>
      <c r="M1697" s="215" t="s">
        <v>172</v>
      </c>
      <c r="N1697" s="270">
        <f>VLOOKUP($B1697,$A$2:$T$3627,14,FALSE)</f>
        <v>46106</v>
      </c>
      <c r="O1697" s="271" t="str">
        <f>VLOOKUP($B1697,$A$2:$T$3627,15,FALSE)</f>
        <v>A0-16</v>
      </c>
      <c r="P1697" s="294">
        <f>VLOOKUP($B1697,$A$2:$T$3627,16,FALSE)</f>
        <v>0.375</v>
      </c>
      <c r="Q1697" s="303">
        <v>60</v>
      </c>
      <c r="R1697" s="303"/>
      <c r="S1697" s="289"/>
      <c r="T1697" s="167"/>
      <c r="U1697" s="167"/>
      <c r="V1697" s="167"/>
    </row>
    <row r="1698" spans="1:22" s="210" customFormat="1" ht="15" customHeight="1" x14ac:dyDescent="0.2">
      <c r="A1698" s="167" t="str">
        <f t="shared" si="206"/>
        <v>Rechts- u. Verw.12532012K71Balla</v>
      </c>
      <c r="B1698" s="167" t="s">
        <v>549</v>
      </c>
      <c r="C1698" s="215" t="s">
        <v>785</v>
      </c>
      <c r="D1698" s="215" t="s">
        <v>74</v>
      </c>
      <c r="E1698" s="215" t="s">
        <v>27</v>
      </c>
      <c r="F1698" s="279" t="s">
        <v>77</v>
      </c>
      <c r="G1698" s="215" t="s">
        <v>78</v>
      </c>
      <c r="H1698" s="278">
        <v>2012</v>
      </c>
      <c r="I1698" s="278">
        <v>6</v>
      </c>
      <c r="J1698" s="278">
        <v>1253</v>
      </c>
      <c r="K1698" s="215" t="s">
        <v>550</v>
      </c>
      <c r="L1698" s="215" t="s">
        <v>550</v>
      </c>
      <c r="M1698" s="215" t="s">
        <v>172</v>
      </c>
      <c r="N1698" s="270">
        <f>VLOOKUP($B1698,$A$2:$T$3627,14,FALSE)</f>
        <v>46106</v>
      </c>
      <c r="O1698" s="271" t="str">
        <f>VLOOKUP($B1698,$A$2:$T$3627,15,FALSE)</f>
        <v>A0-16</v>
      </c>
      <c r="P1698" s="294">
        <f>VLOOKUP($B1698,$A$2:$T$3627,16,FALSE)</f>
        <v>0.375</v>
      </c>
      <c r="Q1698" s="303">
        <v>60</v>
      </c>
      <c r="R1698" s="303"/>
      <c r="S1698" s="167"/>
      <c r="T1698" s="167"/>
      <c r="U1698" s="169"/>
      <c r="V1698" s="169"/>
    </row>
    <row r="1699" spans="1:22" s="210" customFormat="1" ht="15" customHeight="1" x14ac:dyDescent="0.2">
      <c r="A1699" s="167" t="str">
        <f t="shared" si="206"/>
        <v>Rechts- u. Verw.12532012718Balla</v>
      </c>
      <c r="B1699" s="167" t="s">
        <v>549</v>
      </c>
      <c r="C1699" s="215" t="s">
        <v>785</v>
      </c>
      <c r="D1699" s="215" t="s">
        <v>74</v>
      </c>
      <c r="E1699" s="215" t="s">
        <v>27</v>
      </c>
      <c r="F1699" s="279">
        <v>718</v>
      </c>
      <c r="G1699" s="215" t="s">
        <v>159</v>
      </c>
      <c r="H1699" s="278">
        <v>2012</v>
      </c>
      <c r="I1699" s="278">
        <v>4</v>
      </c>
      <c r="J1699" s="278">
        <v>1253</v>
      </c>
      <c r="K1699" s="215" t="s">
        <v>550</v>
      </c>
      <c r="L1699" s="215" t="s">
        <v>550</v>
      </c>
      <c r="M1699" s="215" t="s">
        <v>172</v>
      </c>
      <c r="N1699" s="270">
        <f>VLOOKUP($B1699,$A$2:$T$3627,14,FALSE)</f>
        <v>46106</v>
      </c>
      <c r="O1699" s="271" t="str">
        <f>VLOOKUP($B1699,$A$2:$T$3627,15,FALSE)</f>
        <v>A0-16</v>
      </c>
      <c r="P1699" s="294">
        <f>VLOOKUP($B1699,$A$2:$T$3627,16,FALSE)</f>
        <v>0.375</v>
      </c>
      <c r="Q1699" s="303">
        <v>60</v>
      </c>
      <c r="R1699" s="303"/>
      <c r="S1699" s="167"/>
      <c r="T1699" s="167"/>
      <c r="U1699" s="169"/>
      <c r="V1699" s="169"/>
    </row>
    <row r="1700" spans="1:22" s="210" customFormat="1" ht="15" customHeight="1" x14ac:dyDescent="0.2">
      <c r="A1700" s="169" t="str">
        <f t="shared" si="206"/>
        <v>Rechts- u. Verwaltungsl. 12052019718Balla</v>
      </c>
      <c r="B1700" s="169"/>
      <c r="C1700" s="204" t="s">
        <v>785</v>
      </c>
      <c r="D1700" s="204" t="s">
        <v>74</v>
      </c>
      <c r="E1700" s="204" t="s">
        <v>27</v>
      </c>
      <c r="F1700" s="258">
        <v>718</v>
      </c>
      <c r="G1700" s="211" t="s">
        <v>159</v>
      </c>
      <c r="H1700" s="206">
        <v>2019</v>
      </c>
      <c r="I1700" s="207">
        <v>2</v>
      </c>
      <c r="J1700" s="207">
        <v>1205</v>
      </c>
      <c r="K1700" s="204" t="s">
        <v>551</v>
      </c>
      <c r="L1700" s="204" t="s">
        <v>552</v>
      </c>
      <c r="M1700" s="204" t="s">
        <v>172</v>
      </c>
      <c r="N1700" s="208">
        <v>46106</v>
      </c>
      <c r="O1700" s="178" t="s">
        <v>961</v>
      </c>
      <c r="P1700" s="209">
        <v>0.375</v>
      </c>
      <c r="Q1700" s="169">
        <v>60</v>
      </c>
      <c r="R1700" s="169"/>
      <c r="S1700" s="169"/>
      <c r="T1700" s="167"/>
      <c r="U1700" s="240"/>
      <c r="V1700" s="240"/>
    </row>
    <row r="1701" spans="1:22" s="210" customFormat="1" ht="15" customHeight="1" x14ac:dyDescent="0.2">
      <c r="A1701" s="167" t="str">
        <f t="shared" si="206"/>
        <v>Rechts- u. Verwaltungsl. 12052019K18Balla</v>
      </c>
      <c r="B1701" s="167" t="s">
        <v>549</v>
      </c>
      <c r="C1701" s="212" t="s">
        <v>785</v>
      </c>
      <c r="D1701" s="212" t="s">
        <v>74</v>
      </c>
      <c r="E1701" s="212" t="s">
        <v>27</v>
      </c>
      <c r="F1701" s="225" t="s">
        <v>162</v>
      </c>
      <c r="G1701" s="212" t="s">
        <v>163</v>
      </c>
      <c r="H1701" s="221">
        <v>2019</v>
      </c>
      <c r="I1701" s="222">
        <v>2</v>
      </c>
      <c r="J1701" s="222">
        <v>1205</v>
      </c>
      <c r="K1701" s="212" t="s">
        <v>551</v>
      </c>
      <c r="L1701" s="212" t="s">
        <v>552</v>
      </c>
      <c r="M1701" s="212" t="s">
        <v>172</v>
      </c>
      <c r="N1701" s="191">
        <f>VLOOKUP($B1701,$A$2:$T$3627,14,FALSE)</f>
        <v>46106</v>
      </c>
      <c r="O1701" s="192" t="str">
        <f>VLOOKUP($B1701,$A$2:$T$3627,15,FALSE)</f>
        <v>A0-16</v>
      </c>
      <c r="P1701" s="193">
        <f>VLOOKUP($B1701,$A$2:$T$3627,16,FALSE)</f>
        <v>0.375</v>
      </c>
      <c r="Q1701" s="213">
        <v>60</v>
      </c>
      <c r="R1701" s="167"/>
      <c r="S1701" s="167"/>
      <c r="U1701" s="167"/>
      <c r="V1701" s="167"/>
    </row>
    <row r="1702" spans="1:22" s="210" customFormat="1" ht="15" customHeight="1" x14ac:dyDescent="0.2">
      <c r="A1702" s="167" t="str">
        <f t="shared" si="206"/>
        <v>Rechts- u. Verwaltungsl. 12152019771Lehrbeauftragte, ISD</v>
      </c>
      <c r="B1702" s="167" t="s">
        <v>549</v>
      </c>
      <c r="C1702" s="212" t="s">
        <v>785</v>
      </c>
      <c r="D1702" s="212" t="s">
        <v>74</v>
      </c>
      <c r="E1702" s="212" t="s">
        <v>27</v>
      </c>
      <c r="F1702" s="220">
        <v>771</v>
      </c>
      <c r="G1702" s="212" t="s">
        <v>75</v>
      </c>
      <c r="H1702" s="221">
        <v>2019</v>
      </c>
      <c r="I1702" s="222">
        <v>2</v>
      </c>
      <c r="J1702" s="222">
        <v>1215</v>
      </c>
      <c r="K1702" s="212" t="s">
        <v>551</v>
      </c>
      <c r="L1702" s="212" t="s">
        <v>552</v>
      </c>
      <c r="M1702" s="212" t="s">
        <v>1450</v>
      </c>
      <c r="N1702" s="191">
        <f>VLOOKUP($B1702,$A$2:$T$3476,14,FALSE)</f>
        <v>46106</v>
      </c>
      <c r="O1702" s="192" t="str">
        <f>VLOOKUP($B1702,$A$2:$T$3476,15,FALSE)</f>
        <v>A0-16</v>
      </c>
      <c r="P1702" s="193">
        <f>VLOOKUP($B1702,$A$2:$T$3476,16,FALSE)</f>
        <v>0.375</v>
      </c>
      <c r="Q1702" s="167">
        <v>60</v>
      </c>
      <c r="R1702" s="167"/>
      <c r="S1702" s="289"/>
      <c r="T1702" s="167"/>
      <c r="U1702" s="224"/>
      <c r="V1702" s="224"/>
    </row>
    <row r="1703" spans="1:22" s="210" customFormat="1" ht="15" customHeight="1" x14ac:dyDescent="0.2">
      <c r="A1703" s="167" t="str">
        <f t="shared" si="206"/>
        <v>Rechts- u. Verwaltungsl. 12152019K71Lehrbeauftragte, ISD</v>
      </c>
      <c r="B1703" s="167" t="s">
        <v>549</v>
      </c>
      <c r="C1703" s="212" t="s">
        <v>785</v>
      </c>
      <c r="D1703" s="212" t="s">
        <v>74</v>
      </c>
      <c r="E1703" s="212" t="s">
        <v>27</v>
      </c>
      <c r="F1703" s="225" t="s">
        <v>77</v>
      </c>
      <c r="G1703" s="212" t="s">
        <v>78</v>
      </c>
      <c r="H1703" s="221">
        <v>2019</v>
      </c>
      <c r="I1703" s="222">
        <v>2</v>
      </c>
      <c r="J1703" s="222">
        <v>1215</v>
      </c>
      <c r="K1703" s="212" t="s">
        <v>551</v>
      </c>
      <c r="L1703" s="212" t="s">
        <v>552</v>
      </c>
      <c r="M1703" s="212" t="s">
        <v>1450</v>
      </c>
      <c r="N1703" s="191">
        <f>VLOOKUP($B1703,$A$2:$T$3476,14,FALSE)</f>
        <v>46106</v>
      </c>
      <c r="O1703" s="259" t="str">
        <f>VLOOKUP($B1703,$A$2:$T$3476,15,FALSE)</f>
        <v>A0-16</v>
      </c>
      <c r="P1703" s="193">
        <f>VLOOKUP($B1703,$A$2:$T$3476,16,FALSE)</f>
        <v>0.375</v>
      </c>
      <c r="Q1703" s="213">
        <v>60</v>
      </c>
      <c r="R1703" s="167"/>
      <c r="S1703" s="167"/>
      <c r="T1703" s="167"/>
      <c r="U1703" s="167"/>
      <c r="V1703" s="167"/>
    </row>
    <row r="1704" spans="1:22" s="236" customFormat="1" ht="15" customHeight="1" x14ac:dyDescent="0.2">
      <c r="A1704" s="169" t="str">
        <f t="shared" si="206"/>
        <v>Recyclingtechnologien2025UMMHense</v>
      </c>
      <c r="B1704" s="169"/>
      <c r="C1704" s="204" t="s">
        <v>806</v>
      </c>
      <c r="D1704" s="204" t="s">
        <v>82</v>
      </c>
      <c r="E1704" s="204" t="s">
        <v>18</v>
      </c>
      <c r="F1704" s="205" t="s">
        <v>83</v>
      </c>
      <c r="G1704" s="204" t="s">
        <v>84</v>
      </c>
      <c r="H1704" s="206">
        <v>2025</v>
      </c>
      <c r="I1704" s="207" t="s">
        <v>2234</v>
      </c>
      <c r="J1704" s="383"/>
      <c r="K1704" s="204" t="s">
        <v>2159</v>
      </c>
      <c r="L1704" s="204" t="s">
        <v>2159</v>
      </c>
      <c r="M1704" s="204" t="s">
        <v>1125</v>
      </c>
      <c r="N1704" s="208"/>
      <c r="O1704" s="178" t="s">
        <v>806</v>
      </c>
      <c r="P1704" s="209"/>
      <c r="Q1704" s="169"/>
      <c r="R1704" s="169"/>
      <c r="S1704" s="169"/>
      <c r="T1704" s="169"/>
      <c r="U1704" s="169"/>
      <c r="V1704" s="169"/>
    </row>
    <row r="1705" spans="1:22" ht="15" customHeight="1" x14ac:dyDescent="0.2">
      <c r="A1705" s="16" t="str">
        <f t="shared" si="206"/>
        <v>Regelungs-, Steuer- und Messtechnik20212018UMTMeier</v>
      </c>
      <c r="B1705" s="16" t="s">
        <v>2143</v>
      </c>
      <c r="C1705" s="17" t="s">
        <v>777</v>
      </c>
      <c r="D1705" s="17" t="s">
        <v>82</v>
      </c>
      <c r="E1705" s="17" t="s">
        <v>27</v>
      </c>
      <c r="F1705" s="18" t="s">
        <v>107</v>
      </c>
      <c r="G1705" s="17" t="s">
        <v>108</v>
      </c>
      <c r="H1705" s="19">
        <v>2018</v>
      </c>
      <c r="I1705" s="20">
        <v>4</v>
      </c>
      <c r="J1705" s="20">
        <v>2021</v>
      </c>
      <c r="K1705" s="212" t="s">
        <v>553</v>
      </c>
      <c r="L1705" s="17" t="s">
        <v>553</v>
      </c>
      <c r="M1705" s="17" t="s">
        <v>2142</v>
      </c>
      <c r="N1705" s="21">
        <f>VLOOKUP($B1705,$A$2:$T$1963,14,FALSE)</f>
        <v>46058</v>
      </c>
      <c r="O1705" s="40" t="str">
        <f>VLOOKUP($B1705,$A$2:$T$1963,15,FALSE)</f>
        <v>C3-09, C3-10</v>
      </c>
      <c r="P1705" s="22">
        <f>VLOOKUP($B1705,$A$2:$T$1963,16,FALSE)</f>
        <v>0.35416666666666669</v>
      </c>
      <c r="Q1705" s="16">
        <v>120</v>
      </c>
      <c r="R1705" s="16"/>
      <c r="S1705" s="16"/>
      <c r="T1705" s="5"/>
      <c r="U1705" s="5"/>
      <c r="V1705" s="5"/>
    </row>
    <row r="1706" spans="1:22" s="210" customFormat="1" ht="15" customHeight="1" x14ac:dyDescent="0.2">
      <c r="A1706" s="167" t="str">
        <f t="shared" si="206"/>
        <v>Regelungstechnik23612022RESBiesenbach</v>
      </c>
      <c r="B1706" s="167" t="s">
        <v>1703</v>
      </c>
      <c r="C1706" s="212" t="s">
        <v>1594</v>
      </c>
      <c r="D1706" s="273" t="s">
        <v>82</v>
      </c>
      <c r="E1706" s="212" t="s">
        <v>27</v>
      </c>
      <c r="F1706" s="225" t="s">
        <v>1402</v>
      </c>
      <c r="G1706" s="212" t="s">
        <v>1403</v>
      </c>
      <c r="H1706" s="221">
        <v>2022</v>
      </c>
      <c r="I1706" s="222">
        <v>3</v>
      </c>
      <c r="J1706" s="222">
        <v>2361</v>
      </c>
      <c r="K1706" s="212" t="s">
        <v>554</v>
      </c>
      <c r="L1706" s="212" t="s">
        <v>554</v>
      </c>
      <c r="M1706" s="212" t="s">
        <v>453</v>
      </c>
      <c r="N1706" s="191">
        <f>VLOOKUP($B1706,$A$2:$T$3917,14,FALSE)</f>
        <v>46101</v>
      </c>
      <c r="O1706" s="223" t="str">
        <f>VLOOKUP($B1706,$A$2:$T$3917,15,FALSE)</f>
        <v xml:space="preserve"> D3-12, D3-16, D3-33</v>
      </c>
      <c r="P1706" s="193">
        <f>VLOOKUP($B1706,$A$2:$T$3917,16,FALSE)</f>
        <v>0.47916666666666669</v>
      </c>
      <c r="Q1706" s="226">
        <v>90</v>
      </c>
      <c r="R1706" s="226"/>
      <c r="S1706" s="167"/>
      <c r="T1706" s="224"/>
      <c r="U1706" s="169"/>
      <c r="V1706" s="169"/>
    </row>
    <row r="1707" spans="1:22" ht="15" customHeight="1" x14ac:dyDescent="0.2">
      <c r="A1707" s="5" t="str">
        <f t="shared" si="206"/>
        <v>Regelungstechnik22912019704Meier</v>
      </c>
      <c r="B1707" s="5"/>
      <c r="C1707" s="25" t="s">
        <v>777</v>
      </c>
      <c r="D1707" s="25" t="s">
        <v>26</v>
      </c>
      <c r="E1707" s="25" t="s">
        <v>27</v>
      </c>
      <c r="F1707" s="26">
        <v>704</v>
      </c>
      <c r="G1707" s="25" t="s">
        <v>28</v>
      </c>
      <c r="H1707" s="27">
        <v>2019</v>
      </c>
      <c r="I1707" s="28">
        <v>4</v>
      </c>
      <c r="J1707" s="28">
        <v>2291</v>
      </c>
      <c r="K1707" s="25" t="s">
        <v>554</v>
      </c>
      <c r="L1707" s="25" t="s">
        <v>554</v>
      </c>
      <c r="M1707" s="25" t="s">
        <v>2142</v>
      </c>
      <c r="N1707" s="208">
        <v>46058</v>
      </c>
      <c r="O1707" s="46" t="s">
        <v>1722</v>
      </c>
      <c r="P1707" s="30">
        <v>0.35416666666666669</v>
      </c>
      <c r="Q1707" s="5">
        <v>120</v>
      </c>
      <c r="R1707" s="5"/>
      <c r="S1707" s="5"/>
      <c r="T1707" s="16"/>
      <c r="U1707" s="16"/>
      <c r="V1707" s="16"/>
    </row>
    <row r="1708" spans="1:22" ht="15" customHeight="1" x14ac:dyDescent="0.2">
      <c r="A1708" s="16" t="str">
        <f t="shared" si="206"/>
        <v>Regelungstechnik22912019K04Meier</v>
      </c>
      <c r="B1708" s="16" t="s">
        <v>2143</v>
      </c>
      <c r="C1708" s="17" t="s">
        <v>777</v>
      </c>
      <c r="D1708" s="17" t="s">
        <v>26</v>
      </c>
      <c r="E1708" s="17" t="s">
        <v>27</v>
      </c>
      <c r="F1708" s="18" t="s">
        <v>67</v>
      </c>
      <c r="G1708" s="17" t="s">
        <v>68</v>
      </c>
      <c r="H1708" s="19">
        <v>2019</v>
      </c>
      <c r="I1708" s="20">
        <v>6</v>
      </c>
      <c r="J1708" s="20">
        <v>2291</v>
      </c>
      <c r="K1708" s="17" t="s">
        <v>554</v>
      </c>
      <c r="L1708" s="17" t="s">
        <v>554</v>
      </c>
      <c r="M1708" s="17" t="s">
        <v>2142</v>
      </c>
      <c r="N1708" s="21">
        <f>VLOOKUP($B1708,$A$2:$T$1963,14,FALSE)</f>
        <v>46058</v>
      </c>
      <c r="O1708" s="34" t="str">
        <f>VLOOKUP($B1708,$A$2:$T$1963,15,FALSE)</f>
        <v>C3-09, C3-10</v>
      </c>
      <c r="P1708" s="22">
        <f>VLOOKUP($B1708,$A$2:$T$1963,16,FALSE)</f>
        <v>0.35416666666666669</v>
      </c>
      <c r="Q1708" s="16">
        <v>120</v>
      </c>
      <c r="R1708" s="16"/>
      <c r="S1708" s="16"/>
      <c r="T1708" s="169"/>
      <c r="U1708" s="16"/>
      <c r="V1708" s="16"/>
    </row>
    <row r="1709" spans="1:22" s="160" customFormat="1" ht="15" customHeight="1" x14ac:dyDescent="0.2">
      <c r="A1709" s="5" t="str">
        <f t="shared" si="206"/>
        <v>Regelungstechnik22912019757Biesenbach/Bui</v>
      </c>
      <c r="B1709" s="5"/>
      <c r="C1709" s="25" t="s">
        <v>786</v>
      </c>
      <c r="D1709" s="39" t="s">
        <v>26</v>
      </c>
      <c r="E1709" s="25" t="s">
        <v>27</v>
      </c>
      <c r="F1709" s="26">
        <v>757</v>
      </c>
      <c r="G1709" s="25" t="s">
        <v>30</v>
      </c>
      <c r="H1709" s="27">
        <v>2019</v>
      </c>
      <c r="I1709" s="28">
        <v>4</v>
      </c>
      <c r="J1709" s="28">
        <v>2291</v>
      </c>
      <c r="K1709" s="25" t="s">
        <v>554</v>
      </c>
      <c r="L1709" s="25" t="s">
        <v>554</v>
      </c>
      <c r="M1709" s="25" t="s">
        <v>1702</v>
      </c>
      <c r="N1709" s="13">
        <v>46101</v>
      </c>
      <c r="O1709" s="29" t="s">
        <v>1844</v>
      </c>
      <c r="P1709" s="30">
        <v>0.47916666666666669</v>
      </c>
      <c r="Q1709" s="31">
        <v>90</v>
      </c>
      <c r="R1709" s="31"/>
      <c r="S1709" s="5"/>
      <c r="T1709" s="16"/>
      <c r="U1709" s="16"/>
      <c r="V1709" s="16"/>
    </row>
    <row r="1710" spans="1:22" ht="15" customHeight="1" x14ac:dyDescent="0.2">
      <c r="A1710" s="16" t="str">
        <f t="shared" si="206"/>
        <v>Regelungstechnik22912019K57Biesenbach/Bui</v>
      </c>
      <c r="B1710" s="16" t="s">
        <v>1703</v>
      </c>
      <c r="C1710" s="17" t="s">
        <v>786</v>
      </c>
      <c r="D1710" s="38" t="s">
        <v>26</v>
      </c>
      <c r="E1710" s="17" t="s">
        <v>27</v>
      </c>
      <c r="F1710" s="18" t="s">
        <v>33</v>
      </c>
      <c r="G1710" s="17" t="s">
        <v>34</v>
      </c>
      <c r="H1710" s="19">
        <v>2019</v>
      </c>
      <c r="I1710" s="20">
        <v>6</v>
      </c>
      <c r="J1710" s="20">
        <v>2291</v>
      </c>
      <c r="K1710" s="17" t="s">
        <v>554</v>
      </c>
      <c r="L1710" s="17" t="s">
        <v>554</v>
      </c>
      <c r="M1710" s="17" t="s">
        <v>1702</v>
      </c>
      <c r="N1710" s="21">
        <f>VLOOKUP($B1710,$A$2:$T$3917,14,FALSE)</f>
        <v>46101</v>
      </c>
      <c r="O1710" s="40" t="str">
        <f>VLOOKUP($B1710,$A$2:$T$3917,15,FALSE)</f>
        <v xml:space="preserve"> D3-12, D3-16, D3-33</v>
      </c>
      <c r="P1710" s="22">
        <f>VLOOKUP($B1710,$A$2:$T$3917,16,FALSE)</f>
        <v>0.47916666666666669</v>
      </c>
      <c r="Q1710" s="35">
        <v>90</v>
      </c>
      <c r="R1710" s="35"/>
      <c r="S1710" s="16"/>
      <c r="T1710" s="14"/>
      <c r="U1710" s="16"/>
      <c r="V1710" s="16"/>
    </row>
    <row r="1711" spans="1:22" ht="15" customHeight="1" x14ac:dyDescent="0.2">
      <c r="A1711" s="5" t="str">
        <f t="shared" si="206"/>
        <v>Regelungstechnik 120312019748Biesenbach</v>
      </c>
      <c r="B1711" s="179"/>
      <c r="C1711" s="51" t="s">
        <v>786</v>
      </c>
      <c r="D1711" s="77" t="s">
        <v>38</v>
      </c>
      <c r="E1711" s="51" t="s">
        <v>27</v>
      </c>
      <c r="F1711" s="186">
        <v>748</v>
      </c>
      <c r="G1711" s="51" t="s">
        <v>44</v>
      </c>
      <c r="H1711" s="79">
        <v>2019</v>
      </c>
      <c r="I1711" s="51">
        <v>3</v>
      </c>
      <c r="J1711" s="51">
        <v>2031</v>
      </c>
      <c r="K1711" s="51" t="s">
        <v>717</v>
      </c>
      <c r="L1711" s="51" t="s">
        <v>717</v>
      </c>
      <c r="M1711" s="51" t="s">
        <v>453</v>
      </c>
      <c r="N1711" s="13">
        <v>46101</v>
      </c>
      <c r="O1711" s="29" t="s">
        <v>1843</v>
      </c>
      <c r="P1711" s="30">
        <v>0.47916666666666669</v>
      </c>
      <c r="Q1711" s="5">
        <v>90</v>
      </c>
      <c r="R1711" s="5"/>
      <c r="S1711" s="5"/>
      <c r="T1711" s="179"/>
      <c r="U1711" s="5"/>
      <c r="V1711" s="5"/>
    </row>
    <row r="1712" spans="1:22" ht="15" customHeight="1" x14ac:dyDescent="0.2">
      <c r="A1712" s="16" t="str">
        <f t="shared" si="206"/>
        <v>Regelungstechnik 120312019H48Biesenbach</v>
      </c>
      <c r="B1712" s="16" t="s">
        <v>1165</v>
      </c>
      <c r="C1712" s="15" t="s">
        <v>786</v>
      </c>
      <c r="D1712" s="69" t="s">
        <v>38</v>
      </c>
      <c r="E1712" s="15" t="s">
        <v>27</v>
      </c>
      <c r="F1712" s="185" t="s">
        <v>56</v>
      </c>
      <c r="G1712" s="17" t="s">
        <v>57</v>
      </c>
      <c r="H1712" s="71">
        <v>2019</v>
      </c>
      <c r="I1712" s="15">
        <v>5</v>
      </c>
      <c r="J1712" s="15">
        <v>2031</v>
      </c>
      <c r="K1712" s="15" t="s">
        <v>717</v>
      </c>
      <c r="L1712" s="15" t="s">
        <v>717</v>
      </c>
      <c r="M1712" s="17" t="s">
        <v>453</v>
      </c>
      <c r="N1712" s="21">
        <f>VLOOKUP($B1712,$A$2:$T$3917,14,FALSE)</f>
        <v>46101</v>
      </c>
      <c r="O1712" s="34" t="str">
        <f>VLOOKUP($B1712,$A$2:$T$3917,15,FALSE)</f>
        <v>D3-12, D3-16, D3-33</v>
      </c>
      <c r="P1712" s="22">
        <f>VLOOKUP($B1712,$A$2:$T$3917,16,FALSE)</f>
        <v>0.47916666666666669</v>
      </c>
      <c r="Q1712" s="16">
        <v>90</v>
      </c>
      <c r="R1712" s="16"/>
      <c r="S1712" s="16"/>
      <c r="T1712" s="175"/>
      <c r="U1712" s="167"/>
      <c r="V1712" s="167"/>
    </row>
    <row r="1713" spans="1:22" ht="15" customHeight="1" x14ac:dyDescent="0.2">
      <c r="A1713" s="5" t="str">
        <f t="shared" si="206"/>
        <v>Regelungstechnik 221112019748Biesenbach</v>
      </c>
      <c r="B1713" s="179"/>
      <c r="C1713" s="51" t="s">
        <v>786</v>
      </c>
      <c r="D1713" s="77" t="s">
        <v>38</v>
      </c>
      <c r="E1713" s="51" t="s">
        <v>27</v>
      </c>
      <c r="F1713" s="186">
        <v>748</v>
      </c>
      <c r="G1713" s="51" t="s">
        <v>44</v>
      </c>
      <c r="H1713" s="79">
        <v>2019</v>
      </c>
      <c r="I1713" s="51">
        <v>4</v>
      </c>
      <c r="J1713" s="51">
        <v>2111</v>
      </c>
      <c r="K1713" s="51" t="s">
        <v>597</v>
      </c>
      <c r="L1713" s="51" t="s">
        <v>597</v>
      </c>
      <c r="M1713" s="51" t="s">
        <v>453</v>
      </c>
      <c r="N1713" s="13">
        <v>46052</v>
      </c>
      <c r="O1713" s="29" t="s">
        <v>963</v>
      </c>
      <c r="P1713" s="30">
        <v>0.41666666666666669</v>
      </c>
      <c r="Q1713" s="5">
        <v>90</v>
      </c>
      <c r="R1713" s="5"/>
      <c r="S1713" s="5"/>
      <c r="T1713" s="179"/>
      <c r="U1713" s="14"/>
      <c r="V1713" s="14"/>
    </row>
    <row r="1714" spans="1:22" ht="15" customHeight="1" x14ac:dyDescent="0.2">
      <c r="A1714" s="16" t="str">
        <f t="shared" si="206"/>
        <v>Regelungstechnik 221112019H48Biesenbach</v>
      </c>
      <c r="B1714" s="82" t="s">
        <v>840</v>
      </c>
      <c r="C1714" s="15" t="s">
        <v>786</v>
      </c>
      <c r="D1714" s="69" t="s">
        <v>38</v>
      </c>
      <c r="E1714" s="15" t="s">
        <v>27</v>
      </c>
      <c r="F1714" s="18" t="s">
        <v>56</v>
      </c>
      <c r="G1714" s="17" t="s">
        <v>57</v>
      </c>
      <c r="H1714" s="71">
        <v>2019</v>
      </c>
      <c r="I1714" s="15">
        <v>6</v>
      </c>
      <c r="J1714" s="15">
        <v>2111</v>
      </c>
      <c r="K1714" s="15" t="s">
        <v>597</v>
      </c>
      <c r="L1714" s="15" t="s">
        <v>597</v>
      </c>
      <c r="M1714" s="15" t="s">
        <v>453</v>
      </c>
      <c r="N1714" s="21">
        <f>VLOOKUP($B1714,$A$2:$T$1963,14,FALSE)</f>
        <v>46052</v>
      </c>
      <c r="O1714" s="34" t="str">
        <f>VLOOKUP($B1714,$A$2:$T$1963,15,FALSE)</f>
        <v>C5-07</v>
      </c>
      <c r="P1714" s="22">
        <f>VLOOKUP($B1714,$A$2:$T$1963,16,FALSE)</f>
        <v>0.41666666666666669</v>
      </c>
      <c r="Q1714" s="16">
        <v>90</v>
      </c>
      <c r="R1714" s="16"/>
      <c r="S1714" s="16"/>
      <c r="T1714" s="175"/>
      <c r="U1714" s="224"/>
      <c r="V1714" s="224"/>
    </row>
    <row r="1715" spans="1:22" ht="15" customHeight="1" x14ac:dyDescent="0.2">
      <c r="A1715" s="5" t="str">
        <f t="shared" si="206"/>
        <v>Regelungstheorie 20112019MMTScholz</v>
      </c>
      <c r="B1715" s="5"/>
      <c r="C1715" s="25" t="s">
        <v>1594</v>
      </c>
      <c r="D1715" s="39" t="s">
        <v>178</v>
      </c>
      <c r="E1715" s="25" t="s">
        <v>18</v>
      </c>
      <c r="F1715" s="26" t="s">
        <v>40</v>
      </c>
      <c r="G1715" s="25" t="s">
        <v>30</v>
      </c>
      <c r="H1715" s="27">
        <v>2019</v>
      </c>
      <c r="I1715" s="28">
        <v>2</v>
      </c>
      <c r="J1715" s="28">
        <v>2011</v>
      </c>
      <c r="K1715" s="25" t="s">
        <v>555</v>
      </c>
      <c r="L1715" s="25" t="s">
        <v>555</v>
      </c>
      <c r="M1715" s="25" t="s">
        <v>556</v>
      </c>
      <c r="N1715" s="13">
        <v>46113</v>
      </c>
      <c r="O1715" s="29" t="s">
        <v>960</v>
      </c>
      <c r="P1715" s="30">
        <v>0.375</v>
      </c>
      <c r="Q1715" s="31">
        <v>90</v>
      </c>
      <c r="R1715" s="31"/>
      <c r="S1715" s="5"/>
      <c r="T1715" s="16"/>
      <c r="U1715" s="5"/>
      <c r="V1715" s="5"/>
    </row>
    <row r="1716" spans="1:22" ht="15" customHeight="1" x14ac:dyDescent="0.2">
      <c r="A1716" s="5" t="str">
        <f t="shared" si="206"/>
        <v>Research Methods (E)11012018MIMKaestner</v>
      </c>
      <c r="B1716" s="5"/>
      <c r="C1716" s="25" t="s">
        <v>791</v>
      </c>
      <c r="D1716" s="25" t="s">
        <v>17</v>
      </c>
      <c r="E1716" s="25" t="s">
        <v>18</v>
      </c>
      <c r="F1716" s="26" t="s">
        <v>197</v>
      </c>
      <c r="G1716" s="25" t="s">
        <v>198</v>
      </c>
      <c r="H1716" s="27">
        <v>2018</v>
      </c>
      <c r="I1716" s="28">
        <v>1</v>
      </c>
      <c r="J1716" s="28">
        <v>1101</v>
      </c>
      <c r="K1716" s="25" t="s">
        <v>557</v>
      </c>
      <c r="L1716" s="25" t="s">
        <v>557</v>
      </c>
      <c r="M1716" s="25" t="s">
        <v>1831</v>
      </c>
      <c r="N1716" s="13"/>
      <c r="O1716" s="29" t="s">
        <v>740</v>
      </c>
      <c r="P1716" s="30"/>
      <c r="Q1716" s="5"/>
      <c r="R1716" s="5"/>
      <c r="S1716" s="5"/>
      <c r="T1716" s="16"/>
      <c r="U1716" s="23"/>
      <c r="V1716" s="23"/>
    </row>
    <row r="1717" spans="1:22" s="160" customFormat="1" ht="15" customHeight="1" x14ac:dyDescent="0.2">
      <c r="A1717" s="16" t="str">
        <f t="shared" ref="A1717" si="207">K1717&amp;J1717&amp;H1717&amp;F1717&amp;M1717</f>
        <v>Research Methods (E)11012025MIMKaestner</v>
      </c>
      <c r="B1717" s="16" t="s">
        <v>2396</v>
      </c>
      <c r="C1717" s="17" t="s">
        <v>791</v>
      </c>
      <c r="D1717" s="17" t="s">
        <v>17</v>
      </c>
      <c r="E1717" s="17" t="s">
        <v>18</v>
      </c>
      <c r="F1717" s="18" t="s">
        <v>197</v>
      </c>
      <c r="G1717" s="17" t="s">
        <v>198</v>
      </c>
      <c r="H1717" s="19">
        <v>2025</v>
      </c>
      <c r="I1717" s="20">
        <v>1</v>
      </c>
      <c r="J1717" s="20">
        <v>1101</v>
      </c>
      <c r="K1717" s="17" t="s">
        <v>557</v>
      </c>
      <c r="L1717" s="17" t="s">
        <v>557</v>
      </c>
      <c r="M1717" s="17" t="s">
        <v>1831</v>
      </c>
      <c r="N1717" s="21"/>
      <c r="O1717" s="34" t="str">
        <f>VLOOKUP($B1717,$A$2:$T$1963,15,FALSE)</f>
        <v>Hausarbeit</v>
      </c>
      <c r="P1717" s="22"/>
      <c r="Q1717" s="16"/>
      <c r="R1717" s="16"/>
      <c r="S1717" s="16"/>
      <c r="T1717" s="16"/>
      <c r="U1717" s="14"/>
      <c r="V1717" s="14"/>
    </row>
    <row r="1718" spans="1:22" s="210" customFormat="1" ht="15" customHeight="1" x14ac:dyDescent="0.2">
      <c r="A1718" s="169" t="str">
        <f t="shared" si="206"/>
        <v>Reservoir Engineering16212018UMMSaenger</v>
      </c>
      <c r="B1718" s="169"/>
      <c r="C1718" s="204" t="s">
        <v>2282</v>
      </c>
      <c r="D1718" s="204" t="s">
        <v>82</v>
      </c>
      <c r="E1718" s="204" t="s">
        <v>18</v>
      </c>
      <c r="F1718" s="205" t="s">
        <v>83</v>
      </c>
      <c r="G1718" s="204" t="s">
        <v>84</v>
      </c>
      <c r="H1718" s="206">
        <v>2018</v>
      </c>
      <c r="I1718" s="207">
        <v>2</v>
      </c>
      <c r="J1718" s="207">
        <v>1621</v>
      </c>
      <c r="K1718" s="204" t="s">
        <v>558</v>
      </c>
      <c r="L1718" s="204" t="s">
        <v>558</v>
      </c>
      <c r="M1718" s="204" t="s">
        <v>86</v>
      </c>
      <c r="N1718" s="208"/>
      <c r="O1718" s="178" t="s">
        <v>2237</v>
      </c>
      <c r="P1718" s="209"/>
      <c r="Q1718" s="216"/>
      <c r="R1718" s="216"/>
      <c r="S1718" s="169"/>
      <c r="T1718" s="167"/>
      <c r="U1718" s="169"/>
      <c r="V1718" s="169"/>
    </row>
    <row r="1719" spans="1:22" s="248" customFormat="1" ht="15" customHeight="1" x14ac:dyDescent="0.2">
      <c r="A1719" s="167" t="str">
        <f t="shared" ref="A1719" si="208">K1719&amp;J1719&amp;H1719&amp;F1719&amp;M1719</f>
        <v>Reservoir Engineering2025UMMSaenger</v>
      </c>
      <c r="B1719" s="167" t="s">
        <v>2238</v>
      </c>
      <c r="C1719" s="212" t="s">
        <v>2282</v>
      </c>
      <c r="D1719" s="212" t="s">
        <v>82</v>
      </c>
      <c r="E1719" s="212" t="s">
        <v>18</v>
      </c>
      <c r="F1719" s="225" t="s">
        <v>83</v>
      </c>
      <c r="G1719" s="212" t="s">
        <v>84</v>
      </c>
      <c r="H1719" s="221">
        <v>2025</v>
      </c>
      <c r="I1719" s="222" t="s">
        <v>2234</v>
      </c>
      <c r="J1719" s="384"/>
      <c r="K1719" s="212" t="s">
        <v>558</v>
      </c>
      <c r="L1719" s="212" t="s">
        <v>558</v>
      </c>
      <c r="M1719" s="212" t="s">
        <v>86</v>
      </c>
      <c r="N1719" s="191"/>
      <c r="O1719" s="192" t="str">
        <f>VLOOKUP($B1719,$A$2:$T$1963,15,FALSE)</f>
        <v>Oral Exam</v>
      </c>
      <c r="P1719" s="193"/>
      <c r="Q1719" s="226"/>
      <c r="R1719" s="226"/>
      <c r="S1719" s="167"/>
      <c r="T1719" s="167"/>
      <c r="U1719" s="167"/>
      <c r="V1719" s="167"/>
    </row>
    <row r="1720" spans="1:22" ht="15" customHeight="1" x14ac:dyDescent="0.2">
      <c r="A1720" s="84" t="str">
        <f t="shared" si="206"/>
        <v>Ressourceneffizienz34512018UMTNellesen</v>
      </c>
      <c r="B1720" s="84"/>
      <c r="C1720" s="97" t="s">
        <v>806</v>
      </c>
      <c r="D1720" s="52" t="s">
        <v>82</v>
      </c>
      <c r="E1720" s="52" t="s">
        <v>27</v>
      </c>
      <c r="F1720" s="26" t="s">
        <v>107</v>
      </c>
      <c r="G1720" s="26" t="s">
        <v>108</v>
      </c>
      <c r="H1720" s="27">
        <v>2018</v>
      </c>
      <c r="I1720" s="28">
        <v>6</v>
      </c>
      <c r="J1720" s="97">
        <v>3451</v>
      </c>
      <c r="K1720" s="283" t="s">
        <v>762</v>
      </c>
      <c r="L1720" s="97" t="s">
        <v>762</v>
      </c>
      <c r="M1720" s="97" t="s">
        <v>386</v>
      </c>
      <c r="N1720" s="84"/>
      <c r="O1720" s="84" t="s">
        <v>806</v>
      </c>
      <c r="P1720" s="84"/>
      <c r="Q1720" s="84"/>
      <c r="R1720" s="84"/>
      <c r="S1720" s="5"/>
      <c r="T1720" s="84"/>
      <c r="U1720" s="167"/>
      <c r="V1720" s="167"/>
    </row>
    <row r="1721" spans="1:22" ht="15" customHeight="1" x14ac:dyDescent="0.2">
      <c r="A1721" s="169" t="str">
        <f t="shared" si="206"/>
        <v>Ressourceneffizienz und Ökobilanzierung41512019704Lindner</v>
      </c>
      <c r="B1721" s="169"/>
      <c r="C1721" s="204" t="s">
        <v>740</v>
      </c>
      <c r="D1721" s="204" t="s">
        <v>26</v>
      </c>
      <c r="E1721" s="204" t="s">
        <v>27</v>
      </c>
      <c r="F1721" s="258">
        <v>704</v>
      </c>
      <c r="G1721" s="204" t="s">
        <v>28</v>
      </c>
      <c r="H1721" s="206">
        <v>2019</v>
      </c>
      <c r="I1721" s="207">
        <v>5</v>
      </c>
      <c r="J1721" s="207">
        <v>4151</v>
      </c>
      <c r="K1721" s="204" t="s">
        <v>1055</v>
      </c>
      <c r="L1721" s="204" t="s">
        <v>1055</v>
      </c>
      <c r="M1721" s="204" t="s">
        <v>536</v>
      </c>
      <c r="N1721" s="208"/>
      <c r="O1721" s="195" t="s">
        <v>740</v>
      </c>
      <c r="P1721" s="209"/>
      <c r="Q1721" s="216"/>
      <c r="R1721" s="216"/>
      <c r="S1721" s="169"/>
      <c r="T1721" s="233"/>
      <c r="U1721" s="288"/>
      <c r="V1721" s="288"/>
    </row>
    <row r="1722" spans="1:22" ht="15" customHeight="1" x14ac:dyDescent="0.2">
      <c r="A1722" s="167" t="str">
        <f t="shared" si="206"/>
        <v>Ressourceneffizienz und Ökobilanzierung41512019K04Lindner</v>
      </c>
      <c r="B1722" s="167" t="s">
        <v>1114</v>
      </c>
      <c r="C1722" s="212" t="s">
        <v>740</v>
      </c>
      <c r="D1722" s="212" t="s">
        <v>26</v>
      </c>
      <c r="E1722" s="212" t="s">
        <v>27</v>
      </c>
      <c r="F1722" s="225" t="s">
        <v>67</v>
      </c>
      <c r="G1722" s="212" t="s">
        <v>68</v>
      </c>
      <c r="H1722" s="221">
        <v>2019</v>
      </c>
      <c r="I1722" s="222">
        <v>7</v>
      </c>
      <c r="J1722" s="222">
        <v>4151</v>
      </c>
      <c r="K1722" s="212" t="s">
        <v>1055</v>
      </c>
      <c r="L1722" s="212" t="s">
        <v>1055</v>
      </c>
      <c r="M1722" s="212" t="s">
        <v>536</v>
      </c>
      <c r="N1722" s="191"/>
      <c r="O1722" s="223" t="str">
        <f>VLOOKUP($B1722,$A$2:$T$1963,15,FALSE)</f>
        <v>Hausarbeit</v>
      </c>
      <c r="P1722" s="193"/>
      <c r="Q1722" s="226"/>
      <c r="R1722" s="226"/>
      <c r="S1722" s="167"/>
      <c r="T1722" s="224"/>
      <c r="U1722" s="167"/>
      <c r="V1722" s="167"/>
    </row>
    <row r="1723" spans="1:22" s="210" customFormat="1" ht="15" customHeight="1" x14ac:dyDescent="0.2">
      <c r="A1723" s="167" t="str">
        <f t="shared" si="206"/>
        <v>Rhetorik u. Präsentation12522012771ISD</v>
      </c>
      <c r="B1723" s="167" t="s">
        <v>559</v>
      </c>
      <c r="C1723" s="215" t="s">
        <v>391</v>
      </c>
      <c r="D1723" s="215" t="s">
        <v>74</v>
      </c>
      <c r="E1723" s="215" t="s">
        <v>27</v>
      </c>
      <c r="F1723" s="279">
        <v>771</v>
      </c>
      <c r="G1723" s="215" t="s">
        <v>75</v>
      </c>
      <c r="H1723" s="278">
        <v>2012</v>
      </c>
      <c r="I1723" s="278">
        <v>4</v>
      </c>
      <c r="J1723" s="278">
        <v>1252</v>
      </c>
      <c r="K1723" s="215" t="s">
        <v>560</v>
      </c>
      <c r="L1723" s="215" t="s">
        <v>560</v>
      </c>
      <c r="M1723" s="215" t="s">
        <v>561</v>
      </c>
      <c r="N1723" s="301"/>
      <c r="O1723" s="307" t="s">
        <v>391</v>
      </c>
      <c r="P1723" s="294"/>
      <c r="Q1723" s="253"/>
      <c r="R1723" s="253"/>
      <c r="S1723" s="167"/>
      <c r="T1723" s="167"/>
      <c r="U1723" s="167"/>
      <c r="V1723" s="167"/>
    </row>
    <row r="1724" spans="1:22" s="210" customFormat="1" ht="15" customHeight="1" x14ac:dyDescent="0.2">
      <c r="A1724" s="167" t="str">
        <f t="shared" si="206"/>
        <v>Rhetorik u. Präsentation12522012K71ISD</v>
      </c>
      <c r="B1724" s="167" t="s">
        <v>559</v>
      </c>
      <c r="C1724" s="215" t="s">
        <v>391</v>
      </c>
      <c r="D1724" s="215" t="s">
        <v>74</v>
      </c>
      <c r="E1724" s="215" t="s">
        <v>27</v>
      </c>
      <c r="F1724" s="279" t="s">
        <v>77</v>
      </c>
      <c r="G1724" s="215" t="s">
        <v>78</v>
      </c>
      <c r="H1724" s="278">
        <v>2012</v>
      </c>
      <c r="I1724" s="278">
        <v>6</v>
      </c>
      <c r="J1724" s="278">
        <v>1252</v>
      </c>
      <c r="K1724" s="215" t="s">
        <v>560</v>
      </c>
      <c r="L1724" s="215" t="s">
        <v>560</v>
      </c>
      <c r="M1724" s="215" t="s">
        <v>561</v>
      </c>
      <c r="N1724" s="301"/>
      <c r="O1724" s="307" t="s">
        <v>391</v>
      </c>
      <c r="P1724" s="294"/>
      <c r="Q1724" s="329"/>
      <c r="R1724" s="253"/>
      <c r="S1724" s="167"/>
      <c r="T1724" s="169"/>
      <c r="U1724" s="167"/>
      <c r="V1724" s="167"/>
    </row>
    <row r="1725" spans="1:22" s="210" customFormat="1" ht="15" customHeight="1" x14ac:dyDescent="0.2">
      <c r="A1725" s="169" t="str">
        <f t="shared" ref="A1725:A1746" si="209">K1725&amp;J1725&amp;H1725&amp;F1725&amp;M1725</f>
        <v>Rhetorik u. Präsentation12522012718ISD</v>
      </c>
      <c r="B1725" s="288"/>
      <c r="C1725" s="204" t="s">
        <v>391</v>
      </c>
      <c r="D1725" s="211" t="s">
        <v>74</v>
      </c>
      <c r="E1725" s="211" t="s">
        <v>27</v>
      </c>
      <c r="F1725" s="261">
        <v>718</v>
      </c>
      <c r="G1725" s="211" t="s">
        <v>159</v>
      </c>
      <c r="H1725" s="262">
        <v>2012</v>
      </c>
      <c r="I1725" s="262">
        <v>4</v>
      </c>
      <c r="J1725" s="262">
        <v>1252</v>
      </c>
      <c r="K1725" s="211" t="s">
        <v>560</v>
      </c>
      <c r="L1725" s="211" t="s">
        <v>560</v>
      </c>
      <c r="M1725" s="211" t="s">
        <v>561</v>
      </c>
      <c r="N1725" s="299"/>
      <c r="O1725" s="308" t="s">
        <v>391</v>
      </c>
      <c r="P1725" s="286"/>
      <c r="Q1725" s="283"/>
      <c r="R1725" s="255"/>
      <c r="S1725" s="169"/>
      <c r="T1725" s="167"/>
      <c r="U1725" s="169"/>
      <c r="V1725" s="169"/>
    </row>
    <row r="1726" spans="1:22" s="1" customFormat="1" ht="15" customHeight="1" x14ac:dyDescent="0.2">
      <c r="A1726" s="169" t="str">
        <f t="shared" si="209"/>
        <v>Robotik40112019757Schmitz</v>
      </c>
      <c r="B1726" s="169" t="s">
        <v>1520</v>
      </c>
      <c r="C1726" s="204" t="s">
        <v>1765</v>
      </c>
      <c r="D1726" s="296" t="s">
        <v>26</v>
      </c>
      <c r="E1726" s="204" t="s">
        <v>27</v>
      </c>
      <c r="F1726" s="258">
        <v>757</v>
      </c>
      <c r="G1726" s="204" t="s">
        <v>30</v>
      </c>
      <c r="H1726" s="206">
        <v>2019</v>
      </c>
      <c r="I1726" s="207" t="s">
        <v>1263</v>
      </c>
      <c r="J1726" s="207">
        <v>4011</v>
      </c>
      <c r="K1726" s="204" t="s">
        <v>520</v>
      </c>
      <c r="L1726" s="204" t="s">
        <v>520</v>
      </c>
      <c r="M1726" s="204" t="s">
        <v>1519</v>
      </c>
      <c r="N1726" s="95">
        <v>46059</v>
      </c>
      <c r="O1726" s="195" t="s">
        <v>1484</v>
      </c>
      <c r="P1726" s="209">
        <f>VLOOKUP($B1726,$A$2:$T$2492,16,FALSE)</f>
        <v>0.54166666666666663</v>
      </c>
      <c r="Q1726" s="207">
        <v>120</v>
      </c>
      <c r="R1726" s="216"/>
      <c r="S1726" s="169"/>
      <c r="T1726" s="224"/>
      <c r="U1726" s="5"/>
      <c r="V1726" s="5"/>
    </row>
    <row r="1727" spans="1:22" ht="15" customHeight="1" x14ac:dyDescent="0.2">
      <c r="A1727" s="167" t="str">
        <f t="shared" si="209"/>
        <v>Robotik40112019K57Schmitz</v>
      </c>
      <c r="B1727" s="167" t="s">
        <v>1520</v>
      </c>
      <c r="C1727" s="212" t="s">
        <v>1765</v>
      </c>
      <c r="D1727" s="273" t="s">
        <v>26</v>
      </c>
      <c r="E1727" s="212" t="s">
        <v>27</v>
      </c>
      <c r="F1727" s="225" t="s">
        <v>33</v>
      </c>
      <c r="G1727" s="212" t="s">
        <v>34</v>
      </c>
      <c r="H1727" s="221">
        <v>2019</v>
      </c>
      <c r="I1727" s="222">
        <v>8</v>
      </c>
      <c r="J1727" s="222">
        <v>4011</v>
      </c>
      <c r="K1727" s="212" t="s">
        <v>520</v>
      </c>
      <c r="L1727" s="212" t="s">
        <v>520</v>
      </c>
      <c r="M1727" s="212" t="s">
        <v>1519</v>
      </c>
      <c r="N1727" s="191">
        <f>VLOOKUP($B1727,$A$2:$T$2492,14,FALSE)</f>
        <v>46059</v>
      </c>
      <c r="O1727" s="223" t="str">
        <f>VLOOKUP($B1727,$A$2:$T$2492,15,FALSE)</f>
        <v>C2-11</v>
      </c>
      <c r="P1727" s="193">
        <f>VLOOKUP($B1727,$A$2:$T$2492,16,FALSE)</f>
        <v>0.54166666666666663</v>
      </c>
      <c r="Q1727" s="222">
        <v>120</v>
      </c>
      <c r="R1727" s="226"/>
      <c r="S1727" s="167"/>
      <c r="T1727" s="14"/>
      <c r="U1727" s="66"/>
      <c r="V1727" s="66"/>
    </row>
    <row r="1728" spans="1:22" ht="15" customHeight="1" x14ac:dyDescent="0.2">
      <c r="A1728" s="5" t="str">
        <f t="shared" si="209"/>
        <v>Robotik40112019704Schmitz</v>
      </c>
      <c r="B1728" s="5"/>
      <c r="C1728" s="25" t="s">
        <v>1765</v>
      </c>
      <c r="D1728" s="17" t="s">
        <v>26</v>
      </c>
      <c r="E1728" s="25" t="s">
        <v>27</v>
      </c>
      <c r="F1728" s="26">
        <v>704</v>
      </c>
      <c r="G1728" s="25" t="s">
        <v>28</v>
      </c>
      <c r="H1728" s="27">
        <v>2019</v>
      </c>
      <c r="I1728" s="28" t="s">
        <v>1263</v>
      </c>
      <c r="J1728" s="28">
        <v>4011</v>
      </c>
      <c r="K1728" s="25" t="s">
        <v>520</v>
      </c>
      <c r="L1728" s="204" t="s">
        <v>520</v>
      </c>
      <c r="M1728" s="204" t="s">
        <v>1519</v>
      </c>
      <c r="N1728" s="95">
        <v>46059</v>
      </c>
      <c r="O1728" s="178" t="s">
        <v>1484</v>
      </c>
      <c r="P1728" s="30">
        <v>0.54166666666666663</v>
      </c>
      <c r="Q1728" s="31">
        <v>120</v>
      </c>
      <c r="R1728" s="31"/>
      <c r="S1728" s="5"/>
      <c r="T1728" s="16"/>
      <c r="U1728" s="16"/>
      <c r="V1728" s="16"/>
    </row>
    <row r="1729" spans="1:22" ht="15" customHeight="1" x14ac:dyDescent="0.2">
      <c r="A1729" s="16" t="str">
        <f t="shared" si="209"/>
        <v>Robotik45512019WIMSchmitz</v>
      </c>
      <c r="B1729" s="16" t="s">
        <v>1520</v>
      </c>
      <c r="C1729" s="17" t="s">
        <v>1765</v>
      </c>
      <c r="D1729" s="17" t="s">
        <v>17</v>
      </c>
      <c r="E1729" s="17" t="s">
        <v>27</v>
      </c>
      <c r="F1729" s="18" t="s">
        <v>80</v>
      </c>
      <c r="G1729" s="246" t="s">
        <v>81</v>
      </c>
      <c r="H1729" s="19">
        <v>2019</v>
      </c>
      <c r="I1729" s="20">
        <v>6</v>
      </c>
      <c r="J1729" s="222">
        <v>4551</v>
      </c>
      <c r="K1729" s="17" t="s">
        <v>520</v>
      </c>
      <c r="L1729" s="212" t="s">
        <v>520</v>
      </c>
      <c r="M1729" s="212" t="s">
        <v>1519</v>
      </c>
      <c r="N1729" s="191">
        <f>VLOOKUP($B1729,$A$2:$T$2492,14,FALSE)</f>
        <v>46059</v>
      </c>
      <c r="O1729" s="192" t="str">
        <f>VLOOKUP($B1729,$A$2:$T$2492,15,FALSE)</f>
        <v>C2-11</v>
      </c>
      <c r="P1729" s="22">
        <f>VLOOKUP($B1729,$A$2:$T$2492,16,FALSE)</f>
        <v>0.54166666666666663</v>
      </c>
      <c r="Q1729" s="20">
        <v>120</v>
      </c>
      <c r="R1729" s="31"/>
      <c r="S1729" s="16"/>
      <c r="T1729" s="16"/>
      <c r="U1729" s="5"/>
      <c r="V1729" s="5"/>
    </row>
    <row r="1730" spans="1:22" ht="15" customHeight="1" x14ac:dyDescent="0.2">
      <c r="A1730" s="16" t="str">
        <f t="shared" si="209"/>
        <v>Robotik40112019K04Schmitz</v>
      </c>
      <c r="B1730" s="16" t="s">
        <v>1520</v>
      </c>
      <c r="C1730" s="17" t="s">
        <v>1765</v>
      </c>
      <c r="D1730" s="17" t="s">
        <v>26</v>
      </c>
      <c r="E1730" s="17" t="s">
        <v>27</v>
      </c>
      <c r="F1730" s="18" t="s">
        <v>67</v>
      </c>
      <c r="G1730" s="17" t="s">
        <v>68</v>
      </c>
      <c r="H1730" s="19">
        <v>2019</v>
      </c>
      <c r="I1730" s="20">
        <v>6</v>
      </c>
      <c r="J1730" s="20">
        <v>4011</v>
      </c>
      <c r="K1730" s="17" t="s">
        <v>520</v>
      </c>
      <c r="L1730" s="17" t="s">
        <v>520</v>
      </c>
      <c r="M1730" s="17" t="s">
        <v>1519</v>
      </c>
      <c r="N1730" s="21">
        <f>VLOOKUP($B1730,$A$2:$T$2492,14,FALSE)</f>
        <v>46059</v>
      </c>
      <c r="O1730" s="40" t="str">
        <f>VLOOKUP($B1730,$A$2:$T$2492,15,FALSE)</f>
        <v>C2-11</v>
      </c>
      <c r="P1730" s="22">
        <f>VLOOKUP($B1730,$A$2:$T$2492,16,FALSE)</f>
        <v>0.54166666666666663</v>
      </c>
      <c r="Q1730" s="20">
        <v>120</v>
      </c>
      <c r="R1730" s="35"/>
      <c r="S1730" s="16"/>
      <c r="T1730" s="16"/>
      <c r="U1730" s="167"/>
      <c r="V1730" s="167"/>
    </row>
    <row r="1731" spans="1:22" s="248" customFormat="1" ht="15" customHeight="1" x14ac:dyDescent="0.2">
      <c r="A1731" s="167" t="str">
        <f t="shared" ref="A1731" si="210">K1731&amp;J1731&amp;H1731&amp;F1731&amp;M1731</f>
        <v>Robotik40112019779Schillberg</v>
      </c>
      <c r="B1731" s="167" t="s">
        <v>2533</v>
      </c>
      <c r="C1731" s="212" t="s">
        <v>1765</v>
      </c>
      <c r="D1731" s="273" t="s">
        <v>38</v>
      </c>
      <c r="E1731" s="212" t="s">
        <v>27</v>
      </c>
      <c r="F1731" s="220">
        <v>779</v>
      </c>
      <c r="G1731" s="212" t="s">
        <v>49</v>
      </c>
      <c r="H1731" s="221">
        <v>2019</v>
      </c>
      <c r="I1731" s="222" t="s">
        <v>2532</v>
      </c>
      <c r="J1731" s="222">
        <v>4011</v>
      </c>
      <c r="K1731" s="212" t="s">
        <v>520</v>
      </c>
      <c r="L1731" s="212" t="s">
        <v>520</v>
      </c>
      <c r="M1731" s="212" t="s">
        <v>2437</v>
      </c>
      <c r="N1731" s="270">
        <f>VLOOKUP($B1731,$A$2:$T$2492,14,FALSE)</f>
        <v>46059</v>
      </c>
      <c r="O1731" s="223" t="str">
        <f>VLOOKUP($B1731,$A$2:$T$2492,15,FALSE)</f>
        <v>C2-11</v>
      </c>
      <c r="P1731" s="193">
        <f>VLOOKUP($B1731,$A$2:$T$2492,16,FALSE)</f>
        <v>0.54166666666666663</v>
      </c>
      <c r="Q1731" s="222">
        <v>120</v>
      </c>
      <c r="R1731" s="226"/>
      <c r="S1731" s="167"/>
      <c r="T1731" s="224"/>
      <c r="U1731" s="167"/>
      <c r="V1731" s="167"/>
    </row>
    <row r="1732" spans="1:22" s="248" customFormat="1" ht="15" customHeight="1" x14ac:dyDescent="0.2">
      <c r="A1732" s="169" t="str">
        <f t="shared" si="209"/>
        <v>Rock Physics15912018UMMSaenger</v>
      </c>
      <c r="B1732" s="233"/>
      <c r="C1732" s="204" t="s">
        <v>2283</v>
      </c>
      <c r="D1732" s="204" t="s">
        <v>82</v>
      </c>
      <c r="E1732" s="204" t="s">
        <v>18</v>
      </c>
      <c r="F1732" s="205" t="s">
        <v>83</v>
      </c>
      <c r="G1732" s="204" t="s">
        <v>84</v>
      </c>
      <c r="H1732" s="206">
        <v>2018</v>
      </c>
      <c r="I1732" s="207">
        <v>2</v>
      </c>
      <c r="J1732" s="207">
        <v>1591</v>
      </c>
      <c r="K1732" s="204" t="s">
        <v>562</v>
      </c>
      <c r="L1732" s="204" t="s">
        <v>562</v>
      </c>
      <c r="M1732" s="204" t="s">
        <v>86</v>
      </c>
      <c r="N1732" s="208"/>
      <c r="O1732" s="178" t="s">
        <v>192</v>
      </c>
      <c r="P1732" s="209"/>
      <c r="Q1732" s="218">
        <v>90</v>
      </c>
      <c r="R1732" s="169"/>
      <c r="S1732" s="169"/>
      <c r="T1732" s="167"/>
      <c r="U1732" s="224"/>
      <c r="V1732" s="224"/>
    </row>
    <row r="1733" spans="1:22" ht="14.25" customHeight="1" x14ac:dyDescent="0.2">
      <c r="A1733" s="5" t="str">
        <f t="shared" si="209"/>
        <v>Ruhrturtlebot Competition21312019MMTSchilberg/Schmidt</v>
      </c>
      <c r="B1733" s="5"/>
      <c r="C1733" s="25" t="s">
        <v>787</v>
      </c>
      <c r="D1733" s="25" t="s">
        <v>178</v>
      </c>
      <c r="E1733" s="25" t="s">
        <v>18</v>
      </c>
      <c r="F1733" s="26" t="s">
        <v>40</v>
      </c>
      <c r="G1733" s="25" t="s">
        <v>30</v>
      </c>
      <c r="H1733" s="27">
        <v>2019</v>
      </c>
      <c r="I1733" s="28">
        <v>2</v>
      </c>
      <c r="J1733" s="28">
        <v>2131</v>
      </c>
      <c r="K1733" s="25" t="s">
        <v>792</v>
      </c>
      <c r="L1733" s="25" t="s">
        <v>792</v>
      </c>
      <c r="M1733" s="25" t="s">
        <v>1467</v>
      </c>
      <c r="N1733" s="13"/>
      <c r="O1733" s="24" t="s">
        <v>787</v>
      </c>
      <c r="P1733" s="30"/>
      <c r="Q1733" s="51"/>
      <c r="R1733" s="5"/>
      <c r="S1733" s="5"/>
      <c r="T1733" s="5"/>
      <c r="U1733" s="75"/>
      <c r="V1733" s="75"/>
    </row>
    <row r="1734" spans="1:22" s="236" customFormat="1" ht="15" customHeight="1" x14ac:dyDescent="0.2">
      <c r="A1734" s="489" t="str">
        <f t="shared" si="209"/>
        <v>RUST2019779Coersmeier</v>
      </c>
      <c r="B1734" s="489"/>
      <c r="C1734" s="204" t="s">
        <v>1885</v>
      </c>
      <c r="D1734" s="204" t="s">
        <v>38</v>
      </c>
      <c r="E1734" s="204" t="s">
        <v>27</v>
      </c>
      <c r="F1734" s="205" t="s">
        <v>1544</v>
      </c>
      <c r="G1734" s="204" t="s">
        <v>49</v>
      </c>
      <c r="H1734" s="206">
        <v>2019</v>
      </c>
      <c r="I1734" s="207">
        <v>5</v>
      </c>
      <c r="J1734" s="383"/>
      <c r="K1734" s="204" t="s">
        <v>1886</v>
      </c>
      <c r="L1734" s="204" t="s">
        <v>1886</v>
      </c>
      <c r="M1734" s="204" t="s">
        <v>50</v>
      </c>
      <c r="N1734" s="490">
        <v>46104</v>
      </c>
      <c r="O1734" s="517" t="s">
        <v>1591</v>
      </c>
      <c r="P1734" s="492">
        <v>0.33333333333333331</v>
      </c>
      <c r="Q1734" s="169">
        <v>120</v>
      </c>
      <c r="R1734" s="489"/>
      <c r="S1734" s="489"/>
      <c r="T1734" s="489"/>
      <c r="U1734" s="169"/>
      <c r="V1734" s="169"/>
    </row>
    <row r="1735" spans="1:22" s="210" customFormat="1" ht="15" customHeight="1" x14ac:dyDescent="0.2">
      <c r="A1735" s="500" t="str">
        <f t="shared" si="209"/>
        <v>RUST2019K79Coersmeier</v>
      </c>
      <c r="B1735" s="500" t="s">
        <v>1887</v>
      </c>
      <c r="C1735" s="212" t="s">
        <v>1885</v>
      </c>
      <c r="D1735" s="212" t="s">
        <v>38</v>
      </c>
      <c r="E1735" s="212" t="s">
        <v>27</v>
      </c>
      <c r="F1735" s="225" t="s">
        <v>1170</v>
      </c>
      <c r="G1735" s="212" t="s">
        <v>1189</v>
      </c>
      <c r="H1735" s="221">
        <v>2019</v>
      </c>
      <c r="I1735" s="222">
        <v>5</v>
      </c>
      <c r="J1735" s="384"/>
      <c r="K1735" s="212" t="s">
        <v>1886</v>
      </c>
      <c r="L1735" s="212" t="s">
        <v>1886</v>
      </c>
      <c r="M1735" s="212" t="s">
        <v>50</v>
      </c>
      <c r="N1735" s="501">
        <f>VLOOKUP($B1735,$A$2:$T$2492,14,FALSE)</f>
        <v>46104</v>
      </c>
      <c r="O1735" s="520" t="str">
        <f>VLOOKUP($B1735,$A$2:$T$2492,15,FALSE)</f>
        <v>Open Book Prüfung (120 Minuten)</v>
      </c>
      <c r="P1735" s="193">
        <f>VLOOKUP($B1735,$A$2:$T$2492,16,FALSE)</f>
        <v>0.33333333333333331</v>
      </c>
      <c r="Q1735" s="213">
        <v>120</v>
      </c>
      <c r="R1735" s="500"/>
      <c r="S1735" s="500"/>
      <c r="T1735" s="500"/>
      <c r="U1735" s="167"/>
      <c r="V1735" s="167"/>
    </row>
    <row r="1736" spans="1:22" s="210" customFormat="1" ht="15" customHeight="1" x14ac:dyDescent="0.2">
      <c r="A1736" s="500" t="str">
        <f t="shared" ref="A1736" si="211">K1736&amp;J1736&amp;H1736&amp;F1736&amp;M1736</f>
        <v>RUST2019748Coersmeier</v>
      </c>
      <c r="B1736" s="500" t="s">
        <v>1887</v>
      </c>
      <c r="C1736" s="212" t="s">
        <v>1885</v>
      </c>
      <c r="D1736" s="212" t="s">
        <v>38</v>
      </c>
      <c r="E1736" s="212" t="s">
        <v>27</v>
      </c>
      <c r="F1736" s="225" t="s">
        <v>1539</v>
      </c>
      <c r="G1736" s="212" t="s">
        <v>44</v>
      </c>
      <c r="H1736" s="221">
        <v>2019</v>
      </c>
      <c r="I1736" s="222">
        <v>5</v>
      </c>
      <c r="J1736" s="384"/>
      <c r="K1736" s="212" t="s">
        <v>1886</v>
      </c>
      <c r="L1736" s="212" t="s">
        <v>1886</v>
      </c>
      <c r="M1736" s="212" t="s">
        <v>50</v>
      </c>
      <c r="N1736" s="501">
        <f>VLOOKUP($B1736,$A$2:$T$2492,14,FALSE)</f>
        <v>46104</v>
      </c>
      <c r="O1736" s="520" t="str">
        <f>VLOOKUP($B1736,$A$2:$T$2492,15,FALSE)</f>
        <v>Open Book Prüfung (120 Minuten)</v>
      </c>
      <c r="P1736" s="193">
        <f>VLOOKUP($B1736,$A$2:$T$2492,16,FALSE)</f>
        <v>0.33333333333333331</v>
      </c>
      <c r="Q1736" s="213">
        <v>120</v>
      </c>
      <c r="R1736" s="500"/>
      <c r="S1736" s="500"/>
      <c r="T1736" s="500"/>
      <c r="U1736" s="167"/>
      <c r="V1736" s="167"/>
    </row>
    <row r="1737" spans="1:22" s="210" customFormat="1" ht="15" customHeight="1" x14ac:dyDescent="0.2">
      <c r="A1737" s="500" t="str">
        <f t="shared" si="209"/>
        <v>RUST2019WIICoersmeier</v>
      </c>
      <c r="B1737" s="500" t="s">
        <v>1887</v>
      </c>
      <c r="C1737" s="212" t="s">
        <v>1885</v>
      </c>
      <c r="D1737" s="212" t="s">
        <v>17</v>
      </c>
      <c r="E1737" s="212" t="s">
        <v>27</v>
      </c>
      <c r="F1737" s="225" t="s">
        <v>46</v>
      </c>
      <c r="G1737" s="212" t="s">
        <v>47</v>
      </c>
      <c r="H1737" s="221">
        <v>2019</v>
      </c>
      <c r="I1737" s="222">
        <v>5</v>
      </c>
      <c r="J1737" s="384"/>
      <c r="K1737" s="212" t="s">
        <v>1886</v>
      </c>
      <c r="L1737" s="212" t="s">
        <v>1886</v>
      </c>
      <c r="M1737" s="212" t="s">
        <v>50</v>
      </c>
      <c r="N1737" s="501">
        <f>VLOOKUP($B1737,$A$2:$T$2492,14,FALSE)</f>
        <v>46104</v>
      </c>
      <c r="O1737" s="520" t="str">
        <f>VLOOKUP($B1737,$A$2:$T$2492,15,FALSE)</f>
        <v>Open Book Prüfung (120 Minuten)</v>
      </c>
      <c r="P1737" s="193">
        <f>VLOOKUP($B1737,$A$2:$T$2492,16,FALSE)</f>
        <v>0.33333333333333331</v>
      </c>
      <c r="Q1737" s="213">
        <v>120</v>
      </c>
      <c r="R1737" s="500"/>
      <c r="S1737" s="500"/>
      <c r="T1737" s="500"/>
      <c r="U1737" s="167"/>
      <c r="V1737" s="167"/>
    </row>
    <row r="1738" spans="1:22" ht="15" customHeight="1" x14ac:dyDescent="0.2">
      <c r="A1738" s="167" t="str">
        <f t="shared" si="209"/>
        <v>Sales Management 132512019WIBSchlottmann</v>
      </c>
      <c r="B1738" s="167" t="s">
        <v>1131</v>
      </c>
      <c r="C1738" s="17" t="s">
        <v>825</v>
      </c>
      <c r="D1738" s="213" t="s">
        <v>17</v>
      </c>
      <c r="E1738" s="213" t="s">
        <v>27</v>
      </c>
      <c r="F1738" s="244" t="s">
        <v>96</v>
      </c>
      <c r="G1738" s="246" t="s">
        <v>97</v>
      </c>
      <c r="H1738" s="239">
        <v>2019</v>
      </c>
      <c r="I1738" s="213">
        <v>5</v>
      </c>
      <c r="J1738" s="246">
        <v>3251</v>
      </c>
      <c r="K1738" s="213" t="s">
        <v>563</v>
      </c>
      <c r="L1738" s="213" t="s">
        <v>563</v>
      </c>
      <c r="M1738" s="212" t="s">
        <v>564</v>
      </c>
      <c r="N1738" s="191">
        <f t="shared" ref="N1738:N1744" si="212">VLOOKUP($B1738,$A$2:$T$1963,14,FALSE)</f>
        <v>46064</v>
      </c>
      <c r="O1738" s="192" t="str">
        <f t="shared" ref="O1738:O1744" si="213">VLOOKUP($B1738,$A$2:$T$1963,15,FALSE)</f>
        <v>H9</v>
      </c>
      <c r="P1738" s="193">
        <f t="shared" ref="P1738:P1744" si="214">VLOOKUP($B1738,$A$2:$T$1963,16,FALSE)</f>
        <v>0.58333333333333337</v>
      </c>
      <c r="Q1738" s="213">
        <v>90</v>
      </c>
      <c r="R1738" s="167"/>
      <c r="S1738" s="167"/>
      <c r="T1738" s="5"/>
      <c r="U1738" s="16"/>
      <c r="V1738" s="16"/>
    </row>
    <row r="1739" spans="1:22" ht="15" customHeight="1" x14ac:dyDescent="0.2">
      <c r="A1739" s="167" t="str">
        <f t="shared" si="209"/>
        <v>Sales Management 132512019WIESchlottmann</v>
      </c>
      <c r="B1739" s="167" t="s">
        <v>1131</v>
      </c>
      <c r="C1739" s="17" t="s">
        <v>825</v>
      </c>
      <c r="D1739" s="213" t="s">
        <v>17</v>
      </c>
      <c r="E1739" s="213" t="s">
        <v>27</v>
      </c>
      <c r="F1739" s="244" t="s">
        <v>53</v>
      </c>
      <c r="G1739" s="246" t="s">
        <v>236</v>
      </c>
      <c r="H1739" s="239">
        <v>2019</v>
      </c>
      <c r="I1739" s="213">
        <v>5</v>
      </c>
      <c r="J1739" s="246">
        <v>3251</v>
      </c>
      <c r="K1739" s="213" t="s">
        <v>563</v>
      </c>
      <c r="L1739" s="213" t="s">
        <v>563</v>
      </c>
      <c r="M1739" s="212" t="s">
        <v>564</v>
      </c>
      <c r="N1739" s="191">
        <f t="shared" si="212"/>
        <v>46064</v>
      </c>
      <c r="O1739" s="192" t="str">
        <f t="shared" si="213"/>
        <v>H9</v>
      </c>
      <c r="P1739" s="193">
        <f t="shared" si="214"/>
        <v>0.58333333333333337</v>
      </c>
      <c r="Q1739" s="213">
        <v>90</v>
      </c>
      <c r="R1739" s="167"/>
      <c r="S1739" s="167"/>
      <c r="T1739" s="247"/>
      <c r="U1739" s="16"/>
      <c r="V1739" s="16"/>
    </row>
    <row r="1740" spans="1:22" ht="15" customHeight="1" x14ac:dyDescent="0.2">
      <c r="A1740" s="167" t="str">
        <f t="shared" si="209"/>
        <v>Sales Management 132512019WIMSchlottmann</v>
      </c>
      <c r="B1740" s="167" t="s">
        <v>1131</v>
      </c>
      <c r="C1740" s="17" t="s">
        <v>825</v>
      </c>
      <c r="D1740" s="213" t="s">
        <v>17</v>
      </c>
      <c r="E1740" s="213" t="s">
        <v>27</v>
      </c>
      <c r="F1740" s="244" t="s">
        <v>80</v>
      </c>
      <c r="G1740" s="246" t="s">
        <v>81</v>
      </c>
      <c r="H1740" s="239">
        <v>2019</v>
      </c>
      <c r="I1740" s="213">
        <v>5</v>
      </c>
      <c r="J1740" s="246">
        <v>3251</v>
      </c>
      <c r="K1740" s="213" t="s">
        <v>563</v>
      </c>
      <c r="L1740" s="213" t="s">
        <v>563</v>
      </c>
      <c r="M1740" s="212" t="s">
        <v>564</v>
      </c>
      <c r="N1740" s="191">
        <f t="shared" si="212"/>
        <v>46064</v>
      </c>
      <c r="O1740" s="192" t="str">
        <f t="shared" si="213"/>
        <v>H9</v>
      </c>
      <c r="P1740" s="193">
        <f t="shared" si="214"/>
        <v>0.58333333333333337</v>
      </c>
      <c r="Q1740" s="167">
        <v>90</v>
      </c>
      <c r="R1740" s="167"/>
      <c r="S1740" s="167"/>
      <c r="T1740" s="247"/>
      <c r="U1740" s="23"/>
      <c r="V1740" s="23"/>
    </row>
    <row r="1741" spans="1:22" ht="15" customHeight="1" x14ac:dyDescent="0.2">
      <c r="A1741" s="167" t="str">
        <f t="shared" si="209"/>
        <v>Sales Management 132512019WIISchlottmann</v>
      </c>
      <c r="B1741" s="167" t="s">
        <v>1131</v>
      </c>
      <c r="C1741" s="17" t="s">
        <v>825</v>
      </c>
      <c r="D1741" s="213" t="s">
        <v>17</v>
      </c>
      <c r="E1741" s="213" t="s">
        <v>27</v>
      </c>
      <c r="F1741" s="244" t="s">
        <v>46</v>
      </c>
      <c r="G1741" s="246" t="s">
        <v>47</v>
      </c>
      <c r="H1741" s="239">
        <v>2019</v>
      </c>
      <c r="I1741" s="213">
        <v>5</v>
      </c>
      <c r="J1741" s="246">
        <v>3251</v>
      </c>
      <c r="K1741" s="213" t="s">
        <v>563</v>
      </c>
      <c r="L1741" s="213" t="s">
        <v>563</v>
      </c>
      <c r="M1741" s="251" t="s">
        <v>564</v>
      </c>
      <c r="N1741" s="191">
        <f t="shared" si="212"/>
        <v>46064</v>
      </c>
      <c r="O1741" s="192" t="str">
        <f t="shared" si="213"/>
        <v>H9</v>
      </c>
      <c r="P1741" s="292">
        <f t="shared" si="214"/>
        <v>0.58333333333333337</v>
      </c>
      <c r="Q1741" s="167">
        <v>90</v>
      </c>
      <c r="R1741" s="167"/>
      <c r="S1741" s="167"/>
      <c r="T1741" s="169"/>
      <c r="U1741" s="169"/>
      <c r="V1741" s="169"/>
    </row>
    <row r="1742" spans="1:22" s="432" customFormat="1" ht="15" customHeight="1" x14ac:dyDescent="0.2">
      <c r="A1742" s="16" t="str">
        <f t="shared" si="209"/>
        <v>Sales Management 132512022IBMSchlottmann</v>
      </c>
      <c r="B1742" s="16" t="s">
        <v>1131</v>
      </c>
      <c r="C1742" s="17" t="s">
        <v>825</v>
      </c>
      <c r="D1742" s="17" t="s">
        <v>17</v>
      </c>
      <c r="E1742" s="17" t="s">
        <v>27</v>
      </c>
      <c r="F1742" s="18" t="s">
        <v>890</v>
      </c>
      <c r="G1742" s="17" t="s">
        <v>891</v>
      </c>
      <c r="H1742" s="19">
        <v>2022</v>
      </c>
      <c r="I1742" s="20">
        <v>7</v>
      </c>
      <c r="J1742" s="20">
        <v>3251</v>
      </c>
      <c r="K1742" s="17" t="s">
        <v>563</v>
      </c>
      <c r="L1742" s="17" t="s">
        <v>563</v>
      </c>
      <c r="M1742" s="17" t="s">
        <v>564</v>
      </c>
      <c r="N1742" s="21">
        <f t="shared" si="212"/>
        <v>46064</v>
      </c>
      <c r="O1742" s="34" t="str">
        <f t="shared" si="213"/>
        <v>H9</v>
      </c>
      <c r="P1742" s="22">
        <f t="shared" si="214"/>
        <v>0.58333333333333337</v>
      </c>
      <c r="Q1742" s="35">
        <v>90</v>
      </c>
      <c r="R1742" s="35"/>
      <c r="S1742" s="16"/>
      <c r="T1742" s="16"/>
      <c r="U1742" s="437"/>
      <c r="V1742" s="437"/>
    </row>
    <row r="1743" spans="1:22" s="432" customFormat="1" ht="15" customHeight="1" x14ac:dyDescent="0.2">
      <c r="A1743" s="16" t="str">
        <f t="shared" si="209"/>
        <v>Sales Management 132512022A67Schlottmann</v>
      </c>
      <c r="B1743" s="16" t="s">
        <v>1131</v>
      </c>
      <c r="C1743" s="17" t="s">
        <v>825</v>
      </c>
      <c r="D1743" s="17" t="s">
        <v>17</v>
      </c>
      <c r="E1743" s="17" t="s">
        <v>27</v>
      </c>
      <c r="F1743" s="18" t="s">
        <v>88</v>
      </c>
      <c r="G1743" s="17" t="s">
        <v>89</v>
      </c>
      <c r="H1743" s="19">
        <v>2022</v>
      </c>
      <c r="I1743" s="20">
        <v>5</v>
      </c>
      <c r="J1743" s="20">
        <v>3251</v>
      </c>
      <c r="K1743" s="17" t="s">
        <v>563</v>
      </c>
      <c r="L1743" s="17" t="s">
        <v>563</v>
      </c>
      <c r="M1743" s="17" t="s">
        <v>564</v>
      </c>
      <c r="N1743" s="21">
        <f t="shared" si="212"/>
        <v>46064</v>
      </c>
      <c r="O1743" s="34" t="str">
        <f t="shared" si="213"/>
        <v>H9</v>
      </c>
      <c r="P1743" s="22">
        <f t="shared" si="214"/>
        <v>0.58333333333333337</v>
      </c>
      <c r="Q1743" s="20">
        <v>90</v>
      </c>
      <c r="R1743" s="35"/>
      <c r="S1743" s="16"/>
      <c r="T1743" s="16"/>
      <c r="U1743" s="437"/>
      <c r="V1743" s="437"/>
    </row>
    <row r="1744" spans="1:22" ht="15" customHeight="1" x14ac:dyDescent="0.2">
      <c r="A1744" s="167" t="str">
        <f t="shared" si="209"/>
        <v>Sales Management 132512019IBMSchlottmann</v>
      </c>
      <c r="B1744" s="167" t="s">
        <v>1131</v>
      </c>
      <c r="C1744" s="17" t="s">
        <v>825</v>
      </c>
      <c r="D1744" s="213" t="s">
        <v>17</v>
      </c>
      <c r="E1744" s="213" t="s">
        <v>27</v>
      </c>
      <c r="F1744" s="244" t="s">
        <v>890</v>
      </c>
      <c r="G1744" s="246" t="s">
        <v>891</v>
      </c>
      <c r="H1744" s="239">
        <v>2019</v>
      </c>
      <c r="I1744" s="213">
        <v>7</v>
      </c>
      <c r="J1744" s="246">
        <v>3251</v>
      </c>
      <c r="K1744" s="213" t="s">
        <v>563</v>
      </c>
      <c r="L1744" s="213" t="s">
        <v>563</v>
      </c>
      <c r="M1744" s="212" t="s">
        <v>564</v>
      </c>
      <c r="N1744" s="191">
        <f t="shared" si="212"/>
        <v>46064</v>
      </c>
      <c r="O1744" s="192" t="str">
        <f t="shared" si="213"/>
        <v>H9</v>
      </c>
      <c r="P1744" s="193">
        <f t="shared" si="214"/>
        <v>0.58333333333333337</v>
      </c>
      <c r="Q1744" s="213">
        <v>90</v>
      </c>
      <c r="R1744" s="167"/>
      <c r="S1744" s="167"/>
      <c r="T1744" s="247"/>
      <c r="U1744" s="16"/>
      <c r="V1744" s="16"/>
    </row>
    <row r="1745" spans="1:22" ht="15" customHeight="1" x14ac:dyDescent="0.2">
      <c r="A1745" s="169" t="str">
        <f t="shared" si="209"/>
        <v>Sales Management 132512019A67Schlottmann</v>
      </c>
      <c r="B1745" s="167"/>
      <c r="C1745" s="218" t="s">
        <v>1940</v>
      </c>
      <c r="D1745" s="218" t="s">
        <v>17</v>
      </c>
      <c r="E1745" s="218" t="s">
        <v>27</v>
      </c>
      <c r="F1745" s="241" t="s">
        <v>88</v>
      </c>
      <c r="G1745" s="234" t="s">
        <v>89</v>
      </c>
      <c r="H1745" s="242">
        <v>2019</v>
      </c>
      <c r="I1745" s="218">
        <v>5</v>
      </c>
      <c r="J1745" s="234">
        <v>3251</v>
      </c>
      <c r="K1745" s="218" t="s">
        <v>563</v>
      </c>
      <c r="L1745" s="218" t="s">
        <v>563</v>
      </c>
      <c r="M1745" s="218" t="s">
        <v>564</v>
      </c>
      <c r="N1745" s="208">
        <v>46064</v>
      </c>
      <c r="O1745" s="406" t="s">
        <v>158</v>
      </c>
      <c r="P1745" s="209">
        <v>0.58333333333333337</v>
      </c>
      <c r="Q1745" s="169">
        <v>90</v>
      </c>
      <c r="R1745" s="169"/>
      <c r="S1745" s="169"/>
      <c r="T1745" s="252"/>
      <c r="U1745" s="160"/>
      <c r="V1745" s="160"/>
    </row>
    <row r="1746" spans="1:22" ht="15" customHeight="1" x14ac:dyDescent="0.2">
      <c r="A1746" s="5" t="str">
        <f t="shared" si="209"/>
        <v>Sales Management 236512019A67Schlottmann</v>
      </c>
      <c r="B1746" s="5"/>
      <c r="C1746" s="25" t="s">
        <v>746</v>
      </c>
      <c r="D1746" s="25" t="s">
        <v>17</v>
      </c>
      <c r="E1746" s="25" t="s">
        <v>27</v>
      </c>
      <c r="F1746" s="26" t="s">
        <v>88</v>
      </c>
      <c r="G1746" s="25" t="s">
        <v>89</v>
      </c>
      <c r="H1746" s="27">
        <v>2019</v>
      </c>
      <c r="I1746" s="28">
        <v>6</v>
      </c>
      <c r="J1746" s="28">
        <v>3651</v>
      </c>
      <c r="K1746" s="25" t="s">
        <v>565</v>
      </c>
      <c r="L1746" s="25" t="s">
        <v>565</v>
      </c>
      <c r="M1746" s="25" t="s">
        <v>564</v>
      </c>
      <c r="N1746" s="13"/>
      <c r="O1746" s="29" t="s">
        <v>746</v>
      </c>
      <c r="P1746" s="30"/>
      <c r="Q1746" s="15"/>
      <c r="R1746" s="16"/>
      <c r="S1746" s="5"/>
      <c r="T1746" s="16"/>
      <c r="U1746" s="14"/>
      <c r="V1746" s="14"/>
    </row>
    <row r="1747" spans="1:22" s="160" customFormat="1" ht="15" customHeight="1" x14ac:dyDescent="0.2">
      <c r="A1747" s="16" t="s">
        <v>1917</v>
      </c>
      <c r="B1747" s="16" t="s">
        <v>1917</v>
      </c>
      <c r="C1747" s="17" t="s">
        <v>746</v>
      </c>
      <c r="D1747" s="17" t="s">
        <v>17</v>
      </c>
      <c r="E1747" s="17" t="s">
        <v>27</v>
      </c>
      <c r="F1747" s="18" t="s">
        <v>88</v>
      </c>
      <c r="G1747" s="17" t="s">
        <v>89</v>
      </c>
      <c r="H1747" s="19">
        <v>2022</v>
      </c>
      <c r="I1747" s="20">
        <v>6</v>
      </c>
      <c r="J1747" s="20">
        <v>3651</v>
      </c>
      <c r="K1747" s="17" t="s">
        <v>565</v>
      </c>
      <c r="L1747" s="17" t="s">
        <v>565</v>
      </c>
      <c r="M1747" s="17" t="s">
        <v>564</v>
      </c>
      <c r="N1747" s="21"/>
      <c r="O1747" s="34" t="str">
        <f t="shared" ref="O1747:O1753" si="215">VLOOKUP($B1747,$A$2:$T$1963,15,FALSE)</f>
        <v>Referat</v>
      </c>
      <c r="P1747" s="22"/>
      <c r="Q1747" s="16"/>
      <c r="R1747" s="16"/>
      <c r="S1747" s="16"/>
      <c r="T1747" s="16"/>
      <c r="U1747" s="14"/>
      <c r="V1747" s="14"/>
    </row>
    <row r="1748" spans="1:22" ht="15" customHeight="1" x14ac:dyDescent="0.2">
      <c r="A1748" s="167" t="str">
        <f t="shared" ref="A1748:A1772" si="216">K1748&amp;J1748&amp;H1748&amp;F1748&amp;M1748</f>
        <v>Sales Management 236512019IBMSchlottmann</v>
      </c>
      <c r="B1748" s="167" t="s">
        <v>1917</v>
      </c>
      <c r="C1748" s="17" t="s">
        <v>746</v>
      </c>
      <c r="D1748" s="213" t="s">
        <v>17</v>
      </c>
      <c r="E1748" s="213" t="s">
        <v>27</v>
      </c>
      <c r="F1748" s="244" t="s">
        <v>890</v>
      </c>
      <c r="G1748" s="212" t="s">
        <v>891</v>
      </c>
      <c r="H1748" s="239">
        <v>2019</v>
      </c>
      <c r="I1748" s="213">
        <v>8</v>
      </c>
      <c r="J1748" s="222">
        <v>3651</v>
      </c>
      <c r="K1748" s="215" t="s">
        <v>565</v>
      </c>
      <c r="L1748" s="215" t="s">
        <v>565</v>
      </c>
      <c r="M1748" s="212" t="s">
        <v>564</v>
      </c>
      <c r="N1748" s="191"/>
      <c r="O1748" s="192" t="str">
        <f t="shared" si="215"/>
        <v>Referat</v>
      </c>
      <c r="P1748" s="193"/>
      <c r="Q1748" s="167"/>
      <c r="R1748" s="167"/>
      <c r="S1748" s="167"/>
      <c r="T1748" s="16"/>
      <c r="U1748" s="169"/>
      <c r="V1748" s="169"/>
    </row>
    <row r="1749" spans="1:22" s="1" customFormat="1" ht="15" customHeight="1" x14ac:dyDescent="0.2">
      <c r="A1749" s="167" t="str">
        <f t="shared" ref="A1749:A1753" si="217">K1749&amp;J1749&amp;H1749&amp;F1749&amp;M1749</f>
        <v>Sales Management 236512022IBMSchlottmann</v>
      </c>
      <c r="B1749" s="167" t="s">
        <v>1917</v>
      </c>
      <c r="C1749" s="17" t="s">
        <v>746</v>
      </c>
      <c r="D1749" s="213" t="s">
        <v>17</v>
      </c>
      <c r="E1749" s="213" t="s">
        <v>27</v>
      </c>
      <c r="F1749" s="244" t="s">
        <v>890</v>
      </c>
      <c r="G1749" s="212" t="s">
        <v>891</v>
      </c>
      <c r="H1749" s="239">
        <v>2022</v>
      </c>
      <c r="I1749" s="213">
        <v>8</v>
      </c>
      <c r="J1749" s="222">
        <v>3651</v>
      </c>
      <c r="K1749" s="215" t="s">
        <v>565</v>
      </c>
      <c r="L1749" s="215" t="s">
        <v>565</v>
      </c>
      <c r="M1749" s="212" t="s">
        <v>564</v>
      </c>
      <c r="N1749" s="191"/>
      <c r="O1749" s="192" t="str">
        <f t="shared" si="215"/>
        <v>Referat</v>
      </c>
      <c r="P1749" s="193"/>
      <c r="Q1749" s="167"/>
      <c r="R1749" s="167"/>
      <c r="S1749" s="167"/>
      <c r="T1749" s="16"/>
      <c r="U1749" s="169"/>
      <c r="V1749" s="169"/>
    </row>
    <row r="1750" spans="1:22" s="537" customFormat="1" ht="15" customHeight="1" x14ac:dyDescent="0.2">
      <c r="A1750" s="500" t="str">
        <f t="shared" si="217"/>
        <v>Sales Management 236512019WIBSchlottmann</v>
      </c>
      <c r="B1750" s="500" t="s">
        <v>1917</v>
      </c>
      <c r="C1750" s="212" t="s">
        <v>746</v>
      </c>
      <c r="D1750" s="213" t="s">
        <v>17</v>
      </c>
      <c r="E1750" s="213" t="s">
        <v>27</v>
      </c>
      <c r="F1750" s="244" t="s">
        <v>96</v>
      </c>
      <c r="G1750" s="246" t="s">
        <v>97</v>
      </c>
      <c r="H1750" s="239">
        <v>2019</v>
      </c>
      <c r="I1750" s="213">
        <v>5</v>
      </c>
      <c r="J1750" s="222">
        <v>3651</v>
      </c>
      <c r="K1750" s="212" t="s">
        <v>565</v>
      </c>
      <c r="L1750" s="212" t="s">
        <v>565</v>
      </c>
      <c r="M1750" s="212" t="s">
        <v>564</v>
      </c>
      <c r="N1750" s="501"/>
      <c r="O1750" s="502" t="str">
        <f t="shared" si="215"/>
        <v>Referat</v>
      </c>
      <c r="P1750" s="503"/>
      <c r="Q1750" s="500"/>
      <c r="R1750" s="500"/>
      <c r="S1750" s="500"/>
      <c r="T1750" s="500"/>
      <c r="U1750" s="499"/>
      <c r="V1750" s="499"/>
    </row>
    <row r="1751" spans="1:22" s="537" customFormat="1" ht="15" customHeight="1" x14ac:dyDescent="0.2">
      <c r="A1751" s="500" t="str">
        <f t="shared" si="217"/>
        <v>Sales Management 236512019WIESchlottmann</v>
      </c>
      <c r="B1751" s="500" t="s">
        <v>1917</v>
      </c>
      <c r="C1751" s="212" t="s">
        <v>746</v>
      </c>
      <c r="D1751" s="213" t="s">
        <v>17</v>
      </c>
      <c r="E1751" s="213" t="s">
        <v>27</v>
      </c>
      <c r="F1751" s="244" t="s">
        <v>53</v>
      </c>
      <c r="G1751" s="246" t="s">
        <v>236</v>
      </c>
      <c r="H1751" s="239">
        <v>2019</v>
      </c>
      <c r="I1751" s="213">
        <v>5</v>
      </c>
      <c r="J1751" s="222">
        <v>3651</v>
      </c>
      <c r="K1751" s="212" t="s">
        <v>565</v>
      </c>
      <c r="L1751" s="212" t="s">
        <v>565</v>
      </c>
      <c r="M1751" s="212" t="s">
        <v>564</v>
      </c>
      <c r="N1751" s="501"/>
      <c r="O1751" s="502" t="str">
        <f t="shared" si="215"/>
        <v>Referat</v>
      </c>
      <c r="P1751" s="503"/>
      <c r="Q1751" s="500"/>
      <c r="R1751" s="500"/>
      <c r="S1751" s="500"/>
      <c r="T1751" s="500"/>
      <c r="U1751" s="499"/>
      <c r="V1751" s="499"/>
    </row>
    <row r="1752" spans="1:22" s="537" customFormat="1" ht="15" customHeight="1" x14ac:dyDescent="0.2">
      <c r="A1752" s="500" t="str">
        <f t="shared" si="217"/>
        <v>Sales Management 236512019WIMSchlottmann</v>
      </c>
      <c r="B1752" s="500" t="s">
        <v>1917</v>
      </c>
      <c r="C1752" s="212" t="s">
        <v>746</v>
      </c>
      <c r="D1752" s="213" t="s">
        <v>17</v>
      </c>
      <c r="E1752" s="213" t="s">
        <v>27</v>
      </c>
      <c r="F1752" s="244" t="s">
        <v>80</v>
      </c>
      <c r="G1752" s="246" t="s">
        <v>81</v>
      </c>
      <c r="H1752" s="239">
        <v>2019</v>
      </c>
      <c r="I1752" s="213">
        <v>5</v>
      </c>
      <c r="J1752" s="222">
        <v>3651</v>
      </c>
      <c r="K1752" s="212" t="s">
        <v>565</v>
      </c>
      <c r="L1752" s="212" t="s">
        <v>565</v>
      </c>
      <c r="M1752" s="212" t="s">
        <v>564</v>
      </c>
      <c r="N1752" s="501"/>
      <c r="O1752" s="502" t="str">
        <f t="shared" si="215"/>
        <v>Referat</v>
      </c>
      <c r="P1752" s="503"/>
      <c r="Q1752" s="500"/>
      <c r="R1752" s="500"/>
      <c r="S1752" s="500"/>
      <c r="T1752" s="500"/>
      <c r="U1752" s="499"/>
      <c r="V1752" s="499"/>
    </row>
    <row r="1753" spans="1:22" s="537" customFormat="1" ht="15" customHeight="1" x14ac:dyDescent="0.2">
      <c r="A1753" s="500" t="str">
        <f t="shared" si="217"/>
        <v>Sales Management 236512019WIISchlottmann</v>
      </c>
      <c r="B1753" s="500" t="s">
        <v>1917</v>
      </c>
      <c r="C1753" s="212" t="s">
        <v>746</v>
      </c>
      <c r="D1753" s="213" t="s">
        <v>17</v>
      </c>
      <c r="E1753" s="213" t="s">
        <v>27</v>
      </c>
      <c r="F1753" s="244" t="s">
        <v>46</v>
      </c>
      <c r="G1753" s="246" t="s">
        <v>47</v>
      </c>
      <c r="H1753" s="239">
        <v>2019</v>
      </c>
      <c r="I1753" s="213">
        <v>5</v>
      </c>
      <c r="J1753" s="222">
        <v>3651</v>
      </c>
      <c r="K1753" s="212" t="s">
        <v>565</v>
      </c>
      <c r="L1753" s="212" t="s">
        <v>565</v>
      </c>
      <c r="M1753" s="212" t="s">
        <v>564</v>
      </c>
      <c r="N1753" s="501"/>
      <c r="O1753" s="502" t="str">
        <f t="shared" si="215"/>
        <v>Referat</v>
      </c>
      <c r="P1753" s="503"/>
      <c r="Q1753" s="500"/>
      <c r="R1753" s="500"/>
      <c r="S1753" s="500"/>
      <c r="T1753" s="500"/>
      <c r="U1753" s="499"/>
      <c r="V1753" s="499"/>
    </row>
    <row r="1754" spans="1:22" s="210" customFormat="1" ht="14.65" customHeight="1" x14ac:dyDescent="0.2">
      <c r="A1754" s="169" t="str">
        <f t="shared" si="216"/>
        <v>Sanierung SiWaWi14212018MBINolting/Most</v>
      </c>
      <c r="B1754" s="169"/>
      <c r="C1754" s="204" t="s">
        <v>791</v>
      </c>
      <c r="D1754" s="204" t="s">
        <v>82</v>
      </c>
      <c r="E1754" s="204" t="s">
        <v>18</v>
      </c>
      <c r="F1754" s="205" t="s">
        <v>92</v>
      </c>
      <c r="G1754" s="204" t="s">
        <v>93</v>
      </c>
      <c r="H1754" s="206">
        <v>2018</v>
      </c>
      <c r="I1754" s="207">
        <v>2</v>
      </c>
      <c r="J1754" s="207">
        <v>1421</v>
      </c>
      <c r="K1754" s="204" t="s">
        <v>566</v>
      </c>
      <c r="L1754" s="204" t="s">
        <v>566</v>
      </c>
      <c r="M1754" s="204" t="s">
        <v>1471</v>
      </c>
      <c r="N1754" s="208"/>
      <c r="O1754" s="178" t="s">
        <v>791</v>
      </c>
      <c r="P1754" s="209"/>
      <c r="Q1754" s="218"/>
      <c r="R1754" s="169"/>
      <c r="S1754" s="169"/>
      <c r="T1754" s="167"/>
      <c r="U1754" s="167"/>
      <c r="V1754" s="167"/>
    </row>
    <row r="1755" spans="1:22" s="210" customFormat="1" ht="15" customHeight="1" x14ac:dyDescent="0.2">
      <c r="A1755" s="167" t="str">
        <f t="shared" si="216"/>
        <v>Sanierung SiWaWi14212018UMMNolting/Most</v>
      </c>
      <c r="B1755" s="167" t="s">
        <v>2239</v>
      </c>
      <c r="C1755" s="212" t="s">
        <v>791</v>
      </c>
      <c r="D1755" s="212" t="s">
        <v>82</v>
      </c>
      <c r="E1755" s="212" t="s">
        <v>18</v>
      </c>
      <c r="F1755" s="225" t="s">
        <v>83</v>
      </c>
      <c r="G1755" s="212" t="s">
        <v>84</v>
      </c>
      <c r="H1755" s="221">
        <v>2018</v>
      </c>
      <c r="I1755" s="222">
        <v>2</v>
      </c>
      <c r="J1755" s="222">
        <v>1421</v>
      </c>
      <c r="K1755" s="212" t="s">
        <v>566</v>
      </c>
      <c r="L1755" s="212" t="s">
        <v>566</v>
      </c>
      <c r="M1755" s="212" t="s">
        <v>1471</v>
      </c>
      <c r="N1755" s="191"/>
      <c r="O1755" s="192" t="str">
        <f>VLOOKUP($B1755,$A$2:$T$1963,15,FALSE)</f>
        <v>Hausarbeit mit mündl. Prüfung</v>
      </c>
      <c r="P1755" s="193"/>
      <c r="Q1755" s="213"/>
      <c r="R1755" s="167"/>
      <c r="S1755" s="167"/>
      <c r="T1755" s="167"/>
      <c r="U1755" s="169"/>
      <c r="V1755" s="169"/>
    </row>
    <row r="1756" spans="1:22" s="248" customFormat="1" ht="14.65" customHeight="1" x14ac:dyDescent="0.2">
      <c r="A1756" s="167" t="str">
        <f t="shared" ref="A1756:A1757" si="218">K1756&amp;J1756&amp;H1756&amp;F1756&amp;M1756</f>
        <v>Sanierung von siedlungswasserwirtschaftlichen Leitungsnetzen40312025MBINolting/Most</v>
      </c>
      <c r="B1756" s="167" t="s">
        <v>2239</v>
      </c>
      <c r="C1756" s="212" t="s">
        <v>791</v>
      </c>
      <c r="D1756" s="212" t="s">
        <v>82</v>
      </c>
      <c r="E1756" s="212" t="s">
        <v>18</v>
      </c>
      <c r="F1756" s="225" t="s">
        <v>92</v>
      </c>
      <c r="G1756" s="212" t="s">
        <v>93</v>
      </c>
      <c r="H1756" s="221">
        <v>2025</v>
      </c>
      <c r="I1756" s="222" t="s">
        <v>2234</v>
      </c>
      <c r="J1756" s="222">
        <v>4031</v>
      </c>
      <c r="K1756" s="212" t="s">
        <v>2158</v>
      </c>
      <c r="L1756" s="212" t="s">
        <v>2158</v>
      </c>
      <c r="M1756" s="212" t="s">
        <v>1471</v>
      </c>
      <c r="N1756" s="191"/>
      <c r="O1756" s="192" t="str">
        <f>VLOOKUP($B1756,$A$2:$T$1963,15,FALSE)</f>
        <v>Hausarbeit mit mündl. Prüfung</v>
      </c>
      <c r="P1756" s="193"/>
      <c r="Q1756" s="213"/>
      <c r="R1756" s="167"/>
      <c r="S1756" s="167"/>
      <c r="T1756" s="167"/>
      <c r="U1756" s="167"/>
      <c r="V1756" s="167"/>
    </row>
    <row r="1757" spans="1:22" s="210" customFormat="1" ht="15" customHeight="1" x14ac:dyDescent="0.2">
      <c r="A1757" s="167" t="str">
        <f t="shared" si="218"/>
        <v>Sanierung von siedlungswasserwirtschaftlichen Leitungsnetzen40312025UMMNolting/Most</v>
      </c>
      <c r="B1757" s="167" t="s">
        <v>2239</v>
      </c>
      <c r="C1757" s="212" t="s">
        <v>791</v>
      </c>
      <c r="D1757" s="212" t="s">
        <v>82</v>
      </c>
      <c r="E1757" s="212" t="s">
        <v>18</v>
      </c>
      <c r="F1757" s="225" t="s">
        <v>83</v>
      </c>
      <c r="G1757" s="212" t="s">
        <v>84</v>
      </c>
      <c r="H1757" s="221">
        <v>2025</v>
      </c>
      <c r="I1757" s="222" t="s">
        <v>2234</v>
      </c>
      <c r="J1757" s="222">
        <v>4031</v>
      </c>
      <c r="K1757" s="212" t="s">
        <v>2158</v>
      </c>
      <c r="L1757" s="212" t="s">
        <v>2158</v>
      </c>
      <c r="M1757" s="212" t="s">
        <v>1471</v>
      </c>
      <c r="N1757" s="191"/>
      <c r="O1757" s="192" t="str">
        <f>VLOOKUP($B1757,$A$2:$T$1963,15,FALSE)</f>
        <v>Hausarbeit mit mündl. Prüfung</v>
      </c>
      <c r="P1757" s="193"/>
      <c r="Q1757" s="213"/>
      <c r="R1757" s="167"/>
      <c r="S1757" s="167"/>
      <c r="T1757" s="167"/>
      <c r="U1757" s="169"/>
      <c r="V1757" s="169"/>
    </row>
    <row r="1758" spans="1:22" s="1" customFormat="1" ht="15" customHeight="1" x14ac:dyDescent="0.2">
      <c r="A1758" s="167" t="str">
        <f t="shared" si="216"/>
        <v>SAP R/342512022IBMWicke</v>
      </c>
      <c r="B1758" s="167" t="s">
        <v>1690</v>
      </c>
      <c r="C1758" s="246" t="s">
        <v>1977</v>
      </c>
      <c r="D1758" s="213" t="s">
        <v>17</v>
      </c>
      <c r="E1758" s="213" t="s">
        <v>27</v>
      </c>
      <c r="F1758" s="244" t="s">
        <v>890</v>
      </c>
      <c r="G1758" s="246" t="s">
        <v>891</v>
      </c>
      <c r="H1758" s="239">
        <v>2022</v>
      </c>
      <c r="I1758" s="213">
        <v>8</v>
      </c>
      <c r="J1758" s="246">
        <v>4251</v>
      </c>
      <c r="K1758" s="213" t="s">
        <v>996</v>
      </c>
      <c r="L1758" s="213" t="s">
        <v>996</v>
      </c>
      <c r="M1758" s="213" t="s">
        <v>1180</v>
      </c>
      <c r="N1758" s="191">
        <f>VLOOKUP($B1758,$A$2:$T$1963,14,FALSE)</f>
        <v>46052</v>
      </c>
      <c r="O1758" s="192" t="str">
        <f>VLOOKUP($B1758,$A$2:$T$1963,15,FALSE)</f>
        <v>AW01-39</v>
      </c>
      <c r="P1758" s="193">
        <f>VLOOKUP($B1758,$A$2:$T$1963,16,FALSE)</f>
        <v>0.58333333333333337</v>
      </c>
      <c r="Q1758" s="167">
        <v>120</v>
      </c>
      <c r="R1758" s="167"/>
      <c r="S1758" s="167"/>
      <c r="T1758" s="233"/>
      <c r="U1758" s="16"/>
      <c r="V1758" s="16"/>
    </row>
    <row r="1759" spans="1:22" ht="15" customHeight="1" x14ac:dyDescent="0.2">
      <c r="A1759" s="167" t="str">
        <f t="shared" si="216"/>
        <v>SAP R/342512019IBMWicke</v>
      </c>
      <c r="B1759" s="167" t="s">
        <v>1690</v>
      </c>
      <c r="C1759" s="246" t="s">
        <v>1977</v>
      </c>
      <c r="D1759" s="213" t="s">
        <v>17</v>
      </c>
      <c r="E1759" s="213" t="s">
        <v>27</v>
      </c>
      <c r="F1759" s="244" t="s">
        <v>890</v>
      </c>
      <c r="G1759" s="246" t="s">
        <v>891</v>
      </c>
      <c r="H1759" s="239">
        <v>2019</v>
      </c>
      <c r="I1759" s="213">
        <v>8</v>
      </c>
      <c r="J1759" s="246">
        <v>4251</v>
      </c>
      <c r="K1759" s="213" t="s">
        <v>996</v>
      </c>
      <c r="L1759" s="213" t="s">
        <v>996</v>
      </c>
      <c r="M1759" s="213" t="s">
        <v>1180</v>
      </c>
      <c r="N1759" s="191">
        <f>VLOOKUP($B1759,$A$2:$T$1963,14,FALSE)</f>
        <v>46052</v>
      </c>
      <c r="O1759" s="192" t="str">
        <f>VLOOKUP($B1759,$A$2:$T$1963,15,FALSE)</f>
        <v>AW01-39</v>
      </c>
      <c r="P1759" s="193">
        <f>VLOOKUP($B1759,$A$2:$T$1963,16,FALSE)</f>
        <v>0.58333333333333337</v>
      </c>
      <c r="Q1759" s="167">
        <v>120</v>
      </c>
      <c r="R1759" s="167"/>
      <c r="S1759" s="167"/>
      <c r="T1759" s="233"/>
      <c r="U1759" s="16"/>
      <c r="V1759" s="16"/>
    </row>
    <row r="1760" spans="1:22" ht="15" customHeight="1" x14ac:dyDescent="0.2">
      <c r="A1760" s="437" t="str">
        <f t="shared" si="216"/>
        <v>SAP R/342512022A67Wicke</v>
      </c>
      <c r="B1760" s="437" t="s">
        <v>1690</v>
      </c>
      <c r="C1760" s="433" t="s">
        <v>1672</v>
      </c>
      <c r="D1760" s="17" t="s">
        <v>17</v>
      </c>
      <c r="E1760" s="17" t="s">
        <v>27</v>
      </c>
      <c r="F1760" s="18" t="s">
        <v>88</v>
      </c>
      <c r="G1760" s="17" t="s">
        <v>89</v>
      </c>
      <c r="H1760" s="19">
        <v>2022</v>
      </c>
      <c r="I1760" s="20">
        <v>5</v>
      </c>
      <c r="J1760" s="20">
        <v>4251</v>
      </c>
      <c r="K1760" s="15" t="s">
        <v>996</v>
      </c>
      <c r="L1760" s="15" t="s">
        <v>996</v>
      </c>
      <c r="M1760" s="17" t="s">
        <v>1180</v>
      </c>
      <c r="N1760" s="434">
        <f>VLOOKUP($B1760,$A$2:$T$1951,14,FALSE)</f>
        <v>46052</v>
      </c>
      <c r="O1760" s="435" t="str">
        <f>VLOOKUP($B1760,$A$2:$T$3480,15,FALSE)</f>
        <v>AW01-39</v>
      </c>
      <c r="P1760" s="436">
        <f>VLOOKUP($B1760,$A$2:$T$1963,16,FALSE)</f>
        <v>0.58333333333333337</v>
      </c>
      <c r="Q1760" s="15">
        <v>120</v>
      </c>
      <c r="R1760" s="437"/>
      <c r="S1760" s="437"/>
      <c r="T1760" s="437"/>
      <c r="U1760" s="16"/>
      <c r="V1760" s="16"/>
    </row>
    <row r="1761" spans="1:22" ht="15" customHeight="1" x14ac:dyDescent="0.2">
      <c r="A1761" s="169" t="str">
        <f t="shared" si="216"/>
        <v>SAP R/342512019A67Wicke</v>
      </c>
      <c r="B1761" s="169"/>
      <c r="C1761" s="234" t="s">
        <v>1977</v>
      </c>
      <c r="D1761" s="204" t="s">
        <v>17</v>
      </c>
      <c r="E1761" s="204" t="s">
        <v>27</v>
      </c>
      <c r="F1761" s="205" t="s">
        <v>88</v>
      </c>
      <c r="G1761" s="204" t="s">
        <v>89</v>
      </c>
      <c r="H1761" s="206">
        <v>2019</v>
      </c>
      <c r="I1761" s="207">
        <v>5</v>
      </c>
      <c r="J1761" s="207">
        <v>4251</v>
      </c>
      <c r="K1761" s="218" t="s">
        <v>996</v>
      </c>
      <c r="L1761" s="218" t="s">
        <v>996</v>
      </c>
      <c r="M1761" s="204" t="s">
        <v>1180</v>
      </c>
      <c r="N1761" s="208">
        <v>46052</v>
      </c>
      <c r="O1761" s="178" t="s">
        <v>1788</v>
      </c>
      <c r="P1761" s="209">
        <v>0.58333333333333337</v>
      </c>
      <c r="Q1761" s="169">
        <v>120</v>
      </c>
      <c r="R1761" s="169"/>
      <c r="S1761" s="169"/>
      <c r="T1761" s="169"/>
      <c r="U1761" s="16"/>
      <c r="V1761" s="16"/>
    </row>
    <row r="1762" spans="1:22" ht="15" customHeight="1" x14ac:dyDescent="0.2">
      <c r="A1762" s="169" t="str">
        <f t="shared" si="216"/>
        <v>Schweiß- und Fügetechnik42012019704Radscheit</v>
      </c>
      <c r="B1762" s="169"/>
      <c r="C1762" s="25" t="s">
        <v>825</v>
      </c>
      <c r="D1762" s="204" t="s">
        <v>26</v>
      </c>
      <c r="E1762" s="204" t="s">
        <v>27</v>
      </c>
      <c r="F1762" s="258">
        <v>704</v>
      </c>
      <c r="G1762" s="204" t="s">
        <v>28</v>
      </c>
      <c r="H1762" s="206">
        <v>2019</v>
      </c>
      <c r="I1762" s="207">
        <v>6</v>
      </c>
      <c r="J1762" s="207">
        <v>4201</v>
      </c>
      <c r="K1762" s="204" t="s">
        <v>567</v>
      </c>
      <c r="L1762" s="204" t="s">
        <v>567</v>
      </c>
      <c r="M1762" s="204" t="s">
        <v>265</v>
      </c>
      <c r="N1762" s="208">
        <v>46052</v>
      </c>
      <c r="O1762" s="46" t="s">
        <v>949</v>
      </c>
      <c r="P1762" s="209">
        <v>0.5625</v>
      </c>
      <c r="Q1762" s="216">
        <v>90</v>
      </c>
      <c r="R1762" s="216"/>
      <c r="S1762" s="169"/>
      <c r="T1762" s="224"/>
      <c r="U1762" s="84"/>
      <c r="V1762" s="84"/>
    </row>
    <row r="1763" spans="1:22" ht="15" customHeight="1" x14ac:dyDescent="0.2">
      <c r="A1763" s="167" t="str">
        <f t="shared" si="216"/>
        <v>Schweiß- und Fügetechnik42012019K04Radscheit</v>
      </c>
      <c r="B1763" s="167" t="s">
        <v>1288</v>
      </c>
      <c r="C1763" s="17" t="s">
        <v>825</v>
      </c>
      <c r="D1763" s="212" t="s">
        <v>26</v>
      </c>
      <c r="E1763" s="212" t="s">
        <v>27</v>
      </c>
      <c r="F1763" s="225" t="s">
        <v>67</v>
      </c>
      <c r="G1763" s="212" t="s">
        <v>68</v>
      </c>
      <c r="H1763" s="221">
        <v>2019</v>
      </c>
      <c r="I1763" s="222">
        <v>8</v>
      </c>
      <c r="J1763" s="222">
        <v>4201</v>
      </c>
      <c r="K1763" s="212" t="s">
        <v>567</v>
      </c>
      <c r="L1763" s="212" t="s">
        <v>567</v>
      </c>
      <c r="M1763" s="212" t="s">
        <v>265</v>
      </c>
      <c r="N1763" s="266">
        <f>VLOOKUP($B1763,$A$2:$T$1963,14,FALSE)</f>
        <v>46052</v>
      </c>
      <c r="O1763" s="267" t="str">
        <f>VLOOKUP($B1763,$A$2:$T$1963,15,FALSE)</f>
        <v>C3-13</v>
      </c>
      <c r="P1763" s="193">
        <f>VLOOKUP($B1763,$A$2:$T$1963,16,FALSE)</f>
        <v>0.5625</v>
      </c>
      <c r="Q1763" s="222">
        <v>90</v>
      </c>
      <c r="R1763" s="226"/>
      <c r="S1763" s="167"/>
      <c r="T1763" s="5"/>
      <c r="U1763" s="16"/>
      <c r="V1763" s="16"/>
    </row>
    <row r="1764" spans="1:22" s="431" customFormat="1" ht="15" customHeight="1" x14ac:dyDescent="0.2">
      <c r="A1764" s="437" t="str">
        <f t="shared" si="216"/>
        <v>Schweiß- und Fügetechnik2019757Radscheit</v>
      </c>
      <c r="B1764" s="437" t="s">
        <v>1288</v>
      </c>
      <c r="C1764" s="17" t="s">
        <v>825</v>
      </c>
      <c r="D1764" s="17" t="s">
        <v>26</v>
      </c>
      <c r="E1764" s="17" t="s">
        <v>27</v>
      </c>
      <c r="F1764" s="18" t="s">
        <v>1548</v>
      </c>
      <c r="G1764" s="17" t="s">
        <v>30</v>
      </c>
      <c r="H1764" s="19">
        <v>2019</v>
      </c>
      <c r="I1764" s="20">
        <v>6</v>
      </c>
      <c r="J1764" s="384"/>
      <c r="K1764" s="17" t="s">
        <v>567</v>
      </c>
      <c r="L1764" s="17" t="s">
        <v>567</v>
      </c>
      <c r="M1764" s="17" t="s">
        <v>265</v>
      </c>
      <c r="N1764" s="434">
        <f>VLOOKUP($B1764,$A$2:$T$1916,14,FALSE)</f>
        <v>46052</v>
      </c>
      <c r="O1764" s="444" t="str">
        <f>VLOOKUP($B1764,$A$2:$T$1916,15,FALSE)</f>
        <v>C3-13</v>
      </c>
      <c r="P1764" s="436">
        <f>VLOOKUP($B1764,$A$2:$T$1916,16,FALSE)</f>
        <v>0.5625</v>
      </c>
      <c r="Q1764" s="35">
        <v>90</v>
      </c>
      <c r="R1764" s="445"/>
      <c r="S1764" s="437"/>
      <c r="T1764" s="429"/>
      <c r="U1764" s="430"/>
      <c r="V1764" s="430"/>
    </row>
    <row r="1765" spans="1:22" s="1" customFormat="1" ht="15" customHeight="1" x14ac:dyDescent="0.2">
      <c r="A1765" s="437" t="str">
        <f t="shared" si="216"/>
        <v>Schweiß- und Fügetechnik2019K57Radscheit</v>
      </c>
      <c r="B1765" s="437" t="s">
        <v>1288</v>
      </c>
      <c r="C1765" s="17" t="s">
        <v>825</v>
      </c>
      <c r="D1765" s="17" t="s">
        <v>26</v>
      </c>
      <c r="E1765" s="17" t="s">
        <v>27</v>
      </c>
      <c r="F1765" s="18" t="s">
        <v>33</v>
      </c>
      <c r="G1765" s="17" t="s">
        <v>1892</v>
      </c>
      <c r="H1765" s="19">
        <v>2019</v>
      </c>
      <c r="I1765" s="20">
        <v>6</v>
      </c>
      <c r="J1765" s="384"/>
      <c r="K1765" s="17" t="s">
        <v>567</v>
      </c>
      <c r="L1765" s="17" t="s">
        <v>567</v>
      </c>
      <c r="M1765" s="17" t="s">
        <v>265</v>
      </c>
      <c r="N1765" s="434">
        <f>VLOOKUP($B1765,$A$2:$T$1916,14,FALSE)</f>
        <v>46052</v>
      </c>
      <c r="O1765" s="444" t="str">
        <f>VLOOKUP($B1765,$A$2:$T$1916,15,FALSE)</f>
        <v>C3-13</v>
      </c>
      <c r="P1765" s="436">
        <f>VLOOKUP($B1765,$A$2:$T$1916,16,FALSE)</f>
        <v>0.5625</v>
      </c>
      <c r="Q1765" s="35">
        <v>90</v>
      </c>
      <c r="R1765" s="445"/>
      <c r="S1765" s="437"/>
      <c r="T1765" s="429"/>
      <c r="U1765" s="16"/>
      <c r="V1765" s="16"/>
    </row>
    <row r="1766" spans="1:22" s="210" customFormat="1" ht="15" customHeight="1" x14ac:dyDescent="0.2">
      <c r="A1766" s="16" t="str">
        <f t="shared" si="216"/>
        <v>Schweiß- und Fügetechnik32512018758Radscheit</v>
      </c>
      <c r="B1766" s="16" t="s">
        <v>1288</v>
      </c>
      <c r="C1766" s="17" t="s">
        <v>786</v>
      </c>
      <c r="D1766" s="17" t="s">
        <v>82</v>
      </c>
      <c r="E1766" s="17" t="s">
        <v>27</v>
      </c>
      <c r="F1766" s="18">
        <v>758</v>
      </c>
      <c r="G1766" s="17" t="s">
        <v>113</v>
      </c>
      <c r="H1766" s="19">
        <v>2018</v>
      </c>
      <c r="I1766" s="20">
        <v>6</v>
      </c>
      <c r="J1766" s="20">
        <v>3251</v>
      </c>
      <c r="K1766" s="17" t="s">
        <v>567</v>
      </c>
      <c r="L1766" s="17" t="s">
        <v>567</v>
      </c>
      <c r="M1766" s="17" t="s">
        <v>265</v>
      </c>
      <c r="N1766" s="21">
        <f>VLOOKUP($B1766,$A$2:$T$1963,14,FALSE)</f>
        <v>46052</v>
      </c>
      <c r="O1766" s="34" t="str">
        <f>VLOOKUP($B1766,$A$2:$T$1963,15,FALSE)</f>
        <v>C3-13</v>
      </c>
      <c r="P1766" s="22">
        <f>VLOOKUP($B1766,$A$2:$T$1963,16,FALSE)</f>
        <v>0.5625</v>
      </c>
      <c r="Q1766" s="16">
        <v>90</v>
      </c>
      <c r="R1766" s="16"/>
      <c r="S1766" s="16"/>
      <c r="T1766" s="16"/>
      <c r="U1766" s="224"/>
      <c r="V1766" s="224"/>
    </row>
    <row r="1767" spans="1:22" ht="15" customHeight="1" x14ac:dyDescent="0.2">
      <c r="A1767" s="16" t="str">
        <f t="shared" si="216"/>
        <v>Schweiß- und Fügetechnik32512018K58Radscheit</v>
      </c>
      <c r="B1767" s="16" t="s">
        <v>1288</v>
      </c>
      <c r="C1767" s="17" t="s">
        <v>786</v>
      </c>
      <c r="D1767" s="38" t="s">
        <v>82</v>
      </c>
      <c r="E1767" s="17" t="s">
        <v>27</v>
      </c>
      <c r="F1767" s="18" t="s">
        <v>111</v>
      </c>
      <c r="G1767" s="17" t="s">
        <v>112</v>
      </c>
      <c r="H1767" s="19">
        <v>2018</v>
      </c>
      <c r="I1767" s="20">
        <v>8</v>
      </c>
      <c r="J1767" s="20">
        <v>3251</v>
      </c>
      <c r="K1767" s="17" t="s">
        <v>567</v>
      </c>
      <c r="L1767" s="17" t="s">
        <v>567</v>
      </c>
      <c r="M1767" s="17" t="s">
        <v>265</v>
      </c>
      <c r="N1767" s="21">
        <f>VLOOKUP($B1767,$A$2:$T$1963,14,FALSE)</f>
        <v>46052</v>
      </c>
      <c r="O1767" s="34" t="str">
        <f>VLOOKUP($B1767,$A$2:$T$1963,15,FALSE)</f>
        <v>C3-13</v>
      </c>
      <c r="P1767" s="22">
        <f>VLOOKUP($B1767,$A$2:$T$1963,16,FALSE)</f>
        <v>0.5625</v>
      </c>
      <c r="Q1767" s="35">
        <v>90</v>
      </c>
      <c r="R1767" s="35"/>
      <c r="S1767" s="16"/>
      <c r="T1767" s="16"/>
      <c r="U1767" s="16"/>
      <c r="V1767" s="16"/>
    </row>
    <row r="1768" spans="1:22" ht="15" customHeight="1" x14ac:dyDescent="0.2">
      <c r="A1768" s="16" t="str">
        <f t="shared" si="216"/>
        <v>Schweiß- und Fügetechnik32512018298Radscheit</v>
      </c>
      <c r="B1768" s="16" t="s">
        <v>1288</v>
      </c>
      <c r="C1768" s="17" t="s">
        <v>786</v>
      </c>
      <c r="D1768" s="17" t="s">
        <v>82</v>
      </c>
      <c r="E1768" s="17" t="s">
        <v>27</v>
      </c>
      <c r="F1768" s="18">
        <v>298</v>
      </c>
      <c r="G1768" s="15" t="s">
        <v>2184</v>
      </c>
      <c r="H1768" s="19">
        <v>2018</v>
      </c>
      <c r="I1768" s="20">
        <v>5</v>
      </c>
      <c r="J1768" s="20">
        <v>3251</v>
      </c>
      <c r="K1768" s="17" t="s">
        <v>567</v>
      </c>
      <c r="L1768" s="17" t="s">
        <v>567</v>
      </c>
      <c r="M1768" s="17" t="s">
        <v>265</v>
      </c>
      <c r="N1768" s="21">
        <f>VLOOKUP($B1768,$A$2:$T$1963,14,FALSE)</f>
        <v>46052</v>
      </c>
      <c r="O1768" s="34" t="str">
        <f>VLOOKUP($B1768,$A$2:$T$1963,15,FALSE)</f>
        <v>C3-13</v>
      </c>
      <c r="P1768" s="55">
        <f>VLOOKUP($B1768,$A$2:$T$1963,16,FALSE)</f>
        <v>0.5625</v>
      </c>
      <c r="Q1768" s="35">
        <v>90</v>
      </c>
      <c r="R1768" s="35"/>
      <c r="S1768" s="16"/>
      <c r="T1768" s="14"/>
      <c r="U1768" s="16"/>
      <c r="V1768" s="16"/>
    </row>
    <row r="1769" spans="1:22" s="210" customFormat="1" ht="15" customHeight="1" x14ac:dyDescent="0.2">
      <c r="A1769" s="169" t="str">
        <f t="shared" si="216"/>
        <v>Sensorprogrammierung und -integration30412021719Czerwonka-Schröder</v>
      </c>
      <c r="B1769" s="169"/>
      <c r="C1769" s="204" t="s">
        <v>2168</v>
      </c>
      <c r="D1769" s="204" t="s">
        <v>74</v>
      </c>
      <c r="E1769" s="204" t="s">
        <v>18</v>
      </c>
      <c r="F1769" s="258">
        <v>719</v>
      </c>
      <c r="G1769" s="204" t="s">
        <v>1033</v>
      </c>
      <c r="H1769" s="206">
        <v>2021</v>
      </c>
      <c r="I1769" s="207">
        <v>2</v>
      </c>
      <c r="J1769" s="207">
        <v>3041</v>
      </c>
      <c r="K1769" s="204" t="s">
        <v>1032</v>
      </c>
      <c r="L1769" s="204" t="s">
        <v>1032</v>
      </c>
      <c r="M1769" s="204" t="s">
        <v>2032</v>
      </c>
      <c r="N1769" s="208">
        <v>46051</v>
      </c>
      <c r="O1769" s="231" t="s">
        <v>1729</v>
      </c>
      <c r="P1769" s="209">
        <v>0.375</v>
      </c>
      <c r="Q1769" s="216"/>
      <c r="R1769" s="216"/>
      <c r="S1769" s="169"/>
      <c r="T1769" s="233"/>
      <c r="U1769" s="288"/>
      <c r="V1769" s="288"/>
    </row>
    <row r="1770" spans="1:22" s="210" customFormat="1" ht="15" customHeight="1" x14ac:dyDescent="0.2">
      <c r="A1770" s="167" t="str">
        <f t="shared" si="216"/>
        <v>Sensorprogrammierung und -integration30412021273Czerwonka-Schröder</v>
      </c>
      <c r="B1770" s="167" t="s">
        <v>2207</v>
      </c>
      <c r="C1770" s="212" t="s">
        <v>2206</v>
      </c>
      <c r="D1770" s="212" t="s">
        <v>74</v>
      </c>
      <c r="E1770" s="212" t="s">
        <v>18</v>
      </c>
      <c r="F1770" s="220">
        <v>273</v>
      </c>
      <c r="G1770" s="212" t="s">
        <v>90</v>
      </c>
      <c r="H1770" s="221">
        <v>2021</v>
      </c>
      <c r="I1770" s="222">
        <v>2</v>
      </c>
      <c r="J1770" s="222">
        <v>3041</v>
      </c>
      <c r="K1770" s="212" t="s">
        <v>1032</v>
      </c>
      <c r="L1770" s="212" t="s">
        <v>1032</v>
      </c>
      <c r="M1770" s="212" t="s">
        <v>2032</v>
      </c>
      <c r="N1770" s="191">
        <f>VLOOKUP($B1770,$A$2:$T$1963,14,FALSE)</f>
        <v>46051</v>
      </c>
      <c r="O1770" s="223" t="str">
        <f>VLOOKUP($B1770,$A$2:$T$1963,15,FALSE)</f>
        <v>A0-22 mündl. Prüfung</v>
      </c>
      <c r="P1770" s="193">
        <f>VLOOKUP($B1770,$A$2:$T$1963,16,FALSE)</f>
        <v>0.375</v>
      </c>
      <c r="Q1770" s="222"/>
      <c r="R1770" s="226"/>
      <c r="S1770" s="167"/>
      <c r="T1770" s="169"/>
      <c r="U1770" s="224"/>
      <c r="V1770" s="224"/>
    </row>
    <row r="1771" spans="1:22" s="1" customFormat="1" ht="15" customHeight="1" x14ac:dyDescent="0.2">
      <c r="A1771" s="169" t="str">
        <f t="shared" si="216"/>
        <v>Service Management30612019WIIDederichs</v>
      </c>
      <c r="B1771" s="169"/>
      <c r="C1771" s="234" t="s">
        <v>980</v>
      </c>
      <c r="D1771" s="218" t="s">
        <v>38</v>
      </c>
      <c r="E1771" s="218" t="s">
        <v>27</v>
      </c>
      <c r="F1771" s="241" t="s">
        <v>46</v>
      </c>
      <c r="G1771" s="234" t="s">
        <v>47</v>
      </c>
      <c r="H1771" s="242">
        <v>2019</v>
      </c>
      <c r="I1771" s="218">
        <v>5</v>
      </c>
      <c r="J1771" s="218">
        <v>3061</v>
      </c>
      <c r="K1771" s="218" t="s">
        <v>1133</v>
      </c>
      <c r="L1771" s="218" t="s">
        <v>1010</v>
      </c>
      <c r="M1771" s="218" t="s">
        <v>1828</v>
      </c>
      <c r="N1771" s="208">
        <v>46065</v>
      </c>
      <c r="O1771" s="178" t="s">
        <v>1483</v>
      </c>
      <c r="P1771" s="209">
        <v>0.375</v>
      </c>
      <c r="Q1771" s="218">
        <v>90</v>
      </c>
      <c r="R1771" s="169"/>
      <c r="S1771" s="169"/>
      <c r="T1771" s="252"/>
      <c r="U1771" s="224"/>
      <c r="V1771" s="224"/>
    </row>
    <row r="1772" spans="1:22" ht="15" customHeight="1" x14ac:dyDescent="0.2">
      <c r="A1772" s="167" t="str">
        <f t="shared" si="216"/>
        <v>Service Management42612019IBMBöttcher</v>
      </c>
      <c r="B1772" s="167" t="s">
        <v>1132</v>
      </c>
      <c r="C1772" s="246" t="s">
        <v>980</v>
      </c>
      <c r="D1772" s="213" t="s">
        <v>17</v>
      </c>
      <c r="E1772" s="213" t="s">
        <v>27</v>
      </c>
      <c r="F1772" s="244" t="s">
        <v>890</v>
      </c>
      <c r="G1772" s="246" t="s">
        <v>891</v>
      </c>
      <c r="H1772" s="239">
        <v>2019</v>
      </c>
      <c r="I1772" s="213">
        <v>8</v>
      </c>
      <c r="J1772" s="213">
        <v>4261</v>
      </c>
      <c r="K1772" s="213" t="s">
        <v>1133</v>
      </c>
      <c r="L1772" s="213" t="s">
        <v>1133</v>
      </c>
      <c r="M1772" s="213" t="s">
        <v>203</v>
      </c>
      <c r="N1772" s="191"/>
      <c r="O1772" s="192" t="str">
        <f>VLOOKUP($B1772,$A$2:$T$1963,15,FALSE)</f>
        <v>wird nicht angeboten</v>
      </c>
      <c r="P1772" s="193"/>
      <c r="Q1772" s="213"/>
      <c r="R1772" s="167"/>
      <c r="S1772" s="167"/>
      <c r="T1772" s="233"/>
      <c r="U1772" s="16"/>
      <c r="V1772" s="16"/>
    </row>
    <row r="1773" spans="1:22" s="1" customFormat="1" ht="15" customHeight="1" x14ac:dyDescent="0.2">
      <c r="A1773" s="167" t="s">
        <v>1989</v>
      </c>
      <c r="B1773" s="167" t="s">
        <v>1132</v>
      </c>
      <c r="C1773" s="246" t="s">
        <v>980</v>
      </c>
      <c r="D1773" s="213" t="s">
        <v>17</v>
      </c>
      <c r="E1773" s="213" t="s">
        <v>27</v>
      </c>
      <c r="F1773" s="244" t="s">
        <v>890</v>
      </c>
      <c r="G1773" s="246" t="s">
        <v>891</v>
      </c>
      <c r="H1773" s="239">
        <v>2022</v>
      </c>
      <c r="I1773" s="213">
        <v>8</v>
      </c>
      <c r="J1773" s="213">
        <v>4261</v>
      </c>
      <c r="K1773" s="213" t="s">
        <v>1133</v>
      </c>
      <c r="L1773" s="213" t="s">
        <v>1133</v>
      </c>
      <c r="M1773" s="213" t="s">
        <v>203</v>
      </c>
      <c r="N1773" s="191"/>
      <c r="O1773" s="192" t="s">
        <v>192</v>
      </c>
      <c r="P1773" s="193"/>
      <c r="Q1773" s="213"/>
      <c r="R1773" s="167"/>
      <c r="S1773" s="167"/>
      <c r="T1773" s="233"/>
      <c r="U1773" s="16"/>
      <c r="V1773" s="16"/>
    </row>
    <row r="1774" spans="1:22" s="210" customFormat="1" ht="15" customHeight="1" x14ac:dyDescent="0.2">
      <c r="A1774" s="169" t="str">
        <f t="shared" ref="A1774:A1799" si="219">K1774&amp;J1774&amp;H1774&amp;F1774&amp;M1774</f>
        <v>Service Management 42612019A67Böttcher</v>
      </c>
      <c r="B1774" s="169"/>
      <c r="C1774" s="234" t="s">
        <v>980</v>
      </c>
      <c r="D1774" s="204" t="s">
        <v>17</v>
      </c>
      <c r="E1774" s="204" t="s">
        <v>27</v>
      </c>
      <c r="F1774" s="205" t="s">
        <v>88</v>
      </c>
      <c r="G1774" s="204" t="s">
        <v>89</v>
      </c>
      <c r="H1774" s="206">
        <v>2019</v>
      </c>
      <c r="I1774" s="207">
        <v>5</v>
      </c>
      <c r="J1774" s="207">
        <v>4261</v>
      </c>
      <c r="K1774" s="218" t="s">
        <v>1010</v>
      </c>
      <c r="L1774" s="218" t="s">
        <v>1010</v>
      </c>
      <c r="M1774" s="204" t="s">
        <v>203</v>
      </c>
      <c r="N1774" s="208"/>
      <c r="O1774" s="169" t="s">
        <v>192</v>
      </c>
      <c r="P1774" s="176"/>
      <c r="Q1774" s="218"/>
      <c r="R1774" s="169"/>
      <c r="S1774" s="169"/>
      <c r="T1774" s="247"/>
      <c r="U1774" s="224"/>
      <c r="V1774" s="224"/>
    </row>
    <row r="1775" spans="1:22" ht="15" customHeight="1" x14ac:dyDescent="0.2">
      <c r="A1775" s="437" t="str">
        <f t="shared" si="219"/>
        <v>Service Management 42612022A67Böttcher</v>
      </c>
      <c r="B1775" s="437" t="s">
        <v>1132</v>
      </c>
      <c r="C1775" s="433" t="s">
        <v>980</v>
      </c>
      <c r="D1775" s="17" t="s">
        <v>17</v>
      </c>
      <c r="E1775" s="17" t="s">
        <v>27</v>
      </c>
      <c r="F1775" s="18" t="s">
        <v>88</v>
      </c>
      <c r="G1775" s="17" t="s">
        <v>89</v>
      </c>
      <c r="H1775" s="19">
        <v>2022</v>
      </c>
      <c r="I1775" s="20">
        <v>5</v>
      </c>
      <c r="J1775" s="20">
        <v>4261</v>
      </c>
      <c r="K1775" s="15" t="s">
        <v>1010</v>
      </c>
      <c r="L1775" s="15" t="s">
        <v>1010</v>
      </c>
      <c r="M1775" s="17" t="s">
        <v>203</v>
      </c>
      <c r="N1775" s="56"/>
      <c r="O1775" s="437" t="str">
        <f>VLOOKUP($B1775,$A$2:$T$1951,15,FALSE)</f>
        <v>wird nicht angeboten</v>
      </c>
      <c r="P1775" s="476"/>
      <c r="Q1775" s="437"/>
      <c r="R1775" s="437"/>
      <c r="S1775" s="437"/>
      <c r="T1775" s="446"/>
      <c r="U1775" s="167"/>
      <c r="V1775" s="167"/>
    </row>
    <row r="1776" spans="1:22" s="1" customFormat="1" ht="15" customHeight="1" x14ac:dyDescent="0.2">
      <c r="A1776" s="167" t="str">
        <f t="shared" si="219"/>
        <v>Sicherheitstechnik42512019757Tooten</v>
      </c>
      <c r="B1776" s="167" t="s">
        <v>1153</v>
      </c>
      <c r="C1776" s="212" t="s">
        <v>777</v>
      </c>
      <c r="D1776" s="225" t="s">
        <v>26</v>
      </c>
      <c r="E1776" s="212" t="s">
        <v>27</v>
      </c>
      <c r="F1776" s="220">
        <v>757</v>
      </c>
      <c r="G1776" s="212" t="s">
        <v>30</v>
      </c>
      <c r="H1776" s="221">
        <v>2019</v>
      </c>
      <c r="I1776" s="222">
        <v>5</v>
      </c>
      <c r="J1776" s="222">
        <v>4251</v>
      </c>
      <c r="K1776" s="212" t="s">
        <v>1052</v>
      </c>
      <c r="L1776" s="212" t="s">
        <v>1052</v>
      </c>
      <c r="M1776" s="212" t="s">
        <v>1152</v>
      </c>
      <c r="N1776" s="266">
        <f>VLOOKUP($B1776,$A$2:$T$3465,14,FALSE)</f>
        <v>46101</v>
      </c>
      <c r="O1776" s="223" t="str">
        <f>VLOOKUP($B1776,$A$2:$T$3465,15,FALSE)</f>
        <v>H9</v>
      </c>
      <c r="P1776" s="193">
        <f>VLOOKUP($B1776,$A$2:$T$1963,16,FALSE)</f>
        <v>0.45833333333333331</v>
      </c>
      <c r="Q1776" s="222">
        <v>120</v>
      </c>
      <c r="R1776" s="226"/>
      <c r="S1776" s="167"/>
      <c r="T1776" s="224"/>
      <c r="U1776" s="240"/>
      <c r="V1776" s="240"/>
    </row>
    <row r="1777" spans="1:22" s="1" customFormat="1" ht="15" customHeight="1" x14ac:dyDescent="0.2">
      <c r="A1777" s="167" t="str">
        <f t="shared" si="219"/>
        <v>Sicherheitstechnik42512019K57Tooten</v>
      </c>
      <c r="B1777" s="167" t="s">
        <v>1153</v>
      </c>
      <c r="C1777" s="212" t="s">
        <v>777</v>
      </c>
      <c r="D1777" s="225" t="s">
        <v>26</v>
      </c>
      <c r="E1777" s="212" t="s">
        <v>27</v>
      </c>
      <c r="F1777" s="225" t="s">
        <v>33</v>
      </c>
      <c r="G1777" s="212" t="s">
        <v>34</v>
      </c>
      <c r="H1777" s="221">
        <v>2019</v>
      </c>
      <c r="I1777" s="222">
        <v>7</v>
      </c>
      <c r="J1777" s="222">
        <v>4251</v>
      </c>
      <c r="K1777" s="212" t="s">
        <v>1052</v>
      </c>
      <c r="L1777" s="212" t="s">
        <v>1052</v>
      </c>
      <c r="M1777" s="212" t="s">
        <v>1152</v>
      </c>
      <c r="N1777" s="191">
        <f>VLOOKUP($B1777,$A$2:$T$3465,14,FALSE)</f>
        <v>46101</v>
      </c>
      <c r="O1777" s="267" t="str">
        <f>VLOOKUP($B1777,$A$2:$T$3465,15,FALSE)</f>
        <v>H9</v>
      </c>
      <c r="P1777" s="193">
        <f>VLOOKUP($B1777,$A$2:$T$1963,16,FALSE)</f>
        <v>0.45833333333333331</v>
      </c>
      <c r="Q1777" s="226">
        <v>120</v>
      </c>
      <c r="R1777" s="226"/>
      <c r="S1777" s="167"/>
      <c r="T1777" s="224"/>
      <c r="U1777" s="16"/>
      <c r="V1777" s="16"/>
    </row>
    <row r="1778" spans="1:22" ht="15" customHeight="1" x14ac:dyDescent="0.2">
      <c r="A1778" s="169" t="str">
        <f t="shared" si="219"/>
        <v>Sicherheitstechnik42512019704Tooten</v>
      </c>
      <c r="B1778" s="169"/>
      <c r="C1778" s="204" t="s">
        <v>777</v>
      </c>
      <c r="D1778" s="205" t="s">
        <v>26</v>
      </c>
      <c r="E1778" s="204" t="s">
        <v>27</v>
      </c>
      <c r="F1778" s="258">
        <v>704</v>
      </c>
      <c r="G1778" s="204" t="s">
        <v>28</v>
      </c>
      <c r="H1778" s="206">
        <v>2019</v>
      </c>
      <c r="I1778" s="207">
        <v>5</v>
      </c>
      <c r="J1778" s="207">
        <v>4251</v>
      </c>
      <c r="K1778" s="204" t="s">
        <v>1052</v>
      </c>
      <c r="L1778" s="204" t="s">
        <v>1052</v>
      </c>
      <c r="M1778" s="204" t="s">
        <v>1152</v>
      </c>
      <c r="N1778" s="208">
        <v>46101</v>
      </c>
      <c r="O1778" s="195" t="s">
        <v>158</v>
      </c>
      <c r="P1778" s="209">
        <v>0.45833333333333331</v>
      </c>
      <c r="Q1778" s="207">
        <v>120</v>
      </c>
      <c r="R1778" s="216"/>
      <c r="S1778" s="169"/>
      <c r="T1778" s="233"/>
      <c r="U1778" s="169"/>
      <c r="V1778" s="169"/>
    </row>
    <row r="1779" spans="1:22" s="431" customFormat="1" ht="15" customHeight="1" x14ac:dyDescent="0.2">
      <c r="A1779" s="167" t="str">
        <f t="shared" si="219"/>
        <v>Sicherheitstechnik42512019K04Tooten</v>
      </c>
      <c r="B1779" s="167" t="s">
        <v>1153</v>
      </c>
      <c r="C1779" s="212" t="s">
        <v>777</v>
      </c>
      <c r="D1779" s="225" t="s">
        <v>26</v>
      </c>
      <c r="E1779" s="212" t="s">
        <v>27</v>
      </c>
      <c r="F1779" s="225" t="s">
        <v>67</v>
      </c>
      <c r="G1779" s="212" t="s">
        <v>68</v>
      </c>
      <c r="H1779" s="221">
        <v>2019</v>
      </c>
      <c r="I1779" s="222">
        <v>7</v>
      </c>
      <c r="J1779" s="222">
        <v>4251</v>
      </c>
      <c r="K1779" s="212" t="s">
        <v>1052</v>
      </c>
      <c r="L1779" s="212" t="s">
        <v>1052</v>
      </c>
      <c r="M1779" s="212" t="s">
        <v>1152</v>
      </c>
      <c r="N1779" s="191">
        <f>VLOOKUP($B1779,$A$2:$T$3465,14,FALSE)</f>
        <v>46101</v>
      </c>
      <c r="O1779" s="223" t="str">
        <f>VLOOKUP($B1779,$A$2:$T$3465,15,FALSE)</f>
        <v>H9</v>
      </c>
      <c r="P1779" s="193">
        <f>VLOOKUP($B1779,$A$2:$T$1963,16,FALSE)</f>
        <v>0.45833333333333331</v>
      </c>
      <c r="Q1779" s="226">
        <v>120</v>
      </c>
      <c r="R1779" s="226"/>
      <c r="S1779" s="167"/>
      <c r="T1779" s="14"/>
      <c r="U1779" s="448"/>
      <c r="V1779" s="448"/>
    </row>
    <row r="1780" spans="1:22" ht="15" customHeight="1" x14ac:dyDescent="0.2">
      <c r="A1780" s="5" t="str">
        <f t="shared" si="219"/>
        <v>Signale und Systeme22112019757Bergmann</v>
      </c>
      <c r="B1780" s="5"/>
      <c r="C1780" s="25" t="s">
        <v>1292</v>
      </c>
      <c r="D1780" s="25" t="s">
        <v>26</v>
      </c>
      <c r="E1780" s="25" t="s">
        <v>27</v>
      </c>
      <c r="F1780" s="184">
        <v>757</v>
      </c>
      <c r="G1780" s="25" t="s">
        <v>30</v>
      </c>
      <c r="H1780" s="27">
        <v>2019</v>
      </c>
      <c r="I1780" s="28">
        <v>3</v>
      </c>
      <c r="J1780" s="28">
        <v>2211</v>
      </c>
      <c r="K1780" s="25" t="s">
        <v>723</v>
      </c>
      <c r="L1780" s="25" t="s">
        <v>723</v>
      </c>
      <c r="M1780" s="25" t="s">
        <v>32</v>
      </c>
      <c r="N1780" s="13">
        <v>46049</v>
      </c>
      <c r="O1780" s="29" t="s">
        <v>2086</v>
      </c>
      <c r="P1780" s="30">
        <v>0.45833333333333331</v>
      </c>
      <c r="Q1780" s="51">
        <v>120</v>
      </c>
      <c r="R1780" s="5"/>
      <c r="S1780" s="5"/>
      <c r="T1780" s="169"/>
      <c r="U1780" s="169"/>
      <c r="V1780" s="169"/>
    </row>
    <row r="1781" spans="1:22" s="1" customFormat="1" ht="15" customHeight="1" x14ac:dyDescent="0.2">
      <c r="A1781" s="167" t="str">
        <f t="shared" si="219"/>
        <v>Signale und Systeme22112019K57Bergmann</v>
      </c>
      <c r="B1781" s="167" t="s">
        <v>1177</v>
      </c>
      <c r="C1781" s="212" t="s">
        <v>1292</v>
      </c>
      <c r="D1781" s="212" t="s">
        <v>26</v>
      </c>
      <c r="E1781" s="212" t="s">
        <v>27</v>
      </c>
      <c r="F1781" s="220" t="s">
        <v>33</v>
      </c>
      <c r="G1781" s="212" t="s">
        <v>34</v>
      </c>
      <c r="H1781" s="221">
        <v>2019</v>
      </c>
      <c r="I1781" s="222">
        <v>5</v>
      </c>
      <c r="J1781" s="222">
        <v>2211</v>
      </c>
      <c r="K1781" s="212" t="s">
        <v>723</v>
      </c>
      <c r="L1781" s="251" t="s">
        <v>723</v>
      </c>
      <c r="M1781" s="212" t="s">
        <v>32</v>
      </c>
      <c r="N1781" s="191">
        <f>VLOOKUP($B1781,$A$2:$T$3627,14,FALSE)</f>
        <v>46049</v>
      </c>
      <c r="O1781" s="192" t="str">
        <f>VLOOKUP($B1781,$A$2:$T$3627,15,FALSE)</f>
        <v>C5-07, C7-09, C7-10</v>
      </c>
      <c r="P1781" s="193">
        <f>VLOOKUP($B1781,$A$2:$T$3627,16,FALSE)</f>
        <v>0.45833333333333331</v>
      </c>
      <c r="Q1781" s="167">
        <v>120</v>
      </c>
      <c r="R1781" s="167"/>
      <c r="S1781" s="167"/>
      <c r="T1781" s="169"/>
      <c r="U1781" s="16"/>
      <c r="V1781" s="16"/>
    </row>
    <row r="1782" spans="1:22" ht="15" customHeight="1" x14ac:dyDescent="0.2">
      <c r="A1782" s="5" t="str">
        <f t="shared" si="219"/>
        <v>Signalübertragung20712019748Schwoerer</v>
      </c>
      <c r="B1782" s="5"/>
      <c r="C1782" s="25" t="s">
        <v>777</v>
      </c>
      <c r="D1782" s="25" t="s">
        <v>38</v>
      </c>
      <c r="E1782" s="25" t="s">
        <v>27</v>
      </c>
      <c r="F1782" s="184">
        <v>748</v>
      </c>
      <c r="G1782" s="25" t="s">
        <v>44</v>
      </c>
      <c r="H1782" s="27">
        <v>2019</v>
      </c>
      <c r="I1782" s="28">
        <v>3</v>
      </c>
      <c r="J1782" s="28">
        <v>2071</v>
      </c>
      <c r="K1782" s="25" t="s">
        <v>462</v>
      </c>
      <c r="L1782" s="24" t="s">
        <v>462</v>
      </c>
      <c r="M1782" s="25" t="s">
        <v>206</v>
      </c>
      <c r="N1782" s="13">
        <v>46106</v>
      </c>
      <c r="O1782" s="29" t="s">
        <v>954</v>
      </c>
      <c r="P1782" s="30">
        <v>0.54166666666666663</v>
      </c>
      <c r="Q1782" s="5">
        <v>120</v>
      </c>
      <c r="R1782" s="5"/>
      <c r="S1782" s="5"/>
      <c r="T1782" s="14"/>
      <c r="U1782" s="16"/>
      <c r="V1782" s="16"/>
    </row>
    <row r="1783" spans="1:22" ht="15" customHeight="1" x14ac:dyDescent="0.2">
      <c r="A1783" s="167" t="str">
        <f t="shared" si="219"/>
        <v>Signalübertragung30612019WIESchwoerer</v>
      </c>
      <c r="B1783" s="167" t="s">
        <v>1115</v>
      </c>
      <c r="C1783" s="212" t="s">
        <v>777</v>
      </c>
      <c r="D1783" s="212" t="s">
        <v>17</v>
      </c>
      <c r="E1783" s="212" t="s">
        <v>27</v>
      </c>
      <c r="F1783" s="220" t="s">
        <v>53</v>
      </c>
      <c r="G1783" s="213" t="s">
        <v>236</v>
      </c>
      <c r="H1783" s="221">
        <v>2019</v>
      </c>
      <c r="I1783" s="222">
        <v>5</v>
      </c>
      <c r="J1783" s="222">
        <v>3061</v>
      </c>
      <c r="K1783" s="212" t="s">
        <v>462</v>
      </c>
      <c r="L1783" s="251" t="s">
        <v>462</v>
      </c>
      <c r="M1783" s="212" t="s">
        <v>206</v>
      </c>
      <c r="N1783" s="191">
        <f>VLOOKUP($B1783,$A$2:$T$1963,14,FALSE)</f>
        <v>46106</v>
      </c>
      <c r="O1783" s="192" t="str">
        <f>VLOOKUP($B1783,$A$2:$T$1963,15,FALSE)</f>
        <v>D3-16, D3-33</v>
      </c>
      <c r="P1783" s="193">
        <f>VLOOKUP($B1783,$A$2:$T$1963,16,FALSE)</f>
        <v>0.54166666666666663</v>
      </c>
      <c r="Q1783" s="167">
        <v>120</v>
      </c>
      <c r="R1783" s="167"/>
      <c r="S1783" s="167"/>
      <c r="T1783" s="167"/>
      <c r="U1783" s="122"/>
      <c r="V1783" s="122"/>
    </row>
    <row r="1784" spans="1:22" ht="15" customHeight="1" x14ac:dyDescent="0.2">
      <c r="A1784" s="16" t="str">
        <f t="shared" si="219"/>
        <v>Signalübertragung20712019H48Schwoerer</v>
      </c>
      <c r="B1784" s="16" t="s">
        <v>1115</v>
      </c>
      <c r="C1784" s="17" t="s">
        <v>777</v>
      </c>
      <c r="D1784" s="17" t="s">
        <v>38</v>
      </c>
      <c r="E1784" s="17" t="s">
        <v>27</v>
      </c>
      <c r="F1784" s="183" t="s">
        <v>56</v>
      </c>
      <c r="G1784" s="17" t="s">
        <v>1175</v>
      </c>
      <c r="H1784" s="19">
        <v>2019</v>
      </c>
      <c r="I1784" s="20">
        <v>5</v>
      </c>
      <c r="J1784" s="20">
        <v>2071</v>
      </c>
      <c r="K1784" s="17" t="s">
        <v>462</v>
      </c>
      <c r="L1784" s="64" t="s">
        <v>462</v>
      </c>
      <c r="M1784" s="17" t="s">
        <v>206</v>
      </c>
      <c r="N1784" s="21">
        <f>VLOOKUP($B1784,$A$2:$T$1963,14,FALSE)</f>
        <v>46106</v>
      </c>
      <c r="O1784" s="34" t="str">
        <f>VLOOKUP($B1784,$A$2:$T$1963,15,FALSE)</f>
        <v>D3-16, D3-33</v>
      </c>
      <c r="P1784" s="22">
        <f>VLOOKUP($B1784,$A$2:$T$1963,16,FALSE)</f>
        <v>0.54166666666666663</v>
      </c>
      <c r="Q1784" s="16">
        <v>120</v>
      </c>
      <c r="R1784" s="16"/>
      <c r="S1784" s="16"/>
      <c r="T1784" s="224"/>
      <c r="U1784" s="1"/>
      <c r="V1784" s="1"/>
    </row>
    <row r="1785" spans="1:22" ht="15" customHeight="1" x14ac:dyDescent="0.2">
      <c r="A1785" s="169" t="str">
        <f t="shared" si="219"/>
        <v>Simulationstechnik42712019757Pohl</v>
      </c>
      <c r="B1785" s="169"/>
      <c r="C1785" s="204" t="s">
        <v>777</v>
      </c>
      <c r="D1785" s="204" t="s">
        <v>26</v>
      </c>
      <c r="E1785" s="204" t="s">
        <v>27</v>
      </c>
      <c r="F1785" s="258">
        <v>757</v>
      </c>
      <c r="G1785" s="204" t="s">
        <v>30</v>
      </c>
      <c r="H1785" s="206">
        <v>2019</v>
      </c>
      <c r="I1785" s="207">
        <v>5</v>
      </c>
      <c r="J1785" s="207">
        <v>4271</v>
      </c>
      <c r="K1785" s="204" t="s">
        <v>568</v>
      </c>
      <c r="L1785" s="204" t="s">
        <v>568</v>
      </c>
      <c r="M1785" s="204" t="s">
        <v>99</v>
      </c>
      <c r="N1785" s="208">
        <v>46049</v>
      </c>
      <c r="O1785" s="178" t="s">
        <v>1484</v>
      </c>
      <c r="P1785" s="209">
        <v>0.5625</v>
      </c>
      <c r="Q1785" s="207">
        <v>120</v>
      </c>
      <c r="R1785" s="216"/>
      <c r="S1785" s="169"/>
      <c r="T1785" s="233"/>
      <c r="U1785" s="233"/>
      <c r="V1785" s="233"/>
    </row>
    <row r="1786" spans="1:22" ht="15" customHeight="1" x14ac:dyDescent="0.2">
      <c r="A1786" s="167" t="str">
        <f t="shared" si="219"/>
        <v>Simulationstechnik42712019K57Pohl</v>
      </c>
      <c r="B1786" s="167" t="s">
        <v>1087</v>
      </c>
      <c r="C1786" s="212" t="s">
        <v>777</v>
      </c>
      <c r="D1786" s="212" t="s">
        <v>26</v>
      </c>
      <c r="E1786" s="212" t="s">
        <v>27</v>
      </c>
      <c r="F1786" s="225" t="s">
        <v>33</v>
      </c>
      <c r="G1786" s="212" t="s">
        <v>34</v>
      </c>
      <c r="H1786" s="221">
        <v>2019</v>
      </c>
      <c r="I1786" s="222">
        <v>7</v>
      </c>
      <c r="J1786" s="222">
        <v>4271</v>
      </c>
      <c r="K1786" s="212" t="s">
        <v>568</v>
      </c>
      <c r="L1786" s="212" t="s">
        <v>568</v>
      </c>
      <c r="M1786" s="212" t="s">
        <v>99</v>
      </c>
      <c r="N1786" s="191">
        <f>VLOOKUP($B1786,$A$2:$T$1963,14,FALSE)</f>
        <v>46049</v>
      </c>
      <c r="O1786" s="192" t="str">
        <f>VLOOKUP($B1786,$A$2:$T$1963,15,FALSE)</f>
        <v>C2-11</v>
      </c>
      <c r="P1786" s="193">
        <f>VLOOKUP($B1786,$A$2:$T$1963,16,FALSE)</f>
        <v>0.5625</v>
      </c>
      <c r="Q1786" s="222">
        <v>120</v>
      </c>
      <c r="R1786" s="226"/>
      <c r="S1786" s="167"/>
      <c r="T1786" s="224"/>
      <c r="U1786" s="167"/>
      <c r="V1786" s="167"/>
    </row>
    <row r="1787" spans="1:22" ht="15" customHeight="1" x14ac:dyDescent="0.2">
      <c r="A1787" s="169" t="str">
        <f t="shared" si="219"/>
        <v>Simultaneous Engineering42612019757Nied-Menninger</v>
      </c>
      <c r="B1787" s="169"/>
      <c r="C1787" s="204" t="s">
        <v>1590</v>
      </c>
      <c r="D1787" s="204" t="s">
        <v>26</v>
      </c>
      <c r="E1787" s="204" t="s">
        <v>27</v>
      </c>
      <c r="F1787" s="258">
        <v>757</v>
      </c>
      <c r="G1787" s="204" t="s">
        <v>30</v>
      </c>
      <c r="H1787" s="206">
        <v>2019</v>
      </c>
      <c r="I1787" s="207">
        <v>6</v>
      </c>
      <c r="J1787" s="207">
        <v>4261</v>
      </c>
      <c r="K1787" s="204" t="s">
        <v>569</v>
      </c>
      <c r="L1787" s="204" t="s">
        <v>569</v>
      </c>
      <c r="M1787" s="204" t="s">
        <v>36</v>
      </c>
      <c r="N1787" s="208"/>
      <c r="O1787" s="178" t="s">
        <v>1574</v>
      </c>
      <c r="P1787" s="209"/>
      <c r="Q1787" s="216"/>
      <c r="R1787" s="216"/>
      <c r="S1787" s="169"/>
      <c r="T1787" s="14"/>
      <c r="U1787" s="167"/>
      <c r="V1787" s="167"/>
    </row>
    <row r="1788" spans="1:22" ht="15" customHeight="1" x14ac:dyDescent="0.2">
      <c r="A1788" s="167" t="str">
        <f t="shared" si="219"/>
        <v>Simultaneous Engineering42612019K57Nied-Menninger</v>
      </c>
      <c r="B1788" s="167" t="s">
        <v>1684</v>
      </c>
      <c r="C1788" s="212" t="s">
        <v>1590</v>
      </c>
      <c r="D1788" s="212" t="s">
        <v>26</v>
      </c>
      <c r="E1788" s="212" t="s">
        <v>27</v>
      </c>
      <c r="F1788" s="225" t="s">
        <v>33</v>
      </c>
      <c r="G1788" s="212" t="s">
        <v>34</v>
      </c>
      <c r="H1788" s="221">
        <v>2019</v>
      </c>
      <c r="I1788" s="222">
        <v>8</v>
      </c>
      <c r="J1788" s="222">
        <v>4261</v>
      </c>
      <c r="K1788" s="212" t="s">
        <v>569</v>
      </c>
      <c r="L1788" s="212" t="s">
        <v>569</v>
      </c>
      <c r="M1788" s="212" t="s">
        <v>36</v>
      </c>
      <c r="N1788" s="191"/>
      <c r="O1788" s="192" t="str">
        <f>VLOOKUP($B1788,$A$2:$T$1963,15,FALSE)</f>
        <v>Portfolioprüfung (Elemente: Mitarbeit im Projekt (33,33%), Hausarbeit: Gruppenprojektordner (33,33%), Hausarbeit: individueller Teil im Projektordner (33,33%), Resümee)</v>
      </c>
      <c r="P1788" s="193"/>
      <c r="Q1788" s="167"/>
      <c r="R1788" s="167"/>
      <c r="S1788" s="167"/>
      <c r="T1788" s="233"/>
      <c r="U1788" s="16"/>
      <c r="V1788" s="16"/>
    </row>
    <row r="1789" spans="1:22" ht="15" customHeight="1" x14ac:dyDescent="0.2">
      <c r="A1789" s="167" t="str">
        <f t="shared" si="219"/>
        <v>Simultaneous Engineering42612019704Nied-Menninger</v>
      </c>
      <c r="B1789" s="167" t="s">
        <v>1684</v>
      </c>
      <c r="C1789" s="212" t="s">
        <v>1574</v>
      </c>
      <c r="D1789" s="212" t="s">
        <v>26</v>
      </c>
      <c r="E1789" s="212" t="s">
        <v>27</v>
      </c>
      <c r="F1789" s="225">
        <v>704</v>
      </c>
      <c r="G1789" s="212" t="s">
        <v>28</v>
      </c>
      <c r="H1789" s="221">
        <v>2019</v>
      </c>
      <c r="I1789" s="222">
        <v>6</v>
      </c>
      <c r="J1789" s="222">
        <v>4261</v>
      </c>
      <c r="K1789" s="212" t="s">
        <v>569</v>
      </c>
      <c r="L1789" s="212" t="s">
        <v>569</v>
      </c>
      <c r="M1789" s="212" t="s">
        <v>36</v>
      </c>
      <c r="N1789" s="191"/>
      <c r="O1789" s="192" t="str">
        <f>VLOOKUP($B1789,$A$2:$T$1963,15,FALSE)</f>
        <v>Portfolioprüfung (Elemente: Mitarbeit im Projekt (33,33%), Hausarbeit: Gruppenprojektordner (33,33%), Hausarbeit: individueller Teil im Projektordner (33,33%), Resümee)</v>
      </c>
      <c r="P1789" s="193"/>
      <c r="Q1789" s="213"/>
      <c r="R1789" s="167"/>
      <c r="S1789" s="167"/>
      <c r="T1789" s="167"/>
      <c r="U1789" s="14"/>
      <c r="V1789" s="14"/>
    </row>
    <row r="1790" spans="1:22" ht="15" customHeight="1" x14ac:dyDescent="0.2">
      <c r="A1790" s="167" t="str">
        <f t="shared" si="219"/>
        <v>Simultaneous Engineering42612019K04Nied-Menninger</v>
      </c>
      <c r="B1790" s="167" t="s">
        <v>1684</v>
      </c>
      <c r="C1790" s="212" t="s">
        <v>1574</v>
      </c>
      <c r="D1790" s="212" t="s">
        <v>26</v>
      </c>
      <c r="E1790" s="212" t="s">
        <v>27</v>
      </c>
      <c r="F1790" s="225" t="s">
        <v>67</v>
      </c>
      <c r="G1790" s="212" t="s">
        <v>68</v>
      </c>
      <c r="H1790" s="221">
        <v>2019</v>
      </c>
      <c r="I1790" s="222">
        <v>8</v>
      </c>
      <c r="J1790" s="222">
        <v>4261</v>
      </c>
      <c r="K1790" s="212" t="s">
        <v>569</v>
      </c>
      <c r="L1790" s="212" t="s">
        <v>569</v>
      </c>
      <c r="M1790" s="212" t="s">
        <v>36</v>
      </c>
      <c r="N1790" s="191"/>
      <c r="O1790" s="192" t="str">
        <f>VLOOKUP($B1790,$A$2:$T$1963,15,FALSE)</f>
        <v>Portfolioprüfung (Elemente: Mitarbeit im Projekt (33,33%), Hausarbeit: Gruppenprojektordner (33,33%), Hausarbeit: individueller Teil im Projektordner (33,33%), Resümee)</v>
      </c>
      <c r="P1790" s="193"/>
      <c r="Q1790" s="213"/>
      <c r="R1790" s="167"/>
      <c r="S1790" s="167"/>
      <c r="T1790" s="5"/>
      <c r="U1790" s="5"/>
      <c r="V1790" s="5"/>
    </row>
    <row r="1791" spans="1:22" ht="15" customHeight="1" x14ac:dyDescent="0.2">
      <c r="A1791" s="167" t="str">
        <f t="shared" si="219"/>
        <v>Simultaneous Engineering40412019WIMNied-Menninger</v>
      </c>
      <c r="B1791" s="167" t="s">
        <v>1684</v>
      </c>
      <c r="C1791" s="212" t="s">
        <v>1574</v>
      </c>
      <c r="D1791" s="212" t="s">
        <v>17</v>
      </c>
      <c r="E1791" s="212" t="s">
        <v>27</v>
      </c>
      <c r="F1791" s="225" t="s">
        <v>80</v>
      </c>
      <c r="G1791" s="212" t="s">
        <v>81</v>
      </c>
      <c r="H1791" s="221">
        <v>2019</v>
      </c>
      <c r="I1791" s="222">
        <v>6</v>
      </c>
      <c r="J1791" s="222">
        <v>4041</v>
      </c>
      <c r="K1791" s="212" t="s">
        <v>569</v>
      </c>
      <c r="L1791" s="212" t="s">
        <v>569</v>
      </c>
      <c r="M1791" s="212" t="s">
        <v>36</v>
      </c>
      <c r="N1791" s="191"/>
      <c r="O1791" s="192" t="s">
        <v>1574</v>
      </c>
      <c r="P1791" s="193"/>
      <c r="Q1791" s="213"/>
      <c r="R1791" s="167"/>
      <c r="S1791" s="167"/>
      <c r="T1791" s="5"/>
      <c r="U1791" s="5"/>
      <c r="V1791" s="5"/>
    </row>
    <row r="1792" spans="1:22" ht="15" customHeight="1" x14ac:dyDescent="0.2">
      <c r="A1792" s="169" t="str">
        <f t="shared" si="219"/>
        <v>Smart Grids43112019748Lipphardt</v>
      </c>
      <c r="B1792" s="169"/>
      <c r="C1792" s="204" t="s">
        <v>844</v>
      </c>
      <c r="D1792" s="204" t="s">
        <v>38</v>
      </c>
      <c r="E1792" s="204" t="s">
        <v>27</v>
      </c>
      <c r="F1792" s="258">
        <v>748</v>
      </c>
      <c r="G1792" s="204" t="s">
        <v>44</v>
      </c>
      <c r="H1792" s="206">
        <v>2019</v>
      </c>
      <c r="I1792" s="207">
        <v>5</v>
      </c>
      <c r="J1792" s="207">
        <v>4311</v>
      </c>
      <c r="K1792" s="204" t="s">
        <v>1294</v>
      </c>
      <c r="L1792" s="204" t="s">
        <v>1294</v>
      </c>
      <c r="M1792" s="204" t="s">
        <v>1282</v>
      </c>
      <c r="N1792" s="208"/>
      <c r="O1792" s="178" t="s">
        <v>844</v>
      </c>
      <c r="P1792" s="209"/>
      <c r="Q1792" s="218"/>
      <c r="R1792" s="169"/>
      <c r="S1792" s="169"/>
      <c r="T1792" s="16"/>
      <c r="U1792" s="167"/>
      <c r="V1792" s="167"/>
    </row>
    <row r="1793" spans="1:22" ht="15" customHeight="1" x14ac:dyDescent="0.2">
      <c r="A1793" s="167" t="str">
        <f t="shared" si="219"/>
        <v>Smart Grids43112019H48Lipphardt</v>
      </c>
      <c r="B1793" s="167"/>
      <c r="C1793" s="212" t="s">
        <v>844</v>
      </c>
      <c r="D1793" s="212" t="s">
        <v>38</v>
      </c>
      <c r="E1793" s="212" t="s">
        <v>27</v>
      </c>
      <c r="F1793" s="220" t="s">
        <v>56</v>
      </c>
      <c r="G1793" s="212" t="s">
        <v>44</v>
      </c>
      <c r="H1793" s="221">
        <v>2019</v>
      </c>
      <c r="I1793" s="222">
        <v>7</v>
      </c>
      <c r="J1793" s="222">
        <v>4311</v>
      </c>
      <c r="K1793" s="212" t="s">
        <v>1294</v>
      </c>
      <c r="L1793" s="212" t="s">
        <v>1294</v>
      </c>
      <c r="M1793" s="212" t="s">
        <v>1282</v>
      </c>
      <c r="N1793" s="191"/>
      <c r="O1793" s="192" t="s">
        <v>844</v>
      </c>
      <c r="P1793" s="193"/>
      <c r="Q1793" s="213"/>
      <c r="R1793" s="167"/>
      <c r="S1793" s="167"/>
      <c r="T1793" s="16"/>
      <c r="U1793" s="240"/>
      <c r="V1793" s="240"/>
    </row>
    <row r="1794" spans="1:22" s="210" customFormat="1" ht="15" customHeight="1" x14ac:dyDescent="0.2">
      <c r="A1794" s="167" t="str">
        <f t="shared" ref="A1794" si="220">K1794&amp;J1794&amp;H1794&amp;F1794&amp;M1794</f>
        <v>Smart Grids43112022RESLipphardt</v>
      </c>
      <c r="B1794" s="167"/>
      <c r="C1794" s="212" t="s">
        <v>2259</v>
      </c>
      <c r="D1794" s="212" t="s">
        <v>82</v>
      </c>
      <c r="E1794" s="212" t="s">
        <v>27</v>
      </c>
      <c r="F1794" s="220" t="s">
        <v>1402</v>
      </c>
      <c r="G1794" s="212" t="s">
        <v>1403</v>
      </c>
      <c r="H1794" s="221">
        <v>2022</v>
      </c>
      <c r="I1794" s="222">
        <v>6</v>
      </c>
      <c r="J1794" s="222">
        <v>4311</v>
      </c>
      <c r="K1794" s="212" t="s">
        <v>1294</v>
      </c>
      <c r="L1794" s="212" t="s">
        <v>1294</v>
      </c>
      <c r="M1794" s="212" t="s">
        <v>1282</v>
      </c>
      <c r="N1794" s="191"/>
      <c r="O1794" s="192" t="s">
        <v>192</v>
      </c>
      <c r="P1794" s="193"/>
      <c r="Q1794" s="213"/>
      <c r="R1794" s="167"/>
      <c r="S1794" s="167"/>
      <c r="T1794" s="167"/>
      <c r="U1794" s="240"/>
      <c r="V1794" s="240"/>
    </row>
    <row r="1795" spans="1:22" ht="15" customHeight="1" x14ac:dyDescent="0.2">
      <c r="A1795" s="5" t="str">
        <f t="shared" si="219"/>
        <v>Smart Robotics12412019MMBSchilberg</v>
      </c>
      <c r="B1795" s="5"/>
      <c r="C1795" s="25" t="s">
        <v>1765</v>
      </c>
      <c r="D1795" s="25" t="s">
        <v>178</v>
      </c>
      <c r="E1795" s="25" t="s">
        <v>18</v>
      </c>
      <c r="F1795" s="26" t="s">
        <v>180</v>
      </c>
      <c r="G1795" s="25" t="s">
        <v>28</v>
      </c>
      <c r="H1795" s="27">
        <v>2019</v>
      </c>
      <c r="I1795" s="28">
        <v>1</v>
      </c>
      <c r="J1795" s="28">
        <v>1241</v>
      </c>
      <c r="K1795" s="25" t="s">
        <v>570</v>
      </c>
      <c r="L1795" s="204" t="s">
        <v>570</v>
      </c>
      <c r="M1795" s="204" t="s">
        <v>266</v>
      </c>
      <c r="N1795" s="95">
        <v>46059</v>
      </c>
      <c r="O1795" s="178" t="s">
        <v>959</v>
      </c>
      <c r="P1795" s="30">
        <v>0.54166666666666663</v>
      </c>
      <c r="Q1795" s="51">
        <v>120</v>
      </c>
      <c r="R1795" s="5"/>
      <c r="S1795" s="5"/>
      <c r="T1795" s="5"/>
      <c r="U1795" s="75"/>
      <c r="V1795" s="75"/>
    </row>
    <row r="1796" spans="1:22" ht="15" customHeight="1" x14ac:dyDescent="0.2">
      <c r="A1796" s="16" t="str">
        <f t="shared" si="219"/>
        <v>Smart Robotics12412019MMTSchilberg</v>
      </c>
      <c r="B1796" s="16" t="s">
        <v>747</v>
      </c>
      <c r="C1796" s="17" t="s">
        <v>1765</v>
      </c>
      <c r="D1796" s="17" t="s">
        <v>178</v>
      </c>
      <c r="E1796" s="17" t="s">
        <v>18</v>
      </c>
      <c r="F1796" s="18" t="s">
        <v>40</v>
      </c>
      <c r="G1796" s="17" t="s">
        <v>30</v>
      </c>
      <c r="H1796" s="19">
        <v>2019</v>
      </c>
      <c r="I1796" s="20">
        <v>1</v>
      </c>
      <c r="J1796" s="20">
        <v>1241</v>
      </c>
      <c r="K1796" s="17" t="s">
        <v>570</v>
      </c>
      <c r="L1796" s="17" t="s">
        <v>570</v>
      </c>
      <c r="M1796" s="17" t="s">
        <v>266</v>
      </c>
      <c r="N1796" s="21">
        <f>VLOOKUP($B1796,$A$2:$T$3468,14,FALSE)</f>
        <v>46059</v>
      </c>
      <c r="O1796" s="34" t="str">
        <f>VLOOKUP($B1796,$A$2:$T$3468,15,FALSE)</f>
        <v>C3-10</v>
      </c>
      <c r="P1796" s="22">
        <f>VLOOKUP($B1796,$A$2:$T$3468,16,FALSE)</f>
        <v>0.54166666666666663</v>
      </c>
      <c r="Q1796" s="16">
        <v>120</v>
      </c>
      <c r="R1796" s="16"/>
      <c r="S1796" s="16"/>
      <c r="T1796" s="16"/>
      <c r="U1796" s="169"/>
      <c r="V1796" s="169"/>
    </row>
    <row r="1797" spans="1:22" ht="15" customHeight="1" x14ac:dyDescent="0.2">
      <c r="A1797" s="5" t="str">
        <f t="shared" si="219"/>
        <v>Software Elektroversuchsf6102016MITLütticke</v>
      </c>
      <c r="B1797" s="5"/>
      <c r="C1797" s="25" t="s">
        <v>796</v>
      </c>
      <c r="D1797" s="25" t="s">
        <v>38</v>
      </c>
      <c r="E1797" s="25" t="s">
        <v>18</v>
      </c>
      <c r="F1797" s="26" t="s">
        <v>149</v>
      </c>
      <c r="G1797" s="25" t="s">
        <v>49</v>
      </c>
      <c r="H1797" s="27">
        <v>2016</v>
      </c>
      <c r="I1797" s="28">
        <v>2</v>
      </c>
      <c r="J1797" s="28">
        <v>610</v>
      </c>
      <c r="K1797" s="25" t="s">
        <v>571</v>
      </c>
      <c r="L1797" s="25" t="s">
        <v>571</v>
      </c>
      <c r="M1797" s="25" t="s">
        <v>226</v>
      </c>
      <c r="N1797" s="127"/>
      <c r="O1797" s="29" t="s">
        <v>791</v>
      </c>
      <c r="P1797" s="30"/>
      <c r="Q1797" s="5"/>
      <c r="R1797" s="5"/>
      <c r="S1797" s="5"/>
      <c r="T1797" s="23"/>
      <c r="U1797" s="16"/>
      <c r="V1797" s="16"/>
    </row>
    <row r="1798" spans="1:22" s="210" customFormat="1" ht="15" customHeight="1" x14ac:dyDescent="0.2">
      <c r="A1798" s="169" t="str">
        <f t="shared" si="219"/>
        <v>Software Engineering25312019771Schmidt</v>
      </c>
      <c r="B1798" s="169"/>
      <c r="C1798" s="204" t="s">
        <v>1930</v>
      </c>
      <c r="D1798" s="204" t="s">
        <v>74</v>
      </c>
      <c r="E1798" s="204" t="s">
        <v>27</v>
      </c>
      <c r="F1798" s="258">
        <v>771</v>
      </c>
      <c r="G1798" s="204" t="s">
        <v>75</v>
      </c>
      <c r="H1798" s="206">
        <v>2019</v>
      </c>
      <c r="I1798" s="207">
        <v>5</v>
      </c>
      <c r="J1798" s="207">
        <v>2531</v>
      </c>
      <c r="K1798" s="204" t="s">
        <v>447</v>
      </c>
      <c r="L1798" s="204" t="s">
        <v>447</v>
      </c>
      <c r="M1798" s="204" t="s">
        <v>170</v>
      </c>
      <c r="N1798" s="208">
        <v>46111</v>
      </c>
      <c r="O1798" s="249" t="s">
        <v>957</v>
      </c>
      <c r="P1798" s="209">
        <v>0.54166666666666663</v>
      </c>
      <c r="Q1798" s="169">
        <v>60</v>
      </c>
      <c r="R1798" s="169"/>
      <c r="S1798" s="169"/>
      <c r="U1798" s="167"/>
      <c r="V1798" s="167"/>
    </row>
    <row r="1799" spans="1:22" ht="15" customHeight="1" x14ac:dyDescent="0.2">
      <c r="A1799" s="5" t="str">
        <f t="shared" si="219"/>
        <v>Software Engineering22212019757Müller-Schneiders</v>
      </c>
      <c r="B1799" s="5"/>
      <c r="C1799" s="25" t="s">
        <v>786</v>
      </c>
      <c r="D1799" s="25" t="s">
        <v>26</v>
      </c>
      <c r="E1799" s="25" t="s">
        <v>27</v>
      </c>
      <c r="F1799" s="26">
        <v>757</v>
      </c>
      <c r="G1799" s="25" t="s">
        <v>30</v>
      </c>
      <c r="H1799" s="27">
        <v>2019</v>
      </c>
      <c r="I1799" s="28">
        <v>3</v>
      </c>
      <c r="J1799" s="28">
        <v>2221</v>
      </c>
      <c r="K1799" s="25" t="s">
        <v>447</v>
      </c>
      <c r="L1799" s="25" t="s">
        <v>447</v>
      </c>
      <c r="M1799" s="25" t="s">
        <v>69</v>
      </c>
      <c r="N1799" s="13">
        <v>46055</v>
      </c>
      <c r="O1799" s="29" t="s">
        <v>1560</v>
      </c>
      <c r="P1799" s="30">
        <v>0.375</v>
      </c>
      <c r="Q1799" s="5">
        <v>90</v>
      </c>
      <c r="R1799" s="5"/>
      <c r="S1799" s="5"/>
      <c r="T1799" s="5"/>
      <c r="U1799" s="16"/>
      <c r="V1799" s="16"/>
    </row>
    <row r="1800" spans="1:22" ht="15" customHeight="1" x14ac:dyDescent="0.2">
      <c r="A1800" s="16" t="s">
        <v>1117</v>
      </c>
      <c r="B1800" s="16" t="s">
        <v>1117</v>
      </c>
      <c r="C1800" s="17" t="s">
        <v>786</v>
      </c>
      <c r="D1800" s="17" t="s">
        <v>26</v>
      </c>
      <c r="E1800" s="17" t="s">
        <v>27</v>
      </c>
      <c r="F1800" s="18" t="s">
        <v>33</v>
      </c>
      <c r="G1800" s="17" t="s">
        <v>34</v>
      </c>
      <c r="H1800" s="19">
        <v>2019</v>
      </c>
      <c r="I1800" s="20">
        <v>5</v>
      </c>
      <c r="J1800" s="20">
        <v>2221</v>
      </c>
      <c r="K1800" s="17" t="s">
        <v>447</v>
      </c>
      <c r="L1800" s="17" t="s">
        <v>447</v>
      </c>
      <c r="M1800" s="17" t="s">
        <v>69</v>
      </c>
      <c r="N1800" s="21">
        <f t="shared" ref="N1800:N1805" si="221">VLOOKUP($B1800,$A$2:$T$1963,14,FALSE)</f>
        <v>46055</v>
      </c>
      <c r="O1800" s="40" t="str">
        <f t="shared" ref="O1800:O1805" si="222">VLOOKUP($B1800,$A$2:$T$1963,15,FALSE)</f>
        <v>C0-08, C0-09</v>
      </c>
      <c r="P1800" s="22">
        <f t="shared" ref="P1800:P1805" si="223">VLOOKUP($B1800,$A$2:$T$1963,16,FALSE)</f>
        <v>0.375</v>
      </c>
      <c r="Q1800" s="35">
        <v>90</v>
      </c>
      <c r="R1800" s="35"/>
      <c r="S1800" s="16"/>
      <c r="T1800" s="169"/>
      <c r="U1800" s="167"/>
      <c r="V1800" s="167"/>
    </row>
    <row r="1801" spans="1:22" ht="15" customHeight="1" x14ac:dyDescent="0.2">
      <c r="A1801" s="16" t="str">
        <f t="shared" ref="A1801:A1827" si="224">K1801&amp;J1801&amp;H1801&amp;F1801&amp;M1801</f>
        <v>Software Engineering20812019WIIOesing</v>
      </c>
      <c r="B1801" s="16" t="s">
        <v>572</v>
      </c>
      <c r="C1801" s="17" t="s">
        <v>777</v>
      </c>
      <c r="D1801" s="17" t="s">
        <v>17</v>
      </c>
      <c r="E1801" s="17" t="s">
        <v>27</v>
      </c>
      <c r="F1801" s="18" t="s">
        <v>46</v>
      </c>
      <c r="G1801" s="17" t="s">
        <v>47</v>
      </c>
      <c r="H1801" s="19">
        <v>2019</v>
      </c>
      <c r="I1801" s="20">
        <v>4</v>
      </c>
      <c r="J1801" s="20">
        <v>2081</v>
      </c>
      <c r="K1801" s="17" t="s">
        <v>447</v>
      </c>
      <c r="L1801" s="17" t="s">
        <v>447</v>
      </c>
      <c r="M1801" s="17" t="s">
        <v>310</v>
      </c>
      <c r="N1801" s="21">
        <f t="shared" si="221"/>
        <v>46059</v>
      </c>
      <c r="O1801" s="47" t="str">
        <f t="shared" si="222"/>
        <v>D3-16</v>
      </c>
      <c r="P1801" s="22">
        <f t="shared" si="223"/>
        <v>0.58333333333333337</v>
      </c>
      <c r="Q1801" s="20">
        <v>120</v>
      </c>
      <c r="R1801" s="35"/>
      <c r="S1801" s="16"/>
      <c r="T1801" s="5"/>
      <c r="U1801" s="16"/>
      <c r="V1801" s="16"/>
    </row>
    <row r="1802" spans="1:22" ht="15" customHeight="1" x14ac:dyDescent="0.2">
      <c r="A1802" s="16" t="str">
        <f t="shared" si="224"/>
        <v>Software Engineering40712019WIEOesing</v>
      </c>
      <c r="B1802" s="16" t="s">
        <v>572</v>
      </c>
      <c r="C1802" s="17" t="s">
        <v>777</v>
      </c>
      <c r="D1802" s="17" t="s">
        <v>17</v>
      </c>
      <c r="E1802" s="17" t="s">
        <v>27</v>
      </c>
      <c r="F1802" s="18" t="s">
        <v>53</v>
      </c>
      <c r="G1802" s="213" t="s">
        <v>236</v>
      </c>
      <c r="H1802" s="19">
        <v>2019</v>
      </c>
      <c r="I1802" s="20">
        <v>6</v>
      </c>
      <c r="J1802" s="222">
        <v>4071</v>
      </c>
      <c r="K1802" s="17" t="s">
        <v>447</v>
      </c>
      <c r="L1802" s="17" t="s">
        <v>447</v>
      </c>
      <c r="M1802" s="17" t="s">
        <v>310</v>
      </c>
      <c r="N1802" s="21">
        <f t="shared" si="221"/>
        <v>46059</v>
      </c>
      <c r="O1802" s="40" t="str">
        <f t="shared" si="222"/>
        <v>D3-16</v>
      </c>
      <c r="P1802" s="22">
        <f t="shared" si="223"/>
        <v>0.58333333333333337</v>
      </c>
      <c r="Q1802" s="20">
        <v>120</v>
      </c>
      <c r="R1802" s="35"/>
      <c r="S1802" s="16"/>
      <c r="T1802" s="5"/>
      <c r="U1802" s="16"/>
      <c r="V1802" s="16"/>
    </row>
    <row r="1803" spans="1:22" s="210" customFormat="1" ht="15" customHeight="1" x14ac:dyDescent="0.2">
      <c r="A1803" s="167" t="str">
        <f t="shared" si="224"/>
        <v>Softwareengineering25312019K71Schmidt</v>
      </c>
      <c r="B1803" s="167" t="s">
        <v>1445</v>
      </c>
      <c r="C1803" s="358" t="s">
        <v>1930</v>
      </c>
      <c r="D1803" s="212" t="s">
        <v>74</v>
      </c>
      <c r="E1803" s="212" t="s">
        <v>27</v>
      </c>
      <c r="F1803" s="225" t="s">
        <v>77</v>
      </c>
      <c r="G1803" s="212" t="s">
        <v>78</v>
      </c>
      <c r="H1803" s="221">
        <v>2019</v>
      </c>
      <c r="I1803" s="222">
        <v>7</v>
      </c>
      <c r="J1803" s="222">
        <v>2531</v>
      </c>
      <c r="K1803" s="212" t="s">
        <v>1416</v>
      </c>
      <c r="L1803" s="212" t="s">
        <v>1416</v>
      </c>
      <c r="M1803" s="212" t="s">
        <v>170</v>
      </c>
      <c r="N1803" s="191">
        <f t="shared" si="221"/>
        <v>46111</v>
      </c>
      <c r="O1803" s="223" t="str">
        <f t="shared" si="222"/>
        <v>A0-17</v>
      </c>
      <c r="P1803" s="193">
        <f t="shared" si="223"/>
        <v>0.54166666666666663</v>
      </c>
      <c r="Q1803" s="213">
        <v>60</v>
      </c>
      <c r="T1803" s="167"/>
      <c r="U1803" s="167"/>
      <c r="V1803" s="167"/>
    </row>
    <row r="1804" spans="1:22" ht="15" customHeight="1" x14ac:dyDescent="0.2">
      <c r="A1804" s="167" t="str">
        <f t="shared" si="224"/>
        <v>Software-Engineering40712019748Müller-Schneiders</v>
      </c>
      <c r="B1804" s="16" t="s">
        <v>1117</v>
      </c>
      <c r="C1804" s="212" t="s">
        <v>786</v>
      </c>
      <c r="D1804" s="212" t="s">
        <v>38</v>
      </c>
      <c r="E1804" s="212" t="s">
        <v>27</v>
      </c>
      <c r="F1804" s="220">
        <v>748</v>
      </c>
      <c r="G1804" s="212" t="s">
        <v>44</v>
      </c>
      <c r="H1804" s="221">
        <v>2019</v>
      </c>
      <c r="I1804" s="222">
        <v>5</v>
      </c>
      <c r="J1804" s="222">
        <v>4071</v>
      </c>
      <c r="K1804" s="212" t="s">
        <v>573</v>
      </c>
      <c r="L1804" s="212" t="s">
        <v>573</v>
      </c>
      <c r="M1804" s="212" t="s">
        <v>69</v>
      </c>
      <c r="N1804" s="191">
        <f t="shared" si="221"/>
        <v>46055</v>
      </c>
      <c r="O1804" s="192" t="str">
        <f t="shared" si="222"/>
        <v>C0-08, C0-09</v>
      </c>
      <c r="P1804" s="193">
        <f t="shared" si="223"/>
        <v>0.375</v>
      </c>
      <c r="Q1804" s="213">
        <v>90</v>
      </c>
      <c r="R1804" s="167"/>
      <c r="S1804" s="167"/>
      <c r="T1804" s="167"/>
      <c r="U1804" s="14"/>
      <c r="V1804" s="14"/>
    </row>
    <row r="1805" spans="1:22" ht="15" customHeight="1" x14ac:dyDescent="0.2">
      <c r="A1805" s="167" t="str">
        <f t="shared" si="224"/>
        <v>Software-Engineering40712019H48Müller-Schneiders</v>
      </c>
      <c r="B1805" s="16" t="s">
        <v>1117</v>
      </c>
      <c r="C1805" s="212" t="s">
        <v>786</v>
      </c>
      <c r="D1805" s="212" t="s">
        <v>38</v>
      </c>
      <c r="E1805" s="212" t="s">
        <v>27</v>
      </c>
      <c r="F1805" s="220" t="s">
        <v>56</v>
      </c>
      <c r="G1805" s="212" t="s">
        <v>57</v>
      </c>
      <c r="H1805" s="221">
        <v>2019</v>
      </c>
      <c r="I1805" s="222">
        <v>7</v>
      </c>
      <c r="J1805" s="222">
        <v>4071</v>
      </c>
      <c r="K1805" s="212" t="s">
        <v>573</v>
      </c>
      <c r="L1805" s="212" t="s">
        <v>573</v>
      </c>
      <c r="M1805" s="212" t="s">
        <v>69</v>
      </c>
      <c r="N1805" s="191">
        <f t="shared" si="221"/>
        <v>46055</v>
      </c>
      <c r="O1805" s="192" t="str">
        <f t="shared" si="222"/>
        <v>C0-08, C0-09</v>
      </c>
      <c r="P1805" s="193">
        <f t="shared" si="223"/>
        <v>0.375</v>
      </c>
      <c r="Q1805" s="167">
        <v>90</v>
      </c>
      <c r="R1805" s="167"/>
      <c r="S1805" s="167"/>
      <c r="T1805" s="5"/>
      <c r="U1805" s="179"/>
      <c r="V1805" s="179"/>
    </row>
    <row r="1806" spans="1:22" ht="15" customHeight="1" x14ac:dyDescent="0.2">
      <c r="A1806" s="5" t="str">
        <f t="shared" si="224"/>
        <v>Software-Engineering12012019779Oesing</v>
      </c>
      <c r="B1806" s="5"/>
      <c r="C1806" s="25" t="s">
        <v>777</v>
      </c>
      <c r="D1806" s="25" t="s">
        <v>38</v>
      </c>
      <c r="E1806" s="25" t="s">
        <v>27</v>
      </c>
      <c r="F1806" s="26">
        <v>779</v>
      </c>
      <c r="G1806" s="25" t="s">
        <v>49</v>
      </c>
      <c r="H1806" s="27">
        <v>2019</v>
      </c>
      <c r="I1806" s="28">
        <v>2</v>
      </c>
      <c r="J1806" s="28">
        <v>1201</v>
      </c>
      <c r="K1806" s="25" t="s">
        <v>573</v>
      </c>
      <c r="L1806" s="204" t="s">
        <v>573</v>
      </c>
      <c r="M1806" s="204" t="s">
        <v>310</v>
      </c>
      <c r="N1806" s="95">
        <v>46059</v>
      </c>
      <c r="O1806" s="332" t="s">
        <v>955</v>
      </c>
      <c r="P1806" s="30">
        <v>0.58333333333333337</v>
      </c>
      <c r="Q1806" s="5">
        <v>120</v>
      </c>
      <c r="R1806" s="5"/>
      <c r="S1806" s="5"/>
      <c r="T1806" s="16"/>
      <c r="U1806" s="14"/>
      <c r="V1806" s="16"/>
    </row>
    <row r="1807" spans="1:22" ht="15" customHeight="1" x14ac:dyDescent="0.2">
      <c r="A1807" s="16" t="str">
        <f t="shared" si="224"/>
        <v>Software-Engineering12012019K79Oesing</v>
      </c>
      <c r="B1807" s="16" t="s">
        <v>572</v>
      </c>
      <c r="C1807" s="17" t="s">
        <v>777</v>
      </c>
      <c r="D1807" s="17" t="s">
        <v>38</v>
      </c>
      <c r="E1807" s="17" t="s">
        <v>27</v>
      </c>
      <c r="F1807" s="18" t="s">
        <v>1170</v>
      </c>
      <c r="G1807" s="17" t="s">
        <v>1189</v>
      </c>
      <c r="H1807" s="19">
        <v>2019</v>
      </c>
      <c r="I1807" s="20">
        <v>2</v>
      </c>
      <c r="J1807" s="20">
        <v>1201</v>
      </c>
      <c r="K1807" s="17" t="s">
        <v>573</v>
      </c>
      <c r="L1807" s="17" t="s">
        <v>573</v>
      </c>
      <c r="M1807" s="17" t="s">
        <v>310</v>
      </c>
      <c r="N1807" s="21">
        <f>VLOOKUP($B1807,$A$2:$T$2700,14,FALSE)</f>
        <v>46059</v>
      </c>
      <c r="O1807" s="192" t="str">
        <f>VLOOKUP($B1807,$A$2:$T$1963,15,FALSE)</f>
        <v>D3-16</v>
      </c>
      <c r="P1807" s="22">
        <f>VLOOKUP($B1807,$A$2:$T$2700,16,FALSE)</f>
        <v>0.58333333333333337</v>
      </c>
      <c r="Q1807" s="16">
        <v>120</v>
      </c>
      <c r="R1807" s="16"/>
      <c r="S1807" s="16"/>
      <c r="T1807" s="167"/>
      <c r="U1807" s="16"/>
      <c r="V1807" s="16"/>
    </row>
    <row r="1808" spans="1:22" ht="15" customHeight="1" x14ac:dyDescent="0.2">
      <c r="A1808" s="169" t="str">
        <f t="shared" si="224"/>
        <v>Softwareentw Solarfahrz40312019779Lütticke/ Müller-Schneiders</v>
      </c>
      <c r="B1808" s="169"/>
      <c r="C1808" s="204" t="s">
        <v>791</v>
      </c>
      <c r="D1808" s="204" t="s">
        <v>38</v>
      </c>
      <c r="E1808" s="204" t="s">
        <v>27</v>
      </c>
      <c r="F1808" s="280">
        <v>779</v>
      </c>
      <c r="G1808" s="204" t="s">
        <v>49</v>
      </c>
      <c r="H1808" s="262">
        <v>2019</v>
      </c>
      <c r="I1808" s="262">
        <v>5</v>
      </c>
      <c r="J1808" s="262">
        <v>4031</v>
      </c>
      <c r="K1808" s="204" t="s">
        <v>574</v>
      </c>
      <c r="L1808" s="204" t="s">
        <v>574</v>
      </c>
      <c r="M1808" s="204" t="s">
        <v>1385</v>
      </c>
      <c r="N1808" s="281"/>
      <c r="O1808" s="285" t="s">
        <v>192</v>
      </c>
      <c r="P1808" s="286"/>
      <c r="Q1808" s="262"/>
      <c r="R1808" s="287"/>
      <c r="S1808" s="169"/>
      <c r="T1808" s="167"/>
      <c r="U1808" s="16"/>
      <c r="V1808" s="16"/>
    </row>
    <row r="1809" spans="1:22" s="160" customFormat="1" ht="15" customHeight="1" x14ac:dyDescent="0.2">
      <c r="A1809" s="167" t="str">
        <f t="shared" si="224"/>
        <v>Softwareentw Solarfahrz40312019K79Lütticke/ Müller-Schneiders</v>
      </c>
      <c r="B1809" s="167"/>
      <c r="C1809" s="212" t="s">
        <v>791</v>
      </c>
      <c r="D1809" s="212" t="s">
        <v>38</v>
      </c>
      <c r="E1809" s="212" t="s">
        <v>27</v>
      </c>
      <c r="F1809" s="277" t="s">
        <v>1170</v>
      </c>
      <c r="G1809" s="212" t="s">
        <v>1189</v>
      </c>
      <c r="H1809" s="278">
        <v>2019</v>
      </c>
      <c r="I1809" s="278" t="s">
        <v>1391</v>
      </c>
      <c r="J1809" s="278">
        <v>4031</v>
      </c>
      <c r="K1809" s="212" t="s">
        <v>574</v>
      </c>
      <c r="L1809" s="212" t="s">
        <v>574</v>
      </c>
      <c r="M1809" s="212" t="s">
        <v>1385</v>
      </c>
      <c r="N1809" s="270"/>
      <c r="O1809" s="271" t="s">
        <v>192</v>
      </c>
      <c r="P1809" s="294"/>
      <c r="Q1809" s="303"/>
      <c r="R1809" s="303"/>
      <c r="S1809" s="167"/>
      <c r="T1809" s="5"/>
      <c r="U1809" s="5"/>
      <c r="V1809" s="5"/>
    </row>
    <row r="1810" spans="1:22" s="210" customFormat="1" ht="15" customHeight="1" x14ac:dyDescent="0.2">
      <c r="A1810" s="169" t="str">
        <f t="shared" si="224"/>
        <v>Softwareentwicklungsprojekt31202019771Schmidt</v>
      </c>
      <c r="B1810" s="169"/>
      <c r="C1810" s="204" t="s">
        <v>740</v>
      </c>
      <c r="D1810" s="204" t="s">
        <v>74</v>
      </c>
      <c r="E1810" s="204" t="s">
        <v>27</v>
      </c>
      <c r="F1810" s="258">
        <v>771</v>
      </c>
      <c r="G1810" s="204" t="s">
        <v>75</v>
      </c>
      <c r="H1810" s="206">
        <v>2019</v>
      </c>
      <c r="I1810" s="207">
        <v>6</v>
      </c>
      <c r="J1810" s="207">
        <v>3120</v>
      </c>
      <c r="K1810" s="204" t="s">
        <v>1371</v>
      </c>
      <c r="L1810" s="204" t="s">
        <v>1371</v>
      </c>
      <c r="M1810" s="204" t="s">
        <v>170</v>
      </c>
      <c r="N1810" s="208"/>
      <c r="O1810" s="178" t="s">
        <v>740</v>
      </c>
      <c r="P1810" s="209"/>
      <c r="Q1810" s="169"/>
      <c r="R1810" s="169"/>
      <c r="S1810" s="169"/>
      <c r="T1810" s="167"/>
      <c r="U1810" s="167"/>
      <c r="V1810" s="167"/>
    </row>
    <row r="1811" spans="1:22" s="210" customFormat="1" ht="15" customHeight="1" x14ac:dyDescent="0.2">
      <c r="A1811" s="167" t="str">
        <f t="shared" si="224"/>
        <v>Softwareentwicklungsprojekt31202019K71Schmidt</v>
      </c>
      <c r="B1811" s="167" t="s">
        <v>2050</v>
      </c>
      <c r="C1811" s="212" t="s">
        <v>740</v>
      </c>
      <c r="D1811" s="212" t="s">
        <v>74</v>
      </c>
      <c r="E1811" s="212" t="s">
        <v>27</v>
      </c>
      <c r="F1811" s="277" t="s">
        <v>77</v>
      </c>
      <c r="G1811" s="212" t="s">
        <v>78</v>
      </c>
      <c r="H1811" s="278">
        <v>2019</v>
      </c>
      <c r="I1811" s="278">
        <v>8</v>
      </c>
      <c r="J1811" s="278">
        <v>3120</v>
      </c>
      <c r="K1811" s="212" t="s">
        <v>1371</v>
      </c>
      <c r="L1811" s="212" t="s">
        <v>1371</v>
      </c>
      <c r="M1811" s="212" t="s">
        <v>170</v>
      </c>
      <c r="N1811" s="270"/>
      <c r="O1811" s="271" t="str">
        <f>VLOOKUP($B1811,$A$2:$T$1963,15,FALSE)</f>
        <v>Hausarbeit</v>
      </c>
      <c r="P1811" s="294"/>
      <c r="Q1811" s="303"/>
      <c r="R1811" s="303"/>
      <c r="S1811" s="167"/>
      <c r="T1811" s="167"/>
      <c r="U1811" s="167"/>
      <c r="V1811" s="167"/>
    </row>
    <row r="1812" spans="1:22" ht="15" customHeight="1" x14ac:dyDescent="0.2">
      <c r="A1812" s="169" t="str">
        <f t="shared" si="224"/>
        <v>Softwarepraktikum21112019779Lütticke</v>
      </c>
      <c r="B1812" s="169"/>
      <c r="C1812" s="204" t="s">
        <v>791</v>
      </c>
      <c r="D1812" s="204" t="s">
        <v>38</v>
      </c>
      <c r="E1812" s="204" t="s">
        <v>27</v>
      </c>
      <c r="F1812" s="280">
        <v>779</v>
      </c>
      <c r="G1812" s="204" t="s">
        <v>49</v>
      </c>
      <c r="H1812" s="262">
        <v>2019</v>
      </c>
      <c r="I1812" s="262" t="s">
        <v>1390</v>
      </c>
      <c r="J1812" s="262">
        <v>2111</v>
      </c>
      <c r="K1812" s="204" t="s">
        <v>1389</v>
      </c>
      <c r="L1812" s="204" t="s">
        <v>1389</v>
      </c>
      <c r="M1812" s="204" t="s">
        <v>226</v>
      </c>
      <c r="N1812" s="281"/>
      <c r="O1812" s="285" t="s">
        <v>1386</v>
      </c>
      <c r="P1812" s="286"/>
      <c r="Q1812" s="262"/>
      <c r="R1812" s="287"/>
      <c r="S1812" s="169"/>
      <c r="T1812" s="167"/>
      <c r="U1812" s="16"/>
      <c r="V1812" s="16"/>
    </row>
    <row r="1813" spans="1:22" ht="15" customHeight="1" x14ac:dyDescent="0.2">
      <c r="A1813" s="167" t="str">
        <f t="shared" si="224"/>
        <v>Softwarepraktikum21112019K79Lütticke</v>
      </c>
      <c r="B1813" s="167" t="s">
        <v>1522</v>
      </c>
      <c r="C1813" s="212" t="s">
        <v>791</v>
      </c>
      <c r="D1813" s="212" t="s">
        <v>38</v>
      </c>
      <c r="E1813" s="212" t="s">
        <v>27</v>
      </c>
      <c r="F1813" s="277" t="s">
        <v>1170</v>
      </c>
      <c r="G1813" s="212" t="s">
        <v>1189</v>
      </c>
      <c r="H1813" s="278">
        <v>2019</v>
      </c>
      <c r="I1813" s="278" t="s">
        <v>1390</v>
      </c>
      <c r="J1813" s="278">
        <v>2111</v>
      </c>
      <c r="K1813" s="212" t="s">
        <v>1389</v>
      </c>
      <c r="L1813" s="212" t="s">
        <v>1389</v>
      </c>
      <c r="M1813" s="212" t="s">
        <v>226</v>
      </c>
      <c r="N1813" s="270"/>
      <c r="O1813" s="271" t="s">
        <v>1386</v>
      </c>
      <c r="P1813" s="294"/>
      <c r="Q1813" s="278"/>
      <c r="R1813" s="303"/>
      <c r="S1813" s="167"/>
      <c r="T1813" s="16"/>
      <c r="U1813" s="169"/>
      <c r="V1813" s="169"/>
    </row>
    <row r="1814" spans="1:22" s="156" customFormat="1" ht="15" customHeight="1" x14ac:dyDescent="0.2">
      <c r="A1814" s="169" t="str">
        <f t="shared" si="224"/>
        <v>Softwarequalität i. d. komponent. Entwicklung2024MITOesing</v>
      </c>
      <c r="B1814" s="169"/>
      <c r="C1814" s="204" t="s">
        <v>750</v>
      </c>
      <c r="D1814" s="204" t="s">
        <v>38</v>
      </c>
      <c r="E1814" s="204" t="s">
        <v>18</v>
      </c>
      <c r="F1814" s="280" t="s">
        <v>149</v>
      </c>
      <c r="G1814" s="204" t="s">
        <v>2067</v>
      </c>
      <c r="H1814" s="262">
        <v>2024</v>
      </c>
      <c r="I1814" s="262">
        <v>1</v>
      </c>
      <c r="J1814" s="545"/>
      <c r="K1814" s="204" t="s">
        <v>2068</v>
      </c>
      <c r="L1814" s="204" t="s">
        <v>2068</v>
      </c>
      <c r="M1814" s="204" t="s">
        <v>310</v>
      </c>
      <c r="N1814" s="281"/>
      <c r="O1814" s="285" t="s">
        <v>750</v>
      </c>
      <c r="P1814" s="286"/>
      <c r="Q1814" s="287"/>
      <c r="R1814" s="287"/>
      <c r="S1814" s="169"/>
      <c r="T1814" s="5"/>
      <c r="U1814" s="169"/>
      <c r="V1814" s="169"/>
    </row>
    <row r="1815" spans="1:22" ht="15" customHeight="1" x14ac:dyDescent="0.2">
      <c r="A1815" s="5" t="str">
        <f t="shared" si="224"/>
        <v>Softwaret. u. Systemsoft7102016MITMüller-Schneiders</v>
      </c>
      <c r="B1815" s="5"/>
      <c r="C1815" s="25" t="s">
        <v>793</v>
      </c>
      <c r="D1815" s="25" t="s">
        <v>38</v>
      </c>
      <c r="E1815" s="25" t="s">
        <v>18</v>
      </c>
      <c r="F1815" s="26" t="s">
        <v>149</v>
      </c>
      <c r="G1815" s="25" t="s">
        <v>49</v>
      </c>
      <c r="H1815" s="27">
        <v>2016</v>
      </c>
      <c r="I1815" s="28">
        <v>2</v>
      </c>
      <c r="J1815" s="28">
        <v>710</v>
      </c>
      <c r="K1815" s="25" t="s">
        <v>575</v>
      </c>
      <c r="L1815" s="204" t="s">
        <v>575</v>
      </c>
      <c r="M1815" s="204" t="s">
        <v>69</v>
      </c>
      <c r="N1815" s="297"/>
      <c r="O1815" s="178" t="s">
        <v>192</v>
      </c>
      <c r="P1815" s="30"/>
      <c r="Q1815" s="31">
        <v>120</v>
      </c>
      <c r="R1815" s="31"/>
      <c r="S1815" s="5"/>
      <c r="T1815" s="5"/>
      <c r="U1815" s="167"/>
      <c r="V1815" s="167"/>
    </row>
    <row r="1816" spans="1:22" s="210" customFormat="1" ht="15" customHeight="1" x14ac:dyDescent="0.2">
      <c r="A1816" s="167" t="str">
        <f t="shared" si="224"/>
        <v>Softwaretechnik11102012771Schmidt</v>
      </c>
      <c r="B1816" s="167" t="s">
        <v>1144</v>
      </c>
      <c r="C1816" s="215" t="s">
        <v>777</v>
      </c>
      <c r="D1816" s="215" t="s">
        <v>74</v>
      </c>
      <c r="E1816" s="215" t="s">
        <v>27</v>
      </c>
      <c r="F1816" s="279">
        <v>771</v>
      </c>
      <c r="G1816" s="215" t="s">
        <v>75</v>
      </c>
      <c r="H1816" s="278">
        <v>2012</v>
      </c>
      <c r="I1816" s="278">
        <v>4</v>
      </c>
      <c r="J1816" s="278">
        <v>1110</v>
      </c>
      <c r="K1816" s="215" t="s">
        <v>576</v>
      </c>
      <c r="L1816" s="215" t="s">
        <v>576</v>
      </c>
      <c r="M1816" s="215" t="s">
        <v>170</v>
      </c>
      <c r="N1816" s="270">
        <f>VLOOKUP($B1816,$A$2:$T$1963,14,FALSE)</f>
        <v>46059</v>
      </c>
      <c r="O1816" s="271" t="str">
        <f>VLOOKUP($B1816,$A$2:$T$1963,15,FALSE)</f>
        <v>A0-17</v>
      </c>
      <c r="P1816" s="294">
        <f>VLOOKUP($B1816,$A$2:$T$1963,16,FALSE)</f>
        <v>0.45833333333333331</v>
      </c>
      <c r="Q1816" s="303">
        <v>120</v>
      </c>
      <c r="R1816" s="303"/>
      <c r="S1816" s="289"/>
      <c r="T1816" s="167"/>
      <c r="U1816" s="224"/>
      <c r="V1816" s="224"/>
    </row>
    <row r="1817" spans="1:22" s="210" customFormat="1" ht="15" customHeight="1" x14ac:dyDescent="0.2">
      <c r="A1817" s="167" t="str">
        <f t="shared" si="224"/>
        <v>Softwaretechnik11102012K71Schmidt</v>
      </c>
      <c r="B1817" s="167" t="s">
        <v>1144</v>
      </c>
      <c r="C1817" s="215" t="s">
        <v>777</v>
      </c>
      <c r="D1817" s="215" t="s">
        <v>74</v>
      </c>
      <c r="E1817" s="215" t="s">
        <v>27</v>
      </c>
      <c r="F1817" s="279" t="s">
        <v>77</v>
      </c>
      <c r="G1817" s="215" t="s">
        <v>78</v>
      </c>
      <c r="H1817" s="278">
        <v>2012</v>
      </c>
      <c r="I1817" s="278">
        <v>6</v>
      </c>
      <c r="J1817" s="278">
        <v>1110</v>
      </c>
      <c r="K1817" s="215" t="s">
        <v>576</v>
      </c>
      <c r="L1817" s="215" t="s">
        <v>576</v>
      </c>
      <c r="M1817" s="215" t="s">
        <v>170</v>
      </c>
      <c r="N1817" s="270">
        <f>VLOOKUP($B1817,$A$2:$T$1963,14,FALSE)</f>
        <v>46059</v>
      </c>
      <c r="O1817" s="271" t="str">
        <f>VLOOKUP($B1817,$A$2:$T$1963,15,FALSE)</f>
        <v>A0-17</v>
      </c>
      <c r="P1817" s="294">
        <f>VLOOKUP($B1817,$A$2:$T$1963,16,FALSE)</f>
        <v>0.45833333333333331</v>
      </c>
      <c r="Q1817" s="303">
        <v>120</v>
      </c>
      <c r="R1817" s="303"/>
      <c r="S1817" s="167"/>
      <c r="T1817" s="224"/>
      <c r="U1817" s="167"/>
      <c r="V1817" s="167"/>
    </row>
    <row r="1818" spans="1:22" s="210" customFormat="1" ht="15" customHeight="1" x14ac:dyDescent="0.2">
      <c r="A1818" s="169" t="str">
        <f t="shared" si="224"/>
        <v>Solarenergie36712022RESRath</v>
      </c>
      <c r="B1818" s="233"/>
      <c r="C1818" s="204" t="s">
        <v>2258</v>
      </c>
      <c r="D1818" s="204" t="s">
        <v>82</v>
      </c>
      <c r="E1818" s="204" t="s">
        <v>27</v>
      </c>
      <c r="F1818" s="205" t="s">
        <v>1402</v>
      </c>
      <c r="G1818" s="204" t="s">
        <v>1403</v>
      </c>
      <c r="H1818" s="206">
        <v>2022</v>
      </c>
      <c r="I1818" s="207">
        <v>5</v>
      </c>
      <c r="J1818" s="207">
        <v>3671</v>
      </c>
      <c r="K1818" s="204" t="s">
        <v>1941</v>
      </c>
      <c r="L1818" s="204" t="s">
        <v>1942</v>
      </c>
      <c r="M1818" s="204" t="s">
        <v>1346</v>
      </c>
      <c r="N1818" s="208"/>
      <c r="O1818" s="178" t="s">
        <v>1214</v>
      </c>
      <c r="P1818" s="209"/>
      <c r="Q1818" s="218"/>
      <c r="R1818" s="169"/>
      <c r="S1818" s="169"/>
      <c r="T1818" s="523"/>
      <c r="U1818" s="167"/>
      <c r="V1818" s="167"/>
    </row>
    <row r="1819" spans="1:22" s="236" customFormat="1" ht="15" customHeight="1" x14ac:dyDescent="0.2">
      <c r="A1819" s="169" t="str">
        <f t="shared" si="224"/>
        <v>Sondergeb. Stahlbetonbau12512018MBIAlbert</v>
      </c>
      <c r="B1819" s="233"/>
      <c r="C1819" s="204" t="s">
        <v>2289</v>
      </c>
      <c r="D1819" s="204" t="s">
        <v>82</v>
      </c>
      <c r="E1819" s="204" t="s">
        <v>18</v>
      </c>
      <c r="F1819" s="205" t="s">
        <v>92</v>
      </c>
      <c r="G1819" s="204" t="s">
        <v>93</v>
      </c>
      <c r="H1819" s="206">
        <v>2018</v>
      </c>
      <c r="I1819" s="207">
        <v>1</v>
      </c>
      <c r="J1819" s="207">
        <v>1251</v>
      </c>
      <c r="K1819" s="204" t="s">
        <v>577</v>
      </c>
      <c r="L1819" s="204" t="s">
        <v>577</v>
      </c>
      <c r="M1819" s="204" t="s">
        <v>143</v>
      </c>
      <c r="N1819" s="208">
        <v>46107</v>
      </c>
      <c r="O1819" s="178" t="s">
        <v>1150</v>
      </c>
      <c r="P1819" s="209">
        <v>0.58333333333333337</v>
      </c>
      <c r="Q1819" s="218">
        <v>60</v>
      </c>
      <c r="R1819" s="169"/>
      <c r="S1819" s="169"/>
      <c r="T1819" s="523"/>
      <c r="U1819" s="169"/>
      <c r="V1819" s="169"/>
    </row>
    <row r="1820" spans="1:22" s="248" customFormat="1" ht="15" customHeight="1" x14ac:dyDescent="0.2">
      <c r="A1820" s="167" t="str">
        <f t="shared" ref="A1820" si="225">K1820&amp;J1820&amp;H1820&amp;F1820&amp;M1820</f>
        <v>Sondergebiete des Stahlbetonbaus22412025MBIAlbert</v>
      </c>
      <c r="B1820" s="224" t="s">
        <v>2240</v>
      </c>
      <c r="C1820" s="212" t="s">
        <v>785</v>
      </c>
      <c r="D1820" s="212" t="s">
        <v>82</v>
      </c>
      <c r="E1820" s="212" t="s">
        <v>18</v>
      </c>
      <c r="F1820" s="225" t="s">
        <v>92</v>
      </c>
      <c r="G1820" s="212" t="s">
        <v>93</v>
      </c>
      <c r="H1820" s="221">
        <v>2025</v>
      </c>
      <c r="I1820" s="222" t="s">
        <v>2234</v>
      </c>
      <c r="J1820" s="222">
        <v>2241</v>
      </c>
      <c r="K1820" s="212" t="s">
        <v>2176</v>
      </c>
      <c r="L1820" s="212" t="s">
        <v>2176</v>
      </c>
      <c r="M1820" s="212" t="s">
        <v>143</v>
      </c>
      <c r="N1820" s="191">
        <f>VLOOKUP($B1820,$A$2:$T$1963,14,FALSE)</f>
        <v>46107</v>
      </c>
      <c r="O1820" s="192" t="str">
        <f>VLOOKUP($B1820,$A$2:$T$1963,15,FALSE)</f>
        <v>H4-17, H4-18</v>
      </c>
      <c r="P1820" s="193">
        <f>VLOOKUP($B1820,$A$2:$T$1963,16,FALSE)</f>
        <v>0.58333333333333337</v>
      </c>
      <c r="Q1820" s="213">
        <v>60</v>
      </c>
      <c r="R1820" s="167"/>
      <c r="S1820" s="167"/>
      <c r="T1820" s="523"/>
      <c r="U1820" s="167"/>
      <c r="V1820" s="167"/>
    </row>
    <row r="1821" spans="1:22" s="1" customFormat="1" ht="15" customHeight="1" x14ac:dyDescent="0.2">
      <c r="A1821" s="16" t="str">
        <f t="shared" si="224"/>
        <v>Sondergebiete der Bauverfahrenstechnik 36712018K58Kattenbusch/Kotulla</v>
      </c>
      <c r="B1821" s="16" t="s">
        <v>863</v>
      </c>
      <c r="C1821" s="17" t="s">
        <v>2306</v>
      </c>
      <c r="D1821" s="130" t="s">
        <v>82</v>
      </c>
      <c r="E1821" s="130" t="s">
        <v>27</v>
      </c>
      <c r="F1821" s="183" t="s">
        <v>111</v>
      </c>
      <c r="G1821" s="17" t="s">
        <v>112</v>
      </c>
      <c r="H1821" s="19">
        <v>2018</v>
      </c>
      <c r="I1821" s="20">
        <v>7</v>
      </c>
      <c r="J1821" s="20">
        <v>3671</v>
      </c>
      <c r="K1821" s="17" t="s">
        <v>696</v>
      </c>
      <c r="L1821" s="17" t="s">
        <v>696</v>
      </c>
      <c r="M1821" s="17" t="s">
        <v>127</v>
      </c>
      <c r="N1821" s="131"/>
      <c r="O1821" s="3" t="str">
        <f>VLOOKUP($B1821,$A$2:$T$1963,15,FALSE)</f>
        <v>Hausarbeit mit mündl. Prüfung</v>
      </c>
      <c r="P1821" s="4"/>
      <c r="Q1821" s="65"/>
      <c r="R1821" s="2"/>
      <c r="S1821" s="16"/>
      <c r="U1821" s="16"/>
      <c r="V1821" s="16"/>
    </row>
    <row r="1822" spans="1:22" s="1" customFormat="1" ht="15" customHeight="1" x14ac:dyDescent="0.2">
      <c r="A1822" s="16" t="str">
        <f t="shared" si="224"/>
        <v>Sondergebiete der Bauverfahrenstechnik 36712018298Kattenbusch/Kotulla</v>
      </c>
      <c r="B1822" s="16" t="s">
        <v>863</v>
      </c>
      <c r="C1822" s="17" t="s">
        <v>2306</v>
      </c>
      <c r="D1822" s="130" t="s">
        <v>82</v>
      </c>
      <c r="E1822" s="130" t="s">
        <v>27</v>
      </c>
      <c r="F1822" s="188">
        <v>298</v>
      </c>
      <c r="G1822" s="15" t="s">
        <v>2184</v>
      </c>
      <c r="H1822" s="19">
        <v>2018</v>
      </c>
      <c r="I1822" s="20">
        <v>5</v>
      </c>
      <c r="J1822" s="20">
        <v>3671</v>
      </c>
      <c r="K1822" s="17" t="s">
        <v>696</v>
      </c>
      <c r="L1822" s="17" t="s">
        <v>696</v>
      </c>
      <c r="M1822" s="17" t="s">
        <v>127</v>
      </c>
      <c r="N1822" s="131"/>
      <c r="O1822" s="3" t="str">
        <f>VLOOKUP($B1822,$A$2:$T$1963,15,FALSE)</f>
        <v>Hausarbeit mit mündl. Prüfung</v>
      </c>
      <c r="P1822" s="4"/>
      <c r="Q1822" s="65"/>
      <c r="R1822" s="2"/>
      <c r="S1822" s="16"/>
      <c r="T1822" s="5"/>
      <c r="U1822" s="167"/>
      <c r="V1822" s="167"/>
    </row>
    <row r="1823" spans="1:22" s="210" customFormat="1" ht="15" customHeight="1" x14ac:dyDescent="0.2">
      <c r="A1823" s="169" t="str">
        <f t="shared" si="224"/>
        <v>Sondergebiete der Bauverfahrenstechnik 36712018758Kattenbusch/Kotulla</v>
      </c>
      <c r="B1823" s="169"/>
      <c r="C1823" s="204" t="s">
        <v>2306</v>
      </c>
      <c r="D1823" s="204" t="s">
        <v>82</v>
      </c>
      <c r="E1823" s="204" t="s">
        <v>27</v>
      </c>
      <c r="F1823" s="258">
        <v>758</v>
      </c>
      <c r="G1823" s="204" t="s">
        <v>685</v>
      </c>
      <c r="H1823" s="206">
        <v>2018</v>
      </c>
      <c r="I1823" s="207">
        <v>5</v>
      </c>
      <c r="J1823" s="207">
        <v>3671</v>
      </c>
      <c r="K1823" s="204" t="s">
        <v>696</v>
      </c>
      <c r="L1823" s="204" t="s">
        <v>696</v>
      </c>
      <c r="M1823" s="204" t="s">
        <v>127</v>
      </c>
      <c r="N1823" s="208"/>
      <c r="O1823" s="178" t="s">
        <v>791</v>
      </c>
      <c r="P1823" s="209"/>
      <c r="Q1823" s="218"/>
      <c r="R1823" s="169"/>
      <c r="S1823" s="169"/>
      <c r="U1823" s="167"/>
      <c r="V1823" s="167"/>
    </row>
    <row r="1824" spans="1:22" s="210" customFormat="1" ht="15" customHeight="1" x14ac:dyDescent="0.2">
      <c r="A1824" s="342" t="str">
        <f t="shared" si="224"/>
        <v>Sondergebiete der Geotechnik 19912018MBIDörendahl</v>
      </c>
      <c r="B1824" s="342"/>
      <c r="C1824" s="211" t="s">
        <v>2299</v>
      </c>
      <c r="D1824" s="211" t="s">
        <v>82</v>
      </c>
      <c r="E1824" s="211" t="s">
        <v>18</v>
      </c>
      <c r="F1824" s="261" t="s">
        <v>92</v>
      </c>
      <c r="G1824" s="211" t="s">
        <v>93</v>
      </c>
      <c r="H1824" s="211">
        <v>2018</v>
      </c>
      <c r="I1824" s="211">
        <v>2</v>
      </c>
      <c r="J1824" s="211">
        <v>1991</v>
      </c>
      <c r="K1824" s="211" t="s">
        <v>578</v>
      </c>
      <c r="L1824" s="211" t="s">
        <v>579</v>
      </c>
      <c r="M1824" s="211" t="s">
        <v>156</v>
      </c>
      <c r="N1824" s="603"/>
      <c r="O1824" s="342" t="s">
        <v>2168</v>
      </c>
      <c r="P1824" s="604"/>
      <c r="Q1824" s="390"/>
      <c r="R1824" s="252"/>
      <c r="S1824" s="169"/>
      <c r="T1824" s="169"/>
      <c r="U1824" s="167"/>
      <c r="V1824" s="167"/>
    </row>
    <row r="1825" spans="1:22" s="248" customFormat="1" ht="15" customHeight="1" x14ac:dyDescent="0.2">
      <c r="A1825" s="326" t="str">
        <f t="shared" ref="A1825" si="226">K1825&amp;J1825&amp;H1825&amp;F1825&amp;M1825</f>
        <v>Sondergebiete der Geotechnik 23712025MBIDörendahl</v>
      </c>
      <c r="B1825" s="326" t="s">
        <v>2241</v>
      </c>
      <c r="C1825" s="215" t="s">
        <v>391</v>
      </c>
      <c r="D1825" s="215" t="s">
        <v>82</v>
      </c>
      <c r="E1825" s="215" t="s">
        <v>18</v>
      </c>
      <c r="F1825" s="279" t="s">
        <v>92</v>
      </c>
      <c r="G1825" s="215" t="s">
        <v>93</v>
      </c>
      <c r="H1825" s="215">
        <v>2025</v>
      </c>
      <c r="I1825" s="215" t="s">
        <v>2234</v>
      </c>
      <c r="J1825" s="215">
        <v>2371</v>
      </c>
      <c r="K1825" s="215" t="s">
        <v>578</v>
      </c>
      <c r="L1825" s="215" t="s">
        <v>579</v>
      </c>
      <c r="M1825" s="215" t="s">
        <v>156</v>
      </c>
      <c r="N1825" s="605"/>
      <c r="O1825" s="326" t="str">
        <f>VLOOKUP($B1825,$A$2:$T$1963,15,FALSE)</f>
        <v>Mündl. Prüfung</v>
      </c>
      <c r="P1825" s="606"/>
      <c r="Q1825" s="607"/>
      <c r="R1825" s="247"/>
      <c r="S1825" s="167"/>
      <c r="T1825" s="167"/>
      <c r="U1825" s="167"/>
      <c r="V1825" s="167"/>
    </row>
    <row r="1826" spans="1:22" ht="15" customHeight="1" x14ac:dyDescent="0.2">
      <c r="A1826" s="16" t="str">
        <f t="shared" si="224"/>
        <v>Sondergebiete der Kalkulation 36612018K58Kattenbusch/Kotulla</v>
      </c>
      <c r="B1826" s="16" t="s">
        <v>908</v>
      </c>
      <c r="C1826" s="17" t="s">
        <v>777</v>
      </c>
      <c r="D1826" s="38" t="s">
        <v>82</v>
      </c>
      <c r="E1826" s="17" t="s">
        <v>27</v>
      </c>
      <c r="F1826" s="18" t="s">
        <v>111</v>
      </c>
      <c r="G1826" s="17" t="s">
        <v>112</v>
      </c>
      <c r="H1826" s="19">
        <v>2018</v>
      </c>
      <c r="I1826" s="20">
        <v>7</v>
      </c>
      <c r="J1826" s="20">
        <v>3661</v>
      </c>
      <c r="K1826" s="17" t="s">
        <v>693</v>
      </c>
      <c r="L1826" s="17" t="s">
        <v>693</v>
      </c>
      <c r="M1826" s="17" t="s">
        <v>127</v>
      </c>
      <c r="N1826" s="21">
        <f>VLOOKUP($B1826,$A$2:$T$1963,14,FALSE)</f>
        <v>46049</v>
      </c>
      <c r="O1826" s="34" t="str">
        <f>VLOOKUP($B1826,$A$2:$T$1963,15,FALSE)</f>
        <v>H4-02,H4-17, H4-18</v>
      </c>
      <c r="P1826" s="22">
        <f>VLOOKUP($B1826,$A$2:$T$1963,16,FALSE)</f>
        <v>0.47916666666666669</v>
      </c>
      <c r="Q1826" s="15">
        <v>120</v>
      </c>
      <c r="R1826" s="16"/>
      <c r="S1826" s="16"/>
      <c r="T1826" s="16"/>
      <c r="U1826" s="16"/>
      <c r="V1826" s="16"/>
    </row>
    <row r="1827" spans="1:22" ht="15" customHeight="1" x14ac:dyDescent="0.2">
      <c r="A1827" s="5" t="str">
        <f t="shared" si="224"/>
        <v>Sondergebiete der Kalkulation 36612018758Kattenbusch/Kotulla</v>
      </c>
      <c r="B1827" s="5"/>
      <c r="C1827" s="25" t="s">
        <v>777</v>
      </c>
      <c r="D1827" s="25" t="s">
        <v>82</v>
      </c>
      <c r="E1827" s="25" t="s">
        <v>27</v>
      </c>
      <c r="F1827" s="184">
        <v>758</v>
      </c>
      <c r="G1827" s="25" t="s">
        <v>685</v>
      </c>
      <c r="H1827" s="27">
        <v>2018</v>
      </c>
      <c r="I1827" s="28">
        <v>5</v>
      </c>
      <c r="J1827" s="28">
        <v>3661</v>
      </c>
      <c r="K1827" s="25" t="s">
        <v>693</v>
      </c>
      <c r="L1827" s="25" t="s">
        <v>693</v>
      </c>
      <c r="M1827" s="25" t="s">
        <v>127</v>
      </c>
      <c r="N1827" s="13">
        <v>46049</v>
      </c>
      <c r="O1827" s="29" t="s">
        <v>1726</v>
      </c>
      <c r="P1827" s="30">
        <v>0.47916666666666669</v>
      </c>
      <c r="Q1827" s="51">
        <v>120</v>
      </c>
      <c r="R1827" s="5"/>
      <c r="S1827" s="5"/>
      <c r="T1827" s="16"/>
      <c r="U1827" s="16"/>
      <c r="V1827" s="16"/>
    </row>
    <row r="1828" spans="1:22" ht="15" customHeight="1" x14ac:dyDescent="0.2">
      <c r="A1828" s="16"/>
      <c r="B1828" s="16" t="s">
        <v>908</v>
      </c>
      <c r="C1828" s="17" t="s">
        <v>777</v>
      </c>
      <c r="D1828" s="17" t="s">
        <v>17</v>
      </c>
      <c r="E1828" s="17" t="s">
        <v>27</v>
      </c>
      <c r="F1828" s="18" t="s">
        <v>96</v>
      </c>
      <c r="G1828" s="17" t="s">
        <v>97</v>
      </c>
      <c r="H1828" s="19">
        <v>2019</v>
      </c>
      <c r="I1828" s="20">
        <v>5</v>
      </c>
      <c r="J1828" s="20">
        <v>4011</v>
      </c>
      <c r="K1828" s="17" t="s">
        <v>693</v>
      </c>
      <c r="L1828" s="17" t="s">
        <v>693</v>
      </c>
      <c r="M1828" s="17" t="s">
        <v>127</v>
      </c>
      <c r="N1828" s="21">
        <f>VLOOKUP($B1828,$A$2:$T$1963,14,FALSE)</f>
        <v>46049</v>
      </c>
      <c r="O1828" s="34" t="str">
        <f>VLOOKUP($B1828,$A$2:$T$1963,15,FALSE)</f>
        <v>H4-02,H4-17, H4-18</v>
      </c>
      <c r="P1828" s="22">
        <f>VLOOKUP($B1828,$A$2:$T$1963,16,FALSE)</f>
        <v>0.47916666666666669</v>
      </c>
      <c r="Q1828" s="20">
        <v>120</v>
      </c>
      <c r="R1828" s="35"/>
      <c r="S1828" s="16"/>
      <c r="T1828" s="16"/>
      <c r="U1828" s="14"/>
      <c r="V1828" s="14"/>
    </row>
    <row r="1829" spans="1:22" ht="15" customHeight="1" x14ac:dyDescent="0.2">
      <c r="A1829" s="167" t="str">
        <f t="shared" ref="A1829:A1858" si="227">K1829&amp;J1829&amp;H1829&amp;F1829&amp;M1829</f>
        <v>Sozialpolitik50512022A67Lienhoop</v>
      </c>
      <c r="B1829" s="167" t="s">
        <v>1481</v>
      </c>
      <c r="C1829" s="212" t="s">
        <v>1990</v>
      </c>
      <c r="D1829" s="212" t="s">
        <v>17</v>
      </c>
      <c r="E1829" s="212" t="s">
        <v>27</v>
      </c>
      <c r="F1829" s="225" t="s">
        <v>88</v>
      </c>
      <c r="G1829" s="212" t="s">
        <v>89</v>
      </c>
      <c r="H1829" s="221">
        <v>2022</v>
      </c>
      <c r="I1829" s="222">
        <v>6</v>
      </c>
      <c r="J1829" s="222">
        <v>5051</v>
      </c>
      <c r="K1829" s="212" t="s">
        <v>581</v>
      </c>
      <c r="L1829" s="212" t="s">
        <v>581</v>
      </c>
      <c r="M1829" s="212" t="s">
        <v>742</v>
      </c>
      <c r="N1829" s="191"/>
      <c r="O1829" s="367" t="str">
        <f>VLOOKUP($B1829,$A$2:$T$1963,15,FALSE)</f>
        <v>verbindlicher Anmeldezeitraum 06.10.2025 - 31.10.2025</v>
      </c>
      <c r="P1829" s="257"/>
      <c r="Q1829" s="213"/>
      <c r="R1829" s="167"/>
      <c r="S1829" s="167"/>
      <c r="T1829" s="167"/>
      <c r="U1829" s="1"/>
      <c r="V1829" s="1"/>
    </row>
    <row r="1830" spans="1:22" s="431" customFormat="1" ht="15" customHeight="1" x14ac:dyDescent="0.2">
      <c r="A1830" s="167" t="str">
        <f t="shared" si="227"/>
        <v>Sozialpolitik50512022IBMLienhoop</v>
      </c>
      <c r="B1830" s="167" t="s">
        <v>1481</v>
      </c>
      <c r="C1830" s="212" t="s">
        <v>772</v>
      </c>
      <c r="D1830" s="212" t="s">
        <v>580</v>
      </c>
      <c r="E1830" s="212" t="s">
        <v>27</v>
      </c>
      <c r="F1830" s="225" t="s">
        <v>890</v>
      </c>
      <c r="G1830" s="212" t="s">
        <v>891</v>
      </c>
      <c r="H1830" s="221">
        <v>2022</v>
      </c>
      <c r="I1830" s="222">
        <v>7</v>
      </c>
      <c r="J1830" s="222">
        <v>5051</v>
      </c>
      <c r="K1830" s="212" t="s">
        <v>581</v>
      </c>
      <c r="L1830" s="212" t="s">
        <v>581</v>
      </c>
      <c r="M1830" s="212" t="s">
        <v>742</v>
      </c>
      <c r="N1830" s="191"/>
      <c r="O1830" s="367" t="str">
        <f>VLOOKUP($B1830,$A$2:$T$1963,15,FALSE)</f>
        <v>verbindlicher Anmeldezeitraum 06.10.2025 - 31.10.2025</v>
      </c>
      <c r="P1830" s="176"/>
      <c r="Q1830" s="167"/>
      <c r="R1830" s="167"/>
      <c r="S1830" s="167"/>
      <c r="T1830" s="167"/>
    </row>
    <row r="1831" spans="1:22" s="431" customFormat="1" ht="15" customHeight="1" x14ac:dyDescent="0.2">
      <c r="A1831" s="167" t="str">
        <f t="shared" si="227"/>
        <v>Sozialpolitik50512019IBMLienhoop</v>
      </c>
      <c r="B1831" s="167" t="s">
        <v>1481</v>
      </c>
      <c r="C1831" s="246" t="s">
        <v>985</v>
      </c>
      <c r="D1831" s="213" t="s">
        <v>17</v>
      </c>
      <c r="E1831" s="213" t="s">
        <v>27</v>
      </c>
      <c r="F1831" s="244" t="s">
        <v>890</v>
      </c>
      <c r="G1831" s="246" t="s">
        <v>891</v>
      </c>
      <c r="H1831" s="239">
        <v>2019</v>
      </c>
      <c r="I1831" s="213">
        <v>7</v>
      </c>
      <c r="J1831" s="213">
        <v>5051</v>
      </c>
      <c r="K1831" s="213" t="s">
        <v>581</v>
      </c>
      <c r="L1831" s="213" t="s">
        <v>581</v>
      </c>
      <c r="M1831" s="212" t="s">
        <v>742</v>
      </c>
      <c r="N1831" s="191"/>
      <c r="O1831" s="369" t="str">
        <f>VLOOKUP($B1831,$A$2:$T$1963,15,FALSE)</f>
        <v>verbindlicher Anmeldezeitraum 06.10.2025 - 31.10.2025</v>
      </c>
      <c r="P1831" s="193"/>
      <c r="Q1831" s="167"/>
      <c r="R1831" s="167"/>
      <c r="S1831" s="167"/>
      <c r="T1831" s="247"/>
    </row>
    <row r="1832" spans="1:22" ht="15" customHeight="1" x14ac:dyDescent="0.2">
      <c r="A1832" s="169" t="str">
        <f t="shared" si="227"/>
        <v>Sozialpolitik50512019A67Lienhoop</v>
      </c>
      <c r="B1832" s="169"/>
      <c r="C1832" s="204" t="s">
        <v>1990</v>
      </c>
      <c r="D1832" s="204" t="s">
        <v>17</v>
      </c>
      <c r="E1832" s="204" t="s">
        <v>27</v>
      </c>
      <c r="F1832" s="205" t="s">
        <v>88</v>
      </c>
      <c r="G1832" s="204" t="s">
        <v>89</v>
      </c>
      <c r="H1832" s="206">
        <v>2019</v>
      </c>
      <c r="I1832" s="207">
        <v>5</v>
      </c>
      <c r="J1832" s="207">
        <v>5051</v>
      </c>
      <c r="K1832" s="204" t="s">
        <v>581</v>
      </c>
      <c r="L1832" s="204" t="s">
        <v>581</v>
      </c>
      <c r="M1832" s="204" t="s">
        <v>742</v>
      </c>
      <c r="N1832" s="208"/>
      <c r="O1832" s="368" t="s">
        <v>2538</v>
      </c>
      <c r="P1832" s="176"/>
      <c r="Q1832" s="169"/>
      <c r="R1832" s="169"/>
      <c r="S1832" s="169"/>
      <c r="T1832" s="169"/>
      <c r="U1832" s="16"/>
      <c r="V1832" s="16"/>
    </row>
    <row r="1833" spans="1:22" s="210" customFormat="1" ht="15" customHeight="1" x14ac:dyDescent="0.2">
      <c r="A1833" s="169" t="str">
        <f t="shared" si="227"/>
        <v>Spannbetonbau21112025MBIAlbert</v>
      </c>
      <c r="B1833" s="169"/>
      <c r="C1833" s="204" t="s">
        <v>786</v>
      </c>
      <c r="D1833" s="204" t="s">
        <v>82</v>
      </c>
      <c r="E1833" s="204" t="s">
        <v>18</v>
      </c>
      <c r="F1833" s="205" t="s">
        <v>92</v>
      </c>
      <c r="G1833" s="204" t="s">
        <v>93</v>
      </c>
      <c r="H1833" s="206">
        <v>2025</v>
      </c>
      <c r="I1833" s="207" t="s">
        <v>2234</v>
      </c>
      <c r="J1833" s="207">
        <v>2111</v>
      </c>
      <c r="K1833" s="204" t="s">
        <v>2177</v>
      </c>
      <c r="L1833" s="204" t="s">
        <v>2177</v>
      </c>
      <c r="M1833" s="204" t="s">
        <v>143</v>
      </c>
      <c r="N1833" s="208">
        <v>46052</v>
      </c>
      <c r="O1833" s="169" t="s">
        <v>1147</v>
      </c>
      <c r="P1833" s="404">
        <v>0.5</v>
      </c>
      <c r="Q1833" s="169">
        <v>90</v>
      </c>
      <c r="R1833" s="169"/>
      <c r="S1833" s="169"/>
      <c r="T1833" s="169"/>
      <c r="U1833" s="167"/>
      <c r="V1833" s="167"/>
    </row>
    <row r="1834" spans="1:22" ht="15" customHeight="1" x14ac:dyDescent="0.2">
      <c r="A1834" s="227" t="str">
        <f t="shared" si="227"/>
        <v>Spezielle Rechtsgebiete12712022MATRenner</v>
      </c>
      <c r="B1834" s="236"/>
      <c r="C1834" s="204" t="s">
        <v>811</v>
      </c>
      <c r="D1834" s="204" t="s">
        <v>17</v>
      </c>
      <c r="E1834" s="204" t="s">
        <v>18</v>
      </c>
      <c r="F1834" s="205" t="s">
        <v>19</v>
      </c>
      <c r="G1834" s="204" t="s">
        <v>20</v>
      </c>
      <c r="H1834" s="206">
        <v>2022</v>
      </c>
      <c r="I1834" s="207">
        <v>2</v>
      </c>
      <c r="J1834" s="207">
        <v>1271</v>
      </c>
      <c r="K1834" s="204" t="s">
        <v>1440</v>
      </c>
      <c r="L1834" s="204" t="s">
        <v>1440</v>
      </c>
      <c r="M1834" s="204" t="s">
        <v>547</v>
      </c>
      <c r="N1834" s="208">
        <v>46051</v>
      </c>
      <c r="O1834" s="178" t="s">
        <v>1834</v>
      </c>
      <c r="P1834" s="30">
        <v>0.45833333333333331</v>
      </c>
      <c r="Q1834" s="216">
        <v>240</v>
      </c>
      <c r="R1834" s="236"/>
      <c r="S1834" s="5"/>
      <c r="T1834" s="210"/>
      <c r="U1834" s="224"/>
      <c r="V1834" s="224"/>
    </row>
    <row r="1835" spans="1:22" ht="15" customHeight="1" x14ac:dyDescent="0.2">
      <c r="A1835" s="16" t="str">
        <f t="shared" si="227"/>
        <v>Spezielle Rechtsgebiete12212021ACCRenner</v>
      </c>
      <c r="B1835" s="16" t="s">
        <v>1685</v>
      </c>
      <c r="C1835" s="212" t="s">
        <v>811</v>
      </c>
      <c r="D1835" s="212" t="s">
        <v>17</v>
      </c>
      <c r="E1835" s="212" t="s">
        <v>18</v>
      </c>
      <c r="F1835" s="225" t="s">
        <v>21</v>
      </c>
      <c r="G1835" s="212" t="s">
        <v>22</v>
      </c>
      <c r="H1835" s="221">
        <v>2021</v>
      </c>
      <c r="I1835" s="222">
        <v>3</v>
      </c>
      <c r="J1835" s="222">
        <v>1221</v>
      </c>
      <c r="K1835" s="212" t="s">
        <v>1440</v>
      </c>
      <c r="L1835" s="212" t="s">
        <v>1440</v>
      </c>
      <c r="M1835" s="212" t="s">
        <v>547</v>
      </c>
      <c r="N1835" s="191">
        <f>VLOOKUP($B1835,$A$2:$T$1963,14,FALSE)</f>
        <v>46051</v>
      </c>
      <c r="O1835" s="192" t="str">
        <f>VLOOKUP($B1835,$A$2:$T$1963,15,FALSE)</f>
        <v xml:space="preserve"> AW2-35</v>
      </c>
      <c r="P1835" s="22">
        <f>VLOOKUP($B1835,$A$2:$T$1963,16,FALSE)</f>
        <v>0.45833333333333331</v>
      </c>
      <c r="Q1835" s="226">
        <v>240</v>
      </c>
      <c r="R1835" s="210"/>
      <c r="S1835" s="16"/>
      <c r="T1835" s="14"/>
      <c r="U1835" s="14"/>
      <c r="V1835" s="14"/>
    </row>
    <row r="1836" spans="1:22" ht="15" customHeight="1" x14ac:dyDescent="0.2">
      <c r="A1836" s="122" t="str">
        <f t="shared" si="227"/>
        <v>Stadt-, Raum- und Umweltplanung35512018758Mühlenbruch</v>
      </c>
      <c r="B1836" s="122"/>
      <c r="C1836" s="25" t="s">
        <v>2256</v>
      </c>
      <c r="D1836" s="123" t="s">
        <v>82</v>
      </c>
      <c r="E1836" s="123" t="s">
        <v>27</v>
      </c>
      <c r="F1836" s="187">
        <v>758</v>
      </c>
      <c r="G1836" s="123" t="s">
        <v>685</v>
      </c>
      <c r="H1836" s="125">
        <v>2018</v>
      </c>
      <c r="I1836" s="126">
        <v>5</v>
      </c>
      <c r="J1836" s="126">
        <v>3551</v>
      </c>
      <c r="K1836" s="123" t="s">
        <v>690</v>
      </c>
      <c r="L1836" s="123" t="s">
        <v>690</v>
      </c>
      <c r="M1836" s="25" t="s">
        <v>358</v>
      </c>
      <c r="N1836" s="131"/>
      <c r="O1836" s="29" t="s">
        <v>806</v>
      </c>
      <c r="P1836" s="22"/>
      <c r="Q1836" s="136"/>
      <c r="R1836" s="122"/>
      <c r="S1836" s="5"/>
      <c r="T1836" s="175"/>
      <c r="U1836" s="16"/>
      <c r="V1836" s="16"/>
    </row>
    <row r="1837" spans="1:22" ht="15" customHeight="1" x14ac:dyDescent="0.2">
      <c r="A1837" s="16" t="str">
        <f t="shared" si="227"/>
        <v>Stadt-, Raum- und Umweltplanung35212020F04Mühlenbruch</v>
      </c>
      <c r="B1837" s="16" t="s">
        <v>708</v>
      </c>
      <c r="C1837" s="17" t="s">
        <v>1669</v>
      </c>
      <c r="D1837" s="62" t="s">
        <v>38</v>
      </c>
      <c r="E1837" s="17" t="s">
        <v>27</v>
      </c>
      <c r="F1837" s="183" t="s">
        <v>51</v>
      </c>
      <c r="G1837" s="17" t="s">
        <v>52</v>
      </c>
      <c r="H1837" s="19">
        <v>2020</v>
      </c>
      <c r="I1837" s="20">
        <v>5</v>
      </c>
      <c r="J1837" s="20">
        <v>3521</v>
      </c>
      <c r="K1837" s="17" t="s">
        <v>690</v>
      </c>
      <c r="L1837" s="17" t="s">
        <v>690</v>
      </c>
      <c r="M1837" s="17" t="s">
        <v>358</v>
      </c>
      <c r="N1837" s="21"/>
      <c r="O1837" s="34" t="str">
        <f>VLOOKUP($B1837,$A$2:$T$2406,15,FALSE)</f>
        <v>Hausarbeit mit Präsentation</v>
      </c>
      <c r="P1837" s="22"/>
      <c r="Q1837" s="15"/>
      <c r="R1837" s="16"/>
      <c r="S1837" s="16"/>
      <c r="T1837" s="14"/>
      <c r="U1837" s="169"/>
      <c r="V1837" s="169"/>
    </row>
    <row r="1838" spans="1:22" ht="15" customHeight="1" x14ac:dyDescent="0.2">
      <c r="A1838" s="16" t="str">
        <f t="shared" si="227"/>
        <v>Stadt-, Raum-, und Umweltplanung35512018UMTMühlenbruch</v>
      </c>
      <c r="B1838" s="16" t="s">
        <v>708</v>
      </c>
      <c r="C1838" s="15" t="s">
        <v>2256</v>
      </c>
      <c r="D1838" s="69" t="s">
        <v>82</v>
      </c>
      <c r="E1838" s="17" t="s">
        <v>27</v>
      </c>
      <c r="F1838" s="70" t="s">
        <v>107</v>
      </c>
      <c r="G1838" s="15" t="s">
        <v>108</v>
      </c>
      <c r="H1838" s="71">
        <v>2018</v>
      </c>
      <c r="I1838" s="15">
        <v>5</v>
      </c>
      <c r="J1838" s="15">
        <v>3551</v>
      </c>
      <c r="K1838" s="213" t="s">
        <v>706</v>
      </c>
      <c r="L1838" s="15" t="s">
        <v>706</v>
      </c>
      <c r="M1838" s="15" t="s">
        <v>358</v>
      </c>
      <c r="N1838" s="21"/>
      <c r="O1838" s="34" t="str">
        <f>VLOOKUP($B1838,$A$2:$T$1963,15,FALSE)</f>
        <v>Hausarbeit mit Präsentation</v>
      </c>
      <c r="P1838" s="22"/>
      <c r="Q1838" s="15"/>
      <c r="R1838" s="16"/>
      <c r="S1838" s="16"/>
      <c r="T1838" s="16"/>
      <c r="U1838" s="167"/>
      <c r="V1838" s="167"/>
    </row>
    <row r="1839" spans="1:22" ht="15" customHeight="1" x14ac:dyDescent="0.2">
      <c r="A1839" s="16" t="str">
        <f t="shared" si="227"/>
        <v>Stadt-, Raum-, und Umweltplanung35512018K58Mühlenbruch</v>
      </c>
      <c r="B1839" s="16" t="s">
        <v>708</v>
      </c>
      <c r="C1839" s="15" t="s">
        <v>2256</v>
      </c>
      <c r="D1839" s="69" t="s">
        <v>82</v>
      </c>
      <c r="E1839" s="17" t="s">
        <v>27</v>
      </c>
      <c r="F1839" s="70" t="s">
        <v>111</v>
      </c>
      <c r="G1839" s="17" t="s">
        <v>112</v>
      </c>
      <c r="H1839" s="71">
        <v>2018</v>
      </c>
      <c r="I1839" s="15">
        <v>7</v>
      </c>
      <c r="J1839" s="15">
        <v>3551</v>
      </c>
      <c r="K1839" s="15" t="s">
        <v>706</v>
      </c>
      <c r="L1839" s="15" t="s">
        <v>706</v>
      </c>
      <c r="M1839" s="15" t="s">
        <v>358</v>
      </c>
      <c r="N1839" s="21"/>
      <c r="O1839" s="34" t="str">
        <f>VLOOKUP($B1839,$A$2:$T$1963,15,FALSE)</f>
        <v>Hausarbeit mit Präsentation</v>
      </c>
      <c r="P1839" s="22"/>
      <c r="Q1839" s="15"/>
      <c r="R1839" s="16"/>
      <c r="S1839" s="16"/>
      <c r="T1839" s="175"/>
      <c r="U1839" s="5"/>
      <c r="V1839" s="5"/>
    </row>
    <row r="1840" spans="1:22" ht="15" customHeight="1" x14ac:dyDescent="0.2">
      <c r="A1840" s="16" t="str">
        <f t="shared" si="227"/>
        <v>Stadt-, Raum-, und Umweltplanung35512018298Mühlenbruch</v>
      </c>
      <c r="B1840" s="16" t="s">
        <v>708</v>
      </c>
      <c r="C1840" s="15" t="s">
        <v>2256</v>
      </c>
      <c r="D1840" s="69" t="s">
        <v>82</v>
      </c>
      <c r="E1840" s="17" t="s">
        <v>27</v>
      </c>
      <c r="F1840" s="185">
        <v>298</v>
      </c>
      <c r="G1840" s="15" t="s">
        <v>2184</v>
      </c>
      <c r="H1840" s="71">
        <v>2018</v>
      </c>
      <c r="I1840" s="15">
        <v>5</v>
      </c>
      <c r="J1840" s="15">
        <v>3551</v>
      </c>
      <c r="K1840" s="15" t="s">
        <v>706</v>
      </c>
      <c r="L1840" s="15" t="s">
        <v>706</v>
      </c>
      <c r="M1840" s="15" t="s">
        <v>358</v>
      </c>
      <c r="N1840" s="21"/>
      <c r="O1840" s="34" t="str">
        <f>VLOOKUP($B1840,$A$2:$T$1963,15,FALSE)</f>
        <v>Hausarbeit mit Präsentation</v>
      </c>
      <c r="P1840" s="22"/>
      <c r="Q1840" s="15"/>
      <c r="R1840" s="16"/>
      <c r="S1840" s="16"/>
      <c r="T1840" s="16"/>
      <c r="U1840" s="5"/>
      <c r="V1840" s="5"/>
    </row>
    <row r="1841" spans="1:22" ht="15" customHeight="1" x14ac:dyDescent="0.2">
      <c r="A1841" s="5" t="str">
        <f t="shared" si="227"/>
        <v>Stadtbauphysik und Klimaanpassung39312018758Höfker</v>
      </c>
      <c r="B1841" s="5"/>
      <c r="C1841" s="51" t="s">
        <v>1214</v>
      </c>
      <c r="D1841" s="77" t="s">
        <v>82</v>
      </c>
      <c r="E1841" s="25" t="s">
        <v>27</v>
      </c>
      <c r="F1841" s="186">
        <v>758</v>
      </c>
      <c r="G1841" s="25" t="s">
        <v>685</v>
      </c>
      <c r="H1841" s="79">
        <v>2018</v>
      </c>
      <c r="I1841" s="51">
        <v>6</v>
      </c>
      <c r="J1841" s="218">
        <v>3931</v>
      </c>
      <c r="K1841" s="51" t="s">
        <v>1714</v>
      </c>
      <c r="L1841" s="51" t="s">
        <v>1714</v>
      </c>
      <c r="M1841" s="51" t="s">
        <v>119</v>
      </c>
      <c r="N1841" s="13"/>
      <c r="O1841" s="29" t="s">
        <v>192</v>
      </c>
      <c r="P1841" s="30"/>
      <c r="Q1841" s="51"/>
      <c r="R1841" s="5"/>
      <c r="S1841" s="5"/>
      <c r="T1841" s="5"/>
      <c r="U1841" s="16"/>
      <c r="V1841" s="16"/>
    </row>
    <row r="1842" spans="1:22" ht="15" customHeight="1" x14ac:dyDescent="0.2">
      <c r="A1842" s="16" t="str">
        <f t="shared" si="227"/>
        <v>Stadtbauphysik und Klimaanpassung39312020F04Höfker</v>
      </c>
      <c r="B1842" s="16" t="s">
        <v>1873</v>
      </c>
      <c r="C1842" s="15" t="s">
        <v>1214</v>
      </c>
      <c r="D1842" s="62" t="s">
        <v>38</v>
      </c>
      <c r="E1842" s="17" t="s">
        <v>27</v>
      </c>
      <c r="F1842" s="185" t="s">
        <v>51</v>
      </c>
      <c r="G1842" s="17" t="s">
        <v>52</v>
      </c>
      <c r="H1842" s="71">
        <v>2020</v>
      </c>
      <c r="I1842" s="15">
        <v>6</v>
      </c>
      <c r="J1842" s="213">
        <v>3931</v>
      </c>
      <c r="K1842" s="15" t="s">
        <v>1714</v>
      </c>
      <c r="L1842" s="15" t="s">
        <v>1714</v>
      </c>
      <c r="M1842" s="15" t="s">
        <v>119</v>
      </c>
      <c r="N1842" s="21"/>
      <c r="O1842" s="34" t="str">
        <f>VLOOKUP($B1842,$A$2:$T$1963,15,FALSE)</f>
        <v>wird nicht angeboten</v>
      </c>
      <c r="P1842" s="22"/>
      <c r="Q1842" s="15"/>
      <c r="R1842" s="16"/>
      <c r="S1842" s="16"/>
      <c r="T1842" s="16"/>
      <c r="U1842" s="16"/>
      <c r="V1842" s="16"/>
    </row>
    <row r="1843" spans="1:22" s="160" customFormat="1" ht="15" customHeight="1" x14ac:dyDescent="0.2">
      <c r="A1843" s="16" t="str">
        <f t="shared" si="227"/>
        <v>Stadtbauphysik und Klimaanpassung39312018UMTHöfker</v>
      </c>
      <c r="B1843" s="16" t="s">
        <v>1873</v>
      </c>
      <c r="C1843" s="15" t="s">
        <v>2260</v>
      </c>
      <c r="D1843" s="69" t="s">
        <v>82</v>
      </c>
      <c r="E1843" s="17" t="s">
        <v>27</v>
      </c>
      <c r="F1843" s="185" t="s">
        <v>107</v>
      </c>
      <c r="G1843" s="17" t="s">
        <v>108</v>
      </c>
      <c r="H1843" s="71">
        <v>2018</v>
      </c>
      <c r="I1843" s="15">
        <v>6</v>
      </c>
      <c r="J1843" s="213">
        <v>3931</v>
      </c>
      <c r="K1843" s="213" t="s">
        <v>1714</v>
      </c>
      <c r="L1843" s="15" t="s">
        <v>1714</v>
      </c>
      <c r="M1843" s="15" t="s">
        <v>119</v>
      </c>
      <c r="N1843" s="21"/>
      <c r="O1843" s="34" t="str">
        <f>VLOOKUP($B1843,$A$2:$T$1963,15,FALSE)</f>
        <v>wird nicht angeboten</v>
      </c>
      <c r="P1843" s="22"/>
      <c r="Q1843" s="15"/>
      <c r="R1843" s="16"/>
      <c r="S1843" s="16"/>
      <c r="T1843" s="16"/>
      <c r="U1843" s="16"/>
      <c r="V1843" s="16"/>
    </row>
    <row r="1844" spans="1:22" ht="15" customHeight="1" x14ac:dyDescent="0.2">
      <c r="A1844" s="437" t="str">
        <f t="shared" si="227"/>
        <v>Stadtbauphysik und Klimaanpassung39312018K58Höfker</v>
      </c>
      <c r="B1844" s="437" t="s">
        <v>1873</v>
      </c>
      <c r="C1844" s="15" t="s">
        <v>1214</v>
      </c>
      <c r="D1844" s="69" t="s">
        <v>82</v>
      </c>
      <c r="E1844" s="17" t="s">
        <v>27</v>
      </c>
      <c r="F1844" s="57" t="s">
        <v>111</v>
      </c>
      <c r="G1844" s="17" t="s">
        <v>112</v>
      </c>
      <c r="H1844" s="71">
        <v>2018</v>
      </c>
      <c r="I1844" s="15">
        <v>8</v>
      </c>
      <c r="J1844" s="15">
        <v>3931</v>
      </c>
      <c r="K1844" s="15" t="s">
        <v>1714</v>
      </c>
      <c r="L1844" s="15" t="s">
        <v>1714</v>
      </c>
      <c r="M1844" s="15" t="s">
        <v>119</v>
      </c>
      <c r="N1844" s="434"/>
      <c r="O1844" s="435" t="str">
        <f>VLOOKUP($B1844,$A$2:$T$1963,15,FALSE)</f>
        <v>wird nicht angeboten</v>
      </c>
      <c r="P1844" s="436"/>
      <c r="Q1844" s="15"/>
      <c r="R1844" s="437"/>
      <c r="S1844" s="437"/>
      <c r="T1844" s="437"/>
      <c r="U1844" s="16"/>
      <c r="V1844" s="16"/>
    </row>
    <row r="1845" spans="1:22" ht="15" customHeight="1" x14ac:dyDescent="0.2">
      <c r="A1845" s="437" t="str">
        <f t="shared" si="227"/>
        <v>Stadtbauphysik und Klimaanpassung39312018298Höfker</v>
      </c>
      <c r="B1845" s="437" t="s">
        <v>1873</v>
      </c>
      <c r="C1845" s="15" t="s">
        <v>1214</v>
      </c>
      <c r="D1845" s="69" t="s">
        <v>82</v>
      </c>
      <c r="E1845" s="17" t="s">
        <v>27</v>
      </c>
      <c r="F1845" s="57">
        <v>298</v>
      </c>
      <c r="G1845" s="15" t="s">
        <v>2184</v>
      </c>
      <c r="H1845" s="71">
        <v>2018</v>
      </c>
      <c r="I1845" s="15">
        <v>6</v>
      </c>
      <c r="J1845" s="15">
        <v>3931</v>
      </c>
      <c r="K1845" s="15" t="s">
        <v>1714</v>
      </c>
      <c r="L1845" s="15" t="s">
        <v>1714</v>
      </c>
      <c r="M1845" s="15" t="s">
        <v>119</v>
      </c>
      <c r="N1845" s="434"/>
      <c r="O1845" s="435" t="str">
        <f>VLOOKUP($B1845,$A$2:$T$1963,15,FALSE)</f>
        <v>wird nicht angeboten</v>
      </c>
      <c r="P1845" s="436"/>
      <c r="Q1845" s="15"/>
      <c r="R1845" s="437"/>
      <c r="S1845" s="437"/>
      <c r="T1845" s="437"/>
      <c r="U1845" s="256"/>
      <c r="V1845" s="256"/>
    </row>
    <row r="1846" spans="1:22" ht="15" customHeight="1" x14ac:dyDescent="0.2">
      <c r="A1846" s="5" t="str">
        <f t="shared" si="227"/>
        <v>Stahlbau 120212018758Robra</v>
      </c>
      <c r="B1846" s="5"/>
      <c r="C1846" s="25" t="s">
        <v>834</v>
      </c>
      <c r="D1846" s="25" t="s">
        <v>82</v>
      </c>
      <c r="E1846" s="25" t="s">
        <v>27</v>
      </c>
      <c r="F1846" s="26">
        <v>758</v>
      </c>
      <c r="G1846" s="25" t="s">
        <v>113</v>
      </c>
      <c r="H1846" s="27">
        <v>2018</v>
      </c>
      <c r="I1846" s="28">
        <v>4</v>
      </c>
      <c r="J1846" s="28">
        <v>2021</v>
      </c>
      <c r="K1846" s="25" t="s">
        <v>583</v>
      </c>
      <c r="L1846" s="25" t="s">
        <v>583</v>
      </c>
      <c r="M1846" s="25" t="s">
        <v>114</v>
      </c>
      <c r="N1846" s="13">
        <v>46114</v>
      </c>
      <c r="O1846" s="29" t="s">
        <v>1740</v>
      </c>
      <c r="P1846" s="30">
        <v>0.54166666666666663</v>
      </c>
      <c r="Q1846" s="51">
        <v>75</v>
      </c>
      <c r="R1846" s="5"/>
      <c r="S1846" s="5"/>
      <c r="T1846" s="14"/>
      <c r="U1846" s="16"/>
      <c r="V1846" s="16"/>
    </row>
    <row r="1847" spans="1:22" ht="15" customHeight="1" x14ac:dyDescent="0.2">
      <c r="A1847" s="16" t="str">
        <f t="shared" si="227"/>
        <v>Stahlbau 120712019WIBRobra</v>
      </c>
      <c r="B1847" s="16" t="s">
        <v>582</v>
      </c>
      <c r="C1847" s="17" t="s">
        <v>834</v>
      </c>
      <c r="D1847" s="17" t="s">
        <v>82</v>
      </c>
      <c r="E1847" s="17" t="s">
        <v>27</v>
      </c>
      <c r="F1847" s="18" t="s">
        <v>96</v>
      </c>
      <c r="G1847" s="17" t="s">
        <v>97</v>
      </c>
      <c r="H1847" s="19">
        <v>2019</v>
      </c>
      <c r="I1847" s="20">
        <v>4</v>
      </c>
      <c r="J1847" s="20">
        <v>2071</v>
      </c>
      <c r="K1847" s="17" t="s">
        <v>583</v>
      </c>
      <c r="L1847" s="17" t="s">
        <v>583</v>
      </c>
      <c r="M1847" s="17" t="s">
        <v>114</v>
      </c>
      <c r="N1847" s="21">
        <f>VLOOKUP($B1847,$A$2:$T$1963,14,FALSE)</f>
        <v>46114</v>
      </c>
      <c r="O1847" s="34" t="str">
        <f>VLOOKUP($B1847,$A$2:$T$1963,15,FALSE)</f>
        <v>A1-19, H4-17</v>
      </c>
      <c r="P1847" s="22">
        <f>VLOOKUP($B1847,$A$2:$T$1963,16,FALSE)</f>
        <v>0.54166666666666663</v>
      </c>
      <c r="Q1847" s="15">
        <v>75</v>
      </c>
      <c r="R1847" s="16"/>
      <c r="S1847" s="16"/>
      <c r="T1847" s="5"/>
      <c r="U1847" s="169"/>
      <c r="V1847" s="169"/>
    </row>
    <row r="1848" spans="1:22" ht="15" customHeight="1" x14ac:dyDescent="0.2">
      <c r="A1848" s="16" t="str">
        <f t="shared" si="227"/>
        <v>Stahlbau 120212018K58Robra</v>
      </c>
      <c r="B1848" s="16" t="s">
        <v>582</v>
      </c>
      <c r="C1848" s="17" t="s">
        <v>834</v>
      </c>
      <c r="D1848" s="17" t="s">
        <v>82</v>
      </c>
      <c r="E1848" s="17" t="s">
        <v>27</v>
      </c>
      <c r="F1848" s="18" t="s">
        <v>111</v>
      </c>
      <c r="G1848" s="17" t="s">
        <v>112</v>
      </c>
      <c r="H1848" s="19">
        <v>2018</v>
      </c>
      <c r="I1848" s="20">
        <v>7</v>
      </c>
      <c r="J1848" s="20">
        <v>2021</v>
      </c>
      <c r="K1848" s="17" t="s">
        <v>583</v>
      </c>
      <c r="L1848" s="17" t="s">
        <v>583</v>
      </c>
      <c r="M1848" s="17" t="s">
        <v>114</v>
      </c>
      <c r="N1848" s="21">
        <f>VLOOKUP($B1848,$A$2:$T$1963,14,FALSE)</f>
        <v>46114</v>
      </c>
      <c r="O1848" s="34" t="str">
        <f>VLOOKUP($B1848,$A$2:$T$1963,15,FALSE)</f>
        <v>A1-19, H4-17</v>
      </c>
      <c r="P1848" s="22">
        <f>VLOOKUP($B1848,$A$2:$T$1963,16,FALSE)</f>
        <v>0.54166666666666663</v>
      </c>
      <c r="Q1848" s="16">
        <v>75</v>
      </c>
      <c r="R1848" s="16"/>
      <c r="S1848" s="16"/>
      <c r="T1848" s="14"/>
      <c r="U1848" s="16"/>
      <c r="V1848" s="16"/>
    </row>
    <row r="1849" spans="1:22" ht="15" customHeight="1" x14ac:dyDescent="0.2">
      <c r="A1849" s="16" t="str">
        <f t="shared" si="227"/>
        <v>Stahlbau 120212018298Robra</v>
      </c>
      <c r="B1849" s="16" t="s">
        <v>582</v>
      </c>
      <c r="C1849" s="17" t="s">
        <v>834</v>
      </c>
      <c r="D1849" s="17" t="s">
        <v>82</v>
      </c>
      <c r="E1849" s="17" t="s">
        <v>27</v>
      </c>
      <c r="F1849" s="18">
        <v>298</v>
      </c>
      <c r="G1849" s="15" t="s">
        <v>2184</v>
      </c>
      <c r="H1849" s="19">
        <v>2018</v>
      </c>
      <c r="I1849" s="20">
        <v>6</v>
      </c>
      <c r="J1849" s="20">
        <v>2021</v>
      </c>
      <c r="K1849" s="17" t="s">
        <v>583</v>
      </c>
      <c r="L1849" s="17" t="s">
        <v>583</v>
      </c>
      <c r="M1849" s="17" t="s">
        <v>114</v>
      </c>
      <c r="N1849" s="21">
        <f>VLOOKUP($B1849,$A$2:$T$1963,14,FALSE)</f>
        <v>46114</v>
      </c>
      <c r="O1849" s="34" t="str">
        <f>VLOOKUP($B1849,$A$2:$T$1963,15,FALSE)</f>
        <v>A1-19, H4-17</v>
      </c>
      <c r="P1849" s="22">
        <f>VLOOKUP($B1849,$A$2:$T$1963,16,FALSE)</f>
        <v>0.54166666666666663</v>
      </c>
      <c r="Q1849" s="16">
        <v>75</v>
      </c>
      <c r="R1849" s="16"/>
      <c r="S1849" s="16"/>
      <c r="T1849" s="14"/>
      <c r="U1849" s="16"/>
      <c r="V1849" s="16"/>
    </row>
    <row r="1850" spans="1:22" ht="15" customHeight="1" x14ac:dyDescent="0.2">
      <c r="A1850" s="5" t="str">
        <f t="shared" si="227"/>
        <v>Stahlbau 231712018758Robra</v>
      </c>
      <c r="B1850" s="5"/>
      <c r="C1850" s="25" t="s">
        <v>777</v>
      </c>
      <c r="D1850" s="25" t="s">
        <v>82</v>
      </c>
      <c r="E1850" s="25" t="s">
        <v>27</v>
      </c>
      <c r="F1850" s="184">
        <v>758</v>
      </c>
      <c r="G1850" s="25" t="s">
        <v>685</v>
      </c>
      <c r="H1850" s="27">
        <v>2018</v>
      </c>
      <c r="I1850" s="28">
        <v>5</v>
      </c>
      <c r="J1850" s="28">
        <v>3171</v>
      </c>
      <c r="K1850" s="25" t="s">
        <v>584</v>
      </c>
      <c r="L1850" s="25" t="s">
        <v>584</v>
      </c>
      <c r="M1850" s="25" t="s">
        <v>114</v>
      </c>
      <c r="N1850" s="13">
        <v>46055</v>
      </c>
      <c r="O1850" s="29" t="s">
        <v>953</v>
      </c>
      <c r="P1850" s="30">
        <v>0.66666666666666663</v>
      </c>
      <c r="Q1850" s="5">
        <v>120</v>
      </c>
      <c r="R1850" s="5"/>
      <c r="S1850" s="5"/>
      <c r="T1850" s="5"/>
      <c r="U1850" s="16"/>
      <c r="V1850" s="16"/>
    </row>
    <row r="1851" spans="1:22" ht="15" customHeight="1" x14ac:dyDescent="0.2">
      <c r="A1851" s="16" t="str">
        <f t="shared" si="227"/>
        <v>Stahlbau 231712018K58Robra</v>
      </c>
      <c r="B1851" s="16" t="s">
        <v>909</v>
      </c>
      <c r="C1851" s="17" t="s">
        <v>777</v>
      </c>
      <c r="D1851" s="38" t="s">
        <v>82</v>
      </c>
      <c r="E1851" s="17" t="s">
        <v>27</v>
      </c>
      <c r="F1851" s="18" t="s">
        <v>111</v>
      </c>
      <c r="G1851" s="17" t="s">
        <v>112</v>
      </c>
      <c r="H1851" s="19">
        <v>2018</v>
      </c>
      <c r="I1851" s="20">
        <v>7</v>
      </c>
      <c r="J1851" s="20">
        <v>3171</v>
      </c>
      <c r="K1851" s="17" t="s">
        <v>584</v>
      </c>
      <c r="L1851" s="17" t="s">
        <v>584</v>
      </c>
      <c r="M1851" s="17" t="s">
        <v>114</v>
      </c>
      <c r="N1851" s="21">
        <f>VLOOKUP($B1851,$A$2:$T$1963,14,FALSE)</f>
        <v>46055</v>
      </c>
      <c r="O1851" s="34" t="str">
        <f>VLOOKUP($B1851,$A$2:$T$1963,15,FALSE)</f>
        <v>Blue Box</v>
      </c>
      <c r="P1851" s="22">
        <f>VLOOKUP($B1851,$A$2:$T$1963,16,FALSE)</f>
        <v>0.66666666666666663</v>
      </c>
      <c r="Q1851" s="16">
        <v>120</v>
      </c>
      <c r="R1851" s="16"/>
      <c r="S1851" s="16"/>
      <c r="T1851" s="16"/>
      <c r="U1851" s="23"/>
      <c r="V1851" s="23"/>
    </row>
    <row r="1852" spans="1:22" ht="15" customHeight="1" x14ac:dyDescent="0.2">
      <c r="A1852" s="16" t="str">
        <f t="shared" si="227"/>
        <v>Stahlbau 231712018298Robra</v>
      </c>
      <c r="B1852" s="16" t="s">
        <v>909</v>
      </c>
      <c r="C1852" s="64" t="s">
        <v>777</v>
      </c>
      <c r="D1852" s="138" t="s">
        <v>82</v>
      </c>
      <c r="E1852" s="138" t="s">
        <v>27</v>
      </c>
      <c r="F1852" s="374">
        <v>298</v>
      </c>
      <c r="G1852" s="15" t="s">
        <v>2184</v>
      </c>
      <c r="H1852" s="67">
        <v>2018</v>
      </c>
      <c r="I1852" s="35">
        <v>5</v>
      </c>
      <c r="J1852" s="35">
        <v>3171</v>
      </c>
      <c r="K1852" s="64" t="s">
        <v>584</v>
      </c>
      <c r="L1852" s="17" t="s">
        <v>584</v>
      </c>
      <c r="M1852" s="64" t="s">
        <v>114</v>
      </c>
      <c r="N1852" s="21">
        <f>VLOOKUP($B1852,$A$2:$T$1963,14,FALSE)</f>
        <v>46055</v>
      </c>
      <c r="O1852" s="36" t="str">
        <f>VLOOKUP($B1852,$A$2:$T$1963,15,FALSE)</f>
        <v>Blue Box</v>
      </c>
      <c r="P1852" s="22">
        <f>VLOOKUP($B1852,$A$2:$T$1963,16,FALSE)</f>
        <v>0.66666666666666663</v>
      </c>
      <c r="Q1852" s="16">
        <v>120</v>
      </c>
      <c r="R1852" s="16"/>
      <c r="S1852" s="16"/>
      <c r="T1852" s="16"/>
      <c r="U1852" s="167"/>
      <c r="V1852" s="167"/>
    </row>
    <row r="1853" spans="1:22" s="210" customFormat="1" ht="15" customHeight="1" x14ac:dyDescent="0.2">
      <c r="A1853" s="169" t="str">
        <f t="shared" si="227"/>
        <v>Stahlleichtbau11612018MBIRobra</v>
      </c>
      <c r="B1853" s="169"/>
      <c r="C1853" s="204" t="s">
        <v>2290</v>
      </c>
      <c r="D1853" s="204" t="s">
        <v>82</v>
      </c>
      <c r="E1853" s="204" t="s">
        <v>18</v>
      </c>
      <c r="F1853" s="205" t="s">
        <v>92</v>
      </c>
      <c r="G1853" s="204" t="s">
        <v>93</v>
      </c>
      <c r="H1853" s="206">
        <v>2018</v>
      </c>
      <c r="I1853" s="207">
        <v>2</v>
      </c>
      <c r="J1853" s="207">
        <v>1161</v>
      </c>
      <c r="K1853" s="204" t="s">
        <v>585</v>
      </c>
      <c r="L1853" s="204" t="s">
        <v>585</v>
      </c>
      <c r="M1853" s="204" t="s">
        <v>114</v>
      </c>
      <c r="N1853" s="208">
        <v>46108</v>
      </c>
      <c r="O1853" s="178" t="s">
        <v>1739</v>
      </c>
      <c r="P1853" s="209">
        <v>0.41666666666666669</v>
      </c>
      <c r="Q1853" s="207">
        <v>90</v>
      </c>
      <c r="R1853" s="216"/>
      <c r="S1853" s="169"/>
      <c r="T1853" s="224"/>
      <c r="U1853" s="167"/>
      <c r="V1853" s="167"/>
    </row>
    <row r="1854" spans="1:22" s="248" customFormat="1" ht="15" customHeight="1" x14ac:dyDescent="0.2">
      <c r="A1854" s="167" t="str">
        <f t="shared" ref="A1854" si="228">K1854&amp;J1854&amp;H1854&amp;F1854&amp;M1854</f>
        <v>Stahlleichtbau22612025MBIRobra</v>
      </c>
      <c r="B1854" s="167" t="s">
        <v>2178</v>
      </c>
      <c r="C1854" s="212" t="s">
        <v>786</v>
      </c>
      <c r="D1854" s="212" t="s">
        <v>82</v>
      </c>
      <c r="E1854" s="212" t="s">
        <v>18</v>
      </c>
      <c r="F1854" s="225" t="s">
        <v>92</v>
      </c>
      <c r="G1854" s="212" t="s">
        <v>93</v>
      </c>
      <c r="H1854" s="221">
        <v>2025</v>
      </c>
      <c r="I1854" s="222" t="s">
        <v>2234</v>
      </c>
      <c r="J1854" s="222">
        <v>2261</v>
      </c>
      <c r="K1854" s="212" t="s">
        <v>585</v>
      </c>
      <c r="L1854" s="212" t="s">
        <v>585</v>
      </c>
      <c r="M1854" s="212" t="s">
        <v>114</v>
      </c>
      <c r="N1854" s="191">
        <f>VLOOKUP($B1854,$A$2:$T$1963,14,FALSE)</f>
        <v>46108</v>
      </c>
      <c r="O1854" s="192" t="str">
        <f>VLOOKUP($B1854,$A$2:$T$1963,15,FALSE)</f>
        <v>H4-02, H4-17</v>
      </c>
      <c r="P1854" s="193">
        <f>VLOOKUP($B1854,$A$2:$T$1963,16,FALSE)</f>
        <v>0.41666666666666669</v>
      </c>
      <c r="Q1854" s="222">
        <v>90</v>
      </c>
      <c r="R1854" s="226"/>
      <c r="S1854" s="167"/>
      <c r="T1854" s="224"/>
      <c r="U1854" s="167"/>
      <c r="V1854" s="167"/>
    </row>
    <row r="1855" spans="1:22" s="210" customFormat="1" ht="15" customHeight="1" x14ac:dyDescent="0.2">
      <c r="A1855" s="169" t="str">
        <f t="shared" si="227"/>
        <v>Stahlverbundbau11512018MBIRobra</v>
      </c>
      <c r="B1855" s="169"/>
      <c r="C1855" s="204" t="s">
        <v>786</v>
      </c>
      <c r="D1855" s="590" t="s">
        <v>82</v>
      </c>
      <c r="E1855" s="641" t="s">
        <v>18</v>
      </c>
      <c r="F1855" s="642" t="s">
        <v>92</v>
      </c>
      <c r="G1855" s="204" t="s">
        <v>93</v>
      </c>
      <c r="H1855" s="204">
        <v>2018</v>
      </c>
      <c r="I1855" s="204">
        <v>1</v>
      </c>
      <c r="J1855" s="204">
        <v>1151</v>
      </c>
      <c r="K1855" s="204" t="s">
        <v>586</v>
      </c>
      <c r="L1855" s="204" t="s">
        <v>586</v>
      </c>
      <c r="M1855" s="204" t="s">
        <v>114</v>
      </c>
      <c r="N1855" s="208">
        <v>46049</v>
      </c>
      <c r="O1855" s="178" t="s">
        <v>1307</v>
      </c>
      <c r="P1855" s="209">
        <v>0.375</v>
      </c>
      <c r="Q1855" s="643">
        <v>90</v>
      </c>
      <c r="R1855" s="643"/>
      <c r="S1855" s="169"/>
      <c r="T1855" s="224"/>
      <c r="U1855" s="167"/>
      <c r="V1855" s="167"/>
    </row>
    <row r="1856" spans="1:22" ht="15" customHeight="1" x14ac:dyDescent="0.2">
      <c r="A1856" s="16" t="str">
        <f t="shared" si="227"/>
        <v>Statik12012019WIMZwiers</v>
      </c>
      <c r="B1856" s="16" t="s">
        <v>1504</v>
      </c>
      <c r="C1856" s="17" t="s">
        <v>777</v>
      </c>
      <c r="D1856" s="17" t="s">
        <v>26</v>
      </c>
      <c r="E1856" s="17" t="s">
        <v>27</v>
      </c>
      <c r="F1856" s="18" t="s">
        <v>80</v>
      </c>
      <c r="G1856" s="17" t="s">
        <v>81</v>
      </c>
      <c r="H1856" s="19">
        <v>2019</v>
      </c>
      <c r="I1856" s="20">
        <v>2</v>
      </c>
      <c r="J1856" s="20">
        <v>1201</v>
      </c>
      <c r="K1856" s="17" t="s">
        <v>587</v>
      </c>
      <c r="L1856" s="17" t="s">
        <v>587</v>
      </c>
      <c r="M1856" s="17" t="s">
        <v>216</v>
      </c>
      <c r="N1856" s="21">
        <f>VLOOKUP($B1856,$A$2:$T$1963,14,FALSE)</f>
        <v>46055</v>
      </c>
      <c r="O1856" s="34" t="str">
        <f>VLOOKUP($B1856,$A$2:$T$1963,15,FALSE)</f>
        <v>Blue Box</v>
      </c>
      <c r="P1856" s="22">
        <f>VLOOKUP($B1856,$A$2:$T$1963,16,FALSE)</f>
        <v>0.54166666666666663</v>
      </c>
      <c r="Q1856" s="20">
        <v>120</v>
      </c>
      <c r="R1856" s="35"/>
      <c r="S1856" s="16"/>
      <c r="T1856" s="14"/>
      <c r="U1856" s="167"/>
      <c r="V1856" s="167"/>
    </row>
    <row r="1857" spans="1:22" s="160" customFormat="1" ht="15" customHeight="1" x14ac:dyDescent="0.2">
      <c r="A1857" s="16" t="str">
        <f t="shared" si="227"/>
        <v>Statik - Stereo und Elastostatik12012019K57Zwiers</v>
      </c>
      <c r="B1857" s="16" t="s">
        <v>1504</v>
      </c>
      <c r="C1857" s="17" t="s">
        <v>777</v>
      </c>
      <c r="D1857" s="38" t="s">
        <v>26</v>
      </c>
      <c r="E1857" s="17" t="s">
        <v>27</v>
      </c>
      <c r="F1857" s="18" t="s">
        <v>33</v>
      </c>
      <c r="G1857" s="17" t="s">
        <v>34</v>
      </c>
      <c r="H1857" s="19">
        <v>2019</v>
      </c>
      <c r="I1857" s="20">
        <v>4</v>
      </c>
      <c r="J1857" s="20">
        <v>1201</v>
      </c>
      <c r="K1857" s="17" t="s">
        <v>588</v>
      </c>
      <c r="L1857" s="17" t="s">
        <v>588</v>
      </c>
      <c r="M1857" s="17" t="s">
        <v>216</v>
      </c>
      <c r="N1857" s="21">
        <f>VLOOKUP($B1857,$A$2:$T$1963,14,FALSE)</f>
        <v>46055</v>
      </c>
      <c r="O1857" s="34" t="str">
        <f>VLOOKUP($B1857,$A$2:$T$1963,15,FALSE)</f>
        <v>Blue Box</v>
      </c>
      <c r="P1857" s="22">
        <f>VLOOKUP($B1857,$A$2:$T$1963,16,FALSE)</f>
        <v>0.54166666666666663</v>
      </c>
      <c r="Q1857" s="35">
        <v>120</v>
      </c>
      <c r="R1857" s="35"/>
      <c r="S1857" s="16"/>
      <c r="T1857" s="14"/>
      <c r="U1857" s="16"/>
      <c r="V1857" s="16"/>
    </row>
    <row r="1858" spans="1:22" ht="15" customHeight="1" x14ac:dyDescent="0.2">
      <c r="A1858" s="16" t="str">
        <f t="shared" si="227"/>
        <v>Statik - Stereo und Elastostatik12012019757Zwiers</v>
      </c>
      <c r="B1858" s="16" t="s">
        <v>1504</v>
      </c>
      <c r="C1858" s="17" t="s">
        <v>777</v>
      </c>
      <c r="D1858" s="17" t="s">
        <v>26</v>
      </c>
      <c r="E1858" s="17" t="s">
        <v>27</v>
      </c>
      <c r="F1858" s="183">
        <v>757</v>
      </c>
      <c r="G1858" s="17" t="s">
        <v>30</v>
      </c>
      <c r="H1858" s="19">
        <v>2019</v>
      </c>
      <c r="I1858" s="20">
        <v>2</v>
      </c>
      <c r="J1858" s="20">
        <v>1201</v>
      </c>
      <c r="K1858" s="17" t="s">
        <v>588</v>
      </c>
      <c r="L1858" s="17" t="s">
        <v>588</v>
      </c>
      <c r="M1858" s="17" t="s">
        <v>216</v>
      </c>
      <c r="N1858" s="21">
        <f>VLOOKUP($B1858,$A$2:$T$1963,14,FALSE)</f>
        <v>46055</v>
      </c>
      <c r="O1858" s="34" t="str">
        <f>VLOOKUP($B1858,$A$2:$T$1963,15,FALSE)</f>
        <v>Blue Box</v>
      </c>
      <c r="P1858" s="22">
        <f>VLOOKUP($B1858,$A$2:$T$1963,16,FALSE)</f>
        <v>0.54166666666666663</v>
      </c>
      <c r="Q1858" s="16">
        <v>120</v>
      </c>
      <c r="R1858" s="16"/>
      <c r="S1858" s="16"/>
      <c r="T1858" s="16"/>
      <c r="U1858" s="75"/>
      <c r="V1858" s="75"/>
    </row>
    <row r="1859" spans="1:22" ht="15" customHeight="1" x14ac:dyDescent="0.2">
      <c r="A1859" s="5" t="str">
        <f t="shared" ref="A1859:A1876" si="229">K1859&amp;J1859&amp;H1859&amp;F1859&amp;M1859</f>
        <v>Statik (Stereostatik und Elastostatik I)12012019704Siegert/Zwiers</v>
      </c>
      <c r="B1859" s="5"/>
      <c r="C1859" s="25" t="s">
        <v>777</v>
      </c>
      <c r="D1859" s="25" t="s">
        <v>26</v>
      </c>
      <c r="E1859" s="25" t="s">
        <v>27</v>
      </c>
      <c r="F1859" s="26">
        <v>704</v>
      </c>
      <c r="G1859" s="25" t="s">
        <v>28</v>
      </c>
      <c r="H1859" s="27">
        <v>2019</v>
      </c>
      <c r="I1859" s="28">
        <v>2</v>
      </c>
      <c r="J1859" s="28">
        <v>1201</v>
      </c>
      <c r="K1859" s="25" t="s">
        <v>589</v>
      </c>
      <c r="L1859" s="25" t="s">
        <v>589</v>
      </c>
      <c r="M1859" s="25" t="s">
        <v>1502</v>
      </c>
      <c r="N1859" s="13">
        <v>46055</v>
      </c>
      <c r="O1859" s="76" t="s">
        <v>953</v>
      </c>
      <c r="P1859" s="30">
        <v>0.54166666666666663</v>
      </c>
      <c r="Q1859" s="5">
        <v>120</v>
      </c>
      <c r="R1859" s="5"/>
      <c r="S1859" s="5"/>
      <c r="T1859" s="5"/>
      <c r="U1859" s="16"/>
      <c r="V1859" s="16"/>
    </row>
    <row r="1860" spans="1:22" ht="15" customHeight="1" x14ac:dyDescent="0.2">
      <c r="A1860" s="16" t="str">
        <f t="shared" si="229"/>
        <v>Statik (Stereostatik und Elastostatik I)12012019K04Siegert/Zwiers</v>
      </c>
      <c r="B1860" s="16" t="s">
        <v>1504</v>
      </c>
      <c r="C1860" s="17" t="s">
        <v>777</v>
      </c>
      <c r="D1860" s="17" t="s">
        <v>26</v>
      </c>
      <c r="E1860" s="17" t="s">
        <v>27</v>
      </c>
      <c r="F1860" s="18" t="s">
        <v>67</v>
      </c>
      <c r="G1860" s="17" t="s">
        <v>68</v>
      </c>
      <c r="H1860" s="19">
        <v>2019</v>
      </c>
      <c r="I1860" s="20">
        <v>4</v>
      </c>
      <c r="J1860" s="20">
        <v>1201</v>
      </c>
      <c r="K1860" s="17" t="s">
        <v>589</v>
      </c>
      <c r="L1860" s="17" t="s">
        <v>589</v>
      </c>
      <c r="M1860" s="17" t="s">
        <v>1502</v>
      </c>
      <c r="N1860" s="21">
        <f>VLOOKUP($B1860,$A$2:$T$1963,14,FALSE)</f>
        <v>46055</v>
      </c>
      <c r="O1860" s="34" t="str">
        <f>VLOOKUP($B1860,$A$2:$T$1963,15,FALSE)</f>
        <v>Blue Box</v>
      </c>
      <c r="P1860" s="22">
        <f>VLOOKUP($B1860,$A$2:$T$1963,16,FALSE)</f>
        <v>0.54166666666666663</v>
      </c>
      <c r="Q1860" s="16">
        <v>120</v>
      </c>
      <c r="R1860" s="16"/>
      <c r="S1860" s="16"/>
      <c r="T1860" s="16"/>
      <c r="U1860" s="82"/>
      <c r="V1860" s="82"/>
    </row>
    <row r="1861" spans="1:22" ht="15" customHeight="1" x14ac:dyDescent="0.2">
      <c r="A1861" s="5" t="str">
        <f t="shared" si="229"/>
        <v>Statistik11212019WIISkill</v>
      </c>
      <c r="B1861" s="5"/>
      <c r="C1861" s="42" t="s">
        <v>786</v>
      </c>
      <c r="D1861" s="42" t="s">
        <v>17</v>
      </c>
      <c r="E1861" s="42" t="s">
        <v>27</v>
      </c>
      <c r="F1861" s="83" t="s">
        <v>46</v>
      </c>
      <c r="G1861" s="42" t="s">
        <v>47</v>
      </c>
      <c r="H1861" s="44">
        <v>2019</v>
      </c>
      <c r="I1861" s="44">
        <v>1</v>
      </c>
      <c r="J1861" s="44">
        <v>1121</v>
      </c>
      <c r="K1861" s="42" t="s">
        <v>590</v>
      </c>
      <c r="L1861" s="42" t="s">
        <v>590</v>
      </c>
      <c r="M1861" s="42" t="s">
        <v>328</v>
      </c>
      <c r="N1861" s="208">
        <v>46057</v>
      </c>
      <c r="O1861" s="90" t="s">
        <v>956</v>
      </c>
      <c r="P1861" s="96">
        <v>0.5</v>
      </c>
      <c r="Q1861" s="100">
        <v>90</v>
      </c>
      <c r="R1861" s="100"/>
      <c r="S1861" s="5"/>
      <c r="T1861" s="16"/>
      <c r="U1861" s="16"/>
      <c r="V1861" s="16"/>
    </row>
    <row r="1862" spans="1:22" s="248" customFormat="1" ht="15" customHeight="1" x14ac:dyDescent="0.2">
      <c r="A1862" s="167" t="str">
        <f t="shared" si="229"/>
        <v>Statistik20912019K18Gundlich</v>
      </c>
      <c r="B1862" s="167" t="s">
        <v>2030</v>
      </c>
      <c r="C1862" s="215" t="s">
        <v>1922</v>
      </c>
      <c r="D1862" s="215" t="s">
        <v>74</v>
      </c>
      <c r="E1862" s="215" t="s">
        <v>27</v>
      </c>
      <c r="F1862" s="279" t="s">
        <v>162</v>
      </c>
      <c r="G1862" s="215" t="s">
        <v>163</v>
      </c>
      <c r="H1862" s="278">
        <v>2019</v>
      </c>
      <c r="I1862" s="278">
        <v>5</v>
      </c>
      <c r="J1862" s="278">
        <v>2091</v>
      </c>
      <c r="K1862" s="215" t="s">
        <v>590</v>
      </c>
      <c r="L1862" s="215" t="s">
        <v>590</v>
      </c>
      <c r="M1862" s="215" t="s">
        <v>398</v>
      </c>
      <c r="N1862" s="270">
        <f>VLOOKUP($B1862,$A$2:$T$1963,14,FALSE)</f>
        <v>46113</v>
      </c>
      <c r="O1862" s="271" t="str">
        <f>VLOOKUP($B1862,$A$2:$T$1963,15,FALSE)</f>
        <v>A01-17, A0-20, A0-22</v>
      </c>
      <c r="P1862" s="294" t="str">
        <f>VLOOKUP($B1862,$A$2:$T$1963,16,FALSE)</f>
        <v>09:00 + 11:30</v>
      </c>
      <c r="Q1862" s="303">
        <v>150</v>
      </c>
      <c r="R1862" s="303"/>
      <c r="S1862" s="167"/>
      <c r="T1862" s="169"/>
      <c r="U1862" s="224"/>
      <c r="V1862" s="224"/>
    </row>
    <row r="1863" spans="1:22" s="210" customFormat="1" ht="15" customHeight="1" x14ac:dyDescent="0.2">
      <c r="A1863" s="167" t="str">
        <f t="shared" si="229"/>
        <v>Statistik9102012771Gundlich</v>
      </c>
      <c r="B1863" s="167" t="s">
        <v>2030</v>
      </c>
      <c r="C1863" s="215" t="s">
        <v>807</v>
      </c>
      <c r="D1863" s="215" t="s">
        <v>74</v>
      </c>
      <c r="E1863" s="215" t="s">
        <v>27</v>
      </c>
      <c r="F1863" s="279">
        <v>771</v>
      </c>
      <c r="G1863" s="215" t="s">
        <v>75</v>
      </c>
      <c r="H1863" s="278">
        <v>2012</v>
      </c>
      <c r="I1863" s="278">
        <v>3</v>
      </c>
      <c r="J1863" s="278">
        <v>910</v>
      </c>
      <c r="K1863" s="215" t="s">
        <v>590</v>
      </c>
      <c r="L1863" s="215" t="s">
        <v>590</v>
      </c>
      <c r="M1863" s="215" t="s">
        <v>398</v>
      </c>
      <c r="N1863" s="270">
        <f>VLOOKUP($B1863,$A$2:$T$1963,14,FALSE)</f>
        <v>46113</v>
      </c>
      <c r="O1863" s="271" t="str">
        <f>VLOOKUP($B1863,$A$2:$T$1963,15,FALSE)</f>
        <v>A01-17, A0-20, A0-22</v>
      </c>
      <c r="P1863" s="294" t="str">
        <f>VLOOKUP($B1863,$A$2:$T$1963,16,FALSE)</f>
        <v>09:00 + 11:30</v>
      </c>
      <c r="Q1863" s="278">
        <v>150</v>
      </c>
      <c r="R1863" s="303"/>
      <c r="S1863" s="289"/>
      <c r="T1863" s="167"/>
    </row>
    <row r="1864" spans="1:22" s="210" customFormat="1" ht="15" customHeight="1" x14ac:dyDescent="0.2">
      <c r="A1864" s="167" t="str">
        <f t="shared" si="229"/>
        <v>Statistik9102012K71Gundlich</v>
      </c>
      <c r="B1864" s="167" t="s">
        <v>2030</v>
      </c>
      <c r="C1864" s="215" t="s">
        <v>807</v>
      </c>
      <c r="D1864" s="215" t="s">
        <v>74</v>
      </c>
      <c r="E1864" s="215" t="s">
        <v>27</v>
      </c>
      <c r="F1864" s="279" t="s">
        <v>77</v>
      </c>
      <c r="G1864" s="215" t="s">
        <v>78</v>
      </c>
      <c r="H1864" s="278">
        <v>2012</v>
      </c>
      <c r="I1864" s="278">
        <v>5</v>
      </c>
      <c r="J1864" s="278">
        <v>910</v>
      </c>
      <c r="K1864" s="215" t="s">
        <v>590</v>
      </c>
      <c r="L1864" s="215" t="s">
        <v>590</v>
      </c>
      <c r="M1864" s="215" t="s">
        <v>398</v>
      </c>
      <c r="N1864" s="270">
        <f>VLOOKUP($B1864,$A$2:$T$1963,14,FALSE)</f>
        <v>46113</v>
      </c>
      <c r="O1864" s="271" t="str">
        <f>VLOOKUP($B1864,$A$2:$T$1963,15,FALSE)</f>
        <v>A01-17, A0-20, A0-22</v>
      </c>
      <c r="P1864" s="294" t="str">
        <f>VLOOKUP($B1864,$A$2:$T$1963,16,FALSE)</f>
        <v>09:00 + 11:30</v>
      </c>
      <c r="Q1864" s="278">
        <v>150</v>
      </c>
      <c r="R1864" s="303"/>
      <c r="S1864" s="167"/>
      <c r="T1864" s="233"/>
      <c r="U1864" s="169"/>
      <c r="V1864" s="169"/>
    </row>
    <row r="1865" spans="1:22" s="210" customFormat="1" ht="15" customHeight="1" x14ac:dyDescent="0.2">
      <c r="A1865" s="167" t="str">
        <f t="shared" si="229"/>
        <v>Statistik9102012718Gundlich</v>
      </c>
      <c r="B1865" s="167" t="s">
        <v>2030</v>
      </c>
      <c r="C1865" s="215" t="s">
        <v>807</v>
      </c>
      <c r="D1865" s="215" t="s">
        <v>74</v>
      </c>
      <c r="E1865" s="215" t="s">
        <v>27</v>
      </c>
      <c r="F1865" s="279">
        <v>718</v>
      </c>
      <c r="G1865" s="215" t="s">
        <v>159</v>
      </c>
      <c r="H1865" s="278">
        <v>2012</v>
      </c>
      <c r="I1865" s="278">
        <v>3</v>
      </c>
      <c r="J1865" s="278">
        <v>910</v>
      </c>
      <c r="K1865" s="215" t="s">
        <v>590</v>
      </c>
      <c r="L1865" s="215" t="s">
        <v>590</v>
      </c>
      <c r="M1865" s="215" t="s">
        <v>398</v>
      </c>
      <c r="N1865" s="270">
        <f>VLOOKUP($B1865,$A$2:$T$1963,14,FALSE)</f>
        <v>46113</v>
      </c>
      <c r="O1865" s="271" t="str">
        <f>VLOOKUP($B1865,$A$2:$T$1963,15,FALSE)</f>
        <v>A01-17, A0-20, A0-22</v>
      </c>
      <c r="P1865" s="294" t="str">
        <f>VLOOKUP($B1865,$A$2:$T$1963,16,FALSE)</f>
        <v>09:00 + 11:30</v>
      </c>
      <c r="Q1865" s="278">
        <v>150</v>
      </c>
      <c r="R1865" s="303"/>
      <c r="S1865" s="167"/>
      <c r="T1865" s="169"/>
      <c r="U1865" s="167"/>
      <c r="V1865" s="167"/>
    </row>
    <row r="1866" spans="1:22" s="210" customFormat="1" ht="15" customHeight="1" x14ac:dyDescent="0.2">
      <c r="A1866" s="169" t="str">
        <f t="shared" si="229"/>
        <v>Statistik20912019718Gundlich</v>
      </c>
      <c r="B1866" s="169"/>
      <c r="C1866" s="211" t="s">
        <v>1922</v>
      </c>
      <c r="D1866" s="211" t="s">
        <v>74</v>
      </c>
      <c r="E1866" s="218" t="s">
        <v>27</v>
      </c>
      <c r="F1866" s="268">
        <v>718</v>
      </c>
      <c r="G1866" s="218" t="s">
        <v>159</v>
      </c>
      <c r="H1866" s="242">
        <v>2019</v>
      </c>
      <c r="I1866" s="218">
        <v>3</v>
      </c>
      <c r="J1866" s="218">
        <v>2091</v>
      </c>
      <c r="K1866" s="218" t="s">
        <v>590</v>
      </c>
      <c r="L1866" s="218" t="s">
        <v>590</v>
      </c>
      <c r="M1866" s="218" t="s">
        <v>398</v>
      </c>
      <c r="N1866" s="281">
        <v>46113</v>
      </c>
      <c r="O1866" s="585" t="s">
        <v>1858</v>
      </c>
      <c r="P1866" s="286" t="s">
        <v>2031</v>
      </c>
      <c r="Q1866" s="218">
        <v>150</v>
      </c>
      <c r="R1866" s="169"/>
      <c r="S1866" s="169"/>
      <c r="T1866" s="169"/>
      <c r="U1866" s="167"/>
      <c r="V1866" s="167"/>
    </row>
    <row r="1867" spans="1:22" s="210" customFormat="1" ht="15" customHeight="1" x14ac:dyDescent="0.2">
      <c r="A1867" s="167" t="str">
        <f t="shared" si="229"/>
        <v>Statistik20912019771Gundlich</v>
      </c>
      <c r="B1867" s="167" t="s">
        <v>2030</v>
      </c>
      <c r="C1867" s="215" t="s">
        <v>1932</v>
      </c>
      <c r="D1867" s="212" t="s">
        <v>74</v>
      </c>
      <c r="E1867" s="212" t="s">
        <v>27</v>
      </c>
      <c r="F1867" s="225">
        <v>771</v>
      </c>
      <c r="G1867" s="212" t="s">
        <v>75</v>
      </c>
      <c r="H1867" s="221">
        <v>2019</v>
      </c>
      <c r="I1867" s="222">
        <v>3</v>
      </c>
      <c r="J1867" s="222">
        <v>2091</v>
      </c>
      <c r="K1867" s="212" t="s">
        <v>590</v>
      </c>
      <c r="L1867" s="212" t="s">
        <v>590</v>
      </c>
      <c r="M1867" s="212" t="s">
        <v>398</v>
      </c>
      <c r="N1867" s="191">
        <f>VLOOKUP($B1867,$A$2:$T$1963,14,FALSE)</f>
        <v>46113</v>
      </c>
      <c r="O1867" s="192" t="str">
        <f>VLOOKUP($B1867,$A$2:$T$1963,15,FALSE)</f>
        <v>A01-17, A0-20, A0-22</v>
      </c>
      <c r="P1867" s="193" t="str">
        <f>VLOOKUP($B1867,$A$2:$T$1963,16,FALSE)</f>
        <v>09:00 + 11:30</v>
      </c>
      <c r="Q1867" s="213">
        <v>150</v>
      </c>
      <c r="R1867" s="167"/>
      <c r="S1867" s="289"/>
      <c r="U1867" s="167"/>
      <c r="V1867" s="167"/>
    </row>
    <row r="1868" spans="1:22" s="210" customFormat="1" ht="15" customHeight="1" x14ac:dyDescent="0.2">
      <c r="A1868" s="167" t="str">
        <f t="shared" si="229"/>
        <v>Statistik20912019K71Gundlich</v>
      </c>
      <c r="B1868" s="167" t="s">
        <v>2030</v>
      </c>
      <c r="C1868" s="215" t="s">
        <v>1932</v>
      </c>
      <c r="D1868" s="212" t="s">
        <v>74</v>
      </c>
      <c r="E1868" s="212" t="s">
        <v>27</v>
      </c>
      <c r="F1868" s="225" t="s">
        <v>77</v>
      </c>
      <c r="G1868" s="215" t="s">
        <v>78</v>
      </c>
      <c r="H1868" s="221">
        <v>2019</v>
      </c>
      <c r="I1868" s="222">
        <v>5</v>
      </c>
      <c r="J1868" s="222">
        <v>2091</v>
      </c>
      <c r="K1868" s="212" t="s">
        <v>590</v>
      </c>
      <c r="L1868" s="212" t="s">
        <v>590</v>
      </c>
      <c r="M1868" s="212" t="s">
        <v>398</v>
      </c>
      <c r="N1868" s="191">
        <f>VLOOKUP($B1868,$A$2:$T$1963,14,FALSE)</f>
        <v>46113</v>
      </c>
      <c r="O1868" s="192" t="str">
        <f>VLOOKUP($B1868,$A$2:$T$1963,15,FALSE)</f>
        <v>A01-17, A0-20, A0-22</v>
      </c>
      <c r="P1868" s="193" t="str">
        <f>VLOOKUP($B1868,$A$2:$T$1963,16,FALSE)</f>
        <v>09:00 + 11:30</v>
      </c>
      <c r="Q1868" s="213">
        <v>150</v>
      </c>
      <c r="R1868" s="167"/>
      <c r="S1868" s="289"/>
      <c r="T1868" s="236"/>
      <c r="U1868" s="167"/>
      <c r="V1868" s="167"/>
    </row>
    <row r="1869" spans="1:22" ht="15" customHeight="1" x14ac:dyDescent="0.2">
      <c r="A1869" s="489" t="str">
        <f t="shared" si="229"/>
        <v>Statistics for Engineering Science44722019704Thrun</v>
      </c>
      <c r="B1869" s="489"/>
      <c r="C1869" s="204" t="s">
        <v>752</v>
      </c>
      <c r="D1869" s="204" t="s">
        <v>26</v>
      </c>
      <c r="E1869" s="204" t="s">
        <v>27</v>
      </c>
      <c r="F1869" s="205" t="s">
        <v>1570</v>
      </c>
      <c r="G1869" s="204" t="s">
        <v>28</v>
      </c>
      <c r="H1869" s="206">
        <v>2019</v>
      </c>
      <c r="I1869" s="207">
        <v>4</v>
      </c>
      <c r="J1869" s="207">
        <v>4472</v>
      </c>
      <c r="K1869" s="204" t="s">
        <v>1956</v>
      </c>
      <c r="L1869" s="204" t="s">
        <v>1956</v>
      </c>
      <c r="M1869" s="204" t="s">
        <v>1888</v>
      </c>
      <c r="N1869" s="490">
        <v>46114</v>
      </c>
      <c r="O1869" s="178" t="s">
        <v>1484</v>
      </c>
      <c r="P1869" s="492">
        <v>0.33333333333333331</v>
      </c>
      <c r="Q1869" s="207" t="s">
        <v>1889</v>
      </c>
      <c r="R1869" s="494"/>
      <c r="S1869" s="489"/>
      <c r="T1869" s="509"/>
      <c r="U1869" s="167"/>
      <c r="V1869" s="167"/>
    </row>
    <row r="1870" spans="1:22" ht="15" customHeight="1" x14ac:dyDescent="0.2">
      <c r="A1870" s="500" t="str">
        <f t="shared" si="229"/>
        <v>Statistics for Engineering Science44722019K04Thrun</v>
      </c>
      <c r="B1870" s="502" t="s">
        <v>1971</v>
      </c>
      <c r="C1870" s="212" t="s">
        <v>752</v>
      </c>
      <c r="D1870" s="212" t="s">
        <v>26</v>
      </c>
      <c r="E1870" s="212" t="s">
        <v>27</v>
      </c>
      <c r="F1870" s="225" t="s">
        <v>67</v>
      </c>
      <c r="G1870" s="212" t="s">
        <v>68</v>
      </c>
      <c r="H1870" s="221">
        <v>2019</v>
      </c>
      <c r="I1870" s="222">
        <v>6</v>
      </c>
      <c r="J1870" s="222">
        <v>4472</v>
      </c>
      <c r="K1870" s="212" t="s">
        <v>1956</v>
      </c>
      <c r="L1870" s="212" t="s">
        <v>1956</v>
      </c>
      <c r="M1870" s="212" t="s">
        <v>1888</v>
      </c>
      <c r="N1870" s="501">
        <f>VLOOKUP($B1870,$A$2:$T$3897,14,FALSE)</f>
        <v>46114</v>
      </c>
      <c r="O1870" s="502" t="str">
        <f>VLOOKUP($B1870,$A$2:$T$3897,15,FALSE)</f>
        <v>C2-11</v>
      </c>
      <c r="P1870" s="503">
        <f>VLOOKUP($B1870,$A$2:$T$3897,16,FALSE)</f>
        <v>0.33333333333333331</v>
      </c>
      <c r="Q1870" s="226" t="s">
        <v>1889</v>
      </c>
      <c r="R1870" s="510"/>
      <c r="S1870" s="500"/>
      <c r="T1870" s="499"/>
      <c r="U1870" s="5"/>
      <c r="V1870" s="5"/>
    </row>
    <row r="1871" spans="1:22" ht="15" customHeight="1" x14ac:dyDescent="0.2">
      <c r="A1871" s="500" t="str">
        <f t="shared" si="229"/>
        <v>Statistics for Engineering Science44722019757Thrun</v>
      </c>
      <c r="B1871" s="500" t="s">
        <v>1971</v>
      </c>
      <c r="C1871" s="212" t="s">
        <v>752</v>
      </c>
      <c r="D1871" s="212" t="s">
        <v>26</v>
      </c>
      <c r="E1871" s="212" t="s">
        <v>27</v>
      </c>
      <c r="F1871" s="225" t="s">
        <v>1548</v>
      </c>
      <c r="G1871" s="212" t="s">
        <v>30</v>
      </c>
      <c r="H1871" s="221">
        <v>2019</v>
      </c>
      <c r="I1871" s="222">
        <v>4</v>
      </c>
      <c r="J1871" s="222">
        <v>4472</v>
      </c>
      <c r="K1871" s="212" t="s">
        <v>1956</v>
      </c>
      <c r="L1871" s="212" t="s">
        <v>1956</v>
      </c>
      <c r="M1871" s="212" t="s">
        <v>1888</v>
      </c>
      <c r="N1871" s="266">
        <f>VLOOKUP($B1871,$A$2:$T$3893,14,FALSE)</f>
        <v>46114</v>
      </c>
      <c r="O1871" s="254" t="str">
        <f>VLOOKUP($B1871,$A$2:$T$3893,15,FALSE)</f>
        <v>C2-11</v>
      </c>
      <c r="P1871" s="292">
        <f>VLOOKUP($B1871,$A$2:$T$3893,16,FALSE)</f>
        <v>0.33333333333333331</v>
      </c>
      <c r="Q1871" s="226" t="s">
        <v>1889</v>
      </c>
      <c r="R1871" s="510"/>
      <c r="S1871" s="500"/>
      <c r="T1871" s="499"/>
      <c r="U1871" s="5"/>
      <c r="V1871" s="5"/>
    </row>
    <row r="1872" spans="1:22" ht="15" customHeight="1" x14ac:dyDescent="0.2">
      <c r="A1872" s="500" t="str">
        <f t="shared" si="229"/>
        <v>Statistics for Engineering Science44722019K57Thrun</v>
      </c>
      <c r="B1872" s="500" t="s">
        <v>1971</v>
      </c>
      <c r="C1872" s="212" t="s">
        <v>752</v>
      </c>
      <c r="D1872" s="212" t="s">
        <v>26</v>
      </c>
      <c r="E1872" s="212" t="s">
        <v>27</v>
      </c>
      <c r="F1872" s="225" t="s">
        <v>33</v>
      </c>
      <c r="G1872" s="212" t="s">
        <v>34</v>
      </c>
      <c r="H1872" s="221">
        <v>2019</v>
      </c>
      <c r="I1872" s="222">
        <v>6</v>
      </c>
      <c r="J1872" s="222">
        <v>4472</v>
      </c>
      <c r="K1872" s="212" t="s">
        <v>1956</v>
      </c>
      <c r="L1872" s="212" t="s">
        <v>1956</v>
      </c>
      <c r="M1872" s="212" t="s">
        <v>1888</v>
      </c>
      <c r="N1872" s="266">
        <f>VLOOKUP($B1872,$A$2:$T$3893,14,FALSE)</f>
        <v>46114</v>
      </c>
      <c r="O1872" s="254" t="str">
        <f>VLOOKUP($B1872,$A$2:$T$3893,15,FALSE)</f>
        <v>C2-11</v>
      </c>
      <c r="P1872" s="292">
        <f>VLOOKUP($B1872,$A$2:$T$3893,16,FALSE)</f>
        <v>0.33333333333333331</v>
      </c>
      <c r="Q1872" s="226" t="s">
        <v>1889</v>
      </c>
      <c r="R1872" s="510"/>
      <c r="S1872" s="500"/>
      <c r="T1872" s="499"/>
      <c r="U1872" s="122"/>
      <c r="V1872" s="122"/>
    </row>
    <row r="1873" spans="1:22" s="1" customFormat="1" ht="15" customHeight="1" x14ac:dyDescent="0.2">
      <c r="A1873" s="500" t="str">
        <f t="shared" si="229"/>
        <v>Statistics for Engineering Science44722019748Thrun</v>
      </c>
      <c r="B1873" s="500" t="s">
        <v>1971</v>
      </c>
      <c r="C1873" s="212" t="s">
        <v>752</v>
      </c>
      <c r="D1873" s="212" t="s">
        <v>38</v>
      </c>
      <c r="E1873" s="212" t="s">
        <v>27</v>
      </c>
      <c r="F1873" s="225" t="s">
        <v>1539</v>
      </c>
      <c r="G1873" s="212" t="s">
        <v>44</v>
      </c>
      <c r="H1873" s="221">
        <v>2019</v>
      </c>
      <c r="I1873" s="222">
        <v>6</v>
      </c>
      <c r="J1873" s="222">
        <v>4472</v>
      </c>
      <c r="K1873" s="212" t="s">
        <v>1956</v>
      </c>
      <c r="L1873" s="212" t="s">
        <v>1956</v>
      </c>
      <c r="M1873" s="212" t="s">
        <v>1888</v>
      </c>
      <c r="N1873" s="266">
        <f>VLOOKUP($B1873,$A$2:$T$3893,14,FALSE)</f>
        <v>46114</v>
      </c>
      <c r="O1873" s="254" t="str">
        <f>VLOOKUP($B1873,$A$2:$T$3893,15,FALSE)</f>
        <v>C2-11</v>
      </c>
      <c r="P1873" s="292">
        <f>VLOOKUP($B1873,$A$2:$T$3893,16,FALSE)</f>
        <v>0.33333333333333331</v>
      </c>
      <c r="Q1873" s="226" t="s">
        <v>1889</v>
      </c>
      <c r="R1873" s="510"/>
      <c r="S1873" s="500"/>
      <c r="T1873" s="499"/>
      <c r="U1873" s="122"/>
      <c r="V1873" s="122"/>
    </row>
    <row r="1874" spans="1:22" ht="15" customHeight="1" x14ac:dyDescent="0.2">
      <c r="A1874" s="169" t="str">
        <f t="shared" si="229"/>
        <v>Steuergestaltungen42712019A67Rauenbusch</v>
      </c>
      <c r="B1874" s="169"/>
      <c r="C1874" s="204" t="s">
        <v>786</v>
      </c>
      <c r="D1874" s="204" t="s">
        <v>17</v>
      </c>
      <c r="E1874" s="204" t="s">
        <v>27</v>
      </c>
      <c r="F1874" s="205" t="s">
        <v>88</v>
      </c>
      <c r="G1874" s="211" t="s">
        <v>89</v>
      </c>
      <c r="H1874" s="206">
        <v>2019</v>
      </c>
      <c r="I1874" s="207">
        <v>5</v>
      </c>
      <c r="J1874" s="207">
        <v>4271</v>
      </c>
      <c r="K1874" s="204" t="s">
        <v>591</v>
      </c>
      <c r="L1874" s="204" t="s">
        <v>591</v>
      </c>
      <c r="M1874" s="204" t="s">
        <v>592</v>
      </c>
      <c r="N1874" s="230">
        <v>46063</v>
      </c>
      <c r="O1874" s="249" t="s">
        <v>1550</v>
      </c>
      <c r="P1874" s="232">
        <v>0.375</v>
      </c>
      <c r="Q1874" s="169">
        <v>90</v>
      </c>
      <c r="R1874" s="169"/>
      <c r="S1874" s="243"/>
      <c r="T1874" s="248"/>
      <c r="U1874" s="16"/>
      <c r="V1874" s="16"/>
    </row>
    <row r="1875" spans="1:22" ht="15" customHeight="1" x14ac:dyDescent="0.2">
      <c r="A1875" s="16" t="str">
        <f t="shared" si="229"/>
        <v>Steuergestaltungen42712022A67Rauenbusch</v>
      </c>
      <c r="B1875" s="16" t="s">
        <v>1122</v>
      </c>
      <c r="C1875" s="65" t="s">
        <v>786</v>
      </c>
      <c r="D1875" s="17" t="s">
        <v>17</v>
      </c>
      <c r="E1875" s="17" t="s">
        <v>27</v>
      </c>
      <c r="F1875" s="18" t="s">
        <v>88</v>
      </c>
      <c r="G1875" s="62" t="s">
        <v>89</v>
      </c>
      <c r="H1875" s="19">
        <v>2022</v>
      </c>
      <c r="I1875" s="20">
        <v>5</v>
      </c>
      <c r="J1875" s="20">
        <v>4271</v>
      </c>
      <c r="K1875" s="17" t="s">
        <v>591</v>
      </c>
      <c r="L1875" s="17" t="s">
        <v>591</v>
      </c>
      <c r="M1875" s="15" t="s">
        <v>592</v>
      </c>
      <c r="N1875" s="456">
        <f>VLOOKUP($B1875,$A$2:$T$1963,14,FALSE)</f>
        <v>46063</v>
      </c>
      <c r="O1875" s="47" t="str">
        <f>VLOOKUP($B1875,$A$2:$T$1963,15,FALSE)</f>
        <v>AW2-35</v>
      </c>
      <c r="P1875" s="460">
        <f>VLOOKUP($B1875,$A$2:$T$1963,16,FALSE)</f>
        <v>0.375</v>
      </c>
      <c r="Q1875" s="2">
        <v>90</v>
      </c>
      <c r="R1875" s="2"/>
      <c r="S1875" s="16"/>
      <c r="T1875" s="1"/>
      <c r="U1875" s="233"/>
      <c r="V1875" s="233"/>
    </row>
    <row r="1876" spans="1:22" ht="15" customHeight="1" x14ac:dyDescent="0.2">
      <c r="A1876" s="167" t="str">
        <f t="shared" si="229"/>
        <v>Steuergestaltungen42712019IBMRauenbusch</v>
      </c>
      <c r="B1876" s="167" t="s">
        <v>1122</v>
      </c>
      <c r="C1876" s="246" t="s">
        <v>1460</v>
      </c>
      <c r="D1876" s="213" t="s">
        <v>17</v>
      </c>
      <c r="E1876" s="213" t="s">
        <v>27</v>
      </c>
      <c r="F1876" s="244" t="s">
        <v>890</v>
      </c>
      <c r="G1876" s="246" t="s">
        <v>891</v>
      </c>
      <c r="H1876" s="239">
        <v>2019</v>
      </c>
      <c r="I1876" s="213">
        <v>8</v>
      </c>
      <c r="J1876" s="213">
        <v>4271</v>
      </c>
      <c r="K1876" s="213" t="s">
        <v>591</v>
      </c>
      <c r="L1876" s="213" t="s">
        <v>591</v>
      </c>
      <c r="M1876" s="213" t="s">
        <v>592</v>
      </c>
      <c r="N1876" s="266">
        <f>VLOOKUP($B1876,$A$2:$T$1963,14,FALSE)</f>
        <v>46063</v>
      </c>
      <c r="O1876" s="254" t="str">
        <f>VLOOKUP($B1876,$A$2:$T$1963,15,FALSE)</f>
        <v>AW2-35</v>
      </c>
      <c r="P1876" s="292">
        <f>VLOOKUP($B1876,$A$2:$T$1963,16,FALSE)</f>
        <v>0.375</v>
      </c>
      <c r="Q1876" s="167">
        <v>90</v>
      </c>
      <c r="R1876" s="167"/>
      <c r="S1876" s="167"/>
      <c r="T1876" s="247"/>
      <c r="U1876" s="16"/>
      <c r="V1876" s="16"/>
    </row>
    <row r="1877" spans="1:22" s="1" customFormat="1" ht="15" customHeight="1" x14ac:dyDescent="0.2">
      <c r="A1877" s="167" t="s">
        <v>1991</v>
      </c>
      <c r="B1877" s="167" t="s">
        <v>1122</v>
      </c>
      <c r="C1877" s="246" t="s">
        <v>1460</v>
      </c>
      <c r="D1877" s="213" t="s">
        <v>17</v>
      </c>
      <c r="E1877" s="213" t="s">
        <v>27</v>
      </c>
      <c r="F1877" s="244" t="s">
        <v>890</v>
      </c>
      <c r="G1877" s="246" t="s">
        <v>891</v>
      </c>
      <c r="H1877" s="239">
        <v>2022</v>
      </c>
      <c r="I1877" s="213">
        <v>8</v>
      </c>
      <c r="J1877" s="213">
        <v>4271</v>
      </c>
      <c r="K1877" s="213" t="s">
        <v>591</v>
      </c>
      <c r="L1877" s="213" t="s">
        <v>591</v>
      </c>
      <c r="M1877" s="213" t="s">
        <v>592</v>
      </c>
      <c r="N1877" s="266">
        <f>VLOOKUP($B1877,$A$2:$T$1963,14,FALSE)</f>
        <v>46063</v>
      </c>
      <c r="O1877" s="254" t="str">
        <f>VLOOKUP($B1877,$A$2:$T$1963,15,FALSE)</f>
        <v>AW2-35</v>
      </c>
      <c r="P1877" s="292">
        <f>VLOOKUP($B1877,$A$2:$T$1963,16,FALSE)</f>
        <v>0.375</v>
      </c>
      <c r="Q1877" s="167">
        <v>90</v>
      </c>
      <c r="R1877" s="167"/>
      <c r="S1877" s="167"/>
      <c r="T1877" s="247"/>
      <c r="U1877" s="16"/>
      <c r="V1877" s="16"/>
    </row>
    <row r="1878" spans="1:22" s="210" customFormat="1" ht="15" customHeight="1" x14ac:dyDescent="0.2">
      <c r="A1878" s="167" t="str">
        <f t="shared" ref="A1878:A1889" si="230">K1878&amp;J1878&amp;H1878&amp;F1878&amp;M1878</f>
        <v>Straßenraumgestaltung17112018UMMSeipel/Vieten</v>
      </c>
      <c r="B1878" s="167" t="s">
        <v>1128</v>
      </c>
      <c r="C1878" s="254" t="s">
        <v>2161</v>
      </c>
      <c r="D1878" s="267" t="s">
        <v>82</v>
      </c>
      <c r="E1878" s="212" t="s">
        <v>18</v>
      </c>
      <c r="F1878" s="225" t="s">
        <v>83</v>
      </c>
      <c r="G1878" s="212" t="s">
        <v>84</v>
      </c>
      <c r="H1878" s="221">
        <v>2018</v>
      </c>
      <c r="I1878" s="222">
        <v>1</v>
      </c>
      <c r="J1878" s="222">
        <v>1711</v>
      </c>
      <c r="K1878" s="212" t="s">
        <v>764</v>
      </c>
      <c r="L1878" s="212" t="s">
        <v>764</v>
      </c>
      <c r="M1878" s="212" t="s">
        <v>1127</v>
      </c>
      <c r="N1878" s="266"/>
      <c r="O1878" s="254" t="str">
        <f>VLOOKUP($B1878,$A$2:$T$4163,15,FALSE)</f>
        <v>Entwurf mit mündl. Prüfung</v>
      </c>
      <c r="P1878" s="292"/>
      <c r="Q1878" s="167"/>
      <c r="R1878" s="167"/>
      <c r="S1878" s="167"/>
      <c r="T1878" s="167"/>
      <c r="U1878" s="236"/>
      <c r="V1878" s="236"/>
    </row>
    <row r="1879" spans="1:22" s="210" customFormat="1" ht="15" customHeight="1" x14ac:dyDescent="0.2">
      <c r="A1879" s="169" t="str">
        <f t="shared" si="230"/>
        <v>Straßenraumgestaltung im kommunalen Bestand15312018MBISeipel/Vieten</v>
      </c>
      <c r="B1879" s="169"/>
      <c r="C1879" s="249" t="s">
        <v>2161</v>
      </c>
      <c r="D1879" s="204" t="s">
        <v>82</v>
      </c>
      <c r="E1879" s="204" t="s">
        <v>18</v>
      </c>
      <c r="F1879" s="205" t="s">
        <v>92</v>
      </c>
      <c r="G1879" s="204" t="s">
        <v>93</v>
      </c>
      <c r="H1879" s="206">
        <v>2018</v>
      </c>
      <c r="I1879" s="207">
        <v>2</v>
      </c>
      <c r="J1879" s="207">
        <v>1531</v>
      </c>
      <c r="K1879" s="204" t="s">
        <v>767</v>
      </c>
      <c r="L1879" s="204" t="s">
        <v>767</v>
      </c>
      <c r="M1879" s="204" t="s">
        <v>1127</v>
      </c>
      <c r="N1879" s="230"/>
      <c r="O1879" s="249" t="s">
        <v>2161</v>
      </c>
      <c r="P1879" s="232"/>
      <c r="Q1879" s="216"/>
      <c r="R1879" s="216"/>
      <c r="S1879" s="169"/>
      <c r="T1879" s="167"/>
      <c r="U1879" s="167"/>
      <c r="V1879" s="167"/>
    </row>
    <row r="1880" spans="1:22" s="248" customFormat="1" ht="15" customHeight="1" x14ac:dyDescent="0.2">
      <c r="A1880" s="167" t="str">
        <f t="shared" si="230"/>
        <v>Straßenraumgestaltung im kommunalen Bestand50212025UMMSeipel/Vieten</v>
      </c>
      <c r="B1880" s="167" t="s">
        <v>1128</v>
      </c>
      <c r="C1880" s="213" t="s">
        <v>2161</v>
      </c>
      <c r="D1880" s="212" t="s">
        <v>82</v>
      </c>
      <c r="E1880" s="212" t="s">
        <v>18</v>
      </c>
      <c r="F1880" s="225" t="s">
        <v>83</v>
      </c>
      <c r="G1880" s="212" t="s">
        <v>84</v>
      </c>
      <c r="H1880" s="221">
        <v>2025</v>
      </c>
      <c r="I1880" s="222" t="s">
        <v>2234</v>
      </c>
      <c r="J1880" s="222">
        <v>5021</v>
      </c>
      <c r="K1880" s="212" t="s">
        <v>767</v>
      </c>
      <c r="L1880" s="212" t="s">
        <v>767</v>
      </c>
      <c r="M1880" s="212" t="s">
        <v>1127</v>
      </c>
      <c r="N1880" s="266"/>
      <c r="O1880" s="254" t="str">
        <f>VLOOKUP($B1880,$A$2:$T$4163,15,FALSE)</f>
        <v>Entwurf mit mündl. Prüfung</v>
      </c>
      <c r="P1880" s="292"/>
      <c r="Q1880" s="226"/>
      <c r="R1880" s="226"/>
      <c r="S1880" s="167"/>
      <c r="T1880" s="167"/>
      <c r="U1880" s="167"/>
      <c r="V1880" s="167"/>
    </row>
    <row r="1881" spans="1:22" s="248" customFormat="1" ht="15" customHeight="1" x14ac:dyDescent="0.2">
      <c r="A1881" s="167" t="str">
        <f t="shared" si="230"/>
        <v>Straßenraumgestaltung im kommunalen Bestand50212025MBISeipel/Vieten</v>
      </c>
      <c r="B1881" s="167" t="s">
        <v>1128</v>
      </c>
      <c r="C1881" s="213" t="s">
        <v>2161</v>
      </c>
      <c r="D1881" s="212" t="s">
        <v>82</v>
      </c>
      <c r="E1881" s="212" t="s">
        <v>18</v>
      </c>
      <c r="F1881" s="225" t="s">
        <v>92</v>
      </c>
      <c r="G1881" s="212" t="s">
        <v>93</v>
      </c>
      <c r="H1881" s="221">
        <v>2025</v>
      </c>
      <c r="I1881" s="222" t="s">
        <v>2234</v>
      </c>
      <c r="J1881" s="222">
        <v>5021</v>
      </c>
      <c r="K1881" s="212" t="s">
        <v>767</v>
      </c>
      <c r="L1881" s="212" t="s">
        <v>767</v>
      </c>
      <c r="M1881" s="212" t="s">
        <v>1127</v>
      </c>
      <c r="N1881" s="266"/>
      <c r="O1881" s="254" t="str">
        <f>VLOOKUP($B1881,$A$2:$T$4163,15,FALSE)</f>
        <v>Entwurf mit mündl. Prüfung</v>
      </c>
      <c r="P1881" s="292"/>
      <c r="Q1881" s="226"/>
      <c r="R1881" s="226"/>
      <c r="S1881" s="167"/>
      <c r="T1881" s="167"/>
      <c r="U1881" s="167"/>
      <c r="V1881" s="167"/>
    </row>
    <row r="1882" spans="1:22" ht="15" customHeight="1" x14ac:dyDescent="0.2">
      <c r="A1882" s="5" t="str">
        <f t="shared" si="230"/>
        <v>Strategic Management11212018MIMTappe</v>
      </c>
      <c r="B1882" s="5"/>
      <c r="C1882" s="204" t="s">
        <v>1458</v>
      </c>
      <c r="D1882" s="25" t="s">
        <v>17</v>
      </c>
      <c r="E1882" s="25" t="s">
        <v>18</v>
      </c>
      <c r="F1882" s="26" t="s">
        <v>197</v>
      </c>
      <c r="G1882" s="25" t="s">
        <v>198</v>
      </c>
      <c r="H1882" s="27">
        <v>2018</v>
      </c>
      <c r="I1882" s="28">
        <v>2</v>
      </c>
      <c r="J1882" s="28">
        <v>1121</v>
      </c>
      <c r="K1882" s="25" t="s">
        <v>594</v>
      </c>
      <c r="L1882" s="25" t="s">
        <v>594</v>
      </c>
      <c r="M1882" s="25" t="s">
        <v>222</v>
      </c>
      <c r="N1882" s="455"/>
      <c r="O1882" s="204" t="s">
        <v>1214</v>
      </c>
      <c r="P1882" s="60"/>
      <c r="Q1882" s="31"/>
      <c r="R1882" s="31"/>
      <c r="S1882" s="5"/>
      <c r="T1882" s="252"/>
      <c r="U1882" s="169"/>
      <c r="V1882" s="169"/>
    </row>
    <row r="1883" spans="1:22" s="431" customFormat="1" ht="15" customHeight="1" x14ac:dyDescent="0.2">
      <c r="A1883" s="429" t="str">
        <f t="shared" si="230"/>
        <v>Strategic Management11212025MIMTappe</v>
      </c>
      <c r="B1883" s="429"/>
      <c r="C1883" s="25" t="s">
        <v>1214</v>
      </c>
      <c r="D1883" s="25" t="s">
        <v>17</v>
      </c>
      <c r="E1883" s="25" t="s">
        <v>18</v>
      </c>
      <c r="F1883" s="26" t="s">
        <v>197</v>
      </c>
      <c r="G1883" s="25" t="s">
        <v>198</v>
      </c>
      <c r="H1883" s="27">
        <v>2025</v>
      </c>
      <c r="I1883" s="28">
        <v>2</v>
      </c>
      <c r="J1883" s="28">
        <v>1121</v>
      </c>
      <c r="K1883" s="25" t="s">
        <v>594</v>
      </c>
      <c r="L1883" s="25" t="s">
        <v>594</v>
      </c>
      <c r="M1883" s="25" t="s">
        <v>222</v>
      </c>
      <c r="N1883" s="568"/>
      <c r="O1883" s="547" t="s">
        <v>750</v>
      </c>
      <c r="P1883" s="471"/>
      <c r="Q1883" s="472"/>
      <c r="R1883" s="472"/>
      <c r="S1883" s="429"/>
      <c r="T1883" s="567"/>
      <c r="U1883" s="437"/>
      <c r="V1883" s="437"/>
    </row>
    <row r="1884" spans="1:22" ht="15" customHeight="1" x14ac:dyDescent="0.2">
      <c r="A1884" s="253" t="str">
        <f t="shared" si="230"/>
        <v>Strategisches Management33312020F04Tappe</v>
      </c>
      <c r="B1884" s="253" t="s">
        <v>1769</v>
      </c>
      <c r="C1884" s="246" t="s">
        <v>750</v>
      </c>
      <c r="D1884" s="329" t="s">
        <v>38</v>
      </c>
      <c r="E1884" s="329" t="s">
        <v>27</v>
      </c>
      <c r="F1884" s="329" t="s">
        <v>51</v>
      </c>
      <c r="G1884" s="329" t="s">
        <v>52</v>
      </c>
      <c r="H1884" s="329">
        <v>2020</v>
      </c>
      <c r="I1884" s="329">
        <v>6</v>
      </c>
      <c r="J1884" s="94">
        <v>3331</v>
      </c>
      <c r="K1884" s="94" t="s">
        <v>1651</v>
      </c>
      <c r="L1884" s="94" t="s">
        <v>1651</v>
      </c>
      <c r="M1884" s="94" t="s">
        <v>222</v>
      </c>
      <c r="N1884" s="266"/>
      <c r="O1884" s="94" t="str">
        <f t="shared" ref="O1884:O1890" si="231">VLOOKUP($B1884,$A$2:$T$1963,15,FALSE)</f>
        <v>Portfolio</v>
      </c>
      <c r="P1884" s="458"/>
      <c r="Q1884" s="82"/>
      <c r="R1884" s="82"/>
      <c r="S1884" s="82"/>
      <c r="T1884" s="82"/>
      <c r="U1884" s="14"/>
      <c r="V1884" s="14"/>
    </row>
    <row r="1885" spans="1:22" ht="15" customHeight="1" x14ac:dyDescent="0.2">
      <c r="A1885" s="167" t="str">
        <f t="shared" si="230"/>
        <v>Strategisches Management 132712019WIITappe</v>
      </c>
      <c r="B1885" s="167" t="s">
        <v>1769</v>
      </c>
      <c r="C1885" s="246" t="s">
        <v>750</v>
      </c>
      <c r="D1885" s="167" t="s">
        <v>17</v>
      </c>
      <c r="E1885" s="167" t="s">
        <v>27</v>
      </c>
      <c r="F1885" s="290" t="s">
        <v>46</v>
      </c>
      <c r="G1885" s="246" t="s">
        <v>47</v>
      </c>
      <c r="H1885" s="291">
        <v>2019</v>
      </c>
      <c r="I1885" s="167">
        <v>5</v>
      </c>
      <c r="J1885" s="167">
        <v>3271</v>
      </c>
      <c r="K1885" s="167" t="s">
        <v>997</v>
      </c>
      <c r="L1885" s="167" t="s">
        <v>997</v>
      </c>
      <c r="M1885" s="213" t="s">
        <v>222</v>
      </c>
      <c r="N1885" s="191"/>
      <c r="O1885" s="254" t="str">
        <f t="shared" si="231"/>
        <v>Portfolio</v>
      </c>
      <c r="P1885" s="457"/>
      <c r="Q1885" s="167"/>
      <c r="R1885" s="167"/>
      <c r="S1885" s="167"/>
      <c r="T1885" s="252"/>
      <c r="U1885" s="169"/>
      <c r="V1885" s="169"/>
    </row>
    <row r="1886" spans="1:22" ht="15" customHeight="1" x14ac:dyDescent="0.2">
      <c r="A1886" s="167" t="str">
        <f t="shared" si="230"/>
        <v>Strategisches Management 132712019WIMTappe</v>
      </c>
      <c r="B1886" s="167" t="s">
        <v>1769</v>
      </c>
      <c r="C1886" s="246" t="s">
        <v>750</v>
      </c>
      <c r="D1886" s="213" t="s">
        <v>17</v>
      </c>
      <c r="E1886" s="213" t="s">
        <v>27</v>
      </c>
      <c r="F1886" s="244" t="s">
        <v>80</v>
      </c>
      <c r="G1886" s="246" t="s">
        <v>81</v>
      </c>
      <c r="H1886" s="239">
        <v>2019</v>
      </c>
      <c r="I1886" s="213">
        <v>5</v>
      </c>
      <c r="J1886" s="167">
        <v>3271</v>
      </c>
      <c r="K1886" s="167" t="s">
        <v>997</v>
      </c>
      <c r="L1886" s="167" t="s">
        <v>997</v>
      </c>
      <c r="M1886" s="213" t="s">
        <v>222</v>
      </c>
      <c r="N1886" s="266"/>
      <c r="O1886" s="254" t="str">
        <f t="shared" si="231"/>
        <v>Portfolio</v>
      </c>
      <c r="P1886" s="457"/>
      <c r="Q1886" s="167"/>
      <c r="R1886" s="167"/>
      <c r="S1886" s="167"/>
      <c r="T1886" s="252"/>
      <c r="U1886" s="16"/>
      <c r="V1886" s="16"/>
    </row>
    <row r="1887" spans="1:22" s="160" customFormat="1" ht="15" customHeight="1" x14ac:dyDescent="0.2">
      <c r="A1887" s="167" t="str">
        <f t="shared" si="230"/>
        <v>Strategisches Management 132712019WIETappe</v>
      </c>
      <c r="B1887" s="167" t="s">
        <v>1769</v>
      </c>
      <c r="C1887" s="246" t="s">
        <v>750</v>
      </c>
      <c r="D1887" s="167" t="s">
        <v>17</v>
      </c>
      <c r="E1887" s="167" t="s">
        <v>27</v>
      </c>
      <c r="F1887" s="290" t="s">
        <v>53</v>
      </c>
      <c r="G1887" s="245" t="s">
        <v>236</v>
      </c>
      <c r="H1887" s="291">
        <v>2019</v>
      </c>
      <c r="I1887" s="167">
        <v>5</v>
      </c>
      <c r="J1887" s="167">
        <v>3271</v>
      </c>
      <c r="K1887" s="167" t="s">
        <v>997</v>
      </c>
      <c r="L1887" s="167" t="s">
        <v>997</v>
      </c>
      <c r="M1887" s="213" t="s">
        <v>222</v>
      </c>
      <c r="N1887" s="191"/>
      <c r="O1887" s="192" t="str">
        <f t="shared" si="231"/>
        <v>Portfolio</v>
      </c>
      <c r="P1887" s="265"/>
      <c r="Q1887" s="167"/>
      <c r="R1887" s="167"/>
      <c r="S1887" s="167"/>
      <c r="T1887" s="252"/>
      <c r="U1887" s="5"/>
      <c r="V1887" s="5"/>
    </row>
    <row r="1888" spans="1:22" ht="15" customHeight="1" x14ac:dyDescent="0.2">
      <c r="A1888" s="167" t="str">
        <f t="shared" si="230"/>
        <v>Strategisches Management 132712019WIBTappe</v>
      </c>
      <c r="B1888" s="167" t="s">
        <v>1769</v>
      </c>
      <c r="C1888" s="246" t="s">
        <v>750</v>
      </c>
      <c r="D1888" s="167" t="s">
        <v>17</v>
      </c>
      <c r="E1888" s="167" t="s">
        <v>27</v>
      </c>
      <c r="F1888" s="290" t="s">
        <v>96</v>
      </c>
      <c r="G1888" s="64" t="s">
        <v>97</v>
      </c>
      <c r="H1888" s="291">
        <v>2019</v>
      </c>
      <c r="I1888" s="167">
        <v>5</v>
      </c>
      <c r="J1888" s="167">
        <v>3271</v>
      </c>
      <c r="K1888" s="167" t="s">
        <v>997</v>
      </c>
      <c r="L1888" s="167" t="s">
        <v>997</v>
      </c>
      <c r="M1888" s="213" t="s">
        <v>222</v>
      </c>
      <c r="N1888" s="266"/>
      <c r="O1888" s="254" t="str">
        <f t="shared" si="231"/>
        <v>Portfolio</v>
      </c>
      <c r="P1888" s="457"/>
      <c r="Q1888" s="167"/>
      <c r="R1888" s="167"/>
      <c r="S1888" s="167"/>
      <c r="T1888" s="252"/>
      <c r="U1888" s="16"/>
      <c r="V1888" s="16"/>
    </row>
    <row r="1889" spans="1:22" ht="15" customHeight="1" x14ac:dyDescent="0.2">
      <c r="A1889" s="167" t="str">
        <f t="shared" si="230"/>
        <v>Strategisches Management 132712019IBMTappe</v>
      </c>
      <c r="B1889" s="167" t="s">
        <v>1769</v>
      </c>
      <c r="C1889" s="246" t="s">
        <v>750</v>
      </c>
      <c r="D1889" s="167" t="s">
        <v>17</v>
      </c>
      <c r="E1889" s="167" t="s">
        <v>27</v>
      </c>
      <c r="F1889" s="290" t="s">
        <v>890</v>
      </c>
      <c r="G1889" s="245" t="s">
        <v>891</v>
      </c>
      <c r="H1889" s="291">
        <v>2019</v>
      </c>
      <c r="I1889" s="167">
        <v>7</v>
      </c>
      <c r="J1889" s="167">
        <v>3271</v>
      </c>
      <c r="K1889" s="167" t="s">
        <v>997</v>
      </c>
      <c r="L1889" s="167" t="s">
        <v>997</v>
      </c>
      <c r="M1889" s="213" t="s">
        <v>222</v>
      </c>
      <c r="N1889" s="191"/>
      <c r="O1889" s="192" t="str">
        <f t="shared" si="231"/>
        <v>Portfolio</v>
      </c>
      <c r="P1889" s="457"/>
      <c r="Q1889" s="167"/>
      <c r="R1889" s="167"/>
      <c r="S1889" s="167"/>
      <c r="T1889" s="252"/>
      <c r="U1889" s="14"/>
      <c r="V1889" s="14"/>
    </row>
    <row r="1890" spans="1:22" s="1" customFormat="1" ht="15" customHeight="1" x14ac:dyDescent="0.2">
      <c r="A1890" s="167" t="s">
        <v>1992</v>
      </c>
      <c r="B1890" s="167" t="s">
        <v>1769</v>
      </c>
      <c r="C1890" s="246" t="s">
        <v>750</v>
      </c>
      <c r="D1890" s="167" t="s">
        <v>17</v>
      </c>
      <c r="E1890" s="167" t="s">
        <v>27</v>
      </c>
      <c r="F1890" s="290" t="s">
        <v>890</v>
      </c>
      <c r="G1890" s="245" t="s">
        <v>891</v>
      </c>
      <c r="H1890" s="291">
        <v>2022</v>
      </c>
      <c r="I1890" s="167">
        <v>7</v>
      </c>
      <c r="J1890" s="167">
        <v>3271</v>
      </c>
      <c r="K1890" s="167" t="s">
        <v>997</v>
      </c>
      <c r="L1890" s="167" t="s">
        <v>997</v>
      </c>
      <c r="M1890" s="213" t="s">
        <v>222</v>
      </c>
      <c r="N1890" s="191"/>
      <c r="O1890" s="192" t="str">
        <f t="shared" si="231"/>
        <v>Portfolio</v>
      </c>
      <c r="P1890" s="457"/>
      <c r="Q1890" s="167"/>
      <c r="R1890" s="167"/>
      <c r="S1890" s="167"/>
      <c r="T1890" s="252"/>
      <c r="U1890" s="14"/>
      <c r="V1890" s="14"/>
    </row>
    <row r="1891" spans="1:22" s="431" customFormat="1" ht="15" customHeight="1" x14ac:dyDescent="0.2">
      <c r="A1891" s="437" t="str">
        <f>K1891&amp;J1891&amp;H1891&amp;F1891&amp;M1891</f>
        <v>Strategisches Management 132712022A67Tappe</v>
      </c>
      <c r="B1891" s="437" t="s">
        <v>1769</v>
      </c>
      <c r="C1891" s="246" t="s">
        <v>750</v>
      </c>
      <c r="D1891" s="15" t="s">
        <v>17</v>
      </c>
      <c r="E1891" s="15" t="s">
        <v>27</v>
      </c>
      <c r="F1891" s="70" t="s">
        <v>88</v>
      </c>
      <c r="G1891" s="433" t="s">
        <v>89</v>
      </c>
      <c r="H1891" s="71">
        <v>2022</v>
      </c>
      <c r="I1891" s="15">
        <v>5</v>
      </c>
      <c r="J1891" s="15">
        <v>3271</v>
      </c>
      <c r="K1891" s="15" t="s">
        <v>997</v>
      </c>
      <c r="L1891" s="15" t="s">
        <v>997</v>
      </c>
      <c r="M1891" s="15" t="s">
        <v>222</v>
      </c>
      <c r="N1891" s="56"/>
      <c r="O1891" s="57" t="str">
        <f>VLOOKUP($B1891,$A$2:$T$1950,15,FALSE)</f>
        <v>Portfolio</v>
      </c>
      <c r="P1891" s="458"/>
      <c r="Q1891" s="437"/>
      <c r="R1891" s="437"/>
      <c r="S1891" s="437"/>
      <c r="T1891" s="446"/>
      <c r="U1891" s="437"/>
      <c r="V1891" s="437"/>
    </row>
    <row r="1892" spans="1:22" ht="15" customHeight="1" x14ac:dyDescent="0.2">
      <c r="A1892" s="169" t="str">
        <f>K1892&amp;J1892&amp;H1892&amp;F1892&amp;M1892</f>
        <v>Strategisches Management 132712019A67Tappe</v>
      </c>
      <c r="B1892" s="169"/>
      <c r="C1892" s="264" t="s">
        <v>750</v>
      </c>
      <c r="D1892" s="169" t="s">
        <v>17</v>
      </c>
      <c r="E1892" s="169" t="s">
        <v>27</v>
      </c>
      <c r="F1892" s="345" t="s">
        <v>88</v>
      </c>
      <c r="G1892" s="264" t="s">
        <v>89</v>
      </c>
      <c r="H1892" s="346">
        <v>2019</v>
      </c>
      <c r="I1892" s="169">
        <v>5</v>
      </c>
      <c r="J1892" s="169">
        <v>3271</v>
      </c>
      <c r="K1892" s="169" t="s">
        <v>997</v>
      </c>
      <c r="L1892" s="169" t="s">
        <v>997</v>
      </c>
      <c r="M1892" s="218" t="s">
        <v>222</v>
      </c>
      <c r="N1892" s="74"/>
      <c r="O1892" s="249" t="s">
        <v>750</v>
      </c>
      <c r="P1892" s="461"/>
      <c r="Q1892" s="169"/>
      <c r="R1892" s="169"/>
      <c r="S1892" s="169"/>
      <c r="T1892" s="252"/>
      <c r="U1892" s="16"/>
      <c r="V1892" s="16"/>
    </row>
    <row r="1893" spans="1:22" ht="15" customHeight="1" x14ac:dyDescent="0.2">
      <c r="A1893" s="167" t="str">
        <f>K1893&amp;J1893&amp;H1893&amp;F1893&amp;M1893</f>
        <v>Strategisches Management 236712019IBMTappe/Böttcher</v>
      </c>
      <c r="B1893" s="167" t="s">
        <v>2400</v>
      </c>
      <c r="C1893" s="246" t="s">
        <v>750</v>
      </c>
      <c r="D1893" s="167" t="s">
        <v>17</v>
      </c>
      <c r="E1893" s="167" t="s">
        <v>27</v>
      </c>
      <c r="F1893" s="290" t="s">
        <v>890</v>
      </c>
      <c r="G1893" s="251" t="s">
        <v>891</v>
      </c>
      <c r="H1893" s="291">
        <v>2019</v>
      </c>
      <c r="I1893" s="167">
        <v>8</v>
      </c>
      <c r="J1893" s="167">
        <v>3671</v>
      </c>
      <c r="K1893" s="167" t="s">
        <v>1014</v>
      </c>
      <c r="L1893" s="167" t="s">
        <v>1014</v>
      </c>
      <c r="M1893" s="213" t="s">
        <v>2399</v>
      </c>
      <c r="N1893" s="266"/>
      <c r="O1893" s="254" t="str">
        <f>VLOOKUP($B1893,$A$2:$T$1963,15,FALSE)</f>
        <v>Portfolio</v>
      </c>
      <c r="P1893" s="292"/>
      <c r="Q1893" s="167"/>
      <c r="R1893" s="167"/>
      <c r="S1893" s="167"/>
      <c r="T1893" s="252"/>
      <c r="U1893" s="169"/>
      <c r="V1893" s="169"/>
    </row>
    <row r="1894" spans="1:22" ht="15" customHeight="1" x14ac:dyDescent="0.2">
      <c r="A1894" s="167" t="str">
        <f>K1894&amp;J1894&amp;H1894&amp;F1894&amp;M1894</f>
        <v>Strategisches Management 236712019WIMTappe/Böttcher</v>
      </c>
      <c r="B1894" s="167" t="s">
        <v>2400</v>
      </c>
      <c r="C1894" s="246" t="s">
        <v>750</v>
      </c>
      <c r="D1894" s="167" t="s">
        <v>17</v>
      </c>
      <c r="E1894" s="167" t="s">
        <v>27</v>
      </c>
      <c r="F1894" s="290" t="s">
        <v>80</v>
      </c>
      <c r="G1894" s="251" t="s">
        <v>81</v>
      </c>
      <c r="H1894" s="291">
        <v>2019</v>
      </c>
      <c r="I1894" s="167">
        <v>6</v>
      </c>
      <c r="J1894" s="167">
        <v>3671</v>
      </c>
      <c r="K1894" s="167" t="s">
        <v>1014</v>
      </c>
      <c r="L1894" s="167" t="s">
        <v>1014</v>
      </c>
      <c r="M1894" s="213" t="s">
        <v>2399</v>
      </c>
      <c r="N1894" s="266"/>
      <c r="O1894" s="254" t="str">
        <f>VLOOKUP($B1894,$A$2:$T$1963,15,FALSE)</f>
        <v>Portfolio</v>
      </c>
      <c r="P1894" s="292"/>
      <c r="Q1894" s="167"/>
      <c r="R1894" s="167"/>
      <c r="S1894" s="167"/>
      <c r="T1894" s="252"/>
      <c r="U1894" s="16"/>
      <c r="V1894" s="16"/>
    </row>
    <row r="1895" spans="1:22" ht="15" customHeight="1" x14ac:dyDescent="0.2">
      <c r="A1895" s="169" t="str">
        <f>K1895&amp;J1895&amp;H1895&amp;F1895&amp;M1895</f>
        <v>Strategisches Management 236712019A67Tappe/Böttcher</v>
      </c>
      <c r="B1895" s="169"/>
      <c r="C1895" s="264" t="s">
        <v>750</v>
      </c>
      <c r="D1895" s="169" t="s">
        <v>17</v>
      </c>
      <c r="E1895" s="169" t="s">
        <v>27</v>
      </c>
      <c r="F1895" s="345" t="s">
        <v>88</v>
      </c>
      <c r="G1895" s="264" t="s">
        <v>89</v>
      </c>
      <c r="H1895" s="346">
        <v>2019</v>
      </c>
      <c r="I1895" s="169">
        <v>6</v>
      </c>
      <c r="J1895" s="169">
        <v>3671</v>
      </c>
      <c r="K1895" s="169" t="s">
        <v>1014</v>
      </c>
      <c r="L1895" s="169" t="s">
        <v>1014</v>
      </c>
      <c r="M1895" s="218" t="s">
        <v>2399</v>
      </c>
      <c r="N1895" s="230"/>
      <c r="O1895" s="178" t="s">
        <v>750</v>
      </c>
      <c r="P1895" s="232"/>
      <c r="Q1895" s="169"/>
      <c r="R1895" s="169"/>
      <c r="S1895" s="169"/>
      <c r="T1895" s="247"/>
      <c r="U1895" s="16"/>
      <c r="V1895" s="16"/>
    </row>
    <row r="1896" spans="1:22" s="160" customFormat="1" ht="15" customHeight="1" x14ac:dyDescent="0.2">
      <c r="A1896" s="167" t="s">
        <v>1770</v>
      </c>
      <c r="B1896" s="167" t="s">
        <v>2400</v>
      </c>
      <c r="C1896" s="245" t="s">
        <v>750</v>
      </c>
      <c r="D1896" s="167" t="s">
        <v>17</v>
      </c>
      <c r="E1896" s="167" t="s">
        <v>27</v>
      </c>
      <c r="F1896" s="290" t="s">
        <v>88</v>
      </c>
      <c r="G1896" s="245" t="s">
        <v>89</v>
      </c>
      <c r="H1896" s="291">
        <v>2022</v>
      </c>
      <c r="I1896" s="167">
        <v>6</v>
      </c>
      <c r="J1896" s="167">
        <v>3671</v>
      </c>
      <c r="K1896" s="167" t="s">
        <v>1014</v>
      </c>
      <c r="L1896" s="167" t="s">
        <v>1014</v>
      </c>
      <c r="M1896" s="213" t="s">
        <v>2399</v>
      </c>
      <c r="N1896" s="266"/>
      <c r="O1896" s="192" t="str">
        <f>VLOOKUP($B1896,$A$2:$T$1963,15,FALSE)</f>
        <v>Portfolio</v>
      </c>
      <c r="P1896" s="292"/>
      <c r="Q1896" s="167"/>
      <c r="R1896" s="167"/>
      <c r="S1896" s="167"/>
      <c r="T1896" s="247"/>
      <c r="U1896" s="16"/>
      <c r="V1896" s="16"/>
    </row>
    <row r="1897" spans="1:22" ht="15" customHeight="1" x14ac:dyDescent="0.2">
      <c r="A1897" s="167" t="str">
        <f t="shared" ref="A1897:A1930" si="232">K1897&amp;J1897&amp;H1897&amp;F1897&amp;M1897</f>
        <v>Strategisches Unternehmensplanspiel42912019IBMWolik/Brill</v>
      </c>
      <c r="B1897" s="167" t="s">
        <v>2402</v>
      </c>
      <c r="C1897" s="245" t="s">
        <v>2398</v>
      </c>
      <c r="D1897" s="167" t="s">
        <v>17</v>
      </c>
      <c r="E1897" s="167" t="s">
        <v>27</v>
      </c>
      <c r="F1897" s="290" t="s">
        <v>890</v>
      </c>
      <c r="G1897" s="245" t="s">
        <v>891</v>
      </c>
      <c r="H1897" s="291">
        <v>2019</v>
      </c>
      <c r="I1897" s="167">
        <v>8</v>
      </c>
      <c r="J1897" s="167">
        <v>4291</v>
      </c>
      <c r="K1897" s="167" t="s">
        <v>998</v>
      </c>
      <c r="L1897" s="167" t="s">
        <v>998</v>
      </c>
      <c r="M1897" s="213" t="s">
        <v>2401</v>
      </c>
      <c r="N1897" s="266"/>
      <c r="O1897" s="254" t="str">
        <f>VLOOKUP($B1897,$A$2:$T$3465,15,FALSE)</f>
        <v>mündl. Prüfung</v>
      </c>
      <c r="P1897" s="292"/>
      <c r="Q1897" s="167"/>
      <c r="R1897" s="167"/>
      <c r="S1897" s="167"/>
      <c r="T1897" s="247"/>
      <c r="U1897" s="14"/>
      <c r="V1897" s="14"/>
    </row>
    <row r="1898" spans="1:22" ht="15" customHeight="1" x14ac:dyDescent="0.2">
      <c r="A1898" s="16" t="str">
        <f t="shared" si="232"/>
        <v>Strategisches Unternehmensplanspiel42912022IBMWolik/Brill</v>
      </c>
      <c r="B1898" s="16" t="s">
        <v>2402</v>
      </c>
      <c r="C1898" s="64" t="s">
        <v>2398</v>
      </c>
      <c r="D1898" s="64" t="s">
        <v>580</v>
      </c>
      <c r="E1898" s="64" t="s">
        <v>27</v>
      </c>
      <c r="F1898" s="68" t="s">
        <v>890</v>
      </c>
      <c r="G1898" s="64" t="s">
        <v>891</v>
      </c>
      <c r="H1898" s="67">
        <v>2022</v>
      </c>
      <c r="I1898" s="35">
        <v>7</v>
      </c>
      <c r="J1898" s="35">
        <v>4291</v>
      </c>
      <c r="K1898" s="64" t="s">
        <v>998</v>
      </c>
      <c r="L1898" s="64" t="s">
        <v>998</v>
      </c>
      <c r="M1898" s="64" t="s">
        <v>2401</v>
      </c>
      <c r="N1898" s="56"/>
      <c r="O1898" s="57" t="str">
        <f>VLOOKUP($B1898,$A$2:$T$3465,15,FALSE)</f>
        <v>mündl. Prüfung</v>
      </c>
      <c r="P1898" s="58"/>
      <c r="Q1898" s="16"/>
      <c r="R1898" s="16"/>
      <c r="S1898" s="16"/>
      <c r="T1898" s="16"/>
      <c r="U1898" s="16"/>
      <c r="V1898" s="16"/>
    </row>
    <row r="1899" spans="1:22" s="431" customFormat="1" ht="15" customHeight="1" x14ac:dyDescent="0.2">
      <c r="A1899" s="437" t="str">
        <f t="shared" si="232"/>
        <v>Strategisches Unternehmensplanspiel42912022A67Wolik/Brill</v>
      </c>
      <c r="B1899" s="437" t="s">
        <v>2402</v>
      </c>
      <c r="C1899" s="17" t="s">
        <v>2398</v>
      </c>
      <c r="D1899" s="17" t="s">
        <v>17</v>
      </c>
      <c r="E1899" s="17" t="s">
        <v>27</v>
      </c>
      <c r="F1899" s="18" t="s">
        <v>88</v>
      </c>
      <c r="G1899" s="17" t="s">
        <v>89</v>
      </c>
      <c r="H1899" s="19">
        <v>2022</v>
      </c>
      <c r="I1899" s="20">
        <v>5</v>
      </c>
      <c r="J1899" s="20">
        <v>4291</v>
      </c>
      <c r="K1899" s="15" t="s">
        <v>998</v>
      </c>
      <c r="L1899" s="15" t="s">
        <v>998</v>
      </c>
      <c r="M1899" s="17" t="s">
        <v>2401</v>
      </c>
      <c r="N1899" s="56"/>
      <c r="O1899" s="57" t="str">
        <f>VLOOKUP($B1899,$A$2:$T$3467,15,FALSE)</f>
        <v>mündl. Prüfung</v>
      </c>
      <c r="P1899" s="58"/>
      <c r="Q1899" s="445"/>
      <c r="R1899" s="445"/>
      <c r="S1899" s="437"/>
      <c r="T1899" s="430"/>
      <c r="U1899" s="437"/>
      <c r="V1899" s="437"/>
    </row>
    <row r="1900" spans="1:22" ht="15" customHeight="1" x14ac:dyDescent="0.2">
      <c r="A1900" s="169" t="str">
        <f t="shared" si="232"/>
        <v>Strategisches Unternehmensplanspiel42912019A67Wolik/Brill</v>
      </c>
      <c r="B1900" s="233"/>
      <c r="C1900" s="227" t="s">
        <v>2398</v>
      </c>
      <c r="D1900" s="227" t="s">
        <v>17</v>
      </c>
      <c r="E1900" s="227" t="s">
        <v>27</v>
      </c>
      <c r="F1900" s="228" t="s">
        <v>88</v>
      </c>
      <c r="G1900" s="227" t="s">
        <v>89</v>
      </c>
      <c r="H1900" s="229">
        <v>2019</v>
      </c>
      <c r="I1900" s="216">
        <v>5</v>
      </c>
      <c r="J1900" s="216">
        <v>4291</v>
      </c>
      <c r="K1900" s="169" t="s">
        <v>998</v>
      </c>
      <c r="L1900" s="169" t="s">
        <v>998</v>
      </c>
      <c r="M1900" s="227" t="s">
        <v>2401</v>
      </c>
      <c r="N1900" s="230"/>
      <c r="O1900" s="249" t="s">
        <v>391</v>
      </c>
      <c r="P1900" s="232"/>
      <c r="Q1900" s="216"/>
      <c r="R1900" s="216"/>
      <c r="S1900" s="169"/>
      <c r="T1900" s="233"/>
      <c r="U1900" s="14"/>
      <c r="V1900" s="14"/>
    </row>
    <row r="1901" spans="1:22" ht="15" customHeight="1" x14ac:dyDescent="0.2">
      <c r="A1901" s="5" t="str">
        <f t="shared" si="232"/>
        <v>Strömungsmaschinen42812019704Lindken</v>
      </c>
      <c r="B1901" s="5"/>
      <c r="C1901" s="24" t="s">
        <v>777</v>
      </c>
      <c r="D1901" s="373" t="s">
        <v>26</v>
      </c>
      <c r="E1901" s="24" t="s">
        <v>27</v>
      </c>
      <c r="F1901" s="314">
        <v>704</v>
      </c>
      <c r="G1901" s="24" t="s">
        <v>28</v>
      </c>
      <c r="H1901" s="111">
        <v>2019</v>
      </c>
      <c r="I1901" s="31" t="s">
        <v>1263</v>
      </c>
      <c r="J1901" s="31">
        <v>4281</v>
      </c>
      <c r="K1901" s="24" t="s">
        <v>248</v>
      </c>
      <c r="L1901" s="24" t="s">
        <v>248</v>
      </c>
      <c r="M1901" s="24" t="s">
        <v>29</v>
      </c>
      <c r="N1901" s="59">
        <v>46101</v>
      </c>
      <c r="O1901" s="76" t="s">
        <v>952</v>
      </c>
      <c r="P1901" s="60">
        <v>0.58333333333333337</v>
      </c>
      <c r="Q1901" s="31">
        <v>120</v>
      </c>
      <c r="R1901" s="31"/>
      <c r="S1901" s="5"/>
      <c r="T1901" s="14"/>
      <c r="U1901" s="5"/>
      <c r="V1901" s="5"/>
    </row>
    <row r="1902" spans="1:22" ht="15" customHeight="1" x14ac:dyDescent="0.2">
      <c r="A1902" s="16" t="str">
        <f t="shared" si="232"/>
        <v>Strömungsmaschinen42812019K04Lindken</v>
      </c>
      <c r="B1902" s="16" t="s">
        <v>821</v>
      </c>
      <c r="C1902" s="64" t="s">
        <v>777</v>
      </c>
      <c r="D1902" s="113" t="s">
        <v>26</v>
      </c>
      <c r="E1902" s="64" t="s">
        <v>27</v>
      </c>
      <c r="F1902" s="68" t="s">
        <v>67</v>
      </c>
      <c r="G1902" s="64" t="s">
        <v>68</v>
      </c>
      <c r="H1902" s="67">
        <v>2019</v>
      </c>
      <c r="I1902" s="35">
        <v>6</v>
      </c>
      <c r="J1902" s="35">
        <v>4281</v>
      </c>
      <c r="K1902" s="64" t="s">
        <v>248</v>
      </c>
      <c r="L1902" s="64" t="s">
        <v>248</v>
      </c>
      <c r="M1902" s="64" t="s">
        <v>29</v>
      </c>
      <c r="N1902" s="56">
        <f>VLOOKUP($B1902,$A$2:$T$1963,14,FALSE)</f>
        <v>46101</v>
      </c>
      <c r="O1902" s="57" t="str">
        <f>VLOOKUP($B1902,$A$2:$T$1963,15,FALSE)</f>
        <v>C2-18</v>
      </c>
      <c r="P1902" s="58">
        <f>VLOOKUP($B1902,$A$2:$T$1963,16,FALSE)</f>
        <v>0.58333333333333337</v>
      </c>
      <c r="Q1902" s="35">
        <v>120</v>
      </c>
      <c r="R1902" s="35"/>
      <c r="S1902" s="16"/>
      <c r="T1902" s="14"/>
      <c r="U1902" s="5"/>
      <c r="V1902" s="5"/>
    </row>
    <row r="1903" spans="1:22" ht="15" customHeight="1" x14ac:dyDescent="0.2">
      <c r="A1903" s="16" t="str">
        <f t="shared" si="232"/>
        <v>Strömungsmaschinen42812019757Lindken</v>
      </c>
      <c r="B1903" s="16" t="s">
        <v>821</v>
      </c>
      <c r="C1903" s="64" t="s">
        <v>777</v>
      </c>
      <c r="D1903" s="113" t="s">
        <v>26</v>
      </c>
      <c r="E1903" s="64" t="s">
        <v>27</v>
      </c>
      <c r="F1903" s="344">
        <v>757</v>
      </c>
      <c r="G1903" s="251" t="s">
        <v>30</v>
      </c>
      <c r="H1903" s="67">
        <v>2019</v>
      </c>
      <c r="I1903" s="35" t="s">
        <v>1263</v>
      </c>
      <c r="J1903" s="35">
        <v>4281</v>
      </c>
      <c r="K1903" s="64" t="s">
        <v>248</v>
      </c>
      <c r="L1903" s="64" t="s">
        <v>248</v>
      </c>
      <c r="M1903" s="64" t="s">
        <v>29</v>
      </c>
      <c r="N1903" s="56">
        <f>VLOOKUP($B1903,$A$2:$T$1963,14,FALSE)</f>
        <v>46101</v>
      </c>
      <c r="O1903" s="57" t="str">
        <f>VLOOKUP($B1903,$A$2:$T$1963,15,FALSE)</f>
        <v>C2-18</v>
      </c>
      <c r="P1903" s="58">
        <f>VLOOKUP($B1903,$A$2:$T$1963,16,FALSE)</f>
        <v>0.58333333333333337</v>
      </c>
      <c r="Q1903" s="35">
        <v>120</v>
      </c>
      <c r="R1903" s="35"/>
      <c r="S1903" s="16"/>
      <c r="T1903" s="224"/>
      <c r="U1903" s="16"/>
      <c r="V1903" s="16"/>
    </row>
    <row r="1904" spans="1:22" ht="15" customHeight="1" x14ac:dyDescent="0.2">
      <c r="A1904" s="167" t="str">
        <f t="shared" si="232"/>
        <v>Strömungsmaschinen42812019K57Lindken</v>
      </c>
      <c r="B1904" s="167" t="s">
        <v>821</v>
      </c>
      <c r="C1904" s="251" t="s">
        <v>777</v>
      </c>
      <c r="D1904" s="408" t="s">
        <v>26</v>
      </c>
      <c r="E1904" s="251" t="s">
        <v>27</v>
      </c>
      <c r="F1904" s="293" t="s">
        <v>33</v>
      </c>
      <c r="G1904" s="251" t="s">
        <v>34</v>
      </c>
      <c r="H1904" s="276">
        <v>2019</v>
      </c>
      <c r="I1904" s="226">
        <v>8</v>
      </c>
      <c r="J1904" s="226">
        <v>4281</v>
      </c>
      <c r="K1904" s="251" t="s">
        <v>248</v>
      </c>
      <c r="L1904" s="251" t="s">
        <v>248</v>
      </c>
      <c r="M1904" s="251" t="s">
        <v>29</v>
      </c>
      <c r="N1904" s="191">
        <f>VLOOKUP($B1904,$A$2:$T$1963,14,FALSE)</f>
        <v>46101</v>
      </c>
      <c r="O1904" s="254" t="str">
        <f>VLOOKUP($B1904,$A$2:$T$1963,15,FALSE)</f>
        <v>C2-18</v>
      </c>
      <c r="P1904" s="292">
        <f>VLOOKUP($B1904,$A$2:$T$1963,16,FALSE)</f>
        <v>0.58333333333333337</v>
      </c>
      <c r="Q1904" s="226">
        <v>120</v>
      </c>
      <c r="R1904" s="226"/>
      <c r="S1904" s="167"/>
      <c r="T1904" s="14"/>
      <c r="U1904" s="16"/>
      <c r="V1904" s="16"/>
    </row>
    <row r="1905" spans="1:22" ht="15" customHeight="1" x14ac:dyDescent="0.2">
      <c r="A1905" s="122" t="str">
        <f t="shared" si="232"/>
        <v>Strömungsmesstechnik 21912019MMBLindken/Altegoer</v>
      </c>
      <c r="B1905" s="122"/>
      <c r="C1905" s="24" t="s">
        <v>787</v>
      </c>
      <c r="D1905" s="137" t="s">
        <v>26</v>
      </c>
      <c r="E1905" s="137" t="s">
        <v>18</v>
      </c>
      <c r="F1905" s="393" t="s">
        <v>180</v>
      </c>
      <c r="G1905" s="137" t="s">
        <v>28</v>
      </c>
      <c r="H1905" s="170">
        <v>2019</v>
      </c>
      <c r="I1905" s="139">
        <v>1</v>
      </c>
      <c r="J1905" s="139">
        <v>2191</v>
      </c>
      <c r="K1905" s="137" t="s">
        <v>595</v>
      </c>
      <c r="L1905" s="137" t="s">
        <v>595</v>
      </c>
      <c r="M1905" s="24" t="s">
        <v>1489</v>
      </c>
      <c r="N1905" s="397"/>
      <c r="O1905" s="402" t="s">
        <v>391</v>
      </c>
      <c r="P1905" s="403"/>
      <c r="Q1905" s="122">
        <v>60</v>
      </c>
      <c r="R1905" s="122"/>
      <c r="S1905" s="5"/>
      <c r="T1905" s="122"/>
      <c r="U1905" s="167"/>
      <c r="V1905" s="167"/>
    </row>
    <row r="1906" spans="1:22" ht="15" customHeight="1" x14ac:dyDescent="0.2">
      <c r="A1906" s="16" t="str">
        <f t="shared" si="232"/>
        <v>Strömungsmesstechnik 21912019MMTLindken/Altegoer</v>
      </c>
      <c r="B1906" s="16" t="s">
        <v>1490</v>
      </c>
      <c r="C1906" s="64" t="s">
        <v>787</v>
      </c>
      <c r="D1906" s="64" t="s">
        <v>178</v>
      </c>
      <c r="E1906" s="64" t="s">
        <v>18</v>
      </c>
      <c r="F1906" s="68" t="s">
        <v>40</v>
      </c>
      <c r="G1906" s="64" t="s">
        <v>30</v>
      </c>
      <c r="H1906" s="67">
        <v>2019</v>
      </c>
      <c r="I1906" s="35">
        <v>2</v>
      </c>
      <c r="J1906" s="35">
        <v>2191</v>
      </c>
      <c r="K1906" s="64" t="s">
        <v>595</v>
      </c>
      <c r="L1906" s="64" t="s">
        <v>595</v>
      </c>
      <c r="M1906" s="64" t="s">
        <v>1489</v>
      </c>
      <c r="N1906" s="56"/>
      <c r="O1906" s="57" t="str">
        <f>VLOOKUP($B1906,$A$2:$T$1963,15,FALSE)</f>
        <v>mündl. Prüfung</v>
      </c>
      <c r="P1906" s="58"/>
      <c r="Q1906" s="16">
        <v>60</v>
      </c>
      <c r="R1906" s="16"/>
      <c r="S1906" s="16"/>
      <c r="T1906" s="16"/>
      <c r="U1906" s="16"/>
      <c r="V1906" s="16"/>
    </row>
    <row r="1907" spans="1:22" ht="15" customHeight="1" x14ac:dyDescent="0.2">
      <c r="A1907" s="5" t="str">
        <f t="shared" si="232"/>
        <v>Strukturierte Programmierung41212019704Eikelberg</v>
      </c>
      <c r="B1907" s="5"/>
      <c r="C1907" s="24" t="s">
        <v>1575</v>
      </c>
      <c r="D1907" s="24" t="s">
        <v>26</v>
      </c>
      <c r="E1907" s="24" t="s">
        <v>27</v>
      </c>
      <c r="F1907" s="110">
        <v>704</v>
      </c>
      <c r="G1907" s="24" t="s">
        <v>28</v>
      </c>
      <c r="H1907" s="111">
        <v>2019</v>
      </c>
      <c r="I1907" s="31" t="s">
        <v>1263</v>
      </c>
      <c r="J1907" s="31">
        <v>4121</v>
      </c>
      <c r="K1907" s="24" t="s">
        <v>815</v>
      </c>
      <c r="L1907" s="24" t="s">
        <v>815</v>
      </c>
      <c r="M1907" s="24" t="s">
        <v>64</v>
      </c>
      <c r="N1907" s="375">
        <v>46059</v>
      </c>
      <c r="O1907" s="76" t="s">
        <v>1186</v>
      </c>
      <c r="P1907" s="60">
        <v>0.45833333333333331</v>
      </c>
      <c r="Q1907" s="5">
        <v>60</v>
      </c>
      <c r="R1907" s="5"/>
      <c r="S1907" s="5"/>
      <c r="T1907" s="16"/>
      <c r="U1907" s="169"/>
      <c r="V1907" s="169"/>
    </row>
    <row r="1908" spans="1:22" ht="15" customHeight="1" x14ac:dyDescent="0.2">
      <c r="A1908" s="16" t="str">
        <f t="shared" si="232"/>
        <v>Strukturierte Programmierung41212019K04Eikelberg</v>
      </c>
      <c r="B1908" s="16" t="s">
        <v>816</v>
      </c>
      <c r="C1908" s="64" t="s">
        <v>1575</v>
      </c>
      <c r="D1908" s="64" t="s">
        <v>26</v>
      </c>
      <c r="E1908" s="64" t="s">
        <v>27</v>
      </c>
      <c r="F1908" s="68" t="s">
        <v>67</v>
      </c>
      <c r="G1908" s="64" t="s">
        <v>68</v>
      </c>
      <c r="H1908" s="67">
        <v>2019</v>
      </c>
      <c r="I1908" s="35">
        <v>6</v>
      </c>
      <c r="J1908" s="35">
        <v>4121</v>
      </c>
      <c r="K1908" s="64" t="s">
        <v>815</v>
      </c>
      <c r="L1908" s="64" t="s">
        <v>815</v>
      </c>
      <c r="M1908" s="64" t="s">
        <v>64</v>
      </c>
      <c r="N1908" s="56">
        <f>VLOOKUP($B1908,$A$2:$T$2587,14,FALSE)</f>
        <v>46059</v>
      </c>
      <c r="O1908" s="57" t="str">
        <f>VLOOKUP($B1908,$A$2:$T$2587,15,FALSE)</f>
        <v>C1-07</v>
      </c>
      <c r="P1908" s="58">
        <f>VLOOKUP($B1908,$A$2:$T$2587,16,FALSE)</f>
        <v>0.45833333333333331</v>
      </c>
      <c r="Q1908" s="16">
        <v>60</v>
      </c>
      <c r="R1908" s="16"/>
      <c r="S1908" s="16"/>
      <c r="T1908" s="16"/>
      <c r="U1908" s="16"/>
      <c r="V1908" s="16"/>
    </row>
    <row r="1909" spans="1:22" ht="15" customHeight="1" x14ac:dyDescent="0.2">
      <c r="A1909" s="16" t="str">
        <f t="shared" si="232"/>
        <v>Supply Chain Management43012022IBMToth</v>
      </c>
      <c r="B1909" s="16" t="s">
        <v>1121</v>
      </c>
      <c r="C1909" s="245" t="s">
        <v>1679</v>
      </c>
      <c r="D1909" s="64" t="s">
        <v>580</v>
      </c>
      <c r="E1909" s="64" t="s">
        <v>27</v>
      </c>
      <c r="F1909" s="68" t="s">
        <v>890</v>
      </c>
      <c r="G1909" s="64" t="s">
        <v>891</v>
      </c>
      <c r="H1909" s="67">
        <v>2022</v>
      </c>
      <c r="I1909" s="35">
        <v>7</v>
      </c>
      <c r="J1909" s="35">
        <v>4301</v>
      </c>
      <c r="K1909" s="64" t="s">
        <v>596</v>
      </c>
      <c r="L1909" s="64" t="s">
        <v>596</v>
      </c>
      <c r="M1909" s="64" t="s">
        <v>401</v>
      </c>
      <c r="N1909" s="56">
        <f>VLOOKUP($B1909,$A$2:$T$1963,14,FALSE)</f>
        <v>46055</v>
      </c>
      <c r="O1909" s="57" t="str">
        <f>VLOOKUP($B1909,$A$2:$T$1963,15,FALSE)</f>
        <v>AW0-38</v>
      </c>
      <c r="P1909" s="58">
        <f>VLOOKUP($B1909,$A$2:$T$1963,16,FALSE)</f>
        <v>0.47916666666666669</v>
      </c>
      <c r="Q1909" s="35">
        <v>90</v>
      </c>
      <c r="R1909" s="35"/>
      <c r="S1909" s="16"/>
      <c r="T1909" s="16"/>
      <c r="U1909" s="5"/>
      <c r="V1909" s="5"/>
    </row>
    <row r="1910" spans="1:22" ht="15" customHeight="1" x14ac:dyDescent="0.2">
      <c r="A1910" s="167" t="str">
        <f t="shared" si="232"/>
        <v>Supply Chain Management43012019IBMToth</v>
      </c>
      <c r="B1910" s="167" t="s">
        <v>1121</v>
      </c>
      <c r="C1910" s="245" t="s">
        <v>1679</v>
      </c>
      <c r="D1910" s="167" t="s">
        <v>17</v>
      </c>
      <c r="E1910" s="167" t="s">
        <v>27</v>
      </c>
      <c r="F1910" s="290" t="s">
        <v>890</v>
      </c>
      <c r="G1910" s="245" t="s">
        <v>891</v>
      </c>
      <c r="H1910" s="291">
        <v>2019</v>
      </c>
      <c r="I1910" s="167">
        <v>8</v>
      </c>
      <c r="J1910" s="167">
        <v>4301</v>
      </c>
      <c r="K1910" s="167" t="s">
        <v>596</v>
      </c>
      <c r="L1910" s="167" t="s">
        <v>596</v>
      </c>
      <c r="M1910" s="167" t="s">
        <v>401</v>
      </c>
      <c r="N1910" s="266">
        <f>VLOOKUP($B1910,$A$2:$T$1963,14,FALSE)</f>
        <v>46055</v>
      </c>
      <c r="O1910" s="254" t="str">
        <f>VLOOKUP($B1910,$A$2:$T$1963,15,FALSE)</f>
        <v>AW0-38</v>
      </c>
      <c r="P1910" s="292">
        <f>VLOOKUP($B1910,$A$2:$T$1963,16,FALSE)</f>
        <v>0.47916666666666669</v>
      </c>
      <c r="Q1910" s="167">
        <v>90</v>
      </c>
      <c r="R1910" s="167"/>
      <c r="S1910" s="167"/>
      <c r="T1910" s="14"/>
      <c r="U1910" s="16"/>
      <c r="V1910" s="16"/>
    </row>
    <row r="1911" spans="1:22" s="431" customFormat="1" ht="15" customHeight="1" x14ac:dyDescent="0.2">
      <c r="A1911" s="437" t="str">
        <f t="shared" si="232"/>
        <v>Supply Chain Management43012022A67Toth</v>
      </c>
      <c r="B1911" s="437" t="s">
        <v>1121</v>
      </c>
      <c r="C1911" s="442" t="s">
        <v>1679</v>
      </c>
      <c r="D1911" s="442" t="s">
        <v>17</v>
      </c>
      <c r="E1911" s="442" t="s">
        <v>27</v>
      </c>
      <c r="F1911" s="481" t="s">
        <v>88</v>
      </c>
      <c r="G1911" s="442" t="s">
        <v>89</v>
      </c>
      <c r="H1911" s="482">
        <v>2022</v>
      </c>
      <c r="I1911" s="445">
        <v>5</v>
      </c>
      <c r="J1911" s="445">
        <v>4301</v>
      </c>
      <c r="K1911" s="442" t="s">
        <v>596</v>
      </c>
      <c r="L1911" s="442" t="s">
        <v>596</v>
      </c>
      <c r="M1911" s="17" t="s">
        <v>401</v>
      </c>
      <c r="N1911" s="56">
        <f>VLOOKUP($B1911,$A$2:$T$1948,14,FALSE)</f>
        <v>46055</v>
      </c>
      <c r="O1911" s="57" t="str">
        <f>VLOOKUP($B1911,$A$2:$T$1948,15,FALSE)</f>
        <v>AW0-38</v>
      </c>
      <c r="P1911" s="58">
        <f>VLOOKUP($B1911,$A$2:$T$1963,16,FALSE)</f>
        <v>0.47916666666666669</v>
      </c>
      <c r="Q1911" s="437">
        <v>90</v>
      </c>
      <c r="R1911" s="437"/>
      <c r="S1911" s="437"/>
      <c r="T1911" s="437"/>
      <c r="U1911" s="430"/>
      <c r="V1911" s="437"/>
    </row>
    <row r="1912" spans="1:22" ht="15" customHeight="1" x14ac:dyDescent="0.2">
      <c r="A1912" s="169" t="str">
        <f t="shared" si="232"/>
        <v>Supply Chain Management43012019A67Toth</v>
      </c>
      <c r="B1912" s="169"/>
      <c r="C1912" s="227" t="s">
        <v>1679</v>
      </c>
      <c r="D1912" s="227" t="s">
        <v>17</v>
      </c>
      <c r="E1912" s="227" t="s">
        <v>27</v>
      </c>
      <c r="F1912" s="228" t="s">
        <v>88</v>
      </c>
      <c r="G1912" s="227" t="s">
        <v>89</v>
      </c>
      <c r="H1912" s="229">
        <v>2019</v>
      </c>
      <c r="I1912" s="216">
        <v>5</v>
      </c>
      <c r="J1912" s="216">
        <v>4301</v>
      </c>
      <c r="K1912" s="227" t="s">
        <v>596</v>
      </c>
      <c r="L1912" s="227" t="s">
        <v>596</v>
      </c>
      <c r="M1912" s="227" t="s">
        <v>401</v>
      </c>
      <c r="N1912" s="59">
        <v>46055</v>
      </c>
      <c r="O1912" s="249" t="s">
        <v>1308</v>
      </c>
      <c r="P1912" s="232">
        <v>0.47916666666666669</v>
      </c>
      <c r="Q1912" s="169">
        <v>90</v>
      </c>
      <c r="R1912" s="169"/>
      <c r="S1912" s="169"/>
      <c r="T1912" s="169"/>
      <c r="U1912" s="16"/>
      <c r="V1912" s="16"/>
    </row>
    <row r="1913" spans="1:22" s="432" customFormat="1" ht="15" customHeight="1" x14ac:dyDescent="0.2">
      <c r="A1913" s="429" t="str">
        <f t="shared" si="232"/>
        <v>Sustainable Economics12412025MIMKronenberg</v>
      </c>
      <c r="B1913" s="429"/>
      <c r="C1913" s="547" t="s">
        <v>750</v>
      </c>
      <c r="D1913" s="547" t="s">
        <v>17</v>
      </c>
      <c r="E1913" s="547" t="s">
        <v>18</v>
      </c>
      <c r="F1913" s="553" t="s">
        <v>197</v>
      </c>
      <c r="G1913" s="547" t="s">
        <v>198</v>
      </c>
      <c r="H1913" s="554">
        <v>2025</v>
      </c>
      <c r="I1913" s="472" t="s">
        <v>2144</v>
      </c>
      <c r="J1913" s="472">
        <v>1241</v>
      </c>
      <c r="K1913" s="547" t="s">
        <v>2145</v>
      </c>
      <c r="L1913" s="547" t="s">
        <v>2145</v>
      </c>
      <c r="M1913" s="25" t="s">
        <v>200</v>
      </c>
      <c r="N1913" s="59"/>
      <c r="O1913" s="549" t="s">
        <v>750</v>
      </c>
      <c r="P1913" s="60"/>
      <c r="Q1913" s="472"/>
      <c r="R1913" s="472"/>
      <c r="S1913" s="429"/>
      <c r="T1913" s="437"/>
      <c r="U1913" s="429"/>
      <c r="V1913" s="429"/>
    </row>
    <row r="1914" spans="1:22" s="493" customFormat="1" ht="15" customHeight="1" x14ac:dyDescent="0.2">
      <c r="A1914" s="489" t="str">
        <f t="shared" si="232"/>
        <v>Sustainable, integrated vehicle-, charging- and storage system2019748</v>
      </c>
      <c r="B1914" s="489"/>
      <c r="C1914" s="517" t="s">
        <v>1245</v>
      </c>
      <c r="D1914" s="517" t="s">
        <v>38</v>
      </c>
      <c r="E1914" s="517" t="s">
        <v>27</v>
      </c>
      <c r="F1914" s="524" t="s">
        <v>1539</v>
      </c>
      <c r="G1914" s="517" t="s">
        <v>44</v>
      </c>
      <c r="H1914" s="525">
        <v>2019</v>
      </c>
      <c r="I1914" s="494" t="s">
        <v>2445</v>
      </c>
      <c r="J1914" s="559"/>
      <c r="K1914" s="517" t="s">
        <v>2446</v>
      </c>
      <c r="L1914" s="517" t="s">
        <v>2446</v>
      </c>
      <c r="M1914" s="661"/>
      <c r="N1914" s="230"/>
      <c r="O1914" s="249" t="s">
        <v>806</v>
      </c>
      <c r="P1914" s="461"/>
      <c r="Q1914" s="494"/>
      <c r="R1914" s="494"/>
      <c r="S1914" s="489"/>
      <c r="T1914" s="489"/>
      <c r="U1914" s="509"/>
      <c r="V1914" s="509"/>
    </row>
    <row r="1915" spans="1:22" s="1" customFormat="1" ht="15" customHeight="1" x14ac:dyDescent="0.2">
      <c r="A1915" s="122" t="str">
        <f t="shared" si="232"/>
        <v>Systemtheorie11312019METBiesenbach</v>
      </c>
      <c r="B1915" s="122"/>
      <c r="C1915" s="24" t="s">
        <v>1594</v>
      </c>
      <c r="D1915" s="137" t="s">
        <v>38</v>
      </c>
      <c r="E1915" s="137" t="s">
        <v>18</v>
      </c>
      <c r="F1915" s="393" t="s">
        <v>39</v>
      </c>
      <c r="G1915" s="137" t="s">
        <v>44</v>
      </c>
      <c r="H1915" s="170">
        <v>2019</v>
      </c>
      <c r="I1915" s="139">
        <v>1</v>
      </c>
      <c r="J1915" s="139">
        <v>1131</v>
      </c>
      <c r="K1915" s="227" t="s">
        <v>598</v>
      </c>
      <c r="L1915" s="137" t="s">
        <v>599</v>
      </c>
      <c r="M1915" s="24" t="s">
        <v>453</v>
      </c>
      <c r="N1915" s="230">
        <v>46048</v>
      </c>
      <c r="O1915" s="52" t="s">
        <v>968</v>
      </c>
      <c r="P1915" s="403">
        <v>0.35416666666666669</v>
      </c>
      <c r="Q1915" s="139">
        <v>90</v>
      </c>
      <c r="R1915" s="139"/>
      <c r="S1915" s="5"/>
      <c r="T1915" s="167"/>
      <c r="U1915" s="5"/>
      <c r="V1915" s="5"/>
    </row>
    <row r="1916" spans="1:22" s="160" customFormat="1" ht="15" customHeight="1" x14ac:dyDescent="0.2">
      <c r="A1916" s="169" t="str">
        <f t="shared" si="232"/>
        <v>Systemtheorie13212020F04Nellesen/Stengel</v>
      </c>
      <c r="B1916" s="169"/>
      <c r="C1916" s="227" t="s">
        <v>806</v>
      </c>
      <c r="D1916" s="227" t="s">
        <v>38</v>
      </c>
      <c r="E1916" s="227" t="s">
        <v>27</v>
      </c>
      <c r="F1916" s="228" t="s">
        <v>51</v>
      </c>
      <c r="G1916" s="227" t="s">
        <v>52</v>
      </c>
      <c r="H1916" s="229">
        <v>2020</v>
      </c>
      <c r="I1916" s="216">
        <v>3</v>
      </c>
      <c r="J1916" s="216">
        <v>1321</v>
      </c>
      <c r="K1916" s="227" t="s">
        <v>598</v>
      </c>
      <c r="L1916" s="227" t="s">
        <v>598</v>
      </c>
      <c r="M1916" s="227" t="s">
        <v>1135</v>
      </c>
      <c r="N1916" s="208"/>
      <c r="O1916" s="204" t="s">
        <v>806</v>
      </c>
      <c r="P1916" s="232"/>
      <c r="Q1916" s="216"/>
      <c r="R1916" s="216"/>
      <c r="S1916" s="169"/>
      <c r="T1916" s="122"/>
      <c r="U1916" s="167"/>
      <c r="V1916" s="167"/>
    </row>
    <row r="1917" spans="1:22" ht="15" customHeight="1" x14ac:dyDescent="0.2">
      <c r="A1917" s="16" t="str">
        <f t="shared" si="232"/>
        <v>Szenariotechnik28102020MANSeverengiz</v>
      </c>
      <c r="B1917" s="16" t="s">
        <v>1118</v>
      </c>
      <c r="C1917" s="64" t="s">
        <v>806</v>
      </c>
      <c r="D1917" s="64" t="s">
        <v>38</v>
      </c>
      <c r="E1917" s="64" t="s">
        <v>18</v>
      </c>
      <c r="F1917" s="68" t="s">
        <v>58</v>
      </c>
      <c r="G1917" s="64" t="s">
        <v>59</v>
      </c>
      <c r="H1917" s="67">
        <v>2020</v>
      </c>
      <c r="I1917" s="35">
        <v>1</v>
      </c>
      <c r="J1917" s="35">
        <v>2810</v>
      </c>
      <c r="K1917" s="64" t="s">
        <v>851</v>
      </c>
      <c r="L1917" s="64" t="s">
        <v>851</v>
      </c>
      <c r="M1917" s="64" t="s">
        <v>61</v>
      </c>
      <c r="N1917" s="56"/>
      <c r="O1917" s="47" t="str">
        <f>VLOOKUP($B1917,$A$2:$T$1963,15,FALSE)</f>
        <v>Hausarbeit mit Präsentation</v>
      </c>
      <c r="P1917" s="58"/>
      <c r="Q1917" s="16"/>
      <c r="R1917" s="16"/>
      <c r="S1917" s="16"/>
      <c r="T1917" s="14"/>
      <c r="U1917" s="16"/>
      <c r="V1917" s="16"/>
    </row>
    <row r="1918" spans="1:22" s="210" customFormat="1" ht="15" customHeight="1" x14ac:dyDescent="0.2">
      <c r="A1918" s="5" t="str">
        <f t="shared" si="232"/>
        <v>Szenariotechnik28102020MNESeverengiz</v>
      </c>
      <c r="B1918" s="5"/>
      <c r="C1918" s="24" t="s">
        <v>806</v>
      </c>
      <c r="D1918" s="24" t="s">
        <v>38</v>
      </c>
      <c r="E1918" s="24" t="s">
        <v>18</v>
      </c>
      <c r="F1918" s="110" t="s">
        <v>62</v>
      </c>
      <c r="G1918" s="24" t="s">
        <v>731</v>
      </c>
      <c r="H1918" s="111">
        <v>2020</v>
      </c>
      <c r="I1918" s="31">
        <v>1</v>
      </c>
      <c r="J1918" s="31">
        <v>2810</v>
      </c>
      <c r="K1918" s="24" t="s">
        <v>851</v>
      </c>
      <c r="L1918" s="24" t="s">
        <v>851</v>
      </c>
      <c r="M1918" s="24" t="s">
        <v>61</v>
      </c>
      <c r="N1918" s="59"/>
      <c r="O1918" s="25" t="s">
        <v>806</v>
      </c>
      <c r="P1918" s="60"/>
      <c r="Q1918" s="5"/>
      <c r="R1918" s="5"/>
      <c r="S1918" s="5"/>
      <c r="T1918" s="23"/>
      <c r="U1918" s="1"/>
      <c r="V1918" s="1"/>
    </row>
    <row r="1919" spans="1:22" ht="15" customHeight="1" x14ac:dyDescent="0.2">
      <c r="A1919" s="169" t="str">
        <f t="shared" si="232"/>
        <v>Technik der Mensch-Masch42912019757Mathews</v>
      </c>
      <c r="B1919" s="169"/>
      <c r="C1919" s="227" t="s">
        <v>829</v>
      </c>
      <c r="D1919" s="392" t="s">
        <v>26</v>
      </c>
      <c r="E1919" s="227" t="s">
        <v>27</v>
      </c>
      <c r="F1919" s="228">
        <v>757</v>
      </c>
      <c r="G1919" s="227" t="s">
        <v>30</v>
      </c>
      <c r="H1919" s="229">
        <v>2019</v>
      </c>
      <c r="I1919" s="216" t="s">
        <v>1263</v>
      </c>
      <c r="J1919" s="216">
        <v>4291</v>
      </c>
      <c r="K1919" s="227" t="s">
        <v>600</v>
      </c>
      <c r="L1919" s="227" t="s">
        <v>600</v>
      </c>
      <c r="M1919" s="227" t="s">
        <v>1717</v>
      </c>
      <c r="N1919" s="208"/>
      <c r="O1919" s="249" t="s">
        <v>1804</v>
      </c>
      <c r="P1919" s="232"/>
      <c r="Q1919" s="169">
        <v>120</v>
      </c>
      <c r="R1919" s="169"/>
      <c r="S1919" s="169"/>
      <c r="T1919" s="14"/>
      <c r="U1919" s="5"/>
      <c r="V1919" s="5"/>
    </row>
    <row r="1920" spans="1:22" ht="15" customHeight="1" x14ac:dyDescent="0.2">
      <c r="A1920" s="16" t="str">
        <f t="shared" si="232"/>
        <v>Technik der Mensch-Masch42912019K57Mathews</v>
      </c>
      <c r="B1920" s="16" t="s">
        <v>1718</v>
      </c>
      <c r="C1920" s="64" t="s">
        <v>829</v>
      </c>
      <c r="D1920" s="113" t="s">
        <v>26</v>
      </c>
      <c r="E1920" s="64" t="s">
        <v>27</v>
      </c>
      <c r="F1920" s="68" t="s">
        <v>33</v>
      </c>
      <c r="G1920" s="64" t="s">
        <v>34</v>
      </c>
      <c r="H1920" s="67">
        <v>2019</v>
      </c>
      <c r="I1920" s="35">
        <v>6</v>
      </c>
      <c r="J1920" s="35">
        <v>4291</v>
      </c>
      <c r="K1920" s="64" t="s">
        <v>600</v>
      </c>
      <c r="L1920" s="64" t="s">
        <v>600</v>
      </c>
      <c r="M1920" s="64" t="s">
        <v>1717</v>
      </c>
      <c r="N1920" s="56"/>
      <c r="O1920" s="57" t="str">
        <f>VLOOKUP($B1920,$A$2:$T$3601,15,FALSE)</f>
        <v>Projektarbeit (70%) mit Präsentation (30%)</v>
      </c>
      <c r="P1920" s="58"/>
      <c r="Q1920" s="16">
        <v>120</v>
      </c>
      <c r="R1920" s="16"/>
      <c r="S1920" s="16"/>
      <c r="T1920" s="224"/>
      <c r="U1920" s="236"/>
      <c r="V1920" s="236"/>
    </row>
    <row r="1921" spans="1:22" ht="15" customHeight="1" x14ac:dyDescent="0.2">
      <c r="A1921" s="167" t="str">
        <f t="shared" si="232"/>
        <v>Technik der Mensch-Masch42912019779Mathews</v>
      </c>
      <c r="B1921" s="16" t="s">
        <v>1718</v>
      </c>
      <c r="C1921" s="251" t="s">
        <v>829</v>
      </c>
      <c r="D1921" s="251" t="s">
        <v>38</v>
      </c>
      <c r="E1921" s="251" t="s">
        <v>27</v>
      </c>
      <c r="F1921" s="343">
        <v>779</v>
      </c>
      <c r="G1921" s="251" t="s">
        <v>49</v>
      </c>
      <c r="H1921" s="276">
        <v>2019</v>
      </c>
      <c r="I1921" s="226">
        <v>6</v>
      </c>
      <c r="J1921" s="226">
        <v>4291</v>
      </c>
      <c r="K1921" s="251" t="s">
        <v>600</v>
      </c>
      <c r="L1921" s="251" t="s">
        <v>600</v>
      </c>
      <c r="M1921" s="64" t="s">
        <v>1717</v>
      </c>
      <c r="N1921" s="266"/>
      <c r="O1921" s="254" t="str">
        <f>VLOOKUP($B1921,$A$2:$T$3601,15,FALSE)</f>
        <v>Projektarbeit (70%) mit Präsentation (30%)</v>
      </c>
      <c r="P1921" s="292"/>
      <c r="Q1921" s="167">
        <v>120</v>
      </c>
      <c r="R1921" s="167"/>
      <c r="S1921" s="167"/>
      <c r="T1921" s="224"/>
      <c r="U1921" s="167"/>
      <c r="V1921" s="167"/>
    </row>
    <row r="1922" spans="1:22" ht="15" customHeight="1" x14ac:dyDescent="0.2">
      <c r="A1922" s="167" t="str">
        <f t="shared" si="232"/>
        <v>Technik der Mensch-Masch42912019K79Mathews</v>
      </c>
      <c r="B1922" s="16" t="s">
        <v>1718</v>
      </c>
      <c r="C1922" s="251" t="s">
        <v>829</v>
      </c>
      <c r="D1922" s="251" t="s">
        <v>38</v>
      </c>
      <c r="E1922" s="251" t="s">
        <v>27</v>
      </c>
      <c r="F1922" s="293" t="s">
        <v>1170</v>
      </c>
      <c r="G1922" s="251" t="s">
        <v>1189</v>
      </c>
      <c r="H1922" s="276">
        <v>2019</v>
      </c>
      <c r="I1922" s="226">
        <v>6</v>
      </c>
      <c r="J1922" s="226">
        <v>4291</v>
      </c>
      <c r="K1922" s="251" t="s">
        <v>600</v>
      </c>
      <c r="L1922" s="251" t="s">
        <v>600</v>
      </c>
      <c r="M1922" s="64" t="s">
        <v>1717</v>
      </c>
      <c r="N1922" s="266"/>
      <c r="O1922" s="254" t="str">
        <f>VLOOKUP($B1922,$A$2:$T$3601,15,FALSE)</f>
        <v>Projektarbeit (70%) mit Präsentation (30%)</v>
      </c>
      <c r="P1922" s="292"/>
      <c r="Q1922" s="167">
        <v>120</v>
      </c>
      <c r="R1922" s="167"/>
      <c r="S1922" s="167"/>
      <c r="T1922" s="233"/>
      <c r="U1922" s="167"/>
      <c r="V1922" s="167"/>
    </row>
    <row r="1923" spans="1:22" ht="15" customHeight="1" x14ac:dyDescent="0.2">
      <c r="A1923" s="167" t="str">
        <f t="shared" si="232"/>
        <v>Technik der Mensch-Maschine-Interaktion42912019704Mathews</v>
      </c>
      <c r="B1923" s="16" t="s">
        <v>1718</v>
      </c>
      <c r="C1923" s="251" t="s">
        <v>1576</v>
      </c>
      <c r="D1923" s="251" t="s">
        <v>26</v>
      </c>
      <c r="E1923" s="251" t="s">
        <v>27</v>
      </c>
      <c r="F1923" s="293">
        <v>704</v>
      </c>
      <c r="G1923" s="251" t="s">
        <v>28</v>
      </c>
      <c r="H1923" s="276">
        <v>2019</v>
      </c>
      <c r="I1923" s="226" t="s">
        <v>1263</v>
      </c>
      <c r="J1923" s="226">
        <v>4291</v>
      </c>
      <c r="K1923" s="251" t="s">
        <v>1231</v>
      </c>
      <c r="L1923" s="251" t="s">
        <v>1231</v>
      </c>
      <c r="M1923" s="251" t="s">
        <v>1717</v>
      </c>
      <c r="N1923" s="266"/>
      <c r="O1923" s="254" t="str">
        <f>VLOOKUP($B1923,$A$2:$T$3601,15,FALSE)</f>
        <v>Projektarbeit (70%) mit Präsentation (30%)</v>
      </c>
      <c r="P1923" s="292"/>
      <c r="Q1923" s="167">
        <v>120</v>
      </c>
      <c r="R1923" s="167"/>
      <c r="S1923" s="167"/>
      <c r="T1923" s="224"/>
      <c r="U1923" s="16"/>
      <c r="V1923" s="16"/>
    </row>
    <row r="1924" spans="1:22" ht="15" customHeight="1" x14ac:dyDescent="0.2">
      <c r="A1924" s="167" t="str">
        <f t="shared" si="232"/>
        <v>Technik der Mensch-Maschine-Interaktion42912019K04Mathews</v>
      </c>
      <c r="B1924" s="16" t="s">
        <v>1718</v>
      </c>
      <c r="C1924" s="251" t="s">
        <v>1576</v>
      </c>
      <c r="D1924" s="251" t="s">
        <v>26</v>
      </c>
      <c r="E1924" s="251" t="s">
        <v>27</v>
      </c>
      <c r="F1924" s="293" t="s">
        <v>67</v>
      </c>
      <c r="G1924" s="251" t="s">
        <v>68</v>
      </c>
      <c r="H1924" s="276">
        <v>2019</v>
      </c>
      <c r="I1924" s="226">
        <v>8</v>
      </c>
      <c r="J1924" s="226">
        <v>4291</v>
      </c>
      <c r="K1924" s="251" t="s">
        <v>1231</v>
      </c>
      <c r="L1924" s="251" t="s">
        <v>1231</v>
      </c>
      <c r="M1924" s="64" t="s">
        <v>1717</v>
      </c>
      <c r="N1924" s="266"/>
      <c r="O1924" s="266" t="str">
        <f>VLOOKUP($B1924,$A$2:$T$3601,15,FALSE)</f>
        <v>Projektarbeit (70%) mit Präsentation (30%)</v>
      </c>
      <c r="P1924" s="292"/>
      <c r="Q1924" s="167">
        <v>120</v>
      </c>
      <c r="R1924" s="167"/>
      <c r="S1924" s="167"/>
      <c r="T1924" s="224"/>
      <c r="U1924" s="256"/>
      <c r="V1924" s="256"/>
    </row>
    <row r="1925" spans="1:22" ht="15" customHeight="1" x14ac:dyDescent="0.2">
      <c r="A1925" s="169" t="str">
        <f t="shared" si="232"/>
        <v>Technikfolgenabschätzung und mehrkriterielle Entscheidungsunterstützung21102020MNESchröter</v>
      </c>
      <c r="B1925" s="233"/>
      <c r="C1925" s="227" t="s">
        <v>1630</v>
      </c>
      <c r="D1925" s="204" t="s">
        <v>38</v>
      </c>
      <c r="E1925" s="204" t="s">
        <v>18</v>
      </c>
      <c r="F1925" s="205" t="s">
        <v>62</v>
      </c>
      <c r="G1925" s="204" t="s">
        <v>731</v>
      </c>
      <c r="H1925" s="206">
        <v>2020</v>
      </c>
      <c r="I1925" s="207">
        <v>1</v>
      </c>
      <c r="J1925" s="207">
        <v>2110</v>
      </c>
      <c r="K1925" s="204" t="s">
        <v>848</v>
      </c>
      <c r="L1925" s="204" t="s">
        <v>848</v>
      </c>
      <c r="M1925" s="227" t="s">
        <v>404</v>
      </c>
      <c r="N1925" s="59"/>
      <c r="O1925" s="231" t="s">
        <v>192</v>
      </c>
      <c r="P1925" s="232">
        <v>0.54166666666666663</v>
      </c>
      <c r="Q1925" s="169">
        <v>90</v>
      </c>
      <c r="R1925" s="169"/>
      <c r="S1925" s="169"/>
      <c r="T1925" s="14"/>
      <c r="U1925" s="5"/>
      <c r="V1925" s="5"/>
    </row>
    <row r="1926" spans="1:22" ht="15" customHeight="1" x14ac:dyDescent="0.2">
      <c r="A1926" s="16" t="str">
        <f t="shared" si="232"/>
        <v>Technikfolgenabschätzung und mehrkriterielle Entscheidungsunterstützung21102020MANSchröter</v>
      </c>
      <c r="B1926" s="16" t="s">
        <v>2459</v>
      </c>
      <c r="C1926" s="64" t="s">
        <v>786</v>
      </c>
      <c r="D1926" s="17" t="s">
        <v>38</v>
      </c>
      <c r="E1926" s="17" t="s">
        <v>18</v>
      </c>
      <c r="F1926" s="18" t="s">
        <v>58</v>
      </c>
      <c r="G1926" s="17" t="s">
        <v>59</v>
      </c>
      <c r="H1926" s="19">
        <v>2020</v>
      </c>
      <c r="I1926" s="20">
        <v>1</v>
      </c>
      <c r="J1926" s="20">
        <v>2110</v>
      </c>
      <c r="K1926" s="17" t="s">
        <v>848</v>
      </c>
      <c r="L1926" s="17" t="s">
        <v>848</v>
      </c>
      <c r="M1926" s="64" t="s">
        <v>404</v>
      </c>
      <c r="N1926" s="56"/>
      <c r="O1926" s="40" t="str">
        <f>VLOOKUP($B1926,$A$2:$T$3465,15,FALSE)</f>
        <v>wird nicht angeboten</v>
      </c>
      <c r="P1926" s="58">
        <f>VLOOKUP($B1926,$A$2:$T$1963,16,FALSE)</f>
        <v>0.54166666666666663</v>
      </c>
      <c r="Q1926" s="16">
        <v>90</v>
      </c>
      <c r="R1926" s="16"/>
      <c r="S1926" s="16"/>
      <c r="T1926" s="14"/>
      <c r="U1926" s="288"/>
      <c r="V1926" s="288"/>
    </row>
    <row r="1927" spans="1:22" ht="15" customHeight="1" x14ac:dyDescent="0.2">
      <c r="A1927" s="169" t="str">
        <f t="shared" si="232"/>
        <v>Technische Bildverarbeitung43012019757Mohr</v>
      </c>
      <c r="B1927" s="169"/>
      <c r="C1927" s="227" t="s">
        <v>777</v>
      </c>
      <c r="D1927" s="204" t="s">
        <v>178</v>
      </c>
      <c r="E1927" s="204" t="s">
        <v>27</v>
      </c>
      <c r="F1927" s="258">
        <v>757</v>
      </c>
      <c r="G1927" s="204" t="s">
        <v>30</v>
      </c>
      <c r="H1927" s="206">
        <v>2019</v>
      </c>
      <c r="I1927" s="207">
        <v>5</v>
      </c>
      <c r="J1927" s="207">
        <v>4301</v>
      </c>
      <c r="K1927" s="204" t="s">
        <v>1053</v>
      </c>
      <c r="L1927" s="204" t="s">
        <v>1053</v>
      </c>
      <c r="M1927" s="204" t="s">
        <v>70</v>
      </c>
      <c r="N1927" s="230">
        <v>46106</v>
      </c>
      <c r="O1927" s="208" t="s">
        <v>1857</v>
      </c>
      <c r="P1927" s="232">
        <v>0.54166666666666663</v>
      </c>
      <c r="Q1927" s="169">
        <v>120</v>
      </c>
      <c r="R1927" s="169"/>
      <c r="S1927" s="169"/>
      <c r="T1927" s="233"/>
      <c r="U1927" s="16"/>
      <c r="V1927" s="16"/>
    </row>
    <row r="1928" spans="1:22" ht="15" customHeight="1" x14ac:dyDescent="0.2">
      <c r="A1928" s="167" t="str">
        <f t="shared" si="232"/>
        <v>Technische Bildverarbeitung43012019K57Mohr</v>
      </c>
      <c r="B1928" s="167" t="s">
        <v>1119</v>
      </c>
      <c r="C1928" s="251" t="s">
        <v>777</v>
      </c>
      <c r="D1928" s="251" t="s">
        <v>178</v>
      </c>
      <c r="E1928" s="251" t="s">
        <v>27</v>
      </c>
      <c r="F1928" s="293" t="s">
        <v>33</v>
      </c>
      <c r="G1928" s="251" t="s">
        <v>34</v>
      </c>
      <c r="H1928" s="276">
        <v>2019</v>
      </c>
      <c r="I1928" s="226">
        <v>7</v>
      </c>
      <c r="J1928" s="226">
        <v>4301</v>
      </c>
      <c r="K1928" s="251" t="s">
        <v>1053</v>
      </c>
      <c r="L1928" s="251" t="s">
        <v>1053</v>
      </c>
      <c r="M1928" s="251" t="s">
        <v>70</v>
      </c>
      <c r="N1928" s="191">
        <f t="shared" ref="N1928:N1933" si="233">VLOOKUP($B1928,$A$2:$T$1963,14,FALSE)</f>
        <v>46106</v>
      </c>
      <c r="O1928" s="266" t="str">
        <f t="shared" ref="O1928:O1933" si="234">VLOOKUP($B1928,$A$2:$T$1963,15,FALSE)</f>
        <v>C3-10, C3-13, C3-09</v>
      </c>
      <c r="P1928" s="292">
        <f t="shared" ref="P1928:P1933" si="235">VLOOKUP($B1928,$A$2:$T$1963,16,FALSE)</f>
        <v>0.54166666666666663</v>
      </c>
      <c r="Q1928" s="167">
        <v>120</v>
      </c>
      <c r="R1928" s="167"/>
      <c r="S1928" s="167"/>
      <c r="T1928" s="224"/>
      <c r="U1928" s="16"/>
      <c r="V1928" s="16"/>
    </row>
    <row r="1929" spans="1:22" ht="15" customHeight="1" x14ac:dyDescent="0.2">
      <c r="A1929" s="167" t="str">
        <f t="shared" si="232"/>
        <v>Technische Bildverarbeitung43012019704Mohr</v>
      </c>
      <c r="B1929" s="167" t="s">
        <v>1119</v>
      </c>
      <c r="C1929" s="212" t="s">
        <v>777</v>
      </c>
      <c r="D1929" s="212" t="s">
        <v>178</v>
      </c>
      <c r="E1929" s="212" t="s">
        <v>27</v>
      </c>
      <c r="F1929" s="220">
        <v>704</v>
      </c>
      <c r="G1929" s="212" t="s">
        <v>28</v>
      </c>
      <c r="H1929" s="221">
        <v>2019</v>
      </c>
      <c r="I1929" s="222">
        <v>5</v>
      </c>
      <c r="J1929" s="222">
        <v>4301</v>
      </c>
      <c r="K1929" s="212" t="s">
        <v>1053</v>
      </c>
      <c r="L1929" s="212" t="s">
        <v>1053</v>
      </c>
      <c r="M1929" s="212" t="s">
        <v>70</v>
      </c>
      <c r="N1929" s="266">
        <f t="shared" si="233"/>
        <v>46106</v>
      </c>
      <c r="O1929" s="266" t="str">
        <f t="shared" si="234"/>
        <v>C3-10, C3-13, C3-09</v>
      </c>
      <c r="P1929" s="292">
        <f t="shared" si="235"/>
        <v>0.54166666666666663</v>
      </c>
      <c r="Q1929" s="167">
        <v>120</v>
      </c>
      <c r="R1929" s="167"/>
      <c r="S1929" s="167"/>
      <c r="T1929" s="224"/>
      <c r="U1929" s="16"/>
      <c r="V1929" s="16"/>
    </row>
    <row r="1930" spans="1:22" s="160" customFormat="1" ht="15" customHeight="1" x14ac:dyDescent="0.2">
      <c r="A1930" s="167" t="str">
        <f t="shared" si="232"/>
        <v>Technische Bildverarbeitung43012019K04Mohr</v>
      </c>
      <c r="B1930" s="167" t="s">
        <v>1119</v>
      </c>
      <c r="C1930" s="251" t="s">
        <v>777</v>
      </c>
      <c r="D1930" s="212" t="s">
        <v>178</v>
      </c>
      <c r="E1930" s="212" t="s">
        <v>27</v>
      </c>
      <c r="F1930" s="225" t="s">
        <v>67</v>
      </c>
      <c r="G1930" s="212" t="s">
        <v>68</v>
      </c>
      <c r="H1930" s="221">
        <v>2019</v>
      </c>
      <c r="I1930" s="222">
        <v>7</v>
      </c>
      <c r="J1930" s="222">
        <v>4301</v>
      </c>
      <c r="K1930" s="212" t="s">
        <v>1053</v>
      </c>
      <c r="L1930" s="212" t="s">
        <v>1053</v>
      </c>
      <c r="M1930" s="212" t="s">
        <v>70</v>
      </c>
      <c r="N1930" s="266">
        <f t="shared" si="233"/>
        <v>46106</v>
      </c>
      <c r="O1930" s="266" t="str">
        <f t="shared" si="234"/>
        <v>C3-10, C3-13, C3-09</v>
      </c>
      <c r="P1930" s="292">
        <f t="shared" si="235"/>
        <v>0.54166666666666663</v>
      </c>
      <c r="Q1930" s="167">
        <v>120</v>
      </c>
      <c r="R1930" s="167"/>
      <c r="S1930" s="167"/>
      <c r="T1930" s="16"/>
      <c r="U1930" s="5"/>
      <c r="V1930" s="5"/>
    </row>
    <row r="1931" spans="1:22" ht="15" customHeight="1" x14ac:dyDescent="0.2">
      <c r="A1931" s="16" t="str">
        <f t="shared" ref="A1931:A1966" si="236">K1931&amp;J1931&amp;H1931&amp;F1931&amp;M1931</f>
        <v>Technische Hydromechanik33112018UMTMudersbach/Netzel</v>
      </c>
      <c r="B1931" s="16" t="s">
        <v>910</v>
      </c>
      <c r="C1931" s="16" t="s">
        <v>777</v>
      </c>
      <c r="D1931" s="69" t="s">
        <v>82</v>
      </c>
      <c r="E1931" s="17" t="s">
        <v>27</v>
      </c>
      <c r="F1931" s="70" t="s">
        <v>107</v>
      </c>
      <c r="G1931" s="15" t="s">
        <v>108</v>
      </c>
      <c r="H1931" s="71">
        <v>2018</v>
      </c>
      <c r="I1931" s="15">
        <v>5</v>
      </c>
      <c r="J1931" s="15">
        <v>3311</v>
      </c>
      <c r="K1931" s="213" t="s">
        <v>601</v>
      </c>
      <c r="L1931" s="15" t="s">
        <v>601</v>
      </c>
      <c r="M1931" s="15" t="s">
        <v>325</v>
      </c>
      <c r="N1931" s="21">
        <f t="shared" si="233"/>
        <v>46055</v>
      </c>
      <c r="O1931" s="34" t="str">
        <f t="shared" si="234"/>
        <v>H4-17</v>
      </c>
      <c r="P1931" s="22">
        <f t="shared" si="235"/>
        <v>0.41666666666666669</v>
      </c>
      <c r="Q1931" s="16">
        <v>120</v>
      </c>
      <c r="R1931" s="16"/>
      <c r="S1931" s="16"/>
      <c r="T1931" s="16"/>
      <c r="U1931" s="5"/>
      <c r="V1931" s="5"/>
    </row>
    <row r="1932" spans="1:22" ht="15" customHeight="1" x14ac:dyDescent="0.2">
      <c r="A1932" s="16" t="str">
        <f t="shared" si="236"/>
        <v>Technische Hydromechanik33112018K58Mudersbach/Netzel</v>
      </c>
      <c r="B1932" s="16" t="s">
        <v>910</v>
      </c>
      <c r="C1932" s="64" t="s">
        <v>777</v>
      </c>
      <c r="D1932" s="113" t="s">
        <v>82</v>
      </c>
      <c r="E1932" s="64" t="s">
        <v>27</v>
      </c>
      <c r="F1932" s="68" t="s">
        <v>111</v>
      </c>
      <c r="G1932" s="64" t="s">
        <v>112</v>
      </c>
      <c r="H1932" s="67">
        <v>2018</v>
      </c>
      <c r="I1932" s="35">
        <v>7</v>
      </c>
      <c r="J1932" s="35">
        <v>3311</v>
      </c>
      <c r="K1932" s="64" t="s">
        <v>601</v>
      </c>
      <c r="L1932" s="64" t="s">
        <v>601</v>
      </c>
      <c r="M1932" s="64" t="s">
        <v>325</v>
      </c>
      <c r="N1932" s="56">
        <f t="shared" si="233"/>
        <v>46055</v>
      </c>
      <c r="O1932" s="57" t="str">
        <f t="shared" si="234"/>
        <v>H4-17</v>
      </c>
      <c r="P1932" s="58">
        <f t="shared" si="235"/>
        <v>0.41666666666666669</v>
      </c>
      <c r="Q1932" s="35">
        <v>120</v>
      </c>
      <c r="R1932" s="35"/>
      <c r="S1932" s="16"/>
      <c r="T1932" s="14"/>
      <c r="U1932" s="14"/>
      <c r="V1932" s="14"/>
    </row>
    <row r="1933" spans="1:22" ht="15" customHeight="1" x14ac:dyDescent="0.2">
      <c r="A1933" s="16" t="str">
        <f t="shared" si="236"/>
        <v>Technische Hydromechanik33112018298Mudersbach/Netzel</v>
      </c>
      <c r="B1933" s="16" t="s">
        <v>910</v>
      </c>
      <c r="C1933" s="17" t="s">
        <v>777</v>
      </c>
      <c r="D1933" s="130" t="s">
        <v>82</v>
      </c>
      <c r="E1933" s="130" t="s">
        <v>27</v>
      </c>
      <c r="F1933" s="188">
        <v>298</v>
      </c>
      <c r="G1933" s="15" t="s">
        <v>2184</v>
      </c>
      <c r="H1933" s="19">
        <v>2018</v>
      </c>
      <c r="I1933" s="20">
        <v>5</v>
      </c>
      <c r="J1933" s="20">
        <v>3311</v>
      </c>
      <c r="K1933" s="17" t="s">
        <v>601</v>
      </c>
      <c r="L1933" s="64" t="s">
        <v>601</v>
      </c>
      <c r="M1933" s="17" t="s">
        <v>325</v>
      </c>
      <c r="N1933" s="131">
        <f t="shared" si="233"/>
        <v>46055</v>
      </c>
      <c r="O1933" s="34" t="str">
        <f t="shared" si="234"/>
        <v>H4-17</v>
      </c>
      <c r="P1933" s="22">
        <f t="shared" si="235"/>
        <v>0.41666666666666669</v>
      </c>
      <c r="Q1933" s="16">
        <v>120</v>
      </c>
      <c r="R1933" s="16"/>
      <c r="S1933" s="16"/>
      <c r="T1933" s="224"/>
      <c r="U1933" s="260"/>
      <c r="V1933" s="260"/>
    </row>
    <row r="1934" spans="1:22" ht="15" customHeight="1" x14ac:dyDescent="0.2">
      <c r="A1934" s="5" t="str">
        <f t="shared" si="236"/>
        <v>Technische Hydromechanik33112018758Mudersbach/Netzel</v>
      </c>
      <c r="B1934" s="5"/>
      <c r="C1934" s="25" t="s">
        <v>777</v>
      </c>
      <c r="D1934" s="25" t="s">
        <v>82</v>
      </c>
      <c r="E1934" s="25" t="s">
        <v>27</v>
      </c>
      <c r="F1934" s="26">
        <v>758</v>
      </c>
      <c r="G1934" s="25" t="s">
        <v>113</v>
      </c>
      <c r="H1934" s="27">
        <v>2018</v>
      </c>
      <c r="I1934" s="28">
        <v>5</v>
      </c>
      <c r="J1934" s="28">
        <v>3311</v>
      </c>
      <c r="K1934" s="25" t="s">
        <v>601</v>
      </c>
      <c r="L1934" s="25" t="s">
        <v>601</v>
      </c>
      <c r="M1934" s="25" t="s">
        <v>325</v>
      </c>
      <c r="N1934" s="13">
        <v>46055</v>
      </c>
      <c r="O1934" s="46" t="s">
        <v>1147</v>
      </c>
      <c r="P1934" s="30">
        <v>0.41666666666666669</v>
      </c>
      <c r="Q1934" s="31">
        <v>120</v>
      </c>
      <c r="R1934" s="31"/>
      <c r="S1934" s="5"/>
      <c r="T1934" s="14"/>
      <c r="U1934" s="5"/>
      <c r="V1934" s="5"/>
    </row>
    <row r="1935" spans="1:22" ht="15" customHeight="1" x14ac:dyDescent="0.2">
      <c r="A1935" s="16" t="str">
        <f t="shared" si="236"/>
        <v>Technische Hydromechanik36812020F04Mudersbach/Netzel</v>
      </c>
      <c r="B1935" s="16" t="s">
        <v>910</v>
      </c>
      <c r="C1935" s="17" t="s">
        <v>777</v>
      </c>
      <c r="D1935" s="62" t="s">
        <v>38</v>
      </c>
      <c r="E1935" s="17" t="s">
        <v>27</v>
      </c>
      <c r="F1935" s="18" t="s">
        <v>51</v>
      </c>
      <c r="G1935" s="17" t="s">
        <v>52</v>
      </c>
      <c r="H1935" s="19">
        <v>2020</v>
      </c>
      <c r="I1935" s="20">
        <v>5</v>
      </c>
      <c r="J1935" s="20">
        <v>3681</v>
      </c>
      <c r="K1935" s="17" t="s">
        <v>601</v>
      </c>
      <c r="L1935" s="17" t="s">
        <v>601</v>
      </c>
      <c r="M1935" s="17" t="s">
        <v>325</v>
      </c>
      <c r="N1935" s="56">
        <f>VLOOKUP($B1935,$A$2:$T$1963,14,FALSE)</f>
        <v>46055</v>
      </c>
      <c r="O1935" s="57" t="str">
        <f>VLOOKUP($B1935,$A$2:$T$1963,15,FALSE)</f>
        <v>H4-17</v>
      </c>
      <c r="P1935" s="58">
        <f>VLOOKUP($B1935,$A$2:$T$1963,16,FALSE)</f>
        <v>0.41666666666666669</v>
      </c>
      <c r="Q1935" s="35">
        <v>120</v>
      </c>
      <c r="R1935" s="35"/>
      <c r="S1935" s="16"/>
      <c r="T1935" s="224"/>
      <c r="U1935" s="16"/>
      <c r="V1935" s="16"/>
    </row>
    <row r="1936" spans="1:22" ht="15" customHeight="1" x14ac:dyDescent="0.2">
      <c r="A1936" s="16" t="str">
        <f t="shared" si="236"/>
        <v>Technische Informatik3102016MITMüller-Schneiders</v>
      </c>
      <c r="B1936" s="16" t="s">
        <v>603</v>
      </c>
      <c r="C1936" s="17" t="s">
        <v>794</v>
      </c>
      <c r="D1936" s="17" t="s">
        <v>38</v>
      </c>
      <c r="E1936" s="17" t="s">
        <v>18</v>
      </c>
      <c r="F1936" s="18" t="s">
        <v>149</v>
      </c>
      <c r="G1936" s="17" t="s">
        <v>49</v>
      </c>
      <c r="H1936" s="19">
        <v>2016</v>
      </c>
      <c r="I1936" s="20">
        <v>1</v>
      </c>
      <c r="J1936" s="20">
        <v>310</v>
      </c>
      <c r="K1936" s="17" t="s">
        <v>602</v>
      </c>
      <c r="L1936" s="17" t="s">
        <v>602</v>
      </c>
      <c r="M1936" s="17" t="s">
        <v>69</v>
      </c>
      <c r="N1936" s="133">
        <f>VLOOKUP($B1936,$A$2:$T$1963,14,FALSE)</f>
        <v>46049</v>
      </c>
      <c r="O1936" s="47" t="str">
        <f>VLOOKUP($B1936,$A$2:$T$1963,15,FALSE)</f>
        <v>C7-19</v>
      </c>
      <c r="P1936" s="58">
        <f>VLOOKUP($B1936,$A$2:$T$1963,16,FALSE)</f>
        <v>0.375</v>
      </c>
      <c r="Q1936" s="35">
        <v>120</v>
      </c>
      <c r="R1936" s="35"/>
      <c r="S1936" s="16"/>
      <c r="T1936" s="5"/>
      <c r="U1936" s="179"/>
      <c r="V1936" s="179"/>
    </row>
    <row r="1937" spans="1:22" s="1" customFormat="1" ht="15" customHeight="1" x14ac:dyDescent="0.2">
      <c r="A1937" s="16" t="str">
        <f t="shared" si="236"/>
        <v>Technische Informatik11412024MITMüller-Schneiders</v>
      </c>
      <c r="B1937" s="16" t="s">
        <v>603</v>
      </c>
      <c r="C1937" s="17" t="s">
        <v>2069</v>
      </c>
      <c r="D1937" s="17" t="s">
        <v>38</v>
      </c>
      <c r="E1937" s="17" t="s">
        <v>18</v>
      </c>
      <c r="F1937" s="18" t="s">
        <v>149</v>
      </c>
      <c r="G1937" s="17" t="s">
        <v>49</v>
      </c>
      <c r="H1937" s="19">
        <v>2024</v>
      </c>
      <c r="I1937" s="20">
        <v>1</v>
      </c>
      <c r="J1937" s="222">
        <v>1141</v>
      </c>
      <c r="K1937" s="17" t="s">
        <v>602</v>
      </c>
      <c r="L1937" s="17" t="s">
        <v>602</v>
      </c>
      <c r="M1937" s="17" t="s">
        <v>69</v>
      </c>
      <c r="N1937" s="133">
        <f>VLOOKUP($B1937,$A$2:$T$1963,14,FALSE)</f>
        <v>46049</v>
      </c>
      <c r="O1937" s="47" t="str">
        <f>VLOOKUP($B1937,$A$2:$T$1963,15,FALSE)</f>
        <v>C7-19</v>
      </c>
      <c r="P1937" s="58">
        <f>VLOOKUP($B1937,$A$2:$T$1963,16,FALSE)</f>
        <v>0.375</v>
      </c>
      <c r="Q1937" s="35">
        <v>120</v>
      </c>
      <c r="R1937" s="35"/>
      <c r="S1937" s="16"/>
      <c r="T1937" s="5"/>
      <c r="U1937" s="179"/>
      <c r="V1937" s="179"/>
    </row>
    <row r="1938" spans="1:22" ht="15" customHeight="1" x14ac:dyDescent="0.2">
      <c r="A1938" s="5" t="str">
        <f t="shared" si="236"/>
        <v>Technische Informatik11412019MMTMüller-Schneiders</v>
      </c>
      <c r="B1938" s="41"/>
      <c r="C1938" s="51" t="s">
        <v>1968</v>
      </c>
      <c r="D1938" s="77" t="s">
        <v>178</v>
      </c>
      <c r="E1938" s="51" t="s">
        <v>18</v>
      </c>
      <c r="F1938" s="78" t="s">
        <v>40</v>
      </c>
      <c r="G1938" s="51" t="s">
        <v>30</v>
      </c>
      <c r="H1938" s="79">
        <v>2019</v>
      </c>
      <c r="I1938" s="51">
        <v>1</v>
      </c>
      <c r="J1938" s="51">
        <v>1141</v>
      </c>
      <c r="K1938" s="51" t="s">
        <v>602</v>
      </c>
      <c r="L1938" s="51" t="s">
        <v>602</v>
      </c>
      <c r="M1938" s="51" t="s">
        <v>69</v>
      </c>
      <c r="N1938" s="230">
        <v>46049</v>
      </c>
      <c r="O1938" s="76" t="s">
        <v>1724</v>
      </c>
      <c r="P1938" s="60">
        <v>0.375</v>
      </c>
      <c r="Q1938" s="5">
        <v>120</v>
      </c>
      <c r="R1938" s="5"/>
      <c r="S1938" s="5"/>
      <c r="T1938" s="5"/>
      <c r="U1938" s="16"/>
      <c r="V1938" s="16"/>
    </row>
    <row r="1939" spans="1:22" ht="15" customHeight="1" x14ac:dyDescent="0.2">
      <c r="A1939" s="16" t="str">
        <f t="shared" si="236"/>
        <v>Technische Mechanik 110412018UMTMertens</v>
      </c>
      <c r="B1939" s="16" t="s">
        <v>605</v>
      </c>
      <c r="C1939" s="17" t="s">
        <v>1461</v>
      </c>
      <c r="D1939" s="17" t="s">
        <v>82</v>
      </c>
      <c r="E1939" s="17" t="s">
        <v>27</v>
      </c>
      <c r="F1939" s="18" t="s">
        <v>107</v>
      </c>
      <c r="G1939" s="17" t="s">
        <v>108</v>
      </c>
      <c r="H1939" s="19">
        <v>2018</v>
      </c>
      <c r="I1939" s="20">
        <v>1</v>
      </c>
      <c r="J1939" s="20">
        <v>1041</v>
      </c>
      <c r="K1939" s="212" t="s">
        <v>606</v>
      </c>
      <c r="L1939" s="17" t="s">
        <v>606</v>
      </c>
      <c r="M1939" s="17" t="s">
        <v>129</v>
      </c>
      <c r="N1939" s="56">
        <f>VLOOKUP($B1939,$A$2:$T$3465,14,FALSE)</f>
        <v>46107</v>
      </c>
      <c r="O1939" s="47" t="str">
        <f>VLOOKUP($B1939,$A$2:$T$3465,15,FALSE)</f>
        <v>Blue Box</v>
      </c>
      <c r="P1939" s="58">
        <f>VLOOKUP($B1939,$A$2:$T$3465,16,FALSE)</f>
        <v>0.54166666666666663</v>
      </c>
      <c r="Q1939" s="35">
        <v>60</v>
      </c>
      <c r="R1939" s="35"/>
      <c r="S1939" s="16"/>
      <c r="T1939" s="14"/>
      <c r="U1939" s="16"/>
      <c r="V1939" s="16"/>
    </row>
    <row r="1940" spans="1:22" ht="15" customHeight="1" x14ac:dyDescent="0.2">
      <c r="A1940" s="16" t="str">
        <f t="shared" si="236"/>
        <v>Technische Mechanik 110412018K58Mertens</v>
      </c>
      <c r="B1940" s="16" t="s">
        <v>605</v>
      </c>
      <c r="C1940" s="17" t="s">
        <v>1461</v>
      </c>
      <c r="D1940" s="38" t="s">
        <v>82</v>
      </c>
      <c r="E1940" s="17" t="s">
        <v>27</v>
      </c>
      <c r="F1940" s="18" t="s">
        <v>111</v>
      </c>
      <c r="G1940" s="17" t="s">
        <v>112</v>
      </c>
      <c r="H1940" s="19">
        <v>2018</v>
      </c>
      <c r="I1940" s="20">
        <v>3</v>
      </c>
      <c r="J1940" s="20">
        <v>1041</v>
      </c>
      <c r="K1940" s="17" t="s">
        <v>606</v>
      </c>
      <c r="L1940" s="17" t="s">
        <v>606</v>
      </c>
      <c r="M1940" s="17" t="s">
        <v>129</v>
      </c>
      <c r="N1940" s="56">
        <f>VLOOKUP($B1940,$A$2:$T$3465,14,FALSE)</f>
        <v>46107</v>
      </c>
      <c r="O1940" s="57" t="str">
        <f>VLOOKUP($B1940,$A$2:$T$3465,15,FALSE)</f>
        <v>Blue Box</v>
      </c>
      <c r="P1940" s="58">
        <f>VLOOKUP($B1940,$A$2:$T$3465,16,FALSE)</f>
        <v>0.54166666666666663</v>
      </c>
      <c r="Q1940" s="16">
        <v>60</v>
      </c>
      <c r="R1940" s="16"/>
      <c r="S1940" s="16"/>
      <c r="T1940" s="5"/>
      <c r="U1940" s="23"/>
      <c r="V1940" s="23"/>
    </row>
    <row r="1941" spans="1:22" ht="15" customHeight="1" x14ac:dyDescent="0.2">
      <c r="A1941" s="16" t="str">
        <f t="shared" si="236"/>
        <v>Technische Mechanik 110412018298Mertens</v>
      </c>
      <c r="B1941" s="16" t="s">
        <v>605</v>
      </c>
      <c r="C1941" s="17" t="s">
        <v>1461</v>
      </c>
      <c r="D1941" s="17" t="s">
        <v>82</v>
      </c>
      <c r="E1941" s="17" t="s">
        <v>27</v>
      </c>
      <c r="F1941" s="18">
        <v>298</v>
      </c>
      <c r="G1941" s="15" t="s">
        <v>2184</v>
      </c>
      <c r="H1941" s="19">
        <v>2018</v>
      </c>
      <c r="I1941" s="20">
        <v>1</v>
      </c>
      <c r="J1941" s="20">
        <v>1041</v>
      </c>
      <c r="K1941" s="17" t="s">
        <v>606</v>
      </c>
      <c r="L1941" s="17" t="s">
        <v>606</v>
      </c>
      <c r="M1941" s="17" t="s">
        <v>129</v>
      </c>
      <c r="N1941" s="56">
        <f>VLOOKUP($B1941,$A$2:$T$3465,14,FALSE)</f>
        <v>46107</v>
      </c>
      <c r="O1941" s="57" t="str">
        <f>VLOOKUP($B1941,$A$2:$T$3465,15,FALSE)</f>
        <v>Blue Box</v>
      </c>
      <c r="P1941" s="58">
        <f>VLOOKUP($B1941,$A$2:$T$3465,16,FALSE)</f>
        <v>0.54166666666666663</v>
      </c>
      <c r="Q1941" s="16">
        <v>60</v>
      </c>
      <c r="R1941" s="16"/>
      <c r="S1941" s="16"/>
      <c r="T1941" s="16"/>
      <c r="U1941" s="16"/>
      <c r="V1941" s="16"/>
    </row>
    <row r="1942" spans="1:22" ht="15" customHeight="1" x14ac:dyDescent="0.2">
      <c r="A1942" s="5" t="str">
        <f t="shared" si="236"/>
        <v>Technische Mechanik 110412018758Mertens</v>
      </c>
      <c r="B1942" s="5"/>
      <c r="C1942" s="25" t="s">
        <v>1461</v>
      </c>
      <c r="D1942" s="25" t="s">
        <v>82</v>
      </c>
      <c r="E1942" s="25" t="s">
        <v>27</v>
      </c>
      <c r="F1942" s="26">
        <v>758</v>
      </c>
      <c r="G1942" s="25" t="s">
        <v>113</v>
      </c>
      <c r="H1942" s="27">
        <v>2018</v>
      </c>
      <c r="I1942" s="28">
        <v>1</v>
      </c>
      <c r="J1942" s="28">
        <v>1041</v>
      </c>
      <c r="K1942" s="25" t="s">
        <v>606</v>
      </c>
      <c r="L1942" s="25" t="s">
        <v>606</v>
      </c>
      <c r="M1942" s="25" t="s">
        <v>129</v>
      </c>
      <c r="N1942" s="59">
        <v>46107</v>
      </c>
      <c r="O1942" s="76" t="s">
        <v>953</v>
      </c>
      <c r="P1942" s="60">
        <v>0.54166666666666663</v>
      </c>
      <c r="Q1942" s="5">
        <v>60</v>
      </c>
      <c r="R1942" s="5"/>
      <c r="S1942" s="5"/>
      <c r="T1942" s="16"/>
      <c r="U1942" s="16"/>
      <c r="V1942" s="16"/>
    </row>
    <row r="1943" spans="1:22" s="1" customFormat="1" ht="15" customHeight="1" x14ac:dyDescent="0.2">
      <c r="A1943" s="16" t="str">
        <f t="shared" si="236"/>
        <v>Technische Mechanik 110412025758Mertens</v>
      </c>
      <c r="B1943" s="16" t="s">
        <v>605</v>
      </c>
      <c r="C1943" s="15" t="s">
        <v>785</v>
      </c>
      <c r="D1943" s="69" t="s">
        <v>82</v>
      </c>
      <c r="E1943" s="15" t="s">
        <v>27</v>
      </c>
      <c r="F1943" s="70" t="s">
        <v>1692</v>
      </c>
      <c r="G1943" s="15" t="s">
        <v>113</v>
      </c>
      <c r="H1943" s="71">
        <v>2025</v>
      </c>
      <c r="I1943" s="15">
        <v>1</v>
      </c>
      <c r="J1943" s="20">
        <v>1041</v>
      </c>
      <c r="K1943" s="17" t="s">
        <v>606</v>
      </c>
      <c r="L1943" s="17" t="s">
        <v>606</v>
      </c>
      <c r="M1943" s="17" t="s">
        <v>129</v>
      </c>
      <c r="N1943" s="21">
        <f>VLOOKUP($B1943,$A$2:$T$3465,14,FALSE)</f>
        <v>46107</v>
      </c>
      <c r="O1943" s="57" t="str">
        <f>VLOOKUP($B1943,$A$2:$T$3465,15,FALSE)</f>
        <v>Blue Box</v>
      </c>
      <c r="P1943" s="58">
        <f>VLOOKUP($B1943,$A$2:$T$3465,16,FALSE)</f>
        <v>0.54166666666666663</v>
      </c>
      <c r="Q1943" s="16">
        <v>60</v>
      </c>
      <c r="R1943" s="5"/>
      <c r="S1943" s="5"/>
      <c r="T1943" s="16"/>
      <c r="U1943" s="16"/>
      <c r="V1943" s="16"/>
    </row>
    <row r="1944" spans="1:22" s="1" customFormat="1" ht="15" customHeight="1" x14ac:dyDescent="0.2">
      <c r="A1944" s="16" t="str">
        <f t="shared" si="236"/>
        <v>Technische Mechanik 110412025K58Mertens</v>
      </c>
      <c r="B1944" s="16" t="s">
        <v>605</v>
      </c>
      <c r="C1944" s="15" t="s">
        <v>785</v>
      </c>
      <c r="D1944" s="69" t="s">
        <v>82</v>
      </c>
      <c r="E1944" s="15" t="s">
        <v>27</v>
      </c>
      <c r="F1944" s="70" t="s">
        <v>111</v>
      </c>
      <c r="G1944" s="15" t="s">
        <v>112</v>
      </c>
      <c r="H1944" s="71">
        <v>2025</v>
      </c>
      <c r="I1944" s="15">
        <v>3</v>
      </c>
      <c r="J1944" s="20">
        <v>1041</v>
      </c>
      <c r="K1944" s="17" t="s">
        <v>606</v>
      </c>
      <c r="L1944" s="17" t="s">
        <v>606</v>
      </c>
      <c r="M1944" s="17" t="s">
        <v>129</v>
      </c>
      <c r="N1944" s="21">
        <f>VLOOKUP($B1944,$A$2:$T$3465,14,FALSE)</f>
        <v>46107</v>
      </c>
      <c r="O1944" s="57" t="str">
        <f>VLOOKUP($B1944,$A$2:$T$3465,15,FALSE)</f>
        <v>Blue Box</v>
      </c>
      <c r="P1944" s="58">
        <f>VLOOKUP($B1944,$A$2:$T$3465,16,FALSE)</f>
        <v>0.54166666666666663</v>
      </c>
      <c r="Q1944" s="16">
        <v>60</v>
      </c>
      <c r="R1944" s="5"/>
      <c r="S1944" s="5"/>
      <c r="T1944" s="16"/>
      <c r="U1944" s="16"/>
      <c r="V1944" s="16"/>
    </row>
    <row r="1945" spans="1:22" s="1" customFormat="1" ht="15" customHeight="1" x14ac:dyDescent="0.2">
      <c r="A1945" s="16" t="str">
        <f t="shared" si="236"/>
        <v>Technische Mechanik 110412025298Mertens</v>
      </c>
      <c r="B1945" s="16" t="s">
        <v>605</v>
      </c>
      <c r="C1945" s="15" t="s">
        <v>785</v>
      </c>
      <c r="D1945" s="69" t="s">
        <v>82</v>
      </c>
      <c r="E1945" s="15" t="s">
        <v>27</v>
      </c>
      <c r="F1945" s="70" t="s">
        <v>1715</v>
      </c>
      <c r="G1945" s="15" t="s">
        <v>2184</v>
      </c>
      <c r="H1945" s="71">
        <v>2025</v>
      </c>
      <c r="I1945" s="15">
        <v>1</v>
      </c>
      <c r="J1945" s="20">
        <v>1041</v>
      </c>
      <c r="K1945" s="17" t="s">
        <v>606</v>
      </c>
      <c r="L1945" s="17" t="s">
        <v>606</v>
      </c>
      <c r="M1945" s="17" t="s">
        <v>129</v>
      </c>
      <c r="N1945" s="21">
        <f>VLOOKUP($B1945,$A$2:$T$3465,14,FALSE)</f>
        <v>46107</v>
      </c>
      <c r="O1945" s="57" t="str">
        <f>VLOOKUP($B1945,$A$2:$T$3465,15,FALSE)</f>
        <v>Blue Box</v>
      </c>
      <c r="P1945" s="58">
        <f>VLOOKUP($B1945,$A$2:$T$3465,16,FALSE)</f>
        <v>0.54166666666666663</v>
      </c>
      <c r="Q1945" s="16">
        <v>60</v>
      </c>
      <c r="R1945" s="5"/>
      <c r="S1945" s="5"/>
      <c r="T1945" s="16"/>
      <c r="U1945" s="16"/>
      <c r="V1945" s="16"/>
    </row>
    <row r="1946" spans="1:22" s="160" customFormat="1" ht="15" customHeight="1" x14ac:dyDescent="0.2">
      <c r="A1946" s="16" t="str">
        <f t="shared" si="236"/>
        <v>Technische Mechanik 210512018UMTMertens</v>
      </c>
      <c r="B1946" s="16" t="s">
        <v>604</v>
      </c>
      <c r="C1946" s="17" t="s">
        <v>786</v>
      </c>
      <c r="D1946" s="38" t="s">
        <v>82</v>
      </c>
      <c r="E1946" s="17" t="s">
        <v>27</v>
      </c>
      <c r="F1946" s="18" t="s">
        <v>107</v>
      </c>
      <c r="G1946" s="17" t="s">
        <v>108</v>
      </c>
      <c r="H1946" s="19">
        <v>2018</v>
      </c>
      <c r="I1946" s="20">
        <v>2</v>
      </c>
      <c r="J1946" s="20">
        <v>1051</v>
      </c>
      <c r="K1946" s="212" t="s">
        <v>607</v>
      </c>
      <c r="L1946" s="17" t="s">
        <v>607</v>
      </c>
      <c r="M1946" s="17" t="s">
        <v>129</v>
      </c>
      <c r="N1946" s="21">
        <f>VLOOKUP($B1946,$A$2:$T$1963,14,FALSE)</f>
        <v>46114</v>
      </c>
      <c r="O1946" s="47" t="str">
        <f>VLOOKUP($B1946,$A$2:$T$1963,15,FALSE)</f>
        <v>Blue Box</v>
      </c>
      <c r="P1946" s="58">
        <f>VLOOKUP($B1946,$A$2:$T$1963,16,FALSE)</f>
        <v>0.375</v>
      </c>
      <c r="Q1946" s="35">
        <v>90</v>
      </c>
      <c r="R1946" s="35"/>
      <c r="S1946" s="16"/>
      <c r="T1946" s="16"/>
      <c r="U1946" s="255"/>
      <c r="V1946" s="255"/>
    </row>
    <row r="1947" spans="1:22" s="210" customFormat="1" ht="15" customHeight="1" x14ac:dyDescent="0.2">
      <c r="A1947" s="16" t="str">
        <f t="shared" si="236"/>
        <v>Technische Mechanik 210512018K58Mertens</v>
      </c>
      <c r="B1947" s="16" t="s">
        <v>604</v>
      </c>
      <c r="C1947" s="17" t="s">
        <v>786</v>
      </c>
      <c r="D1947" s="38" t="s">
        <v>82</v>
      </c>
      <c r="E1947" s="17" t="s">
        <v>27</v>
      </c>
      <c r="F1947" s="18" t="s">
        <v>111</v>
      </c>
      <c r="G1947" s="17" t="s">
        <v>112</v>
      </c>
      <c r="H1947" s="19">
        <v>2018</v>
      </c>
      <c r="I1947" s="20">
        <v>4</v>
      </c>
      <c r="J1947" s="20">
        <v>1051</v>
      </c>
      <c r="K1947" s="17" t="s">
        <v>607</v>
      </c>
      <c r="L1947" s="17" t="s">
        <v>607</v>
      </c>
      <c r="M1947" s="17" t="s">
        <v>129</v>
      </c>
      <c r="N1947" s="21">
        <f>VLOOKUP($B1947,$A$2:$T$1963,14,FALSE)</f>
        <v>46114</v>
      </c>
      <c r="O1947" s="34" t="str">
        <f>VLOOKUP($B1947,$A$2:$T$1963,15,FALSE)</f>
        <v>Blue Box</v>
      </c>
      <c r="P1947" s="22">
        <f>VLOOKUP($B1947,$A$2:$T$1963,16,FALSE)</f>
        <v>0.375</v>
      </c>
      <c r="Q1947" s="35">
        <v>90</v>
      </c>
      <c r="R1947" s="35"/>
      <c r="S1947" s="16"/>
      <c r="T1947" s="23"/>
      <c r="U1947" s="167"/>
      <c r="V1947" s="167"/>
    </row>
    <row r="1948" spans="1:22" ht="15" customHeight="1" x14ac:dyDescent="0.2">
      <c r="A1948" s="16" t="str">
        <f t="shared" si="236"/>
        <v>Technische Mechanik 210512018298Mertens</v>
      </c>
      <c r="B1948" s="16" t="s">
        <v>604</v>
      </c>
      <c r="C1948" s="17" t="s">
        <v>786</v>
      </c>
      <c r="D1948" s="17" t="s">
        <v>82</v>
      </c>
      <c r="E1948" s="17" t="s">
        <v>27</v>
      </c>
      <c r="F1948" s="18">
        <v>298</v>
      </c>
      <c r="G1948" s="15" t="s">
        <v>2184</v>
      </c>
      <c r="H1948" s="19">
        <v>2018</v>
      </c>
      <c r="I1948" s="20">
        <v>2</v>
      </c>
      <c r="J1948" s="20">
        <v>1051</v>
      </c>
      <c r="K1948" s="17" t="s">
        <v>607</v>
      </c>
      <c r="L1948" s="17" t="s">
        <v>607</v>
      </c>
      <c r="M1948" s="17" t="s">
        <v>129</v>
      </c>
      <c r="N1948" s="21">
        <f>VLOOKUP($B1948,$A$2:$T$1963,14,FALSE)</f>
        <v>46114</v>
      </c>
      <c r="O1948" s="34" t="str">
        <f>VLOOKUP($B1948,$A$2:$T$1963,15,FALSE)</f>
        <v>Blue Box</v>
      </c>
      <c r="P1948" s="22">
        <f>VLOOKUP($B1948,$A$2:$T$1963,16,FALSE)</f>
        <v>0.375</v>
      </c>
      <c r="Q1948" s="16">
        <v>90</v>
      </c>
      <c r="R1948" s="16"/>
      <c r="S1948" s="16"/>
      <c r="T1948" s="14"/>
      <c r="U1948" s="210"/>
      <c r="V1948" s="210"/>
    </row>
    <row r="1949" spans="1:22" ht="15" customHeight="1" x14ac:dyDescent="0.2">
      <c r="A1949" s="5" t="str">
        <f t="shared" si="236"/>
        <v>Technische Mechanik 210512018758Mertens</v>
      </c>
      <c r="B1949" s="5"/>
      <c r="C1949" s="25" t="s">
        <v>786</v>
      </c>
      <c r="D1949" s="25" t="s">
        <v>82</v>
      </c>
      <c r="E1949" s="25" t="s">
        <v>27</v>
      </c>
      <c r="F1949" s="26">
        <v>758</v>
      </c>
      <c r="G1949" s="25" t="s">
        <v>113</v>
      </c>
      <c r="H1949" s="27">
        <v>2018</v>
      </c>
      <c r="I1949" s="28">
        <v>2</v>
      </c>
      <c r="J1949" s="28">
        <v>1051</v>
      </c>
      <c r="K1949" s="25" t="s">
        <v>607</v>
      </c>
      <c r="L1949" s="25" t="s">
        <v>607</v>
      </c>
      <c r="M1949" s="25" t="s">
        <v>129</v>
      </c>
      <c r="N1949" s="59">
        <v>46114</v>
      </c>
      <c r="O1949" s="29" t="s">
        <v>953</v>
      </c>
      <c r="P1949" s="30">
        <v>0.375</v>
      </c>
      <c r="Q1949" s="5">
        <v>90</v>
      </c>
      <c r="R1949" s="5"/>
      <c r="S1949" s="5"/>
      <c r="T1949" s="14"/>
      <c r="U1949" s="16"/>
      <c r="V1949" s="16"/>
    </row>
    <row r="1950" spans="1:22" ht="15" customHeight="1" x14ac:dyDescent="0.2">
      <c r="A1950" s="5" t="str">
        <f t="shared" si="236"/>
        <v>Technisches Englisch22712019757Werthebach</v>
      </c>
      <c r="B1950" s="5"/>
      <c r="C1950" s="24" t="s">
        <v>1577</v>
      </c>
      <c r="D1950" s="373" t="s">
        <v>26</v>
      </c>
      <c r="E1950" s="24" t="s">
        <v>27</v>
      </c>
      <c r="F1950" s="110">
        <v>757</v>
      </c>
      <c r="G1950" s="25" t="s">
        <v>30</v>
      </c>
      <c r="H1950" s="111">
        <v>2019</v>
      </c>
      <c r="I1950" s="31">
        <v>4</v>
      </c>
      <c r="J1950" s="31">
        <v>2271</v>
      </c>
      <c r="K1950" s="25" t="s">
        <v>407</v>
      </c>
      <c r="L1950" s="25" t="s">
        <v>407</v>
      </c>
      <c r="M1950" s="25" t="s">
        <v>257</v>
      </c>
      <c r="N1950" s="13">
        <v>46056</v>
      </c>
      <c r="O1950" s="46" t="s">
        <v>158</v>
      </c>
      <c r="P1950" s="30">
        <v>0.60416666666666663</v>
      </c>
      <c r="Q1950" s="31">
        <v>120</v>
      </c>
      <c r="R1950" s="31"/>
      <c r="S1950" s="5"/>
      <c r="T1950" s="23"/>
      <c r="U1950" s="14"/>
      <c r="V1950" s="14"/>
    </row>
    <row r="1951" spans="1:22" s="248" customFormat="1" ht="15" customHeight="1" x14ac:dyDescent="0.2">
      <c r="A1951" s="16" t="str">
        <f t="shared" si="236"/>
        <v>Technisches Englisch22712019K57Werthebach</v>
      </c>
      <c r="B1951" s="16" t="s">
        <v>828</v>
      </c>
      <c r="C1951" s="64" t="s">
        <v>1577</v>
      </c>
      <c r="D1951" s="113" t="s">
        <v>26</v>
      </c>
      <c r="E1951" s="64" t="s">
        <v>27</v>
      </c>
      <c r="F1951" s="68" t="s">
        <v>33</v>
      </c>
      <c r="G1951" s="17" t="s">
        <v>34</v>
      </c>
      <c r="H1951" s="67">
        <v>2019</v>
      </c>
      <c r="I1951" s="35">
        <v>6</v>
      </c>
      <c r="J1951" s="35">
        <v>2271</v>
      </c>
      <c r="K1951" s="17" t="s">
        <v>407</v>
      </c>
      <c r="L1951" s="17" t="s">
        <v>407</v>
      </c>
      <c r="M1951" s="17" t="s">
        <v>257</v>
      </c>
      <c r="N1951" s="21">
        <f t="shared" ref="N1951:N1956" si="237">VLOOKUP($B1951,$A$2:$T$3465,14,FALSE)</f>
        <v>46056</v>
      </c>
      <c r="O1951" s="40" t="str">
        <f t="shared" ref="O1951:O1956" si="238">VLOOKUP($B1951,$A$2:$T$3465,15,FALSE)</f>
        <v>H9</v>
      </c>
      <c r="P1951" s="22">
        <f t="shared" ref="P1951:P1956" si="239">VLOOKUP($B1951,$A$2:$T$3465,16,FALSE)</f>
        <v>0.60416666666666663</v>
      </c>
      <c r="Q1951" s="35">
        <v>120</v>
      </c>
      <c r="R1951" s="35"/>
      <c r="S1951" s="16"/>
      <c r="T1951" s="14"/>
      <c r="U1951" s="224"/>
      <c r="V1951" s="224"/>
    </row>
    <row r="1952" spans="1:22" ht="15" customHeight="1" x14ac:dyDescent="0.2">
      <c r="A1952" s="82" t="str">
        <f t="shared" si="236"/>
        <v>Technisches Englisch21012019WIBZiehli</v>
      </c>
      <c r="B1952" s="16" t="s">
        <v>1832</v>
      </c>
      <c r="C1952" s="64" t="s">
        <v>1754</v>
      </c>
      <c r="D1952" s="114" t="s">
        <v>17</v>
      </c>
      <c r="E1952" s="16" t="s">
        <v>27</v>
      </c>
      <c r="F1952" s="115" t="s">
        <v>96</v>
      </c>
      <c r="G1952" s="17" t="s">
        <v>97</v>
      </c>
      <c r="H1952" s="116">
        <v>2019</v>
      </c>
      <c r="I1952" s="16">
        <v>3</v>
      </c>
      <c r="J1952" s="16">
        <v>2101</v>
      </c>
      <c r="K1952" s="15" t="s">
        <v>407</v>
      </c>
      <c r="L1952" s="15" t="s">
        <v>407</v>
      </c>
      <c r="M1952" s="15" t="s">
        <v>1806</v>
      </c>
      <c r="N1952" s="21">
        <f t="shared" si="237"/>
        <v>46058</v>
      </c>
      <c r="O1952" s="21" t="str">
        <f t="shared" si="238"/>
        <v>H9</v>
      </c>
      <c r="P1952" s="22">
        <f t="shared" si="239"/>
        <v>0.375</v>
      </c>
      <c r="Q1952" s="16">
        <v>120</v>
      </c>
      <c r="R1952" s="16"/>
      <c r="S1952" s="16"/>
      <c r="T1952" s="82"/>
      <c r="U1952" s="16"/>
      <c r="V1952" s="16"/>
    </row>
    <row r="1953" spans="1:22" ht="15" customHeight="1" x14ac:dyDescent="0.2">
      <c r="A1953" s="167" t="str">
        <f t="shared" si="236"/>
        <v>Technisches Englisch30112019704Werthebach</v>
      </c>
      <c r="B1953" s="167" t="s">
        <v>828</v>
      </c>
      <c r="C1953" s="167" t="s">
        <v>1577</v>
      </c>
      <c r="D1953" s="251" t="s">
        <v>26</v>
      </c>
      <c r="E1953" s="251" t="s">
        <v>27</v>
      </c>
      <c r="F1953" s="343">
        <v>704</v>
      </c>
      <c r="G1953" s="251" t="s">
        <v>28</v>
      </c>
      <c r="H1953" s="276">
        <v>2019</v>
      </c>
      <c r="I1953" s="226">
        <v>5</v>
      </c>
      <c r="J1953" s="167">
        <v>3011</v>
      </c>
      <c r="K1953" s="167" t="s">
        <v>407</v>
      </c>
      <c r="L1953" s="167" t="s">
        <v>407</v>
      </c>
      <c r="M1953" s="167" t="s">
        <v>257</v>
      </c>
      <c r="N1953" s="21">
        <f t="shared" si="237"/>
        <v>46056</v>
      </c>
      <c r="O1953" s="40" t="str">
        <f t="shared" si="238"/>
        <v>H9</v>
      </c>
      <c r="P1953" s="22">
        <f t="shared" si="239"/>
        <v>0.60416666666666663</v>
      </c>
      <c r="Q1953" s="167">
        <v>120</v>
      </c>
      <c r="R1953" s="167"/>
      <c r="S1953" s="167"/>
      <c r="T1953" s="167"/>
      <c r="U1953" s="23"/>
      <c r="V1953" s="23"/>
    </row>
    <row r="1954" spans="1:22" ht="15" customHeight="1" x14ac:dyDescent="0.2">
      <c r="A1954" s="167" t="str">
        <f t="shared" si="236"/>
        <v>Technisches Englisch30112019K04Werthebach</v>
      </c>
      <c r="B1954" s="167" t="s">
        <v>828</v>
      </c>
      <c r="C1954" s="167" t="s">
        <v>1577</v>
      </c>
      <c r="D1954" s="251" t="s">
        <v>26</v>
      </c>
      <c r="E1954" s="251" t="s">
        <v>27</v>
      </c>
      <c r="F1954" s="293" t="s">
        <v>67</v>
      </c>
      <c r="G1954" s="251" t="s">
        <v>68</v>
      </c>
      <c r="H1954" s="276">
        <v>2019</v>
      </c>
      <c r="I1954" s="226">
        <v>7</v>
      </c>
      <c r="J1954" s="167">
        <v>3011</v>
      </c>
      <c r="K1954" s="167" t="s">
        <v>407</v>
      </c>
      <c r="L1954" s="167" t="s">
        <v>407</v>
      </c>
      <c r="M1954" s="213" t="s">
        <v>257</v>
      </c>
      <c r="N1954" s="21">
        <f t="shared" si="237"/>
        <v>46056</v>
      </c>
      <c r="O1954" s="167" t="str">
        <f t="shared" si="238"/>
        <v>H9</v>
      </c>
      <c r="P1954" s="193">
        <f t="shared" si="239"/>
        <v>0.60416666666666663</v>
      </c>
      <c r="Q1954" s="167">
        <v>120</v>
      </c>
      <c r="R1954" s="167"/>
      <c r="S1954" s="167"/>
      <c r="T1954" s="175"/>
      <c r="U1954" s="16"/>
      <c r="V1954" s="16"/>
    </row>
    <row r="1955" spans="1:22" ht="15" customHeight="1" x14ac:dyDescent="0.2">
      <c r="A1955" s="16" t="str">
        <f t="shared" si="236"/>
        <v>Technisches Englisch38312018UMTZiehli</v>
      </c>
      <c r="B1955" s="16" t="s">
        <v>1832</v>
      </c>
      <c r="C1955" s="17" t="s">
        <v>785</v>
      </c>
      <c r="D1955" s="114" t="s">
        <v>82</v>
      </c>
      <c r="E1955" s="64" t="s">
        <v>27</v>
      </c>
      <c r="F1955" s="115" t="s">
        <v>107</v>
      </c>
      <c r="G1955" s="16" t="s">
        <v>108</v>
      </c>
      <c r="H1955" s="116">
        <v>2018</v>
      </c>
      <c r="I1955" s="16">
        <v>5</v>
      </c>
      <c r="J1955" s="16">
        <v>3831</v>
      </c>
      <c r="K1955" s="167" t="s">
        <v>407</v>
      </c>
      <c r="L1955" s="16" t="s">
        <v>407</v>
      </c>
      <c r="M1955" s="16" t="s">
        <v>1806</v>
      </c>
      <c r="N1955" s="21">
        <f t="shared" si="237"/>
        <v>46058</v>
      </c>
      <c r="O1955" s="21" t="str">
        <f t="shared" si="238"/>
        <v>H9</v>
      </c>
      <c r="P1955" s="22">
        <f t="shared" si="239"/>
        <v>0.375</v>
      </c>
      <c r="Q1955" s="16">
        <v>60</v>
      </c>
      <c r="R1955" s="16"/>
      <c r="S1955" s="16"/>
      <c r="T1955" s="16"/>
      <c r="U1955" s="1"/>
      <c r="V1955" s="1"/>
    </row>
    <row r="1956" spans="1:22" s="210" customFormat="1" ht="15" customHeight="1" x14ac:dyDescent="0.2">
      <c r="A1956" s="167" t="str">
        <f t="shared" si="236"/>
        <v>Technisches Englisch38312022RESWagner</v>
      </c>
      <c r="B1956" s="167" t="s">
        <v>1832</v>
      </c>
      <c r="C1956" s="212" t="s">
        <v>2255</v>
      </c>
      <c r="D1956" s="331" t="s">
        <v>82</v>
      </c>
      <c r="E1956" s="251" t="s">
        <v>27</v>
      </c>
      <c r="F1956" s="290" t="s">
        <v>1402</v>
      </c>
      <c r="G1956" s="167" t="s">
        <v>1403</v>
      </c>
      <c r="H1956" s="291">
        <v>2022</v>
      </c>
      <c r="I1956" s="167">
        <v>5</v>
      </c>
      <c r="J1956" s="167">
        <v>3831</v>
      </c>
      <c r="K1956" s="167" t="s">
        <v>407</v>
      </c>
      <c r="L1956" s="167" t="s">
        <v>407</v>
      </c>
      <c r="M1956" s="167" t="s">
        <v>2254</v>
      </c>
      <c r="N1956" s="191">
        <f t="shared" si="237"/>
        <v>46058</v>
      </c>
      <c r="O1956" s="191" t="str">
        <f t="shared" si="238"/>
        <v>H9</v>
      </c>
      <c r="P1956" s="193">
        <f t="shared" si="239"/>
        <v>0.375</v>
      </c>
      <c r="Q1956" s="167">
        <v>60</v>
      </c>
      <c r="R1956" s="167"/>
      <c r="S1956" s="167"/>
      <c r="T1956" s="167"/>
      <c r="U1956" s="224"/>
      <c r="V1956" s="224"/>
    </row>
    <row r="1957" spans="1:22" ht="15" customHeight="1" x14ac:dyDescent="0.2">
      <c r="A1957" s="122" t="str">
        <f t="shared" si="236"/>
        <v>Technisches Englisch 38312018758Ziehli</v>
      </c>
      <c r="B1957" s="136"/>
      <c r="C1957" s="25" t="s">
        <v>785</v>
      </c>
      <c r="D1957" s="123" t="s">
        <v>82</v>
      </c>
      <c r="E1957" s="123" t="s">
        <v>27</v>
      </c>
      <c r="F1957" s="187">
        <v>758</v>
      </c>
      <c r="G1957" s="123" t="s">
        <v>685</v>
      </c>
      <c r="H1957" s="125">
        <v>2018</v>
      </c>
      <c r="I1957" s="126">
        <v>5</v>
      </c>
      <c r="J1957" s="126">
        <v>3831</v>
      </c>
      <c r="K1957" s="123" t="s">
        <v>698</v>
      </c>
      <c r="L1957" s="123" t="s">
        <v>698</v>
      </c>
      <c r="M1957" s="25" t="s">
        <v>1806</v>
      </c>
      <c r="N1957" s="230">
        <v>46058</v>
      </c>
      <c r="O1957" s="59" t="s">
        <v>158</v>
      </c>
      <c r="P1957" s="60">
        <v>0.375</v>
      </c>
      <c r="Q1957" s="122">
        <v>60</v>
      </c>
      <c r="R1957" s="122"/>
      <c r="S1957" s="5"/>
      <c r="T1957" s="122"/>
      <c r="U1957" s="16"/>
      <c r="V1957" s="16"/>
    </row>
    <row r="1958" spans="1:22" ht="15" customHeight="1" x14ac:dyDescent="0.2">
      <c r="A1958" s="16" t="str">
        <f t="shared" si="236"/>
        <v>Technisches Englisch 38312018298Ziehli</v>
      </c>
      <c r="B1958" s="82" t="s">
        <v>1832</v>
      </c>
      <c r="C1958" s="64" t="s">
        <v>785</v>
      </c>
      <c r="D1958" s="17" t="s">
        <v>82</v>
      </c>
      <c r="E1958" s="17" t="s">
        <v>27</v>
      </c>
      <c r="F1958" s="183">
        <v>298</v>
      </c>
      <c r="G1958" s="15" t="s">
        <v>2184</v>
      </c>
      <c r="H1958" s="19">
        <v>2018</v>
      </c>
      <c r="I1958" s="20">
        <v>5</v>
      </c>
      <c r="J1958" s="20">
        <v>3831</v>
      </c>
      <c r="K1958" s="17" t="s">
        <v>698</v>
      </c>
      <c r="L1958" s="17" t="s">
        <v>698</v>
      </c>
      <c r="M1958" s="17" t="s">
        <v>1806</v>
      </c>
      <c r="N1958" s="21">
        <f>VLOOKUP($B1958,$A$2:$T$3465,14,FALSE)</f>
        <v>46058</v>
      </c>
      <c r="O1958" s="56" t="str">
        <f>VLOOKUP($B1958,$A$2:$T$3465,15,FALSE)</f>
        <v>H9</v>
      </c>
      <c r="P1958" s="58">
        <f>VLOOKUP($B1958,$A$2:$T$3465,16,FALSE)</f>
        <v>0.375</v>
      </c>
      <c r="Q1958" s="16">
        <v>60</v>
      </c>
      <c r="R1958" s="16"/>
      <c r="S1958" s="16"/>
      <c r="T1958" s="122"/>
      <c r="U1958" s="23"/>
      <c r="V1958" s="23"/>
    </row>
    <row r="1959" spans="1:22" s="1" customFormat="1" ht="15" customHeight="1" x14ac:dyDescent="0.2">
      <c r="A1959" s="16" t="str">
        <f t="shared" si="236"/>
        <v>Technisches Englisch 38312018K58Ziehli</v>
      </c>
      <c r="B1959" s="82" t="s">
        <v>1832</v>
      </c>
      <c r="C1959" s="17" t="s">
        <v>785</v>
      </c>
      <c r="D1959" s="64" t="s">
        <v>82</v>
      </c>
      <c r="E1959" s="64" t="s">
        <v>27</v>
      </c>
      <c r="F1959" s="344" t="s">
        <v>111</v>
      </c>
      <c r="G1959" s="64" t="s">
        <v>112</v>
      </c>
      <c r="H1959" s="67">
        <v>2018</v>
      </c>
      <c r="I1959" s="35">
        <v>7</v>
      </c>
      <c r="J1959" s="35">
        <v>3831</v>
      </c>
      <c r="K1959" s="64" t="s">
        <v>698</v>
      </c>
      <c r="L1959" s="64" t="s">
        <v>698</v>
      </c>
      <c r="M1959" s="64" t="s">
        <v>1806</v>
      </c>
      <c r="N1959" s="21">
        <f>VLOOKUP($B1959,$A$2:$T$3465,14,FALSE)</f>
        <v>46058</v>
      </c>
      <c r="O1959" s="21" t="str">
        <f>VLOOKUP($B1959,$A$2:$T$2402,15,FALSE)</f>
        <v>H9</v>
      </c>
      <c r="P1959" s="22">
        <f>VLOOKUP($B1959,$A$2:$T$3465,16,FALSE)</f>
        <v>0.375</v>
      </c>
      <c r="Q1959" s="16">
        <v>60</v>
      </c>
      <c r="R1959" s="16"/>
      <c r="S1959" s="16"/>
      <c r="T1959" s="82"/>
    </row>
    <row r="1960" spans="1:22" ht="15" customHeight="1" x14ac:dyDescent="0.2">
      <c r="A1960" s="167" t="str">
        <f t="shared" si="236"/>
        <v>Technisches Englisch    30212019WIMWerthebach</v>
      </c>
      <c r="B1960" s="167" t="s">
        <v>828</v>
      </c>
      <c r="C1960" s="251" t="s">
        <v>777</v>
      </c>
      <c r="D1960" s="212" t="s">
        <v>17</v>
      </c>
      <c r="E1960" s="212" t="s">
        <v>27</v>
      </c>
      <c r="F1960" s="225" t="s">
        <v>80</v>
      </c>
      <c r="G1960" s="212" t="s">
        <v>81</v>
      </c>
      <c r="H1960" s="221">
        <v>2019</v>
      </c>
      <c r="I1960" s="222">
        <v>5</v>
      </c>
      <c r="J1960" s="222">
        <v>3021</v>
      </c>
      <c r="K1960" s="212" t="s">
        <v>1056</v>
      </c>
      <c r="L1960" s="212" t="s">
        <v>1056</v>
      </c>
      <c r="M1960" s="212" t="s">
        <v>257</v>
      </c>
      <c r="N1960" s="269">
        <f>VLOOKUP($B1960,$A$2:$T$3465,14,FALSE)</f>
        <v>46056</v>
      </c>
      <c r="O1960" s="56" t="str">
        <f>VLOOKUP($B1960,$A$2:$T$3476,15,FALSE)</f>
        <v>H9</v>
      </c>
      <c r="P1960" s="292">
        <f>VLOOKUP($B1960,$A$2:$T$3465,16,FALSE)</f>
        <v>0.60416666666666663</v>
      </c>
      <c r="Q1960" s="226">
        <v>120</v>
      </c>
      <c r="R1960" s="226"/>
      <c r="S1960" s="167"/>
      <c r="T1960" s="224"/>
      <c r="U1960" s="16"/>
      <c r="V1960" s="16"/>
    </row>
    <row r="1961" spans="1:22" ht="15" customHeight="1" x14ac:dyDescent="0.2">
      <c r="A1961" s="5" t="str">
        <f t="shared" si="236"/>
        <v>Technisches Englisch 111922019WIEBolz</v>
      </c>
      <c r="B1961" s="5"/>
      <c r="C1961" s="5" t="s">
        <v>859</v>
      </c>
      <c r="D1961" s="51" t="s">
        <v>17</v>
      </c>
      <c r="E1961" s="51" t="s">
        <v>27</v>
      </c>
      <c r="F1961" s="78" t="s">
        <v>53</v>
      </c>
      <c r="G1961" s="51" t="s">
        <v>236</v>
      </c>
      <c r="H1961" s="51">
        <v>2019</v>
      </c>
      <c r="I1961" s="51">
        <v>2</v>
      </c>
      <c r="J1961" s="51">
        <v>1192</v>
      </c>
      <c r="K1961" s="51" t="s">
        <v>608</v>
      </c>
      <c r="L1961" s="51" t="s">
        <v>608</v>
      </c>
      <c r="M1961" s="25" t="s">
        <v>1524</v>
      </c>
      <c r="N1961" s="413">
        <v>46106</v>
      </c>
      <c r="O1961" s="59" t="s">
        <v>968</v>
      </c>
      <c r="P1961" s="60">
        <v>0.375</v>
      </c>
      <c r="Q1961" s="5">
        <v>60</v>
      </c>
      <c r="R1961" s="5"/>
      <c r="S1961" s="5"/>
      <c r="T1961" s="224"/>
      <c r="U1961" s="16"/>
      <c r="V1961" s="16"/>
    </row>
    <row r="1962" spans="1:22" ht="15" customHeight="1" x14ac:dyDescent="0.2">
      <c r="A1962" s="16" t="str">
        <f t="shared" si="236"/>
        <v>Technisches Englisch 111922019WIIBolz</v>
      </c>
      <c r="B1962" s="16" t="s">
        <v>1704</v>
      </c>
      <c r="C1962" s="15" t="s">
        <v>859</v>
      </c>
      <c r="D1962" s="15" t="s">
        <v>17</v>
      </c>
      <c r="E1962" s="15" t="s">
        <v>27</v>
      </c>
      <c r="F1962" s="70" t="s">
        <v>46</v>
      </c>
      <c r="G1962" s="15" t="s">
        <v>868</v>
      </c>
      <c r="H1962" s="15">
        <v>2019</v>
      </c>
      <c r="I1962" s="15">
        <v>2</v>
      </c>
      <c r="J1962" s="15">
        <v>1192</v>
      </c>
      <c r="K1962" s="15" t="s">
        <v>608</v>
      </c>
      <c r="L1962" s="15" t="s">
        <v>608</v>
      </c>
      <c r="M1962" s="17" t="s">
        <v>1524</v>
      </c>
      <c r="N1962" s="414">
        <f>VLOOKUP($B1962,$A$2:$T$3465,14,FALSE)</f>
        <v>46106</v>
      </c>
      <c r="O1962" s="56" t="str">
        <f>VLOOKUP($B1962,$A$2:$T$1963,15,FALSE)</f>
        <v>C5-14</v>
      </c>
      <c r="P1962" s="58">
        <f>VLOOKUP($B1962,$A$2:$T$1963,16,FALSE)</f>
        <v>0.375</v>
      </c>
      <c r="Q1962" s="16">
        <v>60</v>
      </c>
      <c r="R1962" s="16"/>
      <c r="S1962" s="16"/>
      <c r="T1962" s="5"/>
      <c r="U1962" s="16"/>
      <c r="V1962" s="16"/>
    </row>
    <row r="1963" spans="1:22" ht="15" customHeight="1" x14ac:dyDescent="0.2">
      <c r="A1963" s="5" t="str">
        <f t="shared" si="236"/>
        <v>Technisches Englisch 220922019WIEBolz</v>
      </c>
      <c r="B1963" s="5"/>
      <c r="C1963" s="25" t="s">
        <v>859</v>
      </c>
      <c r="D1963" s="25" t="s">
        <v>17</v>
      </c>
      <c r="E1963" s="25" t="s">
        <v>27</v>
      </c>
      <c r="F1963" s="26" t="s">
        <v>53</v>
      </c>
      <c r="G1963" s="25" t="s">
        <v>54</v>
      </c>
      <c r="H1963" s="27">
        <v>2019</v>
      </c>
      <c r="I1963" s="28">
        <v>4</v>
      </c>
      <c r="J1963" s="28">
        <v>2092</v>
      </c>
      <c r="K1963" s="25" t="s">
        <v>609</v>
      </c>
      <c r="L1963" s="25" t="s">
        <v>609</v>
      </c>
      <c r="M1963" s="25" t="s">
        <v>1524</v>
      </c>
      <c r="N1963" s="59">
        <v>46106</v>
      </c>
      <c r="O1963" s="52" t="s">
        <v>968</v>
      </c>
      <c r="P1963" s="60">
        <v>0.45833333333333331</v>
      </c>
      <c r="Q1963" s="31">
        <v>60</v>
      </c>
      <c r="R1963" s="31"/>
      <c r="S1963" s="5"/>
      <c r="T1963" s="5"/>
      <c r="U1963" s="75"/>
      <c r="V1963" s="75"/>
    </row>
    <row r="1964" spans="1:22" ht="15" customHeight="1" x14ac:dyDescent="0.2">
      <c r="A1964" s="16" t="str">
        <f t="shared" si="236"/>
        <v>Technisches Englisch 220922019WIIBolz</v>
      </c>
      <c r="B1964" s="16" t="s">
        <v>1705</v>
      </c>
      <c r="C1964" s="17" t="s">
        <v>859</v>
      </c>
      <c r="D1964" s="17" t="s">
        <v>17</v>
      </c>
      <c r="E1964" s="17" t="s">
        <v>27</v>
      </c>
      <c r="F1964" s="18" t="s">
        <v>46</v>
      </c>
      <c r="G1964" s="17" t="s">
        <v>47</v>
      </c>
      <c r="H1964" s="19">
        <v>2019</v>
      </c>
      <c r="I1964" s="20">
        <v>4</v>
      </c>
      <c r="J1964" s="20">
        <v>2092</v>
      </c>
      <c r="K1964" s="17" t="s">
        <v>609</v>
      </c>
      <c r="L1964" s="17" t="s">
        <v>609</v>
      </c>
      <c r="M1964" s="17" t="s">
        <v>1524</v>
      </c>
      <c r="N1964" s="56">
        <f>VLOOKUP($B1964,$A$2:$T$3465,14,FALSE)</f>
        <v>46106</v>
      </c>
      <c r="O1964" s="47" t="str">
        <f>VLOOKUP($B1964,$A$2:$T$1963,15,FALSE)</f>
        <v>C5-14</v>
      </c>
      <c r="P1964" s="58">
        <f>VLOOKUP($B1964,$A$2:$T$1963,16,FALSE)</f>
        <v>0.45833333333333331</v>
      </c>
      <c r="Q1964" s="35">
        <v>60</v>
      </c>
      <c r="R1964" s="35"/>
      <c r="S1964" s="16"/>
      <c r="T1964" s="14"/>
      <c r="U1964" s="14"/>
      <c r="V1964" s="14"/>
    </row>
    <row r="1965" spans="1:22" ht="15" customHeight="1" x14ac:dyDescent="0.2">
      <c r="A1965" s="5" t="str">
        <f t="shared" si="236"/>
        <v>Technisches Management 20312019MMBEder</v>
      </c>
      <c r="B1965" s="75"/>
      <c r="C1965" s="45" t="s">
        <v>1969</v>
      </c>
      <c r="D1965" s="45" t="s">
        <v>26</v>
      </c>
      <c r="E1965" s="45" t="s">
        <v>18</v>
      </c>
      <c r="F1965" s="410" t="s">
        <v>180</v>
      </c>
      <c r="G1965" s="45" t="s">
        <v>28</v>
      </c>
      <c r="H1965" s="412">
        <v>2019</v>
      </c>
      <c r="I1965" s="100">
        <v>1</v>
      </c>
      <c r="J1965" s="100">
        <v>2031</v>
      </c>
      <c r="K1965" s="45" t="s">
        <v>611</v>
      </c>
      <c r="L1965" s="45" t="s">
        <v>610</v>
      </c>
      <c r="M1965" s="45" t="s">
        <v>145</v>
      </c>
      <c r="N1965" s="74">
        <v>46050</v>
      </c>
      <c r="O1965" s="13" t="s">
        <v>956</v>
      </c>
      <c r="P1965" s="30">
        <v>0.54166666666666663</v>
      </c>
      <c r="Q1965" s="31">
        <v>90</v>
      </c>
      <c r="R1965" s="31"/>
      <c r="S1965" s="5"/>
      <c r="T1965" s="14"/>
      <c r="U1965" s="16"/>
      <c r="V1965" s="16"/>
    </row>
    <row r="1966" spans="1:22" ht="15" customHeight="1" x14ac:dyDescent="0.2">
      <c r="A1966" s="16" t="str">
        <f t="shared" si="236"/>
        <v>Technisches Management 20312019MMTEder</v>
      </c>
      <c r="B1966" s="16" t="s">
        <v>1794</v>
      </c>
      <c r="C1966" s="61" t="s">
        <v>781</v>
      </c>
      <c r="D1966" s="61" t="s">
        <v>178</v>
      </c>
      <c r="E1966" s="61" t="s">
        <v>18</v>
      </c>
      <c r="F1966" s="120" t="s">
        <v>40</v>
      </c>
      <c r="G1966" s="61" t="s">
        <v>30</v>
      </c>
      <c r="H1966" s="352">
        <v>2019</v>
      </c>
      <c r="I1966" s="89">
        <v>2</v>
      </c>
      <c r="J1966" s="89">
        <v>2031</v>
      </c>
      <c r="K1966" s="61" t="s">
        <v>611</v>
      </c>
      <c r="L1966" s="61" t="s">
        <v>610</v>
      </c>
      <c r="M1966" s="61" t="s">
        <v>145</v>
      </c>
      <c r="N1966" s="21">
        <f>VLOOKUP($B1966,$A$2:$T$4194,14,FALSE)</f>
        <v>46050</v>
      </c>
      <c r="O1966" s="40" t="str">
        <f>VLOOKUP($B1966,$A$2:$T$4194,15,FALSE)</f>
        <v>C1-06, C1-07</v>
      </c>
      <c r="P1966" s="22">
        <f>VLOOKUP($B1966,$A$2:$T$4194,16,FALSE)</f>
        <v>0.54166666666666663</v>
      </c>
      <c r="Q1966" s="35">
        <v>90</v>
      </c>
      <c r="R1966" s="35"/>
      <c r="S1966" s="16"/>
      <c r="T1966" s="14"/>
      <c r="U1966" s="16"/>
      <c r="V1966" s="16"/>
    </row>
    <row r="1967" spans="1:22" s="210" customFormat="1" ht="15" customHeight="1" x14ac:dyDescent="0.2">
      <c r="A1967" s="489" t="str">
        <f t="shared" ref="A1967:A2004" si="240">K1967&amp;J1967&amp;H1967&amp;F1967&amp;M1967</f>
        <v>Techno-ökologische Bewertung24612022RESNellesen</v>
      </c>
      <c r="B1967" s="489"/>
      <c r="C1967" s="517" t="s">
        <v>822</v>
      </c>
      <c r="D1967" s="517" t="s">
        <v>82</v>
      </c>
      <c r="E1967" s="517" t="s">
        <v>27</v>
      </c>
      <c r="F1967" s="524" t="s">
        <v>1402</v>
      </c>
      <c r="G1967" s="227" t="s">
        <v>1403</v>
      </c>
      <c r="H1967" s="525">
        <v>2022</v>
      </c>
      <c r="I1967" s="494">
        <v>4</v>
      </c>
      <c r="J1967" s="494">
        <v>2461</v>
      </c>
      <c r="K1967" s="227" t="s">
        <v>1882</v>
      </c>
      <c r="L1967" s="227" t="s">
        <v>1882</v>
      </c>
      <c r="M1967" s="227" t="s">
        <v>386</v>
      </c>
      <c r="N1967" s="490">
        <v>46057</v>
      </c>
      <c r="O1967" s="518" t="s">
        <v>1883</v>
      </c>
      <c r="P1967" s="492">
        <v>0.375</v>
      </c>
      <c r="Q1967" s="494">
        <v>120</v>
      </c>
      <c r="R1967" s="494"/>
      <c r="S1967" s="489"/>
      <c r="T1967" s="489"/>
    </row>
    <row r="1968" spans="1:22" ht="15" customHeight="1" x14ac:dyDescent="0.2">
      <c r="A1968" s="5" t="str">
        <f t="shared" si="240"/>
        <v>The Global Economy22212018MIMKronenberg</v>
      </c>
      <c r="B1968" s="5"/>
      <c r="C1968" s="24" t="s">
        <v>777</v>
      </c>
      <c r="D1968" s="24" t="s">
        <v>17</v>
      </c>
      <c r="E1968" s="24" t="s">
        <v>18</v>
      </c>
      <c r="F1968" s="110" t="s">
        <v>197</v>
      </c>
      <c r="G1968" s="24" t="s">
        <v>198</v>
      </c>
      <c r="H1968" s="111">
        <v>2018</v>
      </c>
      <c r="I1968" s="31" t="s">
        <v>1061</v>
      </c>
      <c r="J1968" s="31">
        <v>2221</v>
      </c>
      <c r="K1968" s="24" t="s">
        <v>612</v>
      </c>
      <c r="L1968" s="24" t="s">
        <v>612</v>
      </c>
      <c r="M1968" s="24" t="s">
        <v>200</v>
      </c>
      <c r="N1968" s="13">
        <v>46049</v>
      </c>
      <c r="O1968" s="46" t="s">
        <v>1312</v>
      </c>
      <c r="P1968" s="30">
        <v>0.45833333333333331</v>
      </c>
      <c r="Q1968" s="31">
        <v>120</v>
      </c>
      <c r="R1968" s="31"/>
      <c r="S1968" s="5"/>
      <c r="T1968" s="16"/>
      <c r="U1968" s="16"/>
      <c r="V1968" s="16"/>
    </row>
    <row r="1969" spans="1:22" ht="15" customHeight="1" x14ac:dyDescent="0.2">
      <c r="A1969" s="84" t="str">
        <f t="shared" si="240"/>
        <v>The Great Transformation13102020MNEStengel</v>
      </c>
      <c r="B1969" s="84"/>
      <c r="C1969" s="5" t="s">
        <v>806</v>
      </c>
      <c r="D1969" s="117" t="s">
        <v>38</v>
      </c>
      <c r="E1969" s="5" t="s">
        <v>18</v>
      </c>
      <c r="F1969" s="118" t="s">
        <v>62</v>
      </c>
      <c r="G1969" s="5" t="s">
        <v>731</v>
      </c>
      <c r="H1969" s="119">
        <v>2020</v>
      </c>
      <c r="I1969" s="5">
        <v>1</v>
      </c>
      <c r="J1969" s="5">
        <v>1310</v>
      </c>
      <c r="K1969" s="5" t="s">
        <v>732</v>
      </c>
      <c r="L1969" s="5" t="s">
        <v>732</v>
      </c>
      <c r="M1969" s="5" t="s">
        <v>485</v>
      </c>
      <c r="N1969" s="13"/>
      <c r="O1969" s="5" t="s">
        <v>806</v>
      </c>
      <c r="P1969" s="30"/>
      <c r="Q1969" s="5"/>
      <c r="R1969" s="5"/>
      <c r="S1969" s="5"/>
      <c r="T1969" s="84"/>
      <c r="U1969" s="14"/>
      <c r="V1969" s="14"/>
    </row>
    <row r="1970" spans="1:22" ht="15" customHeight="1" x14ac:dyDescent="0.2">
      <c r="A1970" s="5" t="str">
        <f t="shared" si="240"/>
        <v>Theoret. Elektrotechnik20312019METBosselmann</v>
      </c>
      <c r="B1970" s="5"/>
      <c r="C1970" s="24" t="s">
        <v>1599</v>
      </c>
      <c r="D1970" s="24" t="s">
        <v>38</v>
      </c>
      <c r="E1970" s="24" t="s">
        <v>18</v>
      </c>
      <c r="F1970" s="110" t="s">
        <v>39</v>
      </c>
      <c r="G1970" s="24" t="s">
        <v>232</v>
      </c>
      <c r="H1970" s="111">
        <v>2019</v>
      </c>
      <c r="I1970" s="31">
        <v>2</v>
      </c>
      <c r="J1970" s="31">
        <v>2031</v>
      </c>
      <c r="K1970" s="227" t="s">
        <v>613</v>
      </c>
      <c r="L1970" s="24" t="s">
        <v>613</v>
      </c>
      <c r="M1970" s="24" t="s">
        <v>55</v>
      </c>
      <c r="N1970" s="13">
        <v>46111</v>
      </c>
      <c r="O1970" s="29" t="s">
        <v>1815</v>
      </c>
      <c r="P1970" s="30" t="s">
        <v>1816</v>
      </c>
      <c r="Q1970" s="31" t="s">
        <v>1817</v>
      </c>
      <c r="R1970" s="31"/>
      <c r="S1970" s="5"/>
      <c r="T1970" s="14"/>
      <c r="U1970" s="16"/>
      <c r="V1970" s="16"/>
    </row>
    <row r="1971" spans="1:22" ht="15" customHeight="1" x14ac:dyDescent="0.2">
      <c r="A1971" s="169" t="str">
        <f t="shared" si="240"/>
        <v>Theoretische Informatik30312019779Ritschel</v>
      </c>
      <c r="B1971" s="169"/>
      <c r="C1971" s="227" t="s">
        <v>777</v>
      </c>
      <c r="D1971" s="227" t="s">
        <v>38</v>
      </c>
      <c r="E1971" s="227" t="s">
        <v>27</v>
      </c>
      <c r="F1971" s="336">
        <v>779</v>
      </c>
      <c r="G1971" s="227" t="s">
        <v>49</v>
      </c>
      <c r="H1971" s="229">
        <v>2019</v>
      </c>
      <c r="I1971" s="216">
        <v>6</v>
      </c>
      <c r="J1971" s="216">
        <v>3031</v>
      </c>
      <c r="K1971" s="227" t="s">
        <v>614</v>
      </c>
      <c r="L1971" s="227" t="s">
        <v>614</v>
      </c>
      <c r="M1971" s="227" t="s">
        <v>100</v>
      </c>
      <c r="N1971" s="208">
        <v>46048</v>
      </c>
      <c r="O1971" s="195" t="s">
        <v>963</v>
      </c>
      <c r="P1971" s="209">
        <v>0.625</v>
      </c>
      <c r="Q1971" s="216">
        <v>120</v>
      </c>
      <c r="R1971" s="216"/>
      <c r="S1971" s="169"/>
      <c r="T1971" s="224"/>
      <c r="U1971" s="5"/>
      <c r="V1971" s="5"/>
    </row>
    <row r="1972" spans="1:22" s="210" customFormat="1" ht="15" customHeight="1" x14ac:dyDescent="0.2">
      <c r="A1972" s="167" t="str">
        <f t="shared" si="240"/>
        <v>Theoretische Informatik30312019K79Ritschel</v>
      </c>
      <c r="B1972" s="167" t="s">
        <v>1525</v>
      </c>
      <c r="C1972" s="251" t="s">
        <v>777</v>
      </c>
      <c r="D1972" s="251" t="s">
        <v>38</v>
      </c>
      <c r="E1972" s="251" t="s">
        <v>27</v>
      </c>
      <c r="F1972" s="293" t="s">
        <v>1170</v>
      </c>
      <c r="G1972" s="251" t="s">
        <v>1189</v>
      </c>
      <c r="H1972" s="276">
        <v>2019</v>
      </c>
      <c r="I1972" s="226">
        <v>8</v>
      </c>
      <c r="J1972" s="226">
        <v>3031</v>
      </c>
      <c r="K1972" s="251" t="s">
        <v>614</v>
      </c>
      <c r="L1972" s="251" t="s">
        <v>614</v>
      </c>
      <c r="M1972" s="251" t="s">
        <v>100</v>
      </c>
      <c r="N1972" s="191">
        <f>VLOOKUP($B1972,$A$2:$T$4194,14,FALSE)</f>
        <v>46048</v>
      </c>
      <c r="O1972" s="223" t="str">
        <f>VLOOKUP($B1972,$A$2:$T$4194,15,FALSE)</f>
        <v>C5-07</v>
      </c>
      <c r="P1972" s="193">
        <f>VLOOKUP($B1972,$A$2:$T$4194,16,FALSE)</f>
        <v>0.625</v>
      </c>
      <c r="Q1972" s="226">
        <v>120</v>
      </c>
      <c r="R1972" s="226"/>
      <c r="S1972" s="167"/>
      <c r="T1972" s="14"/>
      <c r="U1972" s="23"/>
      <c r="V1972" s="23"/>
    </row>
    <row r="1973" spans="1:22" ht="15" customHeight="1" x14ac:dyDescent="0.2">
      <c r="A1973" s="16" t="str">
        <f t="shared" si="240"/>
        <v>Thermodynamik     20112018UMTGerber</v>
      </c>
      <c r="B1973" s="16" t="s">
        <v>1387</v>
      </c>
      <c r="C1973" s="17" t="s">
        <v>777</v>
      </c>
      <c r="D1973" s="371" t="s">
        <v>82</v>
      </c>
      <c r="E1973" s="2" t="s">
        <v>27</v>
      </c>
      <c r="F1973" s="422" t="s">
        <v>107</v>
      </c>
      <c r="G1973" s="64" t="s">
        <v>108</v>
      </c>
      <c r="H1973" s="64">
        <v>2018</v>
      </c>
      <c r="I1973" s="64">
        <v>3</v>
      </c>
      <c r="J1973" s="64">
        <v>2011</v>
      </c>
      <c r="K1973" s="251" t="s">
        <v>616</v>
      </c>
      <c r="L1973" s="64" t="s">
        <v>616</v>
      </c>
      <c r="M1973" s="64" t="s">
        <v>249</v>
      </c>
      <c r="N1973" s="21">
        <f>VLOOKUP($B1973,$A$2:$T$4194,14,FALSE)</f>
        <v>46104</v>
      </c>
      <c r="O1973" s="36" t="str">
        <f>VLOOKUP($B1973,$A$2:$T$4194,15,FALSE)</f>
        <v>Blue Box</v>
      </c>
      <c r="P1973" s="22">
        <f>VLOOKUP($B1973,$A$2:$T$4194,16,FALSE)</f>
        <v>0.375</v>
      </c>
      <c r="Q1973" s="2">
        <v>120</v>
      </c>
      <c r="R1973" s="2"/>
      <c r="S1973" s="16"/>
      <c r="T1973" s="5"/>
      <c r="U1973" s="75"/>
      <c r="V1973" s="75"/>
    </row>
    <row r="1974" spans="1:22" s="210" customFormat="1" ht="15" customHeight="1" x14ac:dyDescent="0.2">
      <c r="A1974" s="167" t="str">
        <f t="shared" si="240"/>
        <v>Thermodynamik     13412018MBIGerber</v>
      </c>
      <c r="B1974" s="167" t="s">
        <v>1387</v>
      </c>
      <c r="C1974" s="167" t="s">
        <v>777</v>
      </c>
      <c r="D1974" s="360" t="s">
        <v>82</v>
      </c>
      <c r="E1974" s="360" t="s">
        <v>18</v>
      </c>
      <c r="F1974" s="644" t="s">
        <v>92</v>
      </c>
      <c r="G1974" s="251" t="s">
        <v>93</v>
      </c>
      <c r="H1974" s="276">
        <v>2018</v>
      </c>
      <c r="I1974" s="226">
        <v>1</v>
      </c>
      <c r="J1974" s="167">
        <v>1341</v>
      </c>
      <c r="K1974" s="167" t="s">
        <v>616</v>
      </c>
      <c r="L1974" s="167" t="s">
        <v>616</v>
      </c>
      <c r="M1974" s="167" t="s">
        <v>249</v>
      </c>
      <c r="N1974" s="269">
        <f>VLOOKUP($B1974,$A$2:$T$4194,14,FALSE)</f>
        <v>46104</v>
      </c>
      <c r="O1974" s="167" t="str">
        <f>VLOOKUP($B1974,$A$2:$T$4194,15,FALSE)</f>
        <v>Blue Box</v>
      </c>
      <c r="P1974" s="193">
        <f>VLOOKUP($B1974,$A$2:$T$4194,16,FALSE)</f>
        <v>0.375</v>
      </c>
      <c r="Q1974" s="167">
        <v>120</v>
      </c>
      <c r="R1974" s="167"/>
      <c r="S1974" s="167"/>
      <c r="T1974" s="169"/>
      <c r="U1974" s="167"/>
      <c r="V1974" s="167"/>
    </row>
    <row r="1975" spans="1:22" s="210" customFormat="1" ht="15" customHeight="1" x14ac:dyDescent="0.2">
      <c r="A1975" s="253" t="str">
        <f t="shared" si="240"/>
        <v>Thermodynamik und Wärmeübertragung23212022RESGerber</v>
      </c>
      <c r="B1975" s="253" t="s">
        <v>1387</v>
      </c>
      <c r="C1975" s="251" t="s">
        <v>1933</v>
      </c>
      <c r="D1975" s="331" t="s">
        <v>82</v>
      </c>
      <c r="E1975" s="167" t="s">
        <v>27</v>
      </c>
      <c r="F1975" s="330" t="s">
        <v>1402</v>
      </c>
      <c r="G1975" s="167" t="s">
        <v>1403</v>
      </c>
      <c r="H1975" s="291">
        <v>2022</v>
      </c>
      <c r="I1975" s="167">
        <v>3</v>
      </c>
      <c r="J1975" s="167">
        <v>2321</v>
      </c>
      <c r="K1975" s="167" t="s">
        <v>726</v>
      </c>
      <c r="L1975" s="167" t="s">
        <v>726</v>
      </c>
      <c r="M1975" s="167" t="s">
        <v>249</v>
      </c>
      <c r="N1975" s="191">
        <f>VLOOKUP($B1975,$A$2:$T$4194,14,FALSE)</f>
        <v>46104</v>
      </c>
      <c r="O1975" s="192" t="str">
        <f>VLOOKUP($B1975,$A$2:$T$4194,15,FALSE)</f>
        <v>Blue Box</v>
      </c>
      <c r="P1975" s="193">
        <f>VLOOKUP($B1975,$A$2:$T$4194,16,FALSE)</f>
        <v>0.375</v>
      </c>
      <c r="Q1975" s="167">
        <v>120</v>
      </c>
      <c r="R1975" s="167"/>
      <c r="S1975" s="167"/>
      <c r="T1975" s="253"/>
      <c r="U1975" s="169"/>
      <c r="V1975" s="169"/>
    </row>
    <row r="1976" spans="1:22" ht="15" customHeight="1" x14ac:dyDescent="0.2">
      <c r="A1976" s="84" t="str">
        <f t="shared" si="240"/>
        <v>Thermodynamik und Wärmeübertragung22112019704Gerber</v>
      </c>
      <c r="B1976" s="84"/>
      <c r="C1976" s="24" t="s">
        <v>777</v>
      </c>
      <c r="D1976" s="117" t="s">
        <v>26</v>
      </c>
      <c r="E1976" s="5" t="s">
        <v>27</v>
      </c>
      <c r="F1976" s="200">
        <v>704</v>
      </c>
      <c r="G1976" s="5" t="s">
        <v>28</v>
      </c>
      <c r="H1976" s="119">
        <v>2019</v>
      </c>
      <c r="I1976" s="5">
        <v>3</v>
      </c>
      <c r="J1976" s="5">
        <v>2211</v>
      </c>
      <c r="K1976" s="5" t="s">
        <v>726</v>
      </c>
      <c r="L1976" s="5" t="s">
        <v>726</v>
      </c>
      <c r="M1976" s="5" t="s">
        <v>249</v>
      </c>
      <c r="N1976" s="13">
        <v>46104</v>
      </c>
      <c r="O1976" s="29" t="s">
        <v>953</v>
      </c>
      <c r="P1976" s="30">
        <v>0.375</v>
      </c>
      <c r="Q1976" s="5">
        <v>120</v>
      </c>
      <c r="R1976" s="5"/>
      <c r="S1976" s="5"/>
      <c r="T1976" s="82"/>
      <c r="U1976" s="169"/>
      <c r="V1976" s="169"/>
    </row>
    <row r="1977" spans="1:22" ht="15" customHeight="1" x14ac:dyDescent="0.2">
      <c r="A1977" s="16" t="str">
        <f t="shared" si="240"/>
        <v>Thermodynamik und Wärmeübertragung22112019K04Gerber</v>
      </c>
      <c r="B1977" s="16" t="s">
        <v>1387</v>
      </c>
      <c r="C1977" s="64" t="s">
        <v>777</v>
      </c>
      <c r="D1977" s="64" t="s">
        <v>26</v>
      </c>
      <c r="E1977" s="64" t="s">
        <v>27</v>
      </c>
      <c r="F1977" s="68" t="s">
        <v>67</v>
      </c>
      <c r="G1977" s="64" t="s">
        <v>68</v>
      </c>
      <c r="H1977" s="67">
        <v>2019</v>
      </c>
      <c r="I1977" s="35">
        <v>5</v>
      </c>
      <c r="J1977" s="35">
        <v>2211</v>
      </c>
      <c r="K1977" s="64" t="s">
        <v>726</v>
      </c>
      <c r="L1977" s="64" t="s">
        <v>726</v>
      </c>
      <c r="M1977" s="64" t="s">
        <v>249</v>
      </c>
      <c r="N1977" s="21">
        <f>VLOOKUP($B1977,$A$2:$T$4194,14,FALSE)</f>
        <v>46104</v>
      </c>
      <c r="O1977" s="34" t="str">
        <f>VLOOKUP($B1977,$A$2:$T$4194,15,FALSE)</f>
        <v>Blue Box</v>
      </c>
      <c r="P1977" s="22">
        <f>VLOOKUP($B1977,$A$2:$T$4194,16,FALSE)</f>
        <v>0.375</v>
      </c>
      <c r="Q1977" s="16">
        <v>120</v>
      </c>
      <c r="R1977" s="16"/>
      <c r="S1977" s="16"/>
      <c r="T1977" s="224"/>
      <c r="U1977" s="16"/>
      <c r="V1977" s="16"/>
    </row>
    <row r="1978" spans="1:22" s="210" customFormat="1" ht="15" customHeight="1" x14ac:dyDescent="0.2">
      <c r="A1978" s="169" t="str">
        <f t="shared" si="240"/>
        <v>Topo- und Kartographie13102012718Mischke</v>
      </c>
      <c r="B1978" s="288"/>
      <c r="C1978" s="342" t="s">
        <v>788</v>
      </c>
      <c r="D1978" s="342" t="s">
        <v>74</v>
      </c>
      <c r="E1978" s="342" t="s">
        <v>27</v>
      </c>
      <c r="F1978" s="451">
        <v>718</v>
      </c>
      <c r="G1978" s="342" t="s">
        <v>159</v>
      </c>
      <c r="H1978" s="287">
        <v>2012</v>
      </c>
      <c r="I1978" s="287">
        <v>5</v>
      </c>
      <c r="J1978" s="287">
        <v>1310</v>
      </c>
      <c r="K1978" s="342" t="s">
        <v>617</v>
      </c>
      <c r="L1978" s="342" t="s">
        <v>617</v>
      </c>
      <c r="M1978" s="342" t="s">
        <v>224</v>
      </c>
      <c r="N1978" s="208">
        <v>46048</v>
      </c>
      <c r="O1978" s="285" t="s">
        <v>961</v>
      </c>
      <c r="P1978" s="286">
        <v>0.54166666666666663</v>
      </c>
      <c r="Q1978" s="287">
        <v>180</v>
      </c>
      <c r="R1978" s="287"/>
      <c r="S1978" s="169"/>
      <c r="T1978" s="233"/>
      <c r="U1978" s="167"/>
      <c r="V1978" s="167"/>
    </row>
    <row r="1979" spans="1:22" s="210" customFormat="1" ht="15" customHeight="1" x14ac:dyDescent="0.2">
      <c r="A1979" s="169" t="str">
        <f t="shared" si="240"/>
        <v>Topographie25512019718Mischke</v>
      </c>
      <c r="B1979" s="169"/>
      <c r="C1979" s="342" t="s">
        <v>1920</v>
      </c>
      <c r="D1979" s="342" t="s">
        <v>74</v>
      </c>
      <c r="E1979" s="342" t="s">
        <v>27</v>
      </c>
      <c r="F1979" s="451">
        <v>718</v>
      </c>
      <c r="G1979" s="342" t="s">
        <v>159</v>
      </c>
      <c r="H1979" s="287">
        <v>2019</v>
      </c>
      <c r="I1979" s="287">
        <v>6</v>
      </c>
      <c r="J1979" s="287">
        <v>2551</v>
      </c>
      <c r="K1979" s="342" t="s">
        <v>1256</v>
      </c>
      <c r="L1979" s="342" t="s">
        <v>1256</v>
      </c>
      <c r="M1979" s="342" t="s">
        <v>224</v>
      </c>
      <c r="N1979" s="208">
        <v>46048</v>
      </c>
      <c r="O1979" s="285" t="s">
        <v>961</v>
      </c>
      <c r="P1979" s="286">
        <v>0.54166666666666663</v>
      </c>
      <c r="Q1979" s="226">
        <v>120</v>
      </c>
      <c r="R1979" s="287"/>
      <c r="S1979" s="169"/>
      <c r="U1979" s="167"/>
      <c r="V1979" s="167"/>
    </row>
    <row r="1980" spans="1:22" s="210" customFormat="1" ht="15" customHeight="1" x14ac:dyDescent="0.2">
      <c r="A1980" s="167" t="str">
        <f t="shared" si="240"/>
        <v>Topographie25512019K18Mischke</v>
      </c>
      <c r="B1980" s="167" t="s">
        <v>1430</v>
      </c>
      <c r="C1980" s="251" t="s">
        <v>1920</v>
      </c>
      <c r="D1980" s="251" t="s">
        <v>74</v>
      </c>
      <c r="E1980" s="251" t="s">
        <v>27</v>
      </c>
      <c r="F1980" s="452" t="s">
        <v>162</v>
      </c>
      <c r="G1980" s="326" t="s">
        <v>163</v>
      </c>
      <c r="H1980" s="303">
        <v>2019</v>
      </c>
      <c r="I1980" s="303">
        <v>8</v>
      </c>
      <c r="J1980" s="303">
        <v>2551</v>
      </c>
      <c r="K1980" s="326" t="s">
        <v>1256</v>
      </c>
      <c r="L1980" s="326" t="s">
        <v>1256</v>
      </c>
      <c r="M1980" s="326" t="s">
        <v>224</v>
      </c>
      <c r="N1980" s="270">
        <f>VLOOKUP($B1980,$A$2:$T$4194,14,FALSE)</f>
        <v>46048</v>
      </c>
      <c r="O1980" s="271" t="str">
        <f>VLOOKUP($B1980,$A$2:$T$4194,15,FALSE)</f>
        <v>A0-16</v>
      </c>
      <c r="P1980" s="294">
        <f>VLOOKUP($B1980,$A$2:$T$4194,16,FALSE)</f>
        <v>0.54166666666666663</v>
      </c>
      <c r="Q1980" s="226">
        <v>120</v>
      </c>
      <c r="S1980" s="167"/>
      <c r="T1980" s="167"/>
      <c r="U1980" s="167"/>
      <c r="V1980" s="167"/>
    </row>
    <row r="1981" spans="1:22" s="210" customFormat="1" ht="15" customHeight="1" x14ac:dyDescent="0.2">
      <c r="A1981" s="169" t="str">
        <f t="shared" si="240"/>
        <v>Tragwerksplanung im Bestand11812018MBILöring</v>
      </c>
      <c r="B1981" s="169"/>
      <c r="C1981" s="227" t="s">
        <v>777</v>
      </c>
      <c r="D1981" s="227" t="s">
        <v>82</v>
      </c>
      <c r="E1981" s="227" t="s">
        <v>18</v>
      </c>
      <c r="F1981" s="228" t="s">
        <v>92</v>
      </c>
      <c r="G1981" s="227" t="s">
        <v>93</v>
      </c>
      <c r="H1981" s="229">
        <v>2018</v>
      </c>
      <c r="I1981" s="216">
        <v>1</v>
      </c>
      <c r="J1981" s="216">
        <v>1181</v>
      </c>
      <c r="K1981" s="227" t="s">
        <v>2292</v>
      </c>
      <c r="L1981" s="227" t="s">
        <v>2292</v>
      </c>
      <c r="M1981" s="227" t="s">
        <v>122</v>
      </c>
      <c r="N1981" s="208">
        <v>46051</v>
      </c>
      <c r="O1981" s="178" t="s">
        <v>1725</v>
      </c>
      <c r="P1981" s="209">
        <v>0.35416666666666669</v>
      </c>
      <c r="Q1981" s="216">
        <v>120</v>
      </c>
      <c r="R1981" s="216"/>
      <c r="S1981" s="169"/>
      <c r="T1981" s="167"/>
      <c r="U1981" s="224"/>
      <c r="V1981" s="224"/>
    </row>
    <row r="1982" spans="1:22" s="210" customFormat="1" ht="15" customHeight="1" x14ac:dyDescent="0.2">
      <c r="A1982" s="169" t="str">
        <f t="shared" si="240"/>
        <v>Tragwerksplanung im Mauerwerksbau11912018MBILöring</v>
      </c>
      <c r="B1982" s="169"/>
      <c r="C1982" s="227" t="s">
        <v>2256</v>
      </c>
      <c r="D1982" s="227" t="s">
        <v>82</v>
      </c>
      <c r="E1982" s="227" t="s">
        <v>18</v>
      </c>
      <c r="F1982" s="228" t="s">
        <v>92</v>
      </c>
      <c r="G1982" s="227" t="s">
        <v>93</v>
      </c>
      <c r="H1982" s="229">
        <v>2018</v>
      </c>
      <c r="I1982" s="216">
        <v>2</v>
      </c>
      <c r="J1982" s="216">
        <v>1191</v>
      </c>
      <c r="K1982" s="227" t="s">
        <v>2179</v>
      </c>
      <c r="L1982" s="227" t="s">
        <v>2179</v>
      </c>
      <c r="M1982" s="227" t="s">
        <v>122</v>
      </c>
      <c r="N1982" s="208"/>
      <c r="O1982" s="227" t="s">
        <v>806</v>
      </c>
      <c r="P1982" s="209"/>
      <c r="Q1982" s="169"/>
      <c r="R1982" s="169"/>
      <c r="S1982" s="169"/>
      <c r="T1982" s="169"/>
      <c r="U1982" s="169"/>
      <c r="V1982" s="169"/>
    </row>
    <row r="1983" spans="1:22" s="248" customFormat="1" ht="15" customHeight="1" x14ac:dyDescent="0.2">
      <c r="A1983" s="167" t="str">
        <f t="shared" ref="A1983" si="241">K1983&amp;J1983&amp;H1983&amp;F1983&amp;M1983</f>
        <v>Tragwerksplanung im Mauerwerksbau23012025MBILöring</v>
      </c>
      <c r="B1983" s="167" t="s">
        <v>2324</v>
      </c>
      <c r="C1983" s="251" t="s">
        <v>806</v>
      </c>
      <c r="D1983" s="251" t="s">
        <v>82</v>
      </c>
      <c r="E1983" s="251" t="s">
        <v>18</v>
      </c>
      <c r="F1983" s="293" t="s">
        <v>92</v>
      </c>
      <c r="G1983" s="251" t="s">
        <v>93</v>
      </c>
      <c r="H1983" s="276">
        <v>2025</v>
      </c>
      <c r="I1983" s="226" t="s">
        <v>2234</v>
      </c>
      <c r="J1983" s="226">
        <v>2301</v>
      </c>
      <c r="K1983" s="251" t="s">
        <v>2179</v>
      </c>
      <c r="L1983" s="251" t="s">
        <v>2179</v>
      </c>
      <c r="M1983" s="251" t="s">
        <v>122</v>
      </c>
      <c r="N1983" s="191"/>
      <c r="O1983" s="251" t="str">
        <f>VLOOKUP($B1983,$A$2:$T$4194,15,FALSE)</f>
        <v>Hausarbeit mit Präsentation</v>
      </c>
      <c r="P1983" s="193"/>
      <c r="Q1983" s="167"/>
      <c r="R1983" s="167"/>
      <c r="S1983" s="167"/>
      <c r="T1983" s="167"/>
      <c r="U1983" s="167"/>
      <c r="V1983" s="167"/>
    </row>
    <row r="1984" spans="1:22" s="432" customFormat="1" ht="15" customHeight="1" x14ac:dyDescent="0.2">
      <c r="A1984" s="429" t="str">
        <f t="shared" si="240"/>
        <v>Transformation and Change Management21212025MIMGieselmann</v>
      </c>
      <c r="B1984" s="429"/>
      <c r="C1984" s="25" t="s">
        <v>2146</v>
      </c>
      <c r="D1984" s="25" t="s">
        <v>17</v>
      </c>
      <c r="E1984" s="25" t="s">
        <v>18</v>
      </c>
      <c r="F1984" s="26" t="s">
        <v>197</v>
      </c>
      <c r="G1984" s="25" t="s">
        <v>198</v>
      </c>
      <c r="H1984" s="27">
        <v>2025</v>
      </c>
      <c r="I1984" s="28" t="s">
        <v>2144</v>
      </c>
      <c r="J1984" s="28">
        <v>2121</v>
      </c>
      <c r="K1984" s="25" t="s">
        <v>2147</v>
      </c>
      <c r="L1984" s="25" t="s">
        <v>2147</v>
      </c>
      <c r="M1984" s="25" t="s">
        <v>95</v>
      </c>
      <c r="N1984" s="59"/>
      <c r="O1984" s="25" t="s">
        <v>740</v>
      </c>
      <c r="P1984" s="60"/>
      <c r="Q1984" s="429"/>
      <c r="R1984" s="429"/>
      <c r="S1984" s="429"/>
      <c r="T1984" s="429"/>
      <c r="U1984" s="437"/>
      <c r="V1984" s="437"/>
    </row>
    <row r="1985" spans="1:22" s="210" customFormat="1" ht="15" customHeight="1" x14ac:dyDescent="0.2">
      <c r="A1985" s="169" t="str">
        <f t="shared" si="240"/>
        <v>Transformation des Energiesystems11612022RESLipphardt</v>
      </c>
      <c r="B1985" s="169"/>
      <c r="C1985" s="169" t="s">
        <v>2246</v>
      </c>
      <c r="D1985" s="227" t="s">
        <v>82</v>
      </c>
      <c r="E1985" s="227" t="s">
        <v>27</v>
      </c>
      <c r="F1985" s="336" t="s">
        <v>1402</v>
      </c>
      <c r="G1985" s="227" t="s">
        <v>1403</v>
      </c>
      <c r="H1985" s="229">
        <v>2022</v>
      </c>
      <c r="I1985" s="216">
        <v>1</v>
      </c>
      <c r="J1985" s="169">
        <v>1161</v>
      </c>
      <c r="K1985" s="169" t="s">
        <v>1407</v>
      </c>
      <c r="L1985" s="169" t="s">
        <v>1407</v>
      </c>
      <c r="M1985" s="169" t="s">
        <v>1282</v>
      </c>
      <c r="N1985" s="208"/>
      <c r="O1985" s="169" t="s">
        <v>806</v>
      </c>
      <c r="P1985" s="209"/>
      <c r="Q1985" s="169"/>
      <c r="R1985" s="169"/>
      <c r="S1985" s="169"/>
      <c r="T1985" s="169"/>
      <c r="U1985" s="169"/>
      <c r="V1985" s="169"/>
    </row>
    <row r="1986" spans="1:22" ht="15" customHeight="1" x14ac:dyDescent="0.2">
      <c r="A1986" s="169" t="str">
        <f t="shared" si="240"/>
        <v>Transformative Forschungspraxis29412020MANKränke</v>
      </c>
      <c r="B1986" s="169"/>
      <c r="C1986" s="169" t="s">
        <v>1530</v>
      </c>
      <c r="D1986" s="227" t="s">
        <v>38</v>
      </c>
      <c r="E1986" s="227" t="s">
        <v>18</v>
      </c>
      <c r="F1986" s="336" t="s">
        <v>58</v>
      </c>
      <c r="G1986" s="204" t="s">
        <v>59</v>
      </c>
      <c r="H1986" s="229">
        <v>2020</v>
      </c>
      <c r="I1986" s="216" t="s">
        <v>1531</v>
      </c>
      <c r="J1986" s="169">
        <v>2941</v>
      </c>
      <c r="K1986" s="169" t="s">
        <v>1529</v>
      </c>
      <c r="L1986" s="169" t="s">
        <v>1529</v>
      </c>
      <c r="M1986" s="169" t="s">
        <v>1375</v>
      </c>
      <c r="N1986" s="208"/>
      <c r="O1986" s="169" t="s">
        <v>1532</v>
      </c>
      <c r="P1986" s="209"/>
      <c r="Q1986" s="169"/>
      <c r="R1986" s="169"/>
      <c r="S1986" s="169"/>
      <c r="T1986" s="167"/>
      <c r="U1986" s="16"/>
      <c r="V1986" s="16"/>
    </row>
    <row r="1987" spans="1:22" ht="15" customHeight="1" x14ac:dyDescent="0.2">
      <c r="A1987" s="167" t="str">
        <f t="shared" si="240"/>
        <v>Transformative Forschungspraxis29412020MNEKränke</v>
      </c>
      <c r="B1987" s="167" t="s">
        <v>1533</v>
      </c>
      <c r="C1987" s="167" t="s">
        <v>1530</v>
      </c>
      <c r="D1987" s="251" t="s">
        <v>38</v>
      </c>
      <c r="E1987" s="251" t="s">
        <v>18</v>
      </c>
      <c r="F1987" s="343" t="s">
        <v>62</v>
      </c>
      <c r="G1987" s="16" t="s">
        <v>731</v>
      </c>
      <c r="H1987" s="276">
        <v>2020</v>
      </c>
      <c r="I1987" s="226" t="s">
        <v>1531</v>
      </c>
      <c r="J1987" s="167">
        <v>2941</v>
      </c>
      <c r="K1987" s="167" t="s">
        <v>1529</v>
      </c>
      <c r="L1987" s="167" t="s">
        <v>1529</v>
      </c>
      <c r="M1987" s="167" t="s">
        <v>1375</v>
      </c>
      <c r="N1987" s="191"/>
      <c r="O1987" s="167" t="s">
        <v>1532</v>
      </c>
      <c r="P1987" s="193"/>
      <c r="Q1987" s="167"/>
      <c r="R1987" s="167"/>
      <c r="S1987" s="167"/>
      <c r="T1987" s="75"/>
      <c r="U1987" s="16"/>
      <c r="V1987" s="16"/>
    </row>
    <row r="1988" spans="1:22" ht="15" customHeight="1" x14ac:dyDescent="0.2">
      <c r="A1988" s="122" t="str">
        <f t="shared" si="240"/>
        <v>Tunnelbau 31912018758Dörendahl</v>
      </c>
      <c r="B1988" s="122"/>
      <c r="C1988" s="25" t="s">
        <v>2299</v>
      </c>
      <c r="D1988" s="137" t="s">
        <v>82</v>
      </c>
      <c r="E1988" s="137" t="s">
        <v>27</v>
      </c>
      <c r="F1988" s="189">
        <v>758</v>
      </c>
      <c r="G1988" s="137" t="s">
        <v>685</v>
      </c>
      <c r="H1988" s="170">
        <v>2018</v>
      </c>
      <c r="I1988" s="139">
        <v>5</v>
      </c>
      <c r="J1988" s="139">
        <v>3191</v>
      </c>
      <c r="K1988" s="137" t="s">
        <v>686</v>
      </c>
      <c r="L1988" s="137" t="s">
        <v>686</v>
      </c>
      <c r="M1988" s="24" t="s">
        <v>156</v>
      </c>
      <c r="N1988" s="13">
        <v>46106</v>
      </c>
      <c r="O1988" s="24" t="s">
        <v>391</v>
      </c>
      <c r="P1988" s="30">
        <v>0.35416666666666669</v>
      </c>
      <c r="Q1988" s="122"/>
      <c r="R1988" s="122"/>
      <c r="S1988" s="5"/>
      <c r="T1988" s="16"/>
      <c r="U1988" s="167"/>
      <c r="V1988" s="167"/>
    </row>
    <row r="1989" spans="1:22" ht="15" customHeight="1" x14ac:dyDescent="0.2">
      <c r="A1989" s="16" t="str">
        <f t="shared" si="240"/>
        <v>Tunnelbau 31912018K58Dörendahl</v>
      </c>
      <c r="B1989" s="16" t="s">
        <v>1767</v>
      </c>
      <c r="C1989" s="17" t="s">
        <v>2299</v>
      </c>
      <c r="D1989" s="138" t="s">
        <v>82</v>
      </c>
      <c r="E1989" s="138" t="s">
        <v>27</v>
      </c>
      <c r="F1989" s="344" t="s">
        <v>111</v>
      </c>
      <c r="G1989" s="64" t="s">
        <v>112</v>
      </c>
      <c r="H1989" s="67">
        <v>2018</v>
      </c>
      <c r="I1989" s="35">
        <v>7</v>
      </c>
      <c r="J1989" s="35">
        <v>3191</v>
      </c>
      <c r="K1989" s="64" t="s">
        <v>686</v>
      </c>
      <c r="L1989" s="64" t="s">
        <v>686</v>
      </c>
      <c r="M1989" s="64" t="s">
        <v>156</v>
      </c>
      <c r="N1989" s="21">
        <f>VLOOKUP($B1989,$A$2:$T$3907,14,FALSE)</f>
        <v>46106</v>
      </c>
      <c r="O1989" s="34" t="str">
        <f>VLOOKUP($B1989,$A$2:$T$3907,15,FALSE)</f>
        <v>mündl. Prüfung</v>
      </c>
      <c r="P1989" s="22">
        <f>VLOOKUP($B1989,$A$2:$T$3907,16,FALSE)</f>
        <v>0.35416666666666669</v>
      </c>
      <c r="Q1989" s="16"/>
      <c r="R1989" s="16"/>
      <c r="S1989" s="16"/>
      <c r="T1989" s="16"/>
      <c r="U1989" s="224"/>
      <c r="V1989" s="224"/>
    </row>
    <row r="1990" spans="1:22" s="210" customFormat="1" ht="15" customHeight="1" x14ac:dyDescent="0.2">
      <c r="A1990" s="16" t="str">
        <f t="shared" si="240"/>
        <v>Tunnelbau 31912018298Dörendahl</v>
      </c>
      <c r="B1990" s="16" t="s">
        <v>1767</v>
      </c>
      <c r="C1990" s="17" t="s">
        <v>2299</v>
      </c>
      <c r="D1990" s="130" t="s">
        <v>82</v>
      </c>
      <c r="E1990" s="130" t="s">
        <v>27</v>
      </c>
      <c r="F1990" s="188">
        <v>298</v>
      </c>
      <c r="G1990" s="15" t="s">
        <v>2184</v>
      </c>
      <c r="H1990" s="19">
        <v>2018</v>
      </c>
      <c r="I1990" s="20">
        <v>5</v>
      </c>
      <c r="J1990" s="20">
        <v>3191</v>
      </c>
      <c r="K1990" s="17" t="s">
        <v>686</v>
      </c>
      <c r="L1990" s="64" t="s">
        <v>686</v>
      </c>
      <c r="M1990" s="17" t="s">
        <v>156</v>
      </c>
      <c r="N1990" s="21">
        <f>VLOOKUP($B1990,$A$2:$T$3907,14,FALSE)</f>
        <v>46106</v>
      </c>
      <c r="O1990" s="34" t="str">
        <f>VLOOKUP($B1990,$A$2:$T$3907,15,FALSE)</f>
        <v>mündl. Prüfung</v>
      </c>
      <c r="P1990" s="22">
        <f>VLOOKUP($B1990,$A$2:$T$3907,16,FALSE)</f>
        <v>0.35416666666666669</v>
      </c>
      <c r="Q1990" s="16"/>
      <c r="R1990" s="16"/>
      <c r="S1990" s="16"/>
      <c r="T1990" s="16"/>
      <c r="U1990" s="224"/>
      <c r="V1990" s="224"/>
    </row>
    <row r="1991" spans="1:22" s="210" customFormat="1" ht="15" customHeight="1" x14ac:dyDescent="0.2">
      <c r="A1991" s="16" t="str">
        <f t="shared" si="240"/>
        <v>Umwelt- und Wirtschaftsethik50812022IBMKellermann</v>
      </c>
      <c r="B1991" s="16" t="s">
        <v>1429</v>
      </c>
      <c r="C1991" s="62" t="s">
        <v>844</v>
      </c>
      <c r="D1991" s="61" t="s">
        <v>17</v>
      </c>
      <c r="E1991" s="61" t="s">
        <v>27</v>
      </c>
      <c r="F1991" s="120" t="s">
        <v>890</v>
      </c>
      <c r="G1991" s="64" t="s">
        <v>891</v>
      </c>
      <c r="H1991" s="352">
        <v>2022</v>
      </c>
      <c r="I1991" s="89">
        <v>7</v>
      </c>
      <c r="J1991" s="89">
        <v>5081</v>
      </c>
      <c r="K1991" s="61" t="s">
        <v>618</v>
      </c>
      <c r="L1991" s="61" t="s">
        <v>618</v>
      </c>
      <c r="M1991" s="61" t="s">
        <v>745</v>
      </c>
      <c r="N1991" s="396"/>
      <c r="O1991" s="367" t="str">
        <f>VLOOKUP($B1991,$A$2:$T$3914,15,FALSE)</f>
        <v>verbindlicher Anmeldezeitraum xx.xx.xxxx - xx.xx.xxxx</v>
      </c>
      <c r="P1991" s="399"/>
      <c r="Q1991" s="1"/>
      <c r="R1991" s="1"/>
      <c r="S1991" s="16"/>
      <c r="T1991" s="16"/>
      <c r="U1991" s="16"/>
      <c r="V1991" s="16"/>
    </row>
    <row r="1992" spans="1:22" s="210" customFormat="1" ht="15" customHeight="1" x14ac:dyDescent="0.2">
      <c r="A1992" s="167" t="str">
        <f t="shared" si="240"/>
        <v>Umwelt- und Wirtschaftsethik50812019IBMKellermann</v>
      </c>
      <c r="B1992" s="167" t="s">
        <v>1429</v>
      </c>
      <c r="C1992" s="245" t="s">
        <v>844</v>
      </c>
      <c r="D1992" s="167" t="s">
        <v>17</v>
      </c>
      <c r="E1992" s="167" t="s">
        <v>27</v>
      </c>
      <c r="F1992" s="290" t="s">
        <v>890</v>
      </c>
      <c r="G1992" s="245" t="s">
        <v>891</v>
      </c>
      <c r="H1992" s="291">
        <v>2019</v>
      </c>
      <c r="I1992" s="167">
        <v>7</v>
      </c>
      <c r="J1992" s="167">
        <v>5081</v>
      </c>
      <c r="K1992" s="167" t="s">
        <v>618</v>
      </c>
      <c r="L1992" s="326" t="s">
        <v>618</v>
      </c>
      <c r="M1992" s="61" t="s">
        <v>745</v>
      </c>
      <c r="N1992" s="191"/>
      <c r="O1992" s="369" t="str">
        <f>VLOOKUP($B1992,$A$2:$T$3914,15,FALSE)</f>
        <v>verbindlicher Anmeldezeitraum xx.xx.xxxx - xx.xx.xxxx</v>
      </c>
      <c r="P1992" s="193"/>
      <c r="Q1992" s="167"/>
      <c r="R1992" s="167"/>
      <c r="S1992" s="167"/>
      <c r="T1992" s="247"/>
      <c r="U1992" s="240"/>
      <c r="V1992" s="240"/>
    </row>
    <row r="1993" spans="1:22" s="431" customFormat="1" ht="15" customHeight="1" x14ac:dyDescent="0.2">
      <c r="A1993" s="437" t="str">
        <f t="shared" si="240"/>
        <v>Umwelt- und Wirtschaftsethik50812022A67Kellermann</v>
      </c>
      <c r="B1993" s="437" t="s">
        <v>1429</v>
      </c>
      <c r="C1993" s="483" t="s">
        <v>1990</v>
      </c>
      <c r="D1993" s="483" t="s">
        <v>17</v>
      </c>
      <c r="E1993" s="483" t="s">
        <v>27</v>
      </c>
      <c r="F1993" s="484" t="s">
        <v>88</v>
      </c>
      <c r="G1993" s="442" t="s">
        <v>89</v>
      </c>
      <c r="H1993" s="485">
        <v>2022</v>
      </c>
      <c r="I1993" s="468">
        <v>5</v>
      </c>
      <c r="J1993" s="468">
        <v>5081</v>
      </c>
      <c r="K1993" s="483" t="s">
        <v>618</v>
      </c>
      <c r="L1993" s="483" t="s">
        <v>618</v>
      </c>
      <c r="M1993" s="483" t="s">
        <v>745</v>
      </c>
      <c r="N1993" s="486"/>
      <c r="O1993" s="475" t="str">
        <f>VLOOKUP($B1993,$A$2:$T$3914,15,FALSE)</f>
        <v>verbindlicher Anmeldezeitraum xx.xx.xxxx - xx.xx.xxxx</v>
      </c>
      <c r="P1993" s="487"/>
      <c r="S1993" s="437"/>
      <c r="T1993" s="430"/>
      <c r="U1993" s="437"/>
      <c r="V1993" s="437"/>
    </row>
    <row r="1994" spans="1:22" ht="15" customHeight="1" x14ac:dyDescent="0.2">
      <c r="A1994" s="169" t="str">
        <f t="shared" si="240"/>
        <v>Umwelt- und Wirtschaftsethik50812019A67Kellermann</v>
      </c>
      <c r="B1994" s="169"/>
      <c r="C1994" s="342" t="s">
        <v>1990</v>
      </c>
      <c r="D1994" s="342" t="s">
        <v>17</v>
      </c>
      <c r="E1994" s="342" t="s">
        <v>27</v>
      </c>
      <c r="F1994" s="394" t="s">
        <v>88</v>
      </c>
      <c r="G1994" s="227" t="s">
        <v>89</v>
      </c>
      <c r="H1994" s="395">
        <v>2019</v>
      </c>
      <c r="I1994" s="287">
        <v>5</v>
      </c>
      <c r="J1994" s="287">
        <v>5081</v>
      </c>
      <c r="K1994" s="342" t="s">
        <v>618</v>
      </c>
      <c r="L1994" s="342" t="s">
        <v>618</v>
      </c>
      <c r="M1994" s="342" t="s">
        <v>745</v>
      </c>
      <c r="N1994" s="398"/>
      <c r="O1994" s="368" t="s">
        <v>1761</v>
      </c>
      <c r="P1994" s="400"/>
      <c r="Q1994" s="236"/>
      <c r="R1994" s="236"/>
      <c r="S1994" s="169"/>
      <c r="T1994" s="14"/>
      <c r="U1994" s="16"/>
      <c r="V1994" s="16"/>
    </row>
    <row r="1995" spans="1:22" ht="15" customHeight="1" x14ac:dyDescent="0.2">
      <c r="A1995" s="16" t="str">
        <f t="shared" si="240"/>
        <v>Umweltpolitik50612022IBMVogt</v>
      </c>
      <c r="B1995" s="16" t="s">
        <v>2063</v>
      </c>
      <c r="C1995" s="64" t="s">
        <v>1990</v>
      </c>
      <c r="D1995" s="64" t="s">
        <v>17</v>
      </c>
      <c r="E1995" s="64" t="s">
        <v>27</v>
      </c>
      <c r="F1995" s="68" t="s">
        <v>890</v>
      </c>
      <c r="G1995" s="64" t="s">
        <v>891</v>
      </c>
      <c r="H1995" s="67">
        <v>2022</v>
      </c>
      <c r="I1995" s="35">
        <v>7</v>
      </c>
      <c r="J1995" s="35">
        <v>5061</v>
      </c>
      <c r="K1995" s="64" t="s">
        <v>619</v>
      </c>
      <c r="L1995" s="64" t="s">
        <v>619</v>
      </c>
      <c r="M1995" s="64" t="s">
        <v>174</v>
      </c>
      <c r="N1995" s="21"/>
      <c r="O1995" s="369" t="str">
        <f>VLOOKUP($B1995,$A$2:$T$3914,15,FALSE)</f>
        <v>verbindlicher Anmeldezeitraum 06.10.2025 - 31.10.2025</v>
      </c>
      <c r="P1995" s="22"/>
      <c r="Q1995" s="16"/>
      <c r="R1995" s="16"/>
      <c r="S1995" s="16"/>
      <c r="T1995" s="16"/>
      <c r="U1995" s="16"/>
      <c r="V1995" s="16"/>
    </row>
    <row r="1996" spans="1:22" s="210" customFormat="1" ht="15" customHeight="1" x14ac:dyDescent="0.2">
      <c r="A1996" s="167" t="str">
        <f t="shared" si="240"/>
        <v>Umweltpolitik50612019IBMVogt</v>
      </c>
      <c r="B1996" s="167" t="s">
        <v>2063</v>
      </c>
      <c r="C1996" s="245" t="s">
        <v>1990</v>
      </c>
      <c r="D1996" s="167" t="s">
        <v>17</v>
      </c>
      <c r="E1996" s="167" t="s">
        <v>27</v>
      </c>
      <c r="F1996" s="290" t="s">
        <v>890</v>
      </c>
      <c r="G1996" s="245" t="s">
        <v>891</v>
      </c>
      <c r="H1996" s="291">
        <v>2019</v>
      </c>
      <c r="I1996" s="167">
        <v>7</v>
      </c>
      <c r="J1996" s="167">
        <v>5061</v>
      </c>
      <c r="K1996" s="167" t="s">
        <v>619</v>
      </c>
      <c r="L1996" s="167" t="s">
        <v>619</v>
      </c>
      <c r="M1996" s="64" t="s">
        <v>174</v>
      </c>
      <c r="N1996" s="191"/>
      <c r="O1996" s="369" t="str">
        <f>VLOOKUP($B1996,$A$2:$T$3914,15,FALSE)</f>
        <v>verbindlicher Anmeldezeitraum 06.10.2025 - 31.10.2025</v>
      </c>
      <c r="P1996" s="193"/>
      <c r="Q1996" s="167"/>
      <c r="R1996" s="167"/>
      <c r="S1996" s="167"/>
      <c r="T1996" s="247"/>
      <c r="U1996" s="16"/>
      <c r="V1996" s="16"/>
    </row>
    <row r="1997" spans="1:22" s="431" customFormat="1" ht="15" customHeight="1" x14ac:dyDescent="0.2">
      <c r="A1997" s="437" t="str">
        <f t="shared" si="240"/>
        <v>Umweltpolitik50612022A67Vogt</v>
      </c>
      <c r="B1997" s="437" t="s">
        <v>2063</v>
      </c>
      <c r="C1997" s="442" t="s">
        <v>1990</v>
      </c>
      <c r="D1997" s="442" t="s">
        <v>17</v>
      </c>
      <c r="E1997" s="442" t="s">
        <v>27</v>
      </c>
      <c r="F1997" s="481" t="s">
        <v>88</v>
      </c>
      <c r="G1997" s="442" t="s">
        <v>89</v>
      </c>
      <c r="H1997" s="482">
        <v>2022</v>
      </c>
      <c r="I1997" s="445">
        <v>5</v>
      </c>
      <c r="J1997" s="445">
        <v>5061</v>
      </c>
      <c r="K1997" s="442" t="s">
        <v>619</v>
      </c>
      <c r="L1997" s="442" t="s">
        <v>619</v>
      </c>
      <c r="M1997" s="442" t="s">
        <v>174</v>
      </c>
      <c r="N1997" s="434"/>
      <c r="O1997" s="475" t="str">
        <f>VLOOKUP($B1997,$A$2:$T$3913,15,FALSE)</f>
        <v>verbindlicher Anmeldezeitraum 06.10.2025 - 31.10.2025</v>
      </c>
      <c r="P1997" s="436"/>
      <c r="Q1997" s="437"/>
      <c r="R1997" s="437"/>
      <c r="S1997" s="437"/>
      <c r="T1997" s="437"/>
      <c r="U1997" s="437"/>
      <c r="V1997" s="437"/>
    </row>
    <row r="1998" spans="1:22" ht="15" customHeight="1" x14ac:dyDescent="0.2">
      <c r="A1998" s="169" t="str">
        <f t="shared" si="240"/>
        <v>Umweltpolitik50612019A67Vogt</v>
      </c>
      <c r="B1998" s="169"/>
      <c r="C1998" s="227" t="s">
        <v>1990</v>
      </c>
      <c r="D1998" s="227" t="s">
        <v>17</v>
      </c>
      <c r="E1998" s="227" t="s">
        <v>27</v>
      </c>
      <c r="F1998" s="228" t="s">
        <v>88</v>
      </c>
      <c r="G1998" s="227" t="s">
        <v>89</v>
      </c>
      <c r="H1998" s="229">
        <v>2019</v>
      </c>
      <c r="I1998" s="216">
        <v>5</v>
      </c>
      <c r="J1998" s="216">
        <v>5061</v>
      </c>
      <c r="K1998" s="227" t="s">
        <v>619</v>
      </c>
      <c r="L1998" s="227" t="s">
        <v>619</v>
      </c>
      <c r="M1998" s="227" t="s">
        <v>174</v>
      </c>
      <c r="N1998" s="208"/>
      <c r="O1998" s="368" t="s">
        <v>2538</v>
      </c>
      <c r="P1998" s="209"/>
      <c r="Q1998" s="169"/>
      <c r="R1998" s="169"/>
      <c r="S1998" s="169"/>
      <c r="T1998" s="169"/>
      <c r="U1998" s="16"/>
      <c r="V1998" s="16"/>
    </row>
    <row r="1999" spans="1:22" s="160" customFormat="1" ht="15" customHeight="1" x14ac:dyDescent="0.2">
      <c r="A1999" s="167" t="str">
        <f t="shared" si="240"/>
        <v>Umweltpolitik50612019A67Rentz/Lienhoop</v>
      </c>
      <c r="B1999" s="167" t="s">
        <v>2063</v>
      </c>
      <c r="C1999" s="251" t="s">
        <v>1990</v>
      </c>
      <c r="D1999" s="251" t="s">
        <v>17</v>
      </c>
      <c r="E1999" s="251" t="s">
        <v>27</v>
      </c>
      <c r="F1999" s="293" t="s">
        <v>88</v>
      </c>
      <c r="G1999" s="251" t="s">
        <v>89</v>
      </c>
      <c r="H1999" s="276">
        <v>2019</v>
      </c>
      <c r="I1999" s="226">
        <v>5</v>
      </c>
      <c r="J1999" s="226">
        <v>5061</v>
      </c>
      <c r="K1999" s="251" t="s">
        <v>619</v>
      </c>
      <c r="L1999" s="251" t="s">
        <v>619</v>
      </c>
      <c r="M1999" s="251" t="s">
        <v>2403</v>
      </c>
      <c r="N1999" s="191"/>
      <c r="O1999" s="367" t="str">
        <f>VLOOKUP($B1999,$A$2:$T$3914,15,FALSE)</f>
        <v>verbindlicher Anmeldezeitraum 06.10.2025 - 31.10.2025</v>
      </c>
      <c r="P1999" s="193"/>
      <c r="Q1999" s="167"/>
      <c r="R1999" s="167"/>
      <c r="S1999" s="167"/>
      <c r="T1999" s="167"/>
      <c r="U1999" s="16"/>
      <c r="V1999" s="16"/>
    </row>
    <row r="2000" spans="1:22" s="160" customFormat="1" ht="15" customHeight="1" x14ac:dyDescent="0.2">
      <c r="A2000" s="167" t="str">
        <f t="shared" si="240"/>
        <v>Umweltpolitik50612022A67Rentz/Lienhoop</v>
      </c>
      <c r="B2000" s="167" t="s">
        <v>2063</v>
      </c>
      <c r="C2000" s="251" t="s">
        <v>1990</v>
      </c>
      <c r="D2000" s="251" t="s">
        <v>17</v>
      </c>
      <c r="E2000" s="251" t="s">
        <v>27</v>
      </c>
      <c r="F2000" s="293" t="s">
        <v>88</v>
      </c>
      <c r="G2000" s="251" t="s">
        <v>89</v>
      </c>
      <c r="H2000" s="276">
        <v>2022</v>
      </c>
      <c r="I2000" s="226">
        <v>5</v>
      </c>
      <c r="J2000" s="226">
        <v>5061</v>
      </c>
      <c r="K2000" s="251" t="s">
        <v>619</v>
      </c>
      <c r="L2000" s="251" t="s">
        <v>619</v>
      </c>
      <c r="M2000" s="251" t="s">
        <v>2403</v>
      </c>
      <c r="N2000" s="191"/>
      <c r="O2000" s="367" t="str">
        <f>VLOOKUP($B2000,$A$2:$T$3914,15,FALSE)</f>
        <v>verbindlicher Anmeldezeitraum 06.10.2025 - 31.10.2025</v>
      </c>
      <c r="P2000" s="193"/>
      <c r="Q2000" s="167"/>
      <c r="R2000" s="167"/>
      <c r="S2000" s="167"/>
      <c r="T2000" s="167"/>
      <c r="U2000" s="16"/>
      <c r="V2000" s="16"/>
    </row>
    <row r="2001" spans="1:22" s="160" customFormat="1" ht="15" customHeight="1" x14ac:dyDescent="0.2">
      <c r="A2001" s="167" t="str">
        <f t="shared" si="240"/>
        <v>Umweltpolitik50612019IBMRentz/Lienhoop</v>
      </c>
      <c r="B2001" s="167" t="s">
        <v>2063</v>
      </c>
      <c r="C2001" s="251" t="s">
        <v>1990</v>
      </c>
      <c r="D2001" s="251" t="s">
        <v>17</v>
      </c>
      <c r="E2001" s="251" t="s">
        <v>27</v>
      </c>
      <c r="F2001" s="293" t="s">
        <v>890</v>
      </c>
      <c r="G2001" s="251" t="s">
        <v>891</v>
      </c>
      <c r="H2001" s="276">
        <v>2019</v>
      </c>
      <c r="I2001" s="226">
        <v>7</v>
      </c>
      <c r="J2001" s="226">
        <v>5061</v>
      </c>
      <c r="K2001" s="251" t="s">
        <v>619</v>
      </c>
      <c r="L2001" s="251" t="s">
        <v>619</v>
      </c>
      <c r="M2001" s="251" t="s">
        <v>2403</v>
      </c>
      <c r="N2001" s="191"/>
      <c r="O2001" s="367" t="str">
        <f>VLOOKUP($B2001,$A$2:$T$3914,15,FALSE)</f>
        <v>verbindlicher Anmeldezeitraum 06.10.2025 - 31.10.2025</v>
      </c>
      <c r="P2001" s="193"/>
      <c r="Q2001" s="167"/>
      <c r="R2001" s="167"/>
      <c r="S2001" s="167"/>
      <c r="T2001" s="167"/>
      <c r="U2001" s="16"/>
      <c r="V2001" s="16"/>
    </row>
    <row r="2002" spans="1:22" s="160" customFormat="1" ht="15" customHeight="1" x14ac:dyDescent="0.2">
      <c r="A2002" s="167" t="str">
        <f t="shared" si="240"/>
        <v>Umweltpolitik50612022IBMRentz/Lienhoop</v>
      </c>
      <c r="B2002" s="167" t="s">
        <v>2063</v>
      </c>
      <c r="C2002" s="251" t="s">
        <v>1990</v>
      </c>
      <c r="D2002" s="251" t="s">
        <v>17</v>
      </c>
      <c r="E2002" s="251" t="s">
        <v>27</v>
      </c>
      <c r="F2002" s="293" t="s">
        <v>890</v>
      </c>
      <c r="G2002" s="251" t="s">
        <v>891</v>
      </c>
      <c r="H2002" s="276">
        <v>2022</v>
      </c>
      <c r="I2002" s="226">
        <v>7</v>
      </c>
      <c r="J2002" s="226">
        <v>5061</v>
      </c>
      <c r="K2002" s="251" t="s">
        <v>619</v>
      </c>
      <c r="L2002" s="251" t="s">
        <v>619</v>
      </c>
      <c r="M2002" s="251" t="s">
        <v>2403</v>
      </c>
      <c r="N2002" s="191"/>
      <c r="O2002" s="367" t="str">
        <f>VLOOKUP($B2002,$A$2:$T$3914,15,FALSE)</f>
        <v>verbindlicher Anmeldezeitraum 06.10.2025 - 31.10.2025</v>
      </c>
      <c r="P2002" s="193"/>
      <c r="Q2002" s="167"/>
      <c r="R2002" s="167"/>
      <c r="S2002" s="167"/>
      <c r="T2002" s="167"/>
      <c r="U2002" s="16"/>
      <c r="V2002" s="16"/>
    </row>
    <row r="2003" spans="1:22" s="210" customFormat="1" ht="15" customHeight="1" x14ac:dyDescent="0.2">
      <c r="A2003" s="260" t="str">
        <f t="shared" si="240"/>
        <v>Umweltrecht und Partizipation31412022RESHense</v>
      </c>
      <c r="B2003" s="260"/>
      <c r="C2003" s="204" t="s">
        <v>2260</v>
      </c>
      <c r="D2003" s="526" t="s">
        <v>82</v>
      </c>
      <c r="E2003" s="526" t="s">
        <v>27</v>
      </c>
      <c r="F2003" s="336" t="s">
        <v>1402</v>
      </c>
      <c r="G2003" s="227" t="s">
        <v>1403</v>
      </c>
      <c r="H2003" s="527">
        <v>2022</v>
      </c>
      <c r="I2003" s="324">
        <v>5</v>
      </c>
      <c r="J2003" s="324">
        <v>3141</v>
      </c>
      <c r="K2003" s="227" t="s">
        <v>1945</v>
      </c>
      <c r="L2003" s="227" t="s">
        <v>1945</v>
      </c>
      <c r="M2003" s="227" t="s">
        <v>1125</v>
      </c>
      <c r="N2003" s="208"/>
      <c r="O2003" s="227" t="s">
        <v>192</v>
      </c>
      <c r="P2003" s="209"/>
      <c r="Q2003" s="260"/>
      <c r="R2003" s="260"/>
      <c r="S2003" s="169"/>
      <c r="T2003" s="167"/>
      <c r="U2003" s="167"/>
      <c r="V2003" s="167"/>
    </row>
    <row r="2004" spans="1:22" ht="15" customHeight="1" x14ac:dyDescent="0.2">
      <c r="A2004" s="16" t="str">
        <f t="shared" si="240"/>
        <v>Umwelttechnik 111312018UMTHense/Exner</v>
      </c>
      <c r="B2004" s="16" t="s">
        <v>1699</v>
      </c>
      <c r="C2004" s="64" t="s">
        <v>786</v>
      </c>
      <c r="D2004" s="40" t="s">
        <v>82</v>
      </c>
      <c r="E2004" s="40" t="s">
        <v>27</v>
      </c>
      <c r="F2004" s="68" t="s">
        <v>107</v>
      </c>
      <c r="G2004" s="68" t="s">
        <v>108</v>
      </c>
      <c r="H2004" s="67">
        <v>2018</v>
      </c>
      <c r="I2004" s="35">
        <v>2</v>
      </c>
      <c r="J2004" s="35">
        <v>1131</v>
      </c>
      <c r="K2004" s="251" t="s">
        <v>620</v>
      </c>
      <c r="L2004" s="64" t="s">
        <v>620</v>
      </c>
      <c r="M2004" s="64" t="s">
        <v>948</v>
      </c>
      <c r="N2004" s="54">
        <f>VLOOKUP($B2004,$A$2:$T$3907,14,FALSE)</f>
        <v>46050</v>
      </c>
      <c r="O2004" s="34" t="str">
        <f>VLOOKUP($B2004,$A$2:$T$3907,15,FALSE)</f>
        <v>Blue Box</v>
      </c>
      <c r="P2004" s="55">
        <f>VLOOKUP($B2004,$A$2:$T$3907,16,FALSE)</f>
        <v>0.60416666666666663</v>
      </c>
      <c r="Q2004" s="35">
        <v>90</v>
      </c>
      <c r="R2004" s="35"/>
      <c r="S2004" s="16"/>
      <c r="T2004" s="167"/>
      <c r="U2004" s="16"/>
      <c r="V2004" s="16"/>
    </row>
    <row r="2005" spans="1:22" ht="15" customHeight="1" x14ac:dyDescent="0.2">
      <c r="A2005" s="16" t="str">
        <f t="shared" ref="A2005:A2036" si="242">K2005&amp;J2005&amp;H2005&amp;F2005&amp;M2005</f>
        <v>Umwelttechnik 111312018298Hense/Exner</v>
      </c>
      <c r="B2005" s="16" t="s">
        <v>1699</v>
      </c>
      <c r="C2005" s="64" t="s">
        <v>786</v>
      </c>
      <c r="D2005" s="113" t="s">
        <v>82</v>
      </c>
      <c r="E2005" s="40" t="s">
        <v>27</v>
      </c>
      <c r="F2005" s="344">
        <v>298</v>
      </c>
      <c r="G2005" s="15" t="s">
        <v>2184</v>
      </c>
      <c r="H2005" s="67">
        <v>2018</v>
      </c>
      <c r="I2005" s="35">
        <v>2</v>
      </c>
      <c r="J2005" s="35">
        <v>1131</v>
      </c>
      <c r="K2005" s="64" t="s">
        <v>620</v>
      </c>
      <c r="L2005" s="64" t="s">
        <v>620</v>
      </c>
      <c r="M2005" s="64" t="s">
        <v>948</v>
      </c>
      <c r="N2005" s="54">
        <f>VLOOKUP($B2005,$A$2:$T$3907,14,FALSE)</f>
        <v>46050</v>
      </c>
      <c r="O2005" s="34" t="str">
        <f>VLOOKUP($B2005,$A$2:$T$3907,15,FALSE)</f>
        <v>Blue Box</v>
      </c>
      <c r="P2005" s="55">
        <f>VLOOKUP($B2005,$A$2:$T$3907,16,FALSE)</f>
        <v>0.60416666666666663</v>
      </c>
      <c r="Q2005" s="35">
        <v>90</v>
      </c>
      <c r="R2005" s="35"/>
      <c r="S2005" s="16"/>
      <c r="T2005" s="16"/>
      <c r="U2005" s="5"/>
      <c r="V2005" s="5"/>
    </row>
    <row r="2006" spans="1:22" ht="15" customHeight="1" x14ac:dyDescent="0.2">
      <c r="A2006" s="16" t="str">
        <f t="shared" si="242"/>
        <v>Umwelttechnik 111312018K58Hense/Exner</v>
      </c>
      <c r="B2006" s="16" t="s">
        <v>1699</v>
      </c>
      <c r="C2006" s="17" t="s">
        <v>786</v>
      </c>
      <c r="D2006" s="113" t="s">
        <v>82</v>
      </c>
      <c r="E2006" s="40" t="s">
        <v>27</v>
      </c>
      <c r="F2006" s="68" t="s">
        <v>111</v>
      </c>
      <c r="G2006" s="18" t="s">
        <v>112</v>
      </c>
      <c r="H2006" s="67">
        <v>2018</v>
      </c>
      <c r="I2006" s="35">
        <v>2</v>
      </c>
      <c r="J2006" s="35">
        <v>1131</v>
      </c>
      <c r="K2006" s="64" t="s">
        <v>620</v>
      </c>
      <c r="L2006" s="64" t="s">
        <v>620</v>
      </c>
      <c r="M2006" s="64" t="s">
        <v>948</v>
      </c>
      <c r="N2006" s="54">
        <f>VLOOKUP($B2006,$A$2:$T$3907,14,FALSE)</f>
        <v>46050</v>
      </c>
      <c r="O2006" s="34" t="str">
        <f>VLOOKUP($B2006,$A$2:$T$3907,15,FALSE)</f>
        <v>Blue Box</v>
      </c>
      <c r="P2006" s="55">
        <f>VLOOKUP($B2006,$A$2:$T$3907,16,FALSE)</f>
        <v>0.60416666666666663</v>
      </c>
      <c r="Q2006" s="35">
        <v>90</v>
      </c>
      <c r="R2006" s="35"/>
      <c r="S2006" s="16"/>
      <c r="T2006" s="167"/>
      <c r="U2006" s="16"/>
      <c r="V2006" s="16"/>
    </row>
    <row r="2007" spans="1:22" ht="15" customHeight="1" x14ac:dyDescent="0.2">
      <c r="A2007" s="167" t="str">
        <f t="shared" si="242"/>
        <v>Umwelttechnik 130212019WIBHense/Exner</v>
      </c>
      <c r="B2007" s="16" t="s">
        <v>1699</v>
      </c>
      <c r="C2007" s="251" t="s">
        <v>786</v>
      </c>
      <c r="D2007" s="223" t="s">
        <v>82</v>
      </c>
      <c r="E2007" s="251" t="s">
        <v>27</v>
      </c>
      <c r="F2007" s="293" t="s">
        <v>96</v>
      </c>
      <c r="G2007" s="251" t="s">
        <v>97</v>
      </c>
      <c r="H2007" s="276">
        <v>2019</v>
      </c>
      <c r="I2007" s="226">
        <v>6</v>
      </c>
      <c r="J2007" s="226">
        <v>3021</v>
      </c>
      <c r="K2007" s="251" t="s">
        <v>620</v>
      </c>
      <c r="L2007" s="251" t="s">
        <v>620</v>
      </c>
      <c r="M2007" s="64" t="s">
        <v>948</v>
      </c>
      <c r="N2007" s="191">
        <f>VLOOKUP($B2007,$A$2:$T$3907,14,FALSE)</f>
        <v>46050</v>
      </c>
      <c r="O2007" s="192" t="str">
        <f>VLOOKUP($B2007,$A$2:$T$3907,15,FALSE)</f>
        <v>Blue Box</v>
      </c>
      <c r="P2007" s="193">
        <f>VLOOKUP($B2007,$A$2:$T$3907,16,FALSE)</f>
        <v>0.60416666666666663</v>
      </c>
      <c r="Q2007" s="226">
        <v>90</v>
      </c>
      <c r="R2007" s="226"/>
      <c r="S2007" s="167"/>
      <c r="T2007" s="14"/>
      <c r="U2007" s="16"/>
      <c r="V2007" s="16"/>
    </row>
    <row r="2008" spans="1:22" ht="15" customHeight="1" x14ac:dyDescent="0.2">
      <c r="A2008" s="5" t="str">
        <f t="shared" si="242"/>
        <v>Umwelttechnik 111312018758Hense/Exner</v>
      </c>
      <c r="B2008" s="5"/>
      <c r="C2008" s="24" t="s">
        <v>786</v>
      </c>
      <c r="D2008" s="46" t="s">
        <v>82</v>
      </c>
      <c r="E2008" s="46" t="s">
        <v>27</v>
      </c>
      <c r="F2008" s="110">
        <v>758</v>
      </c>
      <c r="G2008" s="110" t="s">
        <v>113</v>
      </c>
      <c r="H2008" s="111">
        <v>2018</v>
      </c>
      <c r="I2008" s="31">
        <v>2</v>
      </c>
      <c r="J2008" s="31">
        <v>1131</v>
      </c>
      <c r="K2008" s="24" t="s">
        <v>620</v>
      </c>
      <c r="L2008" s="24" t="s">
        <v>620</v>
      </c>
      <c r="M2008" s="24" t="s">
        <v>948</v>
      </c>
      <c r="N2008" s="74">
        <v>46050</v>
      </c>
      <c r="O2008" s="29" t="s">
        <v>953</v>
      </c>
      <c r="P2008" s="50">
        <v>0.60416666666666663</v>
      </c>
      <c r="Q2008" s="31">
        <v>90</v>
      </c>
      <c r="R2008" s="31"/>
      <c r="S2008" s="5"/>
      <c r="T2008" s="14"/>
      <c r="U2008" s="16"/>
      <c r="V2008" s="16"/>
    </row>
    <row r="2009" spans="1:22" ht="15" customHeight="1" x14ac:dyDescent="0.2">
      <c r="A2009" s="167" t="str">
        <f t="shared" si="242"/>
        <v>Umwelttechnik 144112019704Hense/Exner</v>
      </c>
      <c r="B2009" s="16" t="s">
        <v>1699</v>
      </c>
      <c r="C2009" s="251" t="s">
        <v>786</v>
      </c>
      <c r="D2009" s="331" t="s">
        <v>26</v>
      </c>
      <c r="E2009" s="251" t="s">
        <v>27</v>
      </c>
      <c r="F2009" s="330">
        <v>704</v>
      </c>
      <c r="G2009" s="167" t="s">
        <v>28</v>
      </c>
      <c r="H2009" s="276">
        <v>2019</v>
      </c>
      <c r="I2009" s="226">
        <v>6</v>
      </c>
      <c r="J2009" s="226">
        <v>4411</v>
      </c>
      <c r="K2009" s="251" t="s">
        <v>620</v>
      </c>
      <c r="L2009" s="251" t="s">
        <v>620</v>
      </c>
      <c r="M2009" s="64" t="s">
        <v>948</v>
      </c>
      <c r="N2009" s="275">
        <f>VLOOKUP($B2009,$A$2:$T$3907,14,FALSE)</f>
        <v>46050</v>
      </c>
      <c r="O2009" s="192" t="str">
        <f>VLOOKUP($B2009,$A$2:$T$3907,15,FALSE)</f>
        <v>Blue Box</v>
      </c>
      <c r="P2009" s="265">
        <f>VLOOKUP($B2009,$A$2:$T$3907,16,FALSE)</f>
        <v>0.60416666666666663</v>
      </c>
      <c r="Q2009" s="226">
        <v>90</v>
      </c>
      <c r="R2009" s="226"/>
      <c r="S2009" s="167"/>
      <c r="T2009" s="167"/>
      <c r="U2009" s="66"/>
      <c r="V2009" s="16"/>
    </row>
    <row r="2010" spans="1:22" ht="15" customHeight="1" x14ac:dyDescent="0.2">
      <c r="A2010" s="167" t="str">
        <f t="shared" si="242"/>
        <v>Umwelttechnik 144112019K04Hense/Exner</v>
      </c>
      <c r="B2010" s="16" t="s">
        <v>1699</v>
      </c>
      <c r="C2010" s="251" t="s">
        <v>892</v>
      </c>
      <c r="D2010" s="251" t="s">
        <v>26</v>
      </c>
      <c r="E2010" s="251" t="s">
        <v>27</v>
      </c>
      <c r="F2010" s="293" t="s">
        <v>67</v>
      </c>
      <c r="G2010" s="251" t="s">
        <v>68</v>
      </c>
      <c r="H2010" s="276">
        <v>2019</v>
      </c>
      <c r="I2010" s="226">
        <v>8</v>
      </c>
      <c r="J2010" s="226">
        <v>4411</v>
      </c>
      <c r="K2010" s="251" t="s">
        <v>620</v>
      </c>
      <c r="L2010" s="251" t="s">
        <v>620</v>
      </c>
      <c r="M2010" s="64" t="s">
        <v>948</v>
      </c>
      <c r="N2010" s="191">
        <f>VLOOKUP($B2010,$A$2:$T$3907,14,FALSE)</f>
        <v>46050</v>
      </c>
      <c r="O2010" s="223" t="str">
        <f>VLOOKUP($B2010,$A$2:$T$3907,15,FALSE)</f>
        <v>Blue Box</v>
      </c>
      <c r="P2010" s="193">
        <f>VLOOKUP($B2010,$A$2:$T$3907,16,FALSE)</f>
        <v>0.60416666666666663</v>
      </c>
      <c r="Q2010" s="226">
        <v>90</v>
      </c>
      <c r="R2010" s="226"/>
      <c r="S2010" s="167"/>
      <c r="T2010" s="16"/>
      <c r="U2010" s="14"/>
      <c r="V2010" s="14"/>
    </row>
    <row r="2011" spans="1:22" ht="15" customHeight="1" x14ac:dyDescent="0.2">
      <c r="A2011" s="5" t="str">
        <f t="shared" si="242"/>
        <v>Umwelttechnik 233712018UMTHense/Exner</v>
      </c>
      <c r="B2011" s="5"/>
      <c r="C2011" s="24" t="s">
        <v>786</v>
      </c>
      <c r="D2011" s="46" t="s">
        <v>82</v>
      </c>
      <c r="E2011" s="46" t="s">
        <v>27</v>
      </c>
      <c r="F2011" s="110" t="s">
        <v>107</v>
      </c>
      <c r="G2011" s="110" t="s">
        <v>108</v>
      </c>
      <c r="H2011" s="111">
        <v>2018</v>
      </c>
      <c r="I2011" s="31">
        <v>5</v>
      </c>
      <c r="J2011" s="31">
        <v>3371</v>
      </c>
      <c r="K2011" s="227" t="s">
        <v>758</v>
      </c>
      <c r="L2011" s="24" t="s">
        <v>969</v>
      </c>
      <c r="M2011" s="24" t="s">
        <v>948</v>
      </c>
      <c r="N2011" s="74">
        <v>46107</v>
      </c>
      <c r="O2011" s="29" t="s">
        <v>1150</v>
      </c>
      <c r="P2011" s="50">
        <v>0.375</v>
      </c>
      <c r="Q2011" s="31">
        <v>90</v>
      </c>
      <c r="R2011" s="31"/>
      <c r="S2011" s="5"/>
      <c r="T2011" s="224"/>
      <c r="U2011" s="16"/>
      <c r="V2011" s="16"/>
    </row>
    <row r="2012" spans="1:22" ht="15" customHeight="1" x14ac:dyDescent="0.2">
      <c r="A2012" s="167" t="str">
        <f t="shared" si="242"/>
        <v>Umwelttechnik 232712018K58Hense/Exner</v>
      </c>
      <c r="B2012" s="167" t="s">
        <v>970</v>
      </c>
      <c r="C2012" s="251" t="s">
        <v>786</v>
      </c>
      <c r="D2012" s="223" t="s">
        <v>82</v>
      </c>
      <c r="E2012" s="223" t="s">
        <v>27</v>
      </c>
      <c r="F2012" s="293" t="s">
        <v>111</v>
      </c>
      <c r="G2012" s="64" t="s">
        <v>112</v>
      </c>
      <c r="H2012" s="276">
        <v>2018</v>
      </c>
      <c r="I2012" s="226">
        <v>5</v>
      </c>
      <c r="J2012" s="226">
        <v>3271</v>
      </c>
      <c r="K2012" s="251" t="s">
        <v>758</v>
      </c>
      <c r="L2012" s="251" t="s">
        <v>969</v>
      </c>
      <c r="M2012" s="251" t="s">
        <v>948</v>
      </c>
      <c r="N2012" s="275">
        <f>VLOOKUP($B2012,$A$2:$T$3907,14,FALSE)</f>
        <v>46107</v>
      </c>
      <c r="O2012" s="192" t="str">
        <f>VLOOKUP($B2012,$A$2:$T$3907,15,FALSE)</f>
        <v>H4-17, H4-18</v>
      </c>
      <c r="P2012" s="265">
        <f>VLOOKUP($B2012,$A$2:$T$3907,16,FALSE)</f>
        <v>0.375</v>
      </c>
      <c r="Q2012" s="226">
        <v>90</v>
      </c>
      <c r="R2012" s="226"/>
      <c r="S2012" s="167"/>
      <c r="T2012" s="23"/>
      <c r="U2012" s="14"/>
      <c r="V2012" s="14"/>
    </row>
    <row r="2013" spans="1:22" ht="15" customHeight="1" x14ac:dyDescent="0.2">
      <c r="A2013" s="167" t="str">
        <f t="shared" si="242"/>
        <v>Umwelttechnik 232712018758Hense/Exner</v>
      </c>
      <c r="B2013" s="167" t="s">
        <v>970</v>
      </c>
      <c r="C2013" s="251" t="s">
        <v>786</v>
      </c>
      <c r="D2013" s="223" t="s">
        <v>82</v>
      </c>
      <c r="E2013" s="223" t="s">
        <v>27</v>
      </c>
      <c r="F2013" s="343">
        <v>758</v>
      </c>
      <c r="G2013" s="64" t="s">
        <v>113</v>
      </c>
      <c r="H2013" s="276">
        <v>2018</v>
      </c>
      <c r="I2013" s="226">
        <v>5</v>
      </c>
      <c r="J2013" s="226">
        <v>3271</v>
      </c>
      <c r="K2013" s="251" t="s">
        <v>758</v>
      </c>
      <c r="L2013" s="251" t="s">
        <v>969</v>
      </c>
      <c r="M2013" s="251" t="s">
        <v>948</v>
      </c>
      <c r="N2013" s="275">
        <f>VLOOKUP($B2013,$A$2:$T$3907,14,FALSE)</f>
        <v>46107</v>
      </c>
      <c r="O2013" s="192" t="str">
        <f>VLOOKUP($B2013,$A$2:$T$3907,15,FALSE)</f>
        <v>H4-17, H4-18</v>
      </c>
      <c r="P2013" s="265">
        <f>VLOOKUP($B2013,$A$2:$T$3907,16,FALSE)</f>
        <v>0.375</v>
      </c>
      <c r="Q2013" s="226">
        <v>90</v>
      </c>
      <c r="R2013" s="226"/>
      <c r="S2013" s="167"/>
      <c r="T2013" s="224"/>
      <c r="U2013" s="167"/>
      <c r="V2013" s="167"/>
    </row>
    <row r="2014" spans="1:22" s="160" customFormat="1" ht="15" customHeight="1" x14ac:dyDescent="0.2">
      <c r="A2014" s="5" t="str">
        <f t="shared" si="242"/>
        <v>Umwelttechnik 334112018758Hense/Nierhoff</v>
      </c>
      <c r="B2014" s="5"/>
      <c r="C2014" s="24" t="s">
        <v>786</v>
      </c>
      <c r="D2014" s="46" t="s">
        <v>82</v>
      </c>
      <c r="E2014" s="46" t="s">
        <v>27</v>
      </c>
      <c r="F2014" s="314">
        <v>758</v>
      </c>
      <c r="G2014" s="110" t="s">
        <v>113</v>
      </c>
      <c r="H2014" s="111">
        <v>2018</v>
      </c>
      <c r="I2014" s="31">
        <v>6</v>
      </c>
      <c r="J2014" s="31">
        <v>3411</v>
      </c>
      <c r="K2014" s="24" t="s">
        <v>759</v>
      </c>
      <c r="L2014" s="24" t="s">
        <v>760</v>
      </c>
      <c r="M2014" s="24" t="s">
        <v>1472</v>
      </c>
      <c r="N2014" s="95">
        <v>46059</v>
      </c>
      <c r="O2014" s="29" t="s">
        <v>1146</v>
      </c>
      <c r="P2014" s="50">
        <v>0.58333333333333337</v>
      </c>
      <c r="Q2014" s="31">
        <v>90</v>
      </c>
      <c r="R2014" s="31"/>
      <c r="S2014" s="5"/>
      <c r="T2014" s="167"/>
      <c r="U2014" s="14"/>
      <c r="V2014" s="14"/>
    </row>
    <row r="2015" spans="1:22" ht="15" customHeight="1" x14ac:dyDescent="0.2">
      <c r="A2015" s="16" t="str">
        <f t="shared" si="242"/>
        <v>Umwelttechnik 334112018K58Hense/Nierhoff</v>
      </c>
      <c r="B2015" s="16" t="s">
        <v>1528</v>
      </c>
      <c r="C2015" s="64" t="s">
        <v>786</v>
      </c>
      <c r="D2015" s="40" t="s">
        <v>82</v>
      </c>
      <c r="E2015" s="40" t="s">
        <v>27</v>
      </c>
      <c r="F2015" s="68" t="s">
        <v>111</v>
      </c>
      <c r="G2015" s="64" t="s">
        <v>112</v>
      </c>
      <c r="H2015" s="67">
        <v>2018</v>
      </c>
      <c r="I2015" s="35">
        <v>8</v>
      </c>
      <c r="J2015" s="35">
        <v>3411</v>
      </c>
      <c r="K2015" s="64" t="s">
        <v>759</v>
      </c>
      <c r="L2015" s="64" t="s">
        <v>760</v>
      </c>
      <c r="M2015" s="64" t="s">
        <v>1472</v>
      </c>
      <c r="N2015" s="54">
        <f t="shared" ref="N2015:N2021" si="243">VLOOKUP($B2015,$A$2:$T$3907,14,FALSE)</f>
        <v>46059</v>
      </c>
      <c r="O2015" s="34" t="str">
        <f t="shared" ref="O2015:O2021" si="244">VLOOKUP($B2015,$A$2:$T$3907,15,FALSE)</f>
        <v>H3-18</v>
      </c>
      <c r="P2015" s="55">
        <f t="shared" ref="P2015:P2021" si="245">VLOOKUP($B2015,$A$2:$T$3907,16,FALSE)</f>
        <v>0.58333333333333337</v>
      </c>
      <c r="Q2015" s="35">
        <v>90</v>
      </c>
      <c r="R2015" s="35"/>
      <c r="S2015" s="16"/>
      <c r="T2015" s="5"/>
      <c r="U2015" s="167"/>
      <c r="V2015" s="167"/>
    </row>
    <row r="2016" spans="1:22" ht="15" customHeight="1" x14ac:dyDescent="0.2">
      <c r="A2016" s="16" t="str">
        <f t="shared" si="242"/>
        <v>Umwelttechnik 334112018298Hense/Nierhoff</v>
      </c>
      <c r="B2016" s="16" t="s">
        <v>1528</v>
      </c>
      <c r="C2016" s="15" t="s">
        <v>892</v>
      </c>
      <c r="D2016" s="130" t="s">
        <v>82</v>
      </c>
      <c r="E2016" s="130" t="s">
        <v>27</v>
      </c>
      <c r="F2016" s="188">
        <v>298</v>
      </c>
      <c r="G2016" s="15" t="s">
        <v>2184</v>
      </c>
      <c r="H2016" s="19">
        <v>2018</v>
      </c>
      <c r="I2016" s="20">
        <v>6</v>
      </c>
      <c r="J2016" s="15">
        <v>3411</v>
      </c>
      <c r="K2016" s="15" t="s">
        <v>759</v>
      </c>
      <c r="L2016" s="15" t="s">
        <v>759</v>
      </c>
      <c r="M2016" s="17" t="s">
        <v>1472</v>
      </c>
      <c r="N2016" s="275">
        <f t="shared" si="243"/>
        <v>46059</v>
      </c>
      <c r="O2016" s="192" t="str">
        <f t="shared" si="244"/>
        <v>H3-18</v>
      </c>
      <c r="P2016" s="250">
        <f t="shared" si="245"/>
        <v>0.58333333333333337</v>
      </c>
      <c r="Q2016" s="16">
        <v>90</v>
      </c>
      <c r="R2016" s="16"/>
      <c r="S2016" s="16"/>
      <c r="T2016" s="167"/>
      <c r="U2016" s="41"/>
      <c r="V2016" s="41"/>
    </row>
    <row r="2017" spans="1:22" ht="15" customHeight="1" x14ac:dyDescent="0.2">
      <c r="A2017" s="16" t="str">
        <f t="shared" si="242"/>
        <v>Umwelttechnik 334112018UMTHense/Nierhoff</v>
      </c>
      <c r="B2017" s="16" t="s">
        <v>1528</v>
      </c>
      <c r="C2017" s="64" t="s">
        <v>786</v>
      </c>
      <c r="D2017" s="40" t="s">
        <v>82</v>
      </c>
      <c r="E2017" s="40" t="s">
        <v>27</v>
      </c>
      <c r="F2017" s="68" t="s">
        <v>107</v>
      </c>
      <c r="G2017" s="68" t="s">
        <v>108</v>
      </c>
      <c r="H2017" s="67">
        <v>2018</v>
      </c>
      <c r="I2017" s="35">
        <v>6</v>
      </c>
      <c r="J2017" s="35">
        <v>3411</v>
      </c>
      <c r="K2017" s="251" t="s">
        <v>759</v>
      </c>
      <c r="L2017" s="64" t="s">
        <v>760</v>
      </c>
      <c r="M2017" s="64" t="s">
        <v>1472</v>
      </c>
      <c r="N2017" s="54">
        <f t="shared" si="243"/>
        <v>46059</v>
      </c>
      <c r="O2017" s="34" t="str">
        <f t="shared" si="244"/>
        <v>H3-18</v>
      </c>
      <c r="P2017" s="55">
        <f t="shared" si="245"/>
        <v>0.58333333333333337</v>
      </c>
      <c r="Q2017" s="35">
        <v>90</v>
      </c>
      <c r="R2017" s="35"/>
      <c r="S2017" s="16"/>
      <c r="T2017" s="16"/>
      <c r="U2017" s="167"/>
      <c r="V2017" s="167"/>
    </row>
    <row r="2018" spans="1:22" ht="15" customHeight="1" x14ac:dyDescent="0.2">
      <c r="A2018" s="167" t="str">
        <f t="shared" si="242"/>
        <v>Umwelttechnik 344212019K04Hense/Nierhoff</v>
      </c>
      <c r="B2018" s="167" t="s">
        <v>1528</v>
      </c>
      <c r="C2018" s="251" t="s">
        <v>892</v>
      </c>
      <c r="D2018" s="251" t="s">
        <v>26</v>
      </c>
      <c r="E2018" s="251" t="s">
        <v>27</v>
      </c>
      <c r="F2018" s="293" t="s">
        <v>67</v>
      </c>
      <c r="G2018" s="251" t="s">
        <v>68</v>
      </c>
      <c r="H2018" s="276">
        <v>2019</v>
      </c>
      <c r="I2018" s="226">
        <v>8</v>
      </c>
      <c r="J2018" s="226">
        <v>4421</v>
      </c>
      <c r="K2018" s="251" t="s">
        <v>759</v>
      </c>
      <c r="L2018" s="251" t="s">
        <v>760</v>
      </c>
      <c r="M2018" s="64" t="s">
        <v>1472</v>
      </c>
      <c r="N2018" s="191">
        <f t="shared" si="243"/>
        <v>46059</v>
      </c>
      <c r="O2018" s="223" t="str">
        <f t="shared" si="244"/>
        <v>H3-18</v>
      </c>
      <c r="P2018" s="193">
        <f t="shared" si="245"/>
        <v>0.58333333333333337</v>
      </c>
      <c r="Q2018" s="226">
        <v>90</v>
      </c>
      <c r="R2018" s="226"/>
      <c r="S2018" s="167"/>
      <c r="T2018" s="23"/>
      <c r="U2018" s="167"/>
      <c r="V2018" s="167"/>
    </row>
    <row r="2019" spans="1:22" ht="15" customHeight="1" x14ac:dyDescent="0.2">
      <c r="A2019" s="167" t="str">
        <f t="shared" si="242"/>
        <v>Umwelttechnik 344212019704Hense/Nierhoff</v>
      </c>
      <c r="B2019" s="167" t="s">
        <v>1528</v>
      </c>
      <c r="C2019" s="251" t="s">
        <v>825</v>
      </c>
      <c r="D2019" s="331" t="s">
        <v>26</v>
      </c>
      <c r="E2019" s="251" t="s">
        <v>27</v>
      </c>
      <c r="F2019" s="330">
        <v>704</v>
      </c>
      <c r="G2019" s="167" t="s">
        <v>28</v>
      </c>
      <c r="H2019" s="276">
        <v>2019</v>
      </c>
      <c r="I2019" s="226">
        <v>6</v>
      </c>
      <c r="J2019" s="226">
        <v>4421</v>
      </c>
      <c r="K2019" s="251" t="s">
        <v>759</v>
      </c>
      <c r="L2019" s="251" t="s">
        <v>760</v>
      </c>
      <c r="M2019" s="64" t="s">
        <v>1472</v>
      </c>
      <c r="N2019" s="275">
        <f t="shared" si="243"/>
        <v>46059</v>
      </c>
      <c r="O2019" s="192" t="str">
        <f t="shared" si="244"/>
        <v>H3-18</v>
      </c>
      <c r="P2019" s="265">
        <f t="shared" si="245"/>
        <v>0.58333333333333337</v>
      </c>
      <c r="Q2019" s="226">
        <v>90</v>
      </c>
      <c r="R2019" s="226"/>
      <c r="S2019" s="167"/>
      <c r="T2019" s="14"/>
      <c r="U2019" s="16"/>
      <c r="V2019" s="16"/>
    </row>
    <row r="2020" spans="1:22" s="1" customFormat="1" ht="15" customHeight="1" x14ac:dyDescent="0.2">
      <c r="A2020" s="253" t="str">
        <f t="shared" si="242"/>
        <v>Umwelttechnik I36612020F04Hense</v>
      </c>
      <c r="B2020" s="16" t="s">
        <v>1699</v>
      </c>
      <c r="C2020" s="253" t="s">
        <v>1630</v>
      </c>
      <c r="D2020" s="253" t="s">
        <v>38</v>
      </c>
      <c r="E2020" s="253" t="s">
        <v>27</v>
      </c>
      <c r="F2020" s="253" t="s">
        <v>51</v>
      </c>
      <c r="G2020" s="253" t="s">
        <v>52</v>
      </c>
      <c r="H2020" s="253">
        <v>2020</v>
      </c>
      <c r="I2020" s="253">
        <v>6</v>
      </c>
      <c r="J2020" s="82">
        <v>3661</v>
      </c>
      <c r="K2020" s="82" t="s">
        <v>1661</v>
      </c>
      <c r="L2020" s="82" t="s">
        <v>1661</v>
      </c>
      <c r="M2020" s="82" t="s">
        <v>1125</v>
      </c>
      <c r="N2020" s="54">
        <f t="shared" si="243"/>
        <v>46050</v>
      </c>
      <c r="O2020" s="82" t="str">
        <f t="shared" si="244"/>
        <v>Blue Box</v>
      </c>
      <c r="P2020" s="55">
        <f t="shared" si="245"/>
        <v>0.60416666666666663</v>
      </c>
      <c r="Q2020" s="82">
        <v>90</v>
      </c>
      <c r="R2020" s="82"/>
      <c r="S2020" s="82"/>
      <c r="T2020" s="82"/>
      <c r="U2020" s="16"/>
      <c r="V2020" s="16"/>
    </row>
    <row r="2021" spans="1:22" ht="15" customHeight="1" x14ac:dyDescent="0.2">
      <c r="A2021" s="253" t="str">
        <f t="shared" si="242"/>
        <v>Umwelttechnik III36712020F04Hense/Nierhoff</v>
      </c>
      <c r="B2021" s="253" t="s">
        <v>1528</v>
      </c>
      <c r="C2021" s="253" t="s">
        <v>1630</v>
      </c>
      <c r="D2021" s="253" t="s">
        <v>38</v>
      </c>
      <c r="E2021" s="253" t="s">
        <v>27</v>
      </c>
      <c r="F2021" s="253" t="s">
        <v>51</v>
      </c>
      <c r="G2021" s="253" t="s">
        <v>52</v>
      </c>
      <c r="H2021" s="253">
        <v>2020</v>
      </c>
      <c r="I2021" s="253">
        <v>6</v>
      </c>
      <c r="J2021" s="82">
        <v>3671</v>
      </c>
      <c r="K2021" s="82" t="s">
        <v>1662</v>
      </c>
      <c r="L2021" s="82" t="s">
        <v>1662</v>
      </c>
      <c r="M2021" s="82" t="s">
        <v>1472</v>
      </c>
      <c r="N2021" s="54">
        <f t="shared" si="243"/>
        <v>46059</v>
      </c>
      <c r="O2021" s="82" t="str">
        <f t="shared" si="244"/>
        <v>H3-18</v>
      </c>
      <c r="P2021" s="55">
        <f t="shared" si="245"/>
        <v>0.58333333333333337</v>
      </c>
      <c r="Q2021" s="82">
        <v>90</v>
      </c>
      <c r="R2021" s="82"/>
      <c r="S2021" s="82"/>
      <c r="T2021" s="82"/>
      <c r="U2021" s="16"/>
      <c r="V2021" s="16"/>
    </row>
    <row r="2022" spans="1:22" s="1" customFormat="1" ht="15" customHeight="1" x14ac:dyDescent="0.2">
      <c r="A2022" s="5" t="str">
        <f t="shared" si="242"/>
        <v>Umweltverfahrenstechnik41812019704Kleffner</v>
      </c>
      <c r="B2022" s="5"/>
      <c r="C2022" s="24" t="s">
        <v>2320</v>
      </c>
      <c r="D2022" s="64" t="s">
        <v>26</v>
      </c>
      <c r="E2022" s="24" t="s">
        <v>27</v>
      </c>
      <c r="F2022" s="110">
        <v>704</v>
      </c>
      <c r="G2022" s="24" t="s">
        <v>28</v>
      </c>
      <c r="H2022" s="111">
        <v>2019</v>
      </c>
      <c r="I2022" s="31" t="s">
        <v>1263</v>
      </c>
      <c r="J2022" s="31">
        <v>4181</v>
      </c>
      <c r="K2022" s="24" t="s">
        <v>819</v>
      </c>
      <c r="L2022" s="24" t="s">
        <v>819</v>
      </c>
      <c r="M2022" s="24" t="s">
        <v>2251</v>
      </c>
      <c r="N2022" s="13">
        <v>46111</v>
      </c>
      <c r="O2022" s="46" t="s">
        <v>2322</v>
      </c>
      <c r="P2022" s="30">
        <v>0.375</v>
      </c>
      <c r="Q2022" s="31">
        <v>120</v>
      </c>
      <c r="R2022" s="31"/>
      <c r="S2022" s="5"/>
      <c r="T2022" s="16"/>
      <c r="U2022" s="5"/>
      <c r="V2022" s="5"/>
    </row>
    <row r="2023" spans="1:22" s="1" customFormat="1" ht="15" customHeight="1" x14ac:dyDescent="0.2">
      <c r="A2023" s="16" t="str">
        <f t="shared" si="242"/>
        <v>Umweltverfahrenstechnik41812019K04Kleffner</v>
      </c>
      <c r="B2023" s="16" t="s">
        <v>2321</v>
      </c>
      <c r="C2023" s="64" t="s">
        <v>2320</v>
      </c>
      <c r="D2023" s="64" t="s">
        <v>26</v>
      </c>
      <c r="E2023" s="64" t="s">
        <v>27</v>
      </c>
      <c r="F2023" s="68" t="s">
        <v>67</v>
      </c>
      <c r="G2023" s="64" t="s">
        <v>68</v>
      </c>
      <c r="H2023" s="67">
        <v>2019</v>
      </c>
      <c r="I2023" s="35">
        <v>6</v>
      </c>
      <c r="J2023" s="35">
        <v>4181</v>
      </c>
      <c r="K2023" s="64" t="s">
        <v>819</v>
      </c>
      <c r="L2023" s="64" t="s">
        <v>819</v>
      </c>
      <c r="M2023" s="64" t="s">
        <v>2251</v>
      </c>
      <c r="N2023" s="21">
        <f>VLOOKUP($B2023,$A$2:$T$3907,14,FALSE)</f>
        <v>46111</v>
      </c>
      <c r="O2023" s="40" t="str">
        <f>VLOOKUP($B2023,$A$2:$T$3907,15,FALSE)</f>
        <v>C2-15</v>
      </c>
      <c r="P2023" s="22">
        <f>VLOOKUP($B2023,$A$2:$T$3907,16,FALSE)</f>
        <v>0.375</v>
      </c>
      <c r="Q2023" s="35">
        <v>120</v>
      </c>
      <c r="R2023" s="35"/>
      <c r="S2023" s="16"/>
      <c r="T2023" s="5"/>
      <c r="U2023" s="169"/>
      <c r="V2023" s="169"/>
    </row>
    <row r="2024" spans="1:22" s="529" customFormat="1" ht="15" customHeight="1" x14ac:dyDescent="0.2">
      <c r="A2024" s="489" t="str">
        <f t="shared" si="242"/>
        <v>Unmanned Aerial Vehicle44712019757Arockiadoss</v>
      </c>
      <c r="B2024" s="489"/>
      <c r="C2024" s="517" t="s">
        <v>2148</v>
      </c>
      <c r="D2024" s="517" t="s">
        <v>26</v>
      </c>
      <c r="E2024" s="517" t="s">
        <v>27</v>
      </c>
      <c r="F2024" s="524" t="s">
        <v>1548</v>
      </c>
      <c r="G2024" s="517" t="s">
        <v>30</v>
      </c>
      <c r="H2024" s="525">
        <v>2019</v>
      </c>
      <c r="I2024" s="494">
        <v>5</v>
      </c>
      <c r="J2024" s="494">
        <v>4471</v>
      </c>
      <c r="K2024" s="517" t="s">
        <v>2149</v>
      </c>
      <c r="L2024" s="517" t="s">
        <v>2149</v>
      </c>
      <c r="M2024" s="517" t="s">
        <v>1810</v>
      </c>
      <c r="N2024" s="490"/>
      <c r="O2024" s="518" t="s">
        <v>192</v>
      </c>
      <c r="P2024" s="492"/>
      <c r="Q2024" s="494">
        <v>90</v>
      </c>
      <c r="R2024" s="494"/>
      <c r="S2024" s="489"/>
      <c r="T2024" s="489"/>
    </row>
    <row r="2025" spans="1:22" s="529" customFormat="1" ht="15" customHeight="1" x14ac:dyDescent="0.2">
      <c r="A2025" s="500" t="str">
        <f t="shared" si="242"/>
        <v>Unmanned Aerial Vehicle44712019K57Arockiadoss</v>
      </c>
      <c r="B2025" s="500" t="s">
        <v>2150</v>
      </c>
      <c r="C2025" s="520" t="s">
        <v>2148</v>
      </c>
      <c r="D2025" s="520" t="s">
        <v>26</v>
      </c>
      <c r="E2025" s="520" t="s">
        <v>27</v>
      </c>
      <c r="F2025" s="538" t="s">
        <v>33</v>
      </c>
      <c r="G2025" s="520" t="s">
        <v>34</v>
      </c>
      <c r="H2025" s="539">
        <v>2019</v>
      </c>
      <c r="I2025" s="510">
        <v>7</v>
      </c>
      <c r="J2025" s="510">
        <v>4471</v>
      </c>
      <c r="K2025" s="520" t="s">
        <v>2149</v>
      </c>
      <c r="L2025" s="520" t="s">
        <v>2149</v>
      </c>
      <c r="M2025" s="520" t="s">
        <v>1810</v>
      </c>
      <c r="N2025" s="501"/>
      <c r="O2025" s="522" t="str">
        <f t="shared" ref="O2025:O2033" si="246">VLOOKUP($B2025,$A$2:$T$2700,15,FALSE)</f>
        <v>wird nicht angeboten</v>
      </c>
      <c r="P2025" s="503"/>
      <c r="Q2025" s="510">
        <v>90</v>
      </c>
      <c r="R2025" s="510"/>
      <c r="S2025" s="500"/>
      <c r="T2025" s="489"/>
      <c r="U2025" s="500"/>
      <c r="V2025" s="500"/>
    </row>
    <row r="2026" spans="1:22" s="529" customFormat="1" ht="15" customHeight="1" x14ac:dyDescent="0.2">
      <c r="A2026" s="500" t="str">
        <f t="shared" si="242"/>
        <v>Unmanned Aerial Vehicle44712019704Arockiadoss</v>
      </c>
      <c r="B2026" s="500" t="s">
        <v>2150</v>
      </c>
      <c r="C2026" s="520" t="s">
        <v>2148</v>
      </c>
      <c r="D2026" s="520" t="s">
        <v>26</v>
      </c>
      <c r="E2026" s="520" t="s">
        <v>27</v>
      </c>
      <c r="F2026" s="538" t="s">
        <v>1570</v>
      </c>
      <c r="G2026" s="520" t="s">
        <v>28</v>
      </c>
      <c r="H2026" s="539">
        <v>2019</v>
      </c>
      <c r="I2026" s="510">
        <v>5</v>
      </c>
      <c r="J2026" s="510">
        <v>4471</v>
      </c>
      <c r="K2026" s="520" t="s">
        <v>2149</v>
      </c>
      <c r="L2026" s="520" t="s">
        <v>2149</v>
      </c>
      <c r="M2026" s="520" t="s">
        <v>1810</v>
      </c>
      <c r="N2026" s="501"/>
      <c r="O2026" s="522" t="str">
        <f t="shared" si="246"/>
        <v>wird nicht angeboten</v>
      </c>
      <c r="P2026" s="503"/>
      <c r="Q2026" s="510">
        <v>90</v>
      </c>
      <c r="R2026" s="510"/>
      <c r="S2026" s="500"/>
      <c r="T2026" s="489"/>
      <c r="U2026" s="489"/>
      <c r="V2026" s="489"/>
    </row>
    <row r="2027" spans="1:22" s="529" customFormat="1" ht="15" customHeight="1" x14ac:dyDescent="0.2">
      <c r="A2027" s="500" t="str">
        <f t="shared" si="242"/>
        <v>Unmanned Aerial Vehicle44712019K04Arockiadoss</v>
      </c>
      <c r="B2027" s="500" t="s">
        <v>2150</v>
      </c>
      <c r="C2027" s="520" t="s">
        <v>2148</v>
      </c>
      <c r="D2027" s="520" t="s">
        <v>26</v>
      </c>
      <c r="E2027" s="520" t="s">
        <v>27</v>
      </c>
      <c r="F2027" s="538" t="s">
        <v>67</v>
      </c>
      <c r="G2027" s="520" t="s">
        <v>68</v>
      </c>
      <c r="H2027" s="539">
        <v>2019</v>
      </c>
      <c r="I2027" s="510">
        <v>7</v>
      </c>
      <c r="J2027" s="510">
        <v>4471</v>
      </c>
      <c r="K2027" s="520" t="s">
        <v>2149</v>
      </c>
      <c r="L2027" s="520" t="s">
        <v>2149</v>
      </c>
      <c r="M2027" s="520" t="s">
        <v>1810</v>
      </c>
      <c r="N2027" s="501"/>
      <c r="O2027" s="522" t="str">
        <f t="shared" si="246"/>
        <v>wird nicht angeboten</v>
      </c>
      <c r="P2027" s="503"/>
      <c r="Q2027" s="510">
        <v>90</v>
      </c>
      <c r="R2027" s="510"/>
      <c r="S2027" s="500"/>
      <c r="T2027" s="489"/>
      <c r="U2027" s="500"/>
      <c r="V2027" s="500"/>
    </row>
    <row r="2028" spans="1:22" ht="15" customHeight="1" x14ac:dyDescent="0.2">
      <c r="A2028" s="167" t="str">
        <f t="shared" si="242"/>
        <v>Unternehmensbesteuerung 132812019WIIThönnes</v>
      </c>
      <c r="B2028" s="16" t="s">
        <v>1821</v>
      </c>
      <c r="C2028" s="251" t="s">
        <v>892</v>
      </c>
      <c r="D2028" s="251" t="s">
        <v>17</v>
      </c>
      <c r="E2028" s="251" t="s">
        <v>27</v>
      </c>
      <c r="F2028" s="293" t="s">
        <v>46</v>
      </c>
      <c r="G2028" s="251" t="s">
        <v>47</v>
      </c>
      <c r="H2028" s="276">
        <v>2019</v>
      </c>
      <c r="I2028" s="226">
        <v>5</v>
      </c>
      <c r="J2028" s="226">
        <v>3281</v>
      </c>
      <c r="K2028" s="251" t="s">
        <v>621</v>
      </c>
      <c r="L2028" s="251" t="s">
        <v>621</v>
      </c>
      <c r="M2028" s="64" t="s">
        <v>1514</v>
      </c>
      <c r="N2028" s="191">
        <f t="shared" ref="N2028:N2033" si="247">VLOOKUP($B2028,$A$2:$T$2700,14,FALSE)</f>
        <v>46059</v>
      </c>
      <c r="O2028" s="223" t="str">
        <f t="shared" si="246"/>
        <v>AW4-25, AW4-23</v>
      </c>
      <c r="P2028" s="193">
        <f t="shared" ref="P2028:P2033" si="248">VLOOKUP($B2028,$A$2:$T$2700,16,FALSE)</f>
        <v>0.52083333333333337</v>
      </c>
      <c r="Q2028" s="226">
        <v>90</v>
      </c>
      <c r="R2028" s="226"/>
      <c r="S2028" s="167"/>
      <c r="T2028" s="167"/>
      <c r="U2028" s="175"/>
      <c r="V2028" s="175"/>
    </row>
    <row r="2029" spans="1:22" ht="15" customHeight="1" x14ac:dyDescent="0.2">
      <c r="A2029" s="167" t="str">
        <f t="shared" si="242"/>
        <v>Unternehmensbesteuerung 132812019WIBThönnes</v>
      </c>
      <c r="B2029" s="16" t="s">
        <v>1821</v>
      </c>
      <c r="C2029" s="251" t="s">
        <v>892</v>
      </c>
      <c r="D2029" s="251" t="s">
        <v>17</v>
      </c>
      <c r="E2029" s="251" t="s">
        <v>27</v>
      </c>
      <c r="F2029" s="293" t="s">
        <v>96</v>
      </c>
      <c r="G2029" s="251" t="s">
        <v>81</v>
      </c>
      <c r="H2029" s="276">
        <v>2019</v>
      </c>
      <c r="I2029" s="226">
        <v>5</v>
      </c>
      <c r="J2029" s="226">
        <v>3281</v>
      </c>
      <c r="K2029" s="251" t="s">
        <v>621</v>
      </c>
      <c r="L2029" s="251" t="s">
        <v>621</v>
      </c>
      <c r="M2029" s="64" t="s">
        <v>1514</v>
      </c>
      <c r="N2029" s="191">
        <f t="shared" si="247"/>
        <v>46059</v>
      </c>
      <c r="O2029" s="223" t="str">
        <f t="shared" si="246"/>
        <v>AW4-25, AW4-23</v>
      </c>
      <c r="P2029" s="193">
        <f t="shared" si="248"/>
        <v>0.52083333333333337</v>
      </c>
      <c r="Q2029" s="226">
        <v>90</v>
      </c>
      <c r="R2029" s="226"/>
      <c r="S2029" s="167"/>
      <c r="T2029" s="167"/>
      <c r="U2029" s="16"/>
      <c r="V2029" s="16"/>
    </row>
    <row r="2030" spans="1:22" ht="15" customHeight="1" x14ac:dyDescent="0.2">
      <c r="A2030" s="167" t="str">
        <f t="shared" si="242"/>
        <v>Unternehmensbesteuerung 132812019WIEThönnes</v>
      </c>
      <c r="B2030" s="16" t="s">
        <v>1821</v>
      </c>
      <c r="C2030" s="251" t="s">
        <v>892</v>
      </c>
      <c r="D2030" s="251" t="s">
        <v>17</v>
      </c>
      <c r="E2030" s="251" t="s">
        <v>27</v>
      </c>
      <c r="F2030" s="293" t="s">
        <v>53</v>
      </c>
      <c r="G2030" s="251" t="s">
        <v>236</v>
      </c>
      <c r="H2030" s="276">
        <v>2019</v>
      </c>
      <c r="I2030" s="226">
        <v>5</v>
      </c>
      <c r="J2030" s="226">
        <v>3281</v>
      </c>
      <c r="K2030" s="251" t="s">
        <v>621</v>
      </c>
      <c r="L2030" s="251" t="s">
        <v>621</v>
      </c>
      <c r="M2030" s="64" t="s">
        <v>1514</v>
      </c>
      <c r="N2030" s="191">
        <f t="shared" si="247"/>
        <v>46059</v>
      </c>
      <c r="O2030" s="223" t="str">
        <f t="shared" si="246"/>
        <v>AW4-25, AW4-23</v>
      </c>
      <c r="P2030" s="193">
        <f t="shared" si="248"/>
        <v>0.52083333333333337</v>
      </c>
      <c r="Q2030" s="226">
        <v>90</v>
      </c>
      <c r="R2030" s="226"/>
      <c r="S2030" s="167"/>
      <c r="T2030" s="167"/>
      <c r="U2030" s="75"/>
      <c r="V2030" s="75"/>
    </row>
    <row r="2031" spans="1:22" ht="15" customHeight="1" x14ac:dyDescent="0.2">
      <c r="A2031" s="167" t="str">
        <f t="shared" si="242"/>
        <v>Unternehmensbesteuerung 132812019WIMThönnes</v>
      </c>
      <c r="B2031" s="16" t="s">
        <v>1821</v>
      </c>
      <c r="C2031" s="251" t="s">
        <v>892</v>
      </c>
      <c r="D2031" s="251" t="s">
        <v>17</v>
      </c>
      <c r="E2031" s="251" t="s">
        <v>27</v>
      </c>
      <c r="F2031" s="293" t="s">
        <v>80</v>
      </c>
      <c r="G2031" s="251" t="s">
        <v>81</v>
      </c>
      <c r="H2031" s="276">
        <v>2019</v>
      </c>
      <c r="I2031" s="226">
        <v>5</v>
      </c>
      <c r="J2031" s="226">
        <v>3281</v>
      </c>
      <c r="K2031" s="251" t="s">
        <v>621</v>
      </c>
      <c r="L2031" s="251" t="s">
        <v>621</v>
      </c>
      <c r="M2031" s="64" t="s">
        <v>1514</v>
      </c>
      <c r="N2031" s="191">
        <f t="shared" si="247"/>
        <v>46059</v>
      </c>
      <c r="O2031" s="223" t="str">
        <f t="shared" si="246"/>
        <v>AW4-25, AW4-23</v>
      </c>
      <c r="P2031" s="193">
        <f t="shared" si="248"/>
        <v>0.52083333333333337</v>
      </c>
      <c r="Q2031" s="226">
        <v>90</v>
      </c>
      <c r="R2031" s="226"/>
      <c r="S2031" s="167"/>
      <c r="T2031" s="167"/>
      <c r="U2031" s="5"/>
      <c r="V2031" s="5"/>
    </row>
    <row r="2032" spans="1:22" ht="15" customHeight="1" x14ac:dyDescent="0.2">
      <c r="A2032" s="16" t="str">
        <f t="shared" si="242"/>
        <v>Unternehmensbesteuerung 132812022IBMThönnes</v>
      </c>
      <c r="B2032" s="16" t="s">
        <v>1821</v>
      </c>
      <c r="C2032" s="64" t="s">
        <v>786</v>
      </c>
      <c r="D2032" s="17" t="s">
        <v>17</v>
      </c>
      <c r="E2032" s="17" t="s">
        <v>27</v>
      </c>
      <c r="F2032" s="18" t="s">
        <v>890</v>
      </c>
      <c r="G2032" s="17" t="s">
        <v>891</v>
      </c>
      <c r="H2032" s="19">
        <v>2022</v>
      </c>
      <c r="I2032" s="20">
        <v>7</v>
      </c>
      <c r="J2032" s="20">
        <v>3281</v>
      </c>
      <c r="K2032" s="17" t="s">
        <v>621</v>
      </c>
      <c r="L2032" s="17" t="s">
        <v>621</v>
      </c>
      <c r="M2032" s="17" t="s">
        <v>1514</v>
      </c>
      <c r="N2032" s="21">
        <f t="shared" si="247"/>
        <v>46059</v>
      </c>
      <c r="O2032" s="34" t="str">
        <f t="shared" si="246"/>
        <v>AW4-25, AW4-23</v>
      </c>
      <c r="P2032" s="22">
        <f t="shared" si="248"/>
        <v>0.52083333333333337</v>
      </c>
      <c r="Q2032" s="226">
        <v>90</v>
      </c>
      <c r="R2032" s="35"/>
      <c r="S2032" s="16"/>
      <c r="T2032" s="16"/>
      <c r="U2032" s="288"/>
      <c r="V2032" s="288"/>
    </row>
    <row r="2033" spans="1:22" ht="15" customHeight="1" x14ac:dyDescent="0.2">
      <c r="A2033" s="167" t="str">
        <f t="shared" si="242"/>
        <v>Unternehmensbesteuerung 132812019IBMThönnes</v>
      </c>
      <c r="B2033" s="16" t="s">
        <v>1821</v>
      </c>
      <c r="C2033" s="167" t="s">
        <v>892</v>
      </c>
      <c r="D2033" s="167" t="s">
        <v>17</v>
      </c>
      <c r="E2033" s="167" t="s">
        <v>27</v>
      </c>
      <c r="F2033" s="290" t="s">
        <v>890</v>
      </c>
      <c r="G2033" s="245" t="s">
        <v>891</v>
      </c>
      <c r="H2033" s="291">
        <v>2019</v>
      </c>
      <c r="I2033" s="167">
        <v>7</v>
      </c>
      <c r="J2033" s="167">
        <v>3281</v>
      </c>
      <c r="K2033" s="167" t="s">
        <v>621</v>
      </c>
      <c r="L2033" s="167" t="s">
        <v>621</v>
      </c>
      <c r="M2033" s="64" t="s">
        <v>1514</v>
      </c>
      <c r="N2033" s="191">
        <f t="shared" si="247"/>
        <v>46059</v>
      </c>
      <c r="O2033" s="192" t="str">
        <f t="shared" si="246"/>
        <v>AW4-25, AW4-23</v>
      </c>
      <c r="P2033" s="193">
        <f t="shared" si="248"/>
        <v>0.52083333333333337</v>
      </c>
      <c r="Q2033" s="167">
        <v>90</v>
      </c>
      <c r="R2033" s="167"/>
      <c r="S2033" s="167"/>
      <c r="T2033" s="247"/>
      <c r="U2033" s="5"/>
      <c r="V2033" s="5"/>
    </row>
    <row r="2034" spans="1:22" s="431" customFormat="1" ht="15" customHeight="1" x14ac:dyDescent="0.2">
      <c r="A2034" s="437" t="str">
        <f t="shared" si="242"/>
        <v>Unternehmensbesteuerung 132812022A67Thönnes</v>
      </c>
      <c r="B2034" s="437" t="s">
        <v>1821</v>
      </c>
      <c r="C2034" s="442" t="s">
        <v>892</v>
      </c>
      <c r="D2034" s="442" t="s">
        <v>17</v>
      </c>
      <c r="E2034" s="442" t="s">
        <v>27</v>
      </c>
      <c r="F2034" s="481" t="s">
        <v>88</v>
      </c>
      <c r="G2034" s="442" t="s">
        <v>89</v>
      </c>
      <c r="H2034" s="482">
        <v>2022</v>
      </c>
      <c r="I2034" s="445">
        <v>5</v>
      </c>
      <c r="J2034" s="445">
        <v>3281</v>
      </c>
      <c r="K2034" s="442" t="s">
        <v>621</v>
      </c>
      <c r="L2034" s="442" t="s">
        <v>621</v>
      </c>
      <c r="M2034" s="442" t="s">
        <v>1514</v>
      </c>
      <c r="N2034" s="434">
        <f>VLOOKUP($B2034,$A$2:$T$2698,14,FALSE)</f>
        <v>46059</v>
      </c>
      <c r="O2034" s="444" t="str">
        <f>VLOOKUP($B2034,$A$2:$T$2698,15,FALSE)</f>
        <v>AW4-25, AW4-23</v>
      </c>
      <c r="P2034" s="436">
        <f>VLOOKUP($B2034,$A$2:$T$2698,16,FALSE)</f>
        <v>0.52083333333333337</v>
      </c>
      <c r="Q2034" s="445">
        <v>90</v>
      </c>
      <c r="R2034" s="445"/>
      <c r="S2034" s="437"/>
      <c r="T2034" s="437"/>
      <c r="U2034" s="430"/>
      <c r="V2034" s="430"/>
    </row>
    <row r="2035" spans="1:22" ht="15" customHeight="1" x14ac:dyDescent="0.2">
      <c r="A2035" s="169" t="str">
        <f t="shared" si="242"/>
        <v>Unternehmensbesteuerung 132812019A67Thönnes</v>
      </c>
      <c r="B2035" s="169"/>
      <c r="C2035" s="227" t="s">
        <v>892</v>
      </c>
      <c r="D2035" s="227" t="s">
        <v>17</v>
      </c>
      <c r="E2035" s="227" t="s">
        <v>27</v>
      </c>
      <c r="F2035" s="228" t="s">
        <v>88</v>
      </c>
      <c r="G2035" s="227" t="s">
        <v>89</v>
      </c>
      <c r="H2035" s="229">
        <v>2019</v>
      </c>
      <c r="I2035" s="216">
        <v>5</v>
      </c>
      <c r="J2035" s="216">
        <v>3281</v>
      </c>
      <c r="K2035" s="227" t="s">
        <v>621</v>
      </c>
      <c r="L2035" s="227" t="s">
        <v>621</v>
      </c>
      <c r="M2035" s="227" t="s">
        <v>1514</v>
      </c>
      <c r="N2035" s="95">
        <v>46059</v>
      </c>
      <c r="O2035" s="195" t="s">
        <v>2098</v>
      </c>
      <c r="P2035" s="209">
        <v>0.52083333333333337</v>
      </c>
      <c r="Q2035" s="216">
        <v>90</v>
      </c>
      <c r="R2035" s="216"/>
      <c r="S2035" s="169"/>
      <c r="T2035" s="169"/>
      <c r="U2035" s="16"/>
      <c r="V2035" s="16"/>
    </row>
    <row r="2036" spans="1:22" ht="15" customHeight="1" x14ac:dyDescent="0.2">
      <c r="A2036" s="169" t="str">
        <f t="shared" si="242"/>
        <v>Unternehmensbesteuerung 236812022A67Thönnes</v>
      </c>
      <c r="B2036" s="169"/>
      <c r="C2036" s="227" t="s">
        <v>1384</v>
      </c>
      <c r="D2036" s="227" t="s">
        <v>17</v>
      </c>
      <c r="E2036" s="227" t="s">
        <v>27</v>
      </c>
      <c r="F2036" s="228" t="s">
        <v>88</v>
      </c>
      <c r="G2036" s="227" t="s">
        <v>89</v>
      </c>
      <c r="H2036" s="229">
        <v>2022</v>
      </c>
      <c r="I2036" s="216">
        <v>6</v>
      </c>
      <c r="J2036" s="216">
        <v>3681</v>
      </c>
      <c r="K2036" s="227" t="s">
        <v>622</v>
      </c>
      <c r="L2036" s="227" t="s">
        <v>622</v>
      </c>
      <c r="M2036" s="227" t="s">
        <v>1514</v>
      </c>
      <c r="N2036" s="208">
        <v>46049</v>
      </c>
      <c r="O2036" s="227" t="s">
        <v>1305</v>
      </c>
      <c r="P2036" s="209">
        <v>0.5</v>
      </c>
      <c r="Q2036" s="216">
        <v>90</v>
      </c>
      <c r="R2036" s="216"/>
      <c r="S2036" s="169"/>
      <c r="T2036" s="167"/>
      <c r="U2036" s="16"/>
      <c r="V2036" s="16"/>
    </row>
    <row r="2037" spans="1:22" ht="15" customHeight="1" x14ac:dyDescent="0.2">
      <c r="A2037" s="167" t="str">
        <f t="shared" ref="A2037:A2069" si="249">K2037&amp;J2037&amp;H2037&amp;F2037&amp;M2037</f>
        <v>Unternehmensbesteuerung 236812022IBMThönnes</v>
      </c>
      <c r="B2037" s="16" t="s">
        <v>2405</v>
      </c>
      <c r="C2037" s="215" t="s">
        <v>980</v>
      </c>
      <c r="D2037" s="167" t="s">
        <v>17</v>
      </c>
      <c r="E2037" s="167" t="s">
        <v>27</v>
      </c>
      <c r="F2037" s="290" t="s">
        <v>890</v>
      </c>
      <c r="G2037" s="251" t="s">
        <v>891</v>
      </c>
      <c r="H2037" s="291">
        <v>2022</v>
      </c>
      <c r="I2037" s="167">
        <v>8</v>
      </c>
      <c r="J2037" s="226">
        <v>3681</v>
      </c>
      <c r="K2037" s="251" t="s">
        <v>622</v>
      </c>
      <c r="L2037" s="251" t="s">
        <v>622</v>
      </c>
      <c r="M2037" s="64" t="s">
        <v>1514</v>
      </c>
      <c r="N2037" s="191">
        <f>VLOOKUP($B2037,$A$2:$T$3907,14,FALSE)</f>
        <v>46049</v>
      </c>
      <c r="O2037" s="251" t="str">
        <f>VLOOKUP($B2037,$A$2:$T$3907,15,FALSE)</f>
        <v>AW3-33</v>
      </c>
      <c r="P2037" s="193">
        <f>VLOOKUP($B2037,$A$2:$T$3925,16,FALSE)</f>
        <v>0.5</v>
      </c>
      <c r="Q2037" s="167">
        <v>90</v>
      </c>
      <c r="R2037" s="260"/>
      <c r="S2037" s="243"/>
      <c r="T2037" s="16"/>
      <c r="U2037" s="5"/>
      <c r="V2037" s="5"/>
    </row>
    <row r="2038" spans="1:22" s="1" customFormat="1" ht="15" customHeight="1" x14ac:dyDescent="0.2">
      <c r="A2038" s="167" t="str">
        <f t="shared" ref="A2038" si="250">K2038&amp;J2038&amp;H2038&amp;F2038&amp;M2038</f>
        <v>Unternehmensbesteuerung 236812019IBMThönnes</v>
      </c>
      <c r="B2038" s="16" t="s">
        <v>2405</v>
      </c>
      <c r="C2038" s="215" t="s">
        <v>980</v>
      </c>
      <c r="D2038" s="167" t="s">
        <v>17</v>
      </c>
      <c r="E2038" s="167" t="s">
        <v>27</v>
      </c>
      <c r="F2038" s="290" t="s">
        <v>890</v>
      </c>
      <c r="G2038" s="251" t="s">
        <v>891</v>
      </c>
      <c r="H2038" s="291">
        <v>2019</v>
      </c>
      <c r="I2038" s="167">
        <v>8</v>
      </c>
      <c r="J2038" s="226">
        <v>3681</v>
      </c>
      <c r="K2038" s="251" t="s">
        <v>622</v>
      </c>
      <c r="L2038" s="251" t="s">
        <v>622</v>
      </c>
      <c r="M2038" s="64" t="s">
        <v>1514</v>
      </c>
      <c r="N2038" s="191">
        <f>VLOOKUP($B2038,$A$2:$T$3907,14,FALSE)</f>
        <v>46049</v>
      </c>
      <c r="O2038" s="251" t="str">
        <f>VLOOKUP($B2038,$A$2:$T$3907,15,FALSE)</f>
        <v>AW3-33</v>
      </c>
      <c r="P2038" s="193">
        <f>VLOOKUP($B2038,$A$2:$T$3925,16,FALSE)</f>
        <v>0.5</v>
      </c>
      <c r="Q2038" s="167">
        <v>90</v>
      </c>
      <c r="R2038" s="260"/>
      <c r="S2038" s="243"/>
      <c r="T2038" s="16"/>
      <c r="U2038" s="5"/>
      <c r="V2038" s="5"/>
    </row>
    <row r="2039" spans="1:22" s="160" customFormat="1" ht="15" customHeight="1" x14ac:dyDescent="0.2">
      <c r="A2039" s="167" t="s">
        <v>2041</v>
      </c>
      <c r="B2039" s="16" t="s">
        <v>2405</v>
      </c>
      <c r="C2039" s="251" t="s">
        <v>1384</v>
      </c>
      <c r="D2039" s="251" t="s">
        <v>17</v>
      </c>
      <c r="E2039" s="251" t="s">
        <v>27</v>
      </c>
      <c r="F2039" s="293" t="s">
        <v>88</v>
      </c>
      <c r="G2039" s="251" t="s">
        <v>89</v>
      </c>
      <c r="H2039" s="276">
        <v>2019</v>
      </c>
      <c r="I2039" s="226">
        <v>6</v>
      </c>
      <c r="J2039" s="226">
        <v>3681</v>
      </c>
      <c r="K2039" s="251" t="s">
        <v>622</v>
      </c>
      <c r="L2039" s="251" t="s">
        <v>622</v>
      </c>
      <c r="M2039" s="251" t="s">
        <v>1514</v>
      </c>
      <c r="N2039" s="191">
        <f>VLOOKUP($B2039,$A$2:$T$3907,14,FALSE)</f>
        <v>46049</v>
      </c>
      <c r="O2039" s="251" t="str">
        <f>VLOOKUP($B2039,$A$2:$T$3907,15,FALSE)</f>
        <v>AW3-33</v>
      </c>
      <c r="P2039" s="193">
        <f>VLOOKUP($B2039,$A$2:$T$3925,16,FALSE)</f>
        <v>0.5</v>
      </c>
      <c r="Q2039" s="226">
        <v>90</v>
      </c>
      <c r="R2039" s="226"/>
      <c r="S2039" s="167"/>
      <c r="T2039" s="167"/>
      <c r="U2039" s="16"/>
      <c r="V2039" s="16"/>
    </row>
    <row r="2040" spans="1:22" s="529" customFormat="1" ht="15" customHeight="1" x14ac:dyDescent="0.2">
      <c r="A2040" s="500" t="str">
        <f t="shared" si="249"/>
        <v>Unternehmensbesteuerung 236812019WIIThönnes</v>
      </c>
      <c r="B2040" s="16" t="s">
        <v>2405</v>
      </c>
      <c r="C2040" s="520" t="s">
        <v>1384</v>
      </c>
      <c r="D2040" s="520" t="s">
        <v>17</v>
      </c>
      <c r="E2040" s="520" t="s">
        <v>27</v>
      </c>
      <c r="F2040" s="538" t="s">
        <v>46</v>
      </c>
      <c r="G2040" s="520" t="s">
        <v>47</v>
      </c>
      <c r="H2040" s="539">
        <v>2019</v>
      </c>
      <c r="I2040" s="510">
        <v>5</v>
      </c>
      <c r="J2040" s="510">
        <v>3681</v>
      </c>
      <c r="K2040" s="520" t="s">
        <v>622</v>
      </c>
      <c r="L2040" s="520" t="s">
        <v>622</v>
      </c>
      <c r="M2040" s="520" t="s">
        <v>1514</v>
      </c>
      <c r="N2040" s="501">
        <f>VLOOKUP($B2040,$A$2:$T$3953,14,FALSE)</f>
        <v>46049</v>
      </c>
      <c r="O2040" s="520" t="str">
        <f>VLOOKUP($B2040,$A$2:$T$3953,15,FALSE)</f>
        <v>AW3-33</v>
      </c>
      <c r="P2040" s="503">
        <f>VLOOKUP($B2040,$A$2:$T$3971,16,FALSE)</f>
        <v>0.5</v>
      </c>
      <c r="Q2040" s="500">
        <v>90</v>
      </c>
      <c r="R2040" s="494"/>
      <c r="S2040" s="489"/>
      <c r="T2040" s="489"/>
      <c r="U2040" s="500"/>
      <c r="V2040" s="500"/>
    </row>
    <row r="2041" spans="1:22" s="529" customFormat="1" ht="15" customHeight="1" x14ac:dyDescent="0.2">
      <c r="A2041" s="500" t="str">
        <f t="shared" si="249"/>
        <v>Unternehmensbesteuerung 236812019WIBThönnes</v>
      </c>
      <c r="B2041" s="16" t="s">
        <v>2405</v>
      </c>
      <c r="C2041" s="520" t="s">
        <v>1384</v>
      </c>
      <c r="D2041" s="520" t="s">
        <v>17</v>
      </c>
      <c r="E2041" s="520" t="s">
        <v>27</v>
      </c>
      <c r="F2041" s="538" t="s">
        <v>96</v>
      </c>
      <c r="G2041" s="520" t="s">
        <v>2404</v>
      </c>
      <c r="H2041" s="539">
        <v>2019</v>
      </c>
      <c r="I2041" s="510">
        <v>5</v>
      </c>
      <c r="J2041" s="510">
        <v>3681</v>
      </c>
      <c r="K2041" s="520" t="s">
        <v>622</v>
      </c>
      <c r="L2041" s="520" t="s">
        <v>622</v>
      </c>
      <c r="M2041" s="520" t="s">
        <v>1514</v>
      </c>
      <c r="N2041" s="501">
        <f>VLOOKUP($B2041,$A$2:$T$3953,14,FALSE)</f>
        <v>46049</v>
      </c>
      <c r="O2041" s="520" t="str">
        <f>VLOOKUP($B2041,$A$2:$T$3953,15,FALSE)</f>
        <v>AW3-33</v>
      </c>
      <c r="P2041" s="503">
        <f>VLOOKUP($B2041,$A$2:$T$3971,16,FALSE)</f>
        <v>0.5</v>
      </c>
      <c r="Q2041" s="500">
        <v>90</v>
      </c>
      <c r="R2041" s="494"/>
      <c r="S2041" s="489"/>
      <c r="T2041" s="489"/>
      <c r="U2041" s="500"/>
      <c r="V2041" s="500"/>
    </row>
    <row r="2042" spans="1:22" s="529" customFormat="1" ht="15" customHeight="1" x14ac:dyDescent="0.2">
      <c r="A2042" s="500" t="str">
        <f t="shared" si="249"/>
        <v>Unternehmensbesteuerung 236812019WIEThönnes</v>
      </c>
      <c r="B2042" s="16" t="s">
        <v>2405</v>
      </c>
      <c r="C2042" s="520" t="s">
        <v>1384</v>
      </c>
      <c r="D2042" s="520" t="s">
        <v>17</v>
      </c>
      <c r="E2042" s="520" t="s">
        <v>27</v>
      </c>
      <c r="F2042" s="538" t="s">
        <v>53</v>
      </c>
      <c r="G2042" s="520" t="s">
        <v>236</v>
      </c>
      <c r="H2042" s="539">
        <v>2019</v>
      </c>
      <c r="I2042" s="510">
        <v>5</v>
      </c>
      <c r="J2042" s="510">
        <v>3681</v>
      </c>
      <c r="K2042" s="520" t="s">
        <v>622</v>
      </c>
      <c r="L2042" s="520" t="s">
        <v>622</v>
      </c>
      <c r="M2042" s="520" t="s">
        <v>1514</v>
      </c>
      <c r="N2042" s="501">
        <f>VLOOKUP($B2042,$A$2:$T$3953,14,FALSE)</f>
        <v>46049</v>
      </c>
      <c r="O2042" s="520" t="str">
        <f>VLOOKUP($B2042,$A$2:$T$3953,15,FALSE)</f>
        <v>AW3-33</v>
      </c>
      <c r="P2042" s="503">
        <f>VLOOKUP($B2042,$A$2:$T$3971,16,FALSE)</f>
        <v>0.5</v>
      </c>
      <c r="Q2042" s="500">
        <v>90</v>
      </c>
      <c r="R2042" s="494"/>
      <c r="S2042" s="489"/>
      <c r="T2042" s="489"/>
      <c r="U2042" s="500"/>
      <c r="V2042" s="500"/>
    </row>
    <row r="2043" spans="1:22" s="529" customFormat="1" ht="15" customHeight="1" x14ac:dyDescent="0.2">
      <c r="A2043" s="500" t="str">
        <f t="shared" si="249"/>
        <v>Unternehmensbesteuerung 236812019WIMThönnes</v>
      </c>
      <c r="B2043" s="16" t="s">
        <v>2405</v>
      </c>
      <c r="C2043" s="520" t="s">
        <v>1384</v>
      </c>
      <c r="D2043" s="520" t="s">
        <v>17</v>
      </c>
      <c r="E2043" s="520" t="s">
        <v>27</v>
      </c>
      <c r="F2043" s="538" t="s">
        <v>80</v>
      </c>
      <c r="G2043" s="520" t="s">
        <v>81</v>
      </c>
      <c r="H2043" s="539">
        <v>2019</v>
      </c>
      <c r="I2043" s="510">
        <v>5</v>
      </c>
      <c r="J2043" s="510">
        <v>3681</v>
      </c>
      <c r="K2043" s="520" t="s">
        <v>622</v>
      </c>
      <c r="L2043" s="520" t="s">
        <v>622</v>
      </c>
      <c r="M2043" s="520" t="s">
        <v>1514</v>
      </c>
      <c r="N2043" s="501">
        <f>VLOOKUP($B2043,$A$2:$T$3953,14,FALSE)</f>
        <v>46049</v>
      </c>
      <c r="O2043" s="520" t="str">
        <f>VLOOKUP($B2043,$A$2:$T$3953,15,FALSE)</f>
        <v>AW3-33</v>
      </c>
      <c r="P2043" s="503">
        <f>VLOOKUP($B2043,$A$2:$T$3971,16,FALSE)</f>
        <v>0.5</v>
      </c>
      <c r="Q2043" s="500">
        <v>90</v>
      </c>
      <c r="R2043" s="494"/>
      <c r="S2043" s="489"/>
      <c r="T2043" s="489"/>
      <c r="U2043" s="500"/>
      <c r="V2043" s="500"/>
    </row>
    <row r="2044" spans="1:22" ht="15" customHeight="1" x14ac:dyDescent="0.2">
      <c r="A2044" s="5" t="str">
        <f t="shared" si="249"/>
        <v>Veränderungsprozesse und Mediation / Moderation von Konflikten22102020MNEHennemann</v>
      </c>
      <c r="B2044" s="23"/>
      <c r="C2044" s="24" t="s">
        <v>746</v>
      </c>
      <c r="D2044" s="24" t="s">
        <v>38</v>
      </c>
      <c r="E2044" s="24" t="s">
        <v>18</v>
      </c>
      <c r="F2044" s="110" t="s">
        <v>62</v>
      </c>
      <c r="G2044" s="24" t="s">
        <v>731</v>
      </c>
      <c r="H2044" s="111">
        <v>2020</v>
      </c>
      <c r="I2044" s="31">
        <v>1</v>
      </c>
      <c r="J2044" s="31">
        <v>2210</v>
      </c>
      <c r="K2044" s="24" t="s">
        <v>847</v>
      </c>
      <c r="L2044" s="24" t="s">
        <v>847</v>
      </c>
      <c r="M2044" s="24" t="s">
        <v>1720</v>
      </c>
      <c r="N2044" s="13"/>
      <c r="O2044" s="46" t="s">
        <v>746</v>
      </c>
      <c r="P2044" s="30"/>
      <c r="Q2044" s="5"/>
      <c r="R2044" s="5"/>
      <c r="S2044" s="5"/>
      <c r="T2044" s="14"/>
      <c r="U2044" s="5"/>
      <c r="V2044" s="5"/>
    </row>
    <row r="2045" spans="1:22" ht="15" customHeight="1" x14ac:dyDescent="0.2">
      <c r="A2045" s="16" t="str">
        <f t="shared" si="249"/>
        <v>Veränderungsprozesse und Mediation / Moderation von Konflikten22102020MANHennemann</v>
      </c>
      <c r="B2045" s="16" t="s">
        <v>1721</v>
      </c>
      <c r="C2045" s="64" t="s">
        <v>746</v>
      </c>
      <c r="D2045" s="64" t="s">
        <v>38</v>
      </c>
      <c r="E2045" s="64" t="s">
        <v>18</v>
      </c>
      <c r="F2045" s="68" t="s">
        <v>58</v>
      </c>
      <c r="G2045" s="64" t="s">
        <v>59</v>
      </c>
      <c r="H2045" s="67">
        <v>2020</v>
      </c>
      <c r="I2045" s="35">
        <v>1</v>
      </c>
      <c r="J2045" s="35">
        <v>2210</v>
      </c>
      <c r="K2045" s="64" t="s">
        <v>847</v>
      </c>
      <c r="L2045" s="64" t="s">
        <v>847</v>
      </c>
      <c r="M2045" s="64" t="s">
        <v>1720</v>
      </c>
      <c r="N2045" s="21"/>
      <c r="O2045" s="40" t="str">
        <f>VLOOKUP($B2045,$A$2:$T$3586,15,FALSE)</f>
        <v>Referat</v>
      </c>
      <c r="P2045" s="22"/>
      <c r="Q2045" s="16"/>
      <c r="R2045" s="16"/>
      <c r="S2045" s="16"/>
      <c r="T2045" s="224"/>
      <c r="U2045" s="5"/>
      <c r="V2045" s="5"/>
    </row>
    <row r="2046" spans="1:22" s="210" customFormat="1" ht="15" customHeight="1" x14ac:dyDescent="0.2">
      <c r="A2046" s="489" t="str">
        <f t="shared" si="249"/>
        <v>Verfahrenstechnik24212022RESKleffner</v>
      </c>
      <c r="B2046" s="489"/>
      <c r="C2046" s="518" t="s">
        <v>2250</v>
      </c>
      <c r="D2046" s="517" t="s">
        <v>82</v>
      </c>
      <c r="E2046" s="517" t="s">
        <v>27</v>
      </c>
      <c r="F2046" s="524" t="s">
        <v>1402</v>
      </c>
      <c r="G2046" s="517" t="s">
        <v>1403</v>
      </c>
      <c r="H2046" s="525">
        <v>2022</v>
      </c>
      <c r="I2046" s="494">
        <v>4</v>
      </c>
      <c r="J2046" s="494">
        <v>2421</v>
      </c>
      <c r="K2046" s="517" t="s">
        <v>1884</v>
      </c>
      <c r="L2046" s="517" t="s">
        <v>1884</v>
      </c>
      <c r="M2046" s="517" t="s">
        <v>2251</v>
      </c>
      <c r="N2046" s="490">
        <v>46111</v>
      </c>
      <c r="O2046" s="518" t="s">
        <v>952</v>
      </c>
      <c r="P2046" s="492">
        <v>0.375</v>
      </c>
      <c r="Q2046" s="489">
        <v>120</v>
      </c>
      <c r="R2046" s="489"/>
      <c r="S2046" s="489"/>
      <c r="T2046" s="509"/>
      <c r="U2046" s="167"/>
      <c r="V2046" s="167"/>
    </row>
    <row r="2047" spans="1:22" s="210" customFormat="1" ht="15" customHeight="1" x14ac:dyDescent="0.2">
      <c r="A2047" s="169" t="str">
        <f t="shared" si="249"/>
        <v>Verfahrenstechnik der Wasseraufbereitung13612018MBIKazner</v>
      </c>
      <c r="B2047" s="169"/>
      <c r="C2047" s="227" t="s">
        <v>2133</v>
      </c>
      <c r="D2047" s="195" t="s">
        <v>82</v>
      </c>
      <c r="E2047" s="227" t="s">
        <v>18</v>
      </c>
      <c r="F2047" s="228" t="s">
        <v>92</v>
      </c>
      <c r="G2047" s="227" t="s">
        <v>93</v>
      </c>
      <c r="H2047" s="229">
        <v>2018</v>
      </c>
      <c r="I2047" s="216">
        <v>1</v>
      </c>
      <c r="J2047" s="216">
        <v>1361</v>
      </c>
      <c r="K2047" s="227" t="s">
        <v>2167</v>
      </c>
      <c r="L2047" s="227" t="s">
        <v>2167</v>
      </c>
      <c r="M2047" s="227" t="s">
        <v>153</v>
      </c>
      <c r="N2047" s="208"/>
      <c r="O2047" s="178" t="s">
        <v>2133</v>
      </c>
      <c r="P2047" s="209"/>
      <c r="Q2047" s="169"/>
      <c r="R2047" s="169"/>
      <c r="S2047" s="169"/>
      <c r="T2047" s="169"/>
      <c r="U2047" s="167"/>
      <c r="V2047" s="167"/>
    </row>
    <row r="2048" spans="1:22" s="210" customFormat="1" ht="15" customHeight="1" x14ac:dyDescent="0.2">
      <c r="A2048" s="167" t="str">
        <f t="shared" si="249"/>
        <v>Verfahrenstechnik der Wasseraufbereitung13612018UMMKazner</v>
      </c>
      <c r="B2048" s="167" t="s">
        <v>2274</v>
      </c>
      <c r="C2048" s="251" t="s">
        <v>2133</v>
      </c>
      <c r="D2048" s="223" t="s">
        <v>82</v>
      </c>
      <c r="E2048" s="251" t="s">
        <v>18</v>
      </c>
      <c r="F2048" s="293" t="s">
        <v>83</v>
      </c>
      <c r="G2048" s="251" t="s">
        <v>84</v>
      </c>
      <c r="H2048" s="276">
        <v>2018</v>
      </c>
      <c r="I2048" s="226">
        <v>1</v>
      </c>
      <c r="J2048" s="226">
        <v>1361</v>
      </c>
      <c r="K2048" s="251" t="s">
        <v>2167</v>
      </c>
      <c r="L2048" s="251" t="s">
        <v>2167</v>
      </c>
      <c r="M2048" s="251" t="s">
        <v>153</v>
      </c>
      <c r="N2048" s="191"/>
      <c r="O2048" s="192" t="str">
        <f>VLOOKUP($B2048,$A$2:$T$3542,15,FALSE)</f>
        <v>Mündliche Prüfung</v>
      </c>
      <c r="P2048" s="193"/>
      <c r="Q2048" s="167"/>
      <c r="R2048" s="167"/>
      <c r="S2048" s="167"/>
      <c r="T2048" s="167"/>
      <c r="U2048" s="167"/>
      <c r="V2048" s="167"/>
    </row>
    <row r="2049" spans="1:22" s="248" customFormat="1" ht="15" customHeight="1" x14ac:dyDescent="0.2">
      <c r="A2049" s="167" t="str">
        <f t="shared" ref="A2049:A2050" si="251">K2049&amp;J2049&amp;H2049&amp;F2049&amp;M2049</f>
        <v>Verfahrenstechnik der Wasseraufbereitung40512025MBIKazner</v>
      </c>
      <c r="B2049" s="167" t="s">
        <v>2274</v>
      </c>
      <c r="C2049" s="251" t="s">
        <v>2133</v>
      </c>
      <c r="D2049" s="223" t="s">
        <v>82</v>
      </c>
      <c r="E2049" s="251" t="s">
        <v>18</v>
      </c>
      <c r="F2049" s="293" t="s">
        <v>92</v>
      </c>
      <c r="G2049" s="251" t="s">
        <v>93</v>
      </c>
      <c r="H2049" s="276">
        <v>2025</v>
      </c>
      <c r="I2049" s="226" t="s">
        <v>2234</v>
      </c>
      <c r="J2049" s="226">
        <v>4051</v>
      </c>
      <c r="K2049" s="251" t="s">
        <v>2167</v>
      </c>
      <c r="L2049" s="251" t="s">
        <v>2167</v>
      </c>
      <c r="M2049" s="251" t="s">
        <v>153</v>
      </c>
      <c r="N2049" s="191"/>
      <c r="O2049" s="192" t="str">
        <f>VLOOKUP($B2049,$A$2:$T$3586,15,FALSE)</f>
        <v>Mündliche Prüfung</v>
      </c>
      <c r="P2049" s="193"/>
      <c r="Q2049" s="167"/>
      <c r="R2049" s="167"/>
      <c r="S2049" s="167"/>
      <c r="T2049" s="167"/>
      <c r="U2049" s="167"/>
      <c r="V2049" s="167"/>
    </row>
    <row r="2050" spans="1:22" s="210" customFormat="1" ht="15" customHeight="1" x14ac:dyDescent="0.2">
      <c r="A2050" s="167" t="str">
        <f t="shared" si="251"/>
        <v>Verfahrenstechnik der Wasseraufbereitung40512025UMMKazner</v>
      </c>
      <c r="B2050" s="167" t="s">
        <v>2274</v>
      </c>
      <c r="C2050" s="251" t="s">
        <v>2133</v>
      </c>
      <c r="D2050" s="223" t="s">
        <v>82</v>
      </c>
      <c r="E2050" s="251" t="s">
        <v>18</v>
      </c>
      <c r="F2050" s="293" t="s">
        <v>83</v>
      </c>
      <c r="G2050" s="251" t="s">
        <v>84</v>
      </c>
      <c r="H2050" s="276">
        <v>2025</v>
      </c>
      <c r="I2050" s="226" t="s">
        <v>2234</v>
      </c>
      <c r="J2050" s="226">
        <v>4051</v>
      </c>
      <c r="K2050" s="251" t="s">
        <v>2167</v>
      </c>
      <c r="L2050" s="251" t="s">
        <v>2167</v>
      </c>
      <c r="M2050" s="251" t="s">
        <v>153</v>
      </c>
      <c r="N2050" s="191"/>
      <c r="O2050" s="192" t="str">
        <f>VLOOKUP($B2050,$A$2:$T$3586,15,FALSE)</f>
        <v>Mündliche Prüfung</v>
      </c>
      <c r="P2050" s="193"/>
      <c r="Q2050" s="167"/>
      <c r="R2050" s="167"/>
      <c r="S2050" s="167"/>
      <c r="T2050" s="167"/>
      <c r="U2050" s="167"/>
      <c r="V2050" s="167"/>
    </row>
    <row r="2051" spans="1:22" ht="15" customHeight="1" x14ac:dyDescent="0.2">
      <c r="A2051" s="16" t="str">
        <f t="shared" si="249"/>
        <v>Vergabe- und Vertragsrecht40412019WIBKattenbusch</v>
      </c>
      <c r="B2051" s="16" t="s">
        <v>911</v>
      </c>
      <c r="C2051" s="64" t="s">
        <v>777</v>
      </c>
      <c r="D2051" s="40" t="s">
        <v>17</v>
      </c>
      <c r="E2051" s="64" t="s">
        <v>27</v>
      </c>
      <c r="F2051" s="68" t="s">
        <v>96</v>
      </c>
      <c r="G2051" s="64" t="s">
        <v>97</v>
      </c>
      <c r="H2051" s="67">
        <v>2019</v>
      </c>
      <c r="I2051" s="35">
        <v>5</v>
      </c>
      <c r="J2051" s="35">
        <v>4041</v>
      </c>
      <c r="K2051" s="64" t="s">
        <v>692</v>
      </c>
      <c r="L2051" s="64" t="s">
        <v>692</v>
      </c>
      <c r="M2051" s="64" t="s">
        <v>510</v>
      </c>
      <c r="N2051" s="21">
        <f>VLOOKUP($B2051,$A$2:$T$2402,14,FALSE)</f>
        <v>46056</v>
      </c>
      <c r="O2051" s="34" t="str">
        <f>VLOOKUP($B2051,$A$2:$T$2402,15,FALSE)</f>
        <v>H4-17, H4-18</v>
      </c>
      <c r="P2051" s="22">
        <f>VLOOKUP($B2051,$A$2:$T$2402,16,FALSE)</f>
        <v>0.375</v>
      </c>
      <c r="Q2051" s="16">
        <v>120</v>
      </c>
      <c r="R2051" s="16"/>
      <c r="S2051" s="16"/>
      <c r="T2051" s="16"/>
      <c r="U2051" s="1"/>
      <c r="V2051" s="1"/>
    </row>
    <row r="2052" spans="1:22" ht="15" customHeight="1" x14ac:dyDescent="0.2">
      <c r="A2052" s="16" t="str">
        <f t="shared" si="249"/>
        <v>Vergabe- und Vertragsrecht36212018298Kattenbusch</v>
      </c>
      <c r="B2052" s="16" t="s">
        <v>911</v>
      </c>
      <c r="C2052" s="64" t="s">
        <v>777</v>
      </c>
      <c r="D2052" s="64" t="s">
        <v>82</v>
      </c>
      <c r="E2052" s="64" t="s">
        <v>27</v>
      </c>
      <c r="F2052" s="344">
        <v>298</v>
      </c>
      <c r="G2052" s="15" t="s">
        <v>2184</v>
      </c>
      <c r="H2052" s="67">
        <v>2018</v>
      </c>
      <c r="I2052" s="35">
        <v>5</v>
      </c>
      <c r="J2052" s="35">
        <v>3621</v>
      </c>
      <c r="K2052" s="64" t="s">
        <v>692</v>
      </c>
      <c r="L2052" s="64" t="s">
        <v>692</v>
      </c>
      <c r="M2052" s="64" t="s">
        <v>510</v>
      </c>
      <c r="N2052" s="21">
        <f>VLOOKUP($B2052,$A$2:$T$2402,14,FALSE)</f>
        <v>46056</v>
      </c>
      <c r="O2052" s="34" t="str">
        <f>VLOOKUP($B2052,$A$2:$T$2402,15,FALSE)</f>
        <v>H4-17, H4-18</v>
      </c>
      <c r="P2052" s="22">
        <f>VLOOKUP($B2052,$A$2:$T$2402,16,FALSE)</f>
        <v>0.375</v>
      </c>
      <c r="Q2052" s="16">
        <v>120</v>
      </c>
      <c r="R2052" s="16"/>
      <c r="S2052" s="171"/>
      <c r="T2052" s="16"/>
      <c r="U2052" s="5"/>
      <c r="V2052" s="5"/>
    </row>
    <row r="2053" spans="1:22" ht="15" customHeight="1" x14ac:dyDescent="0.2">
      <c r="A2053" s="16" t="str">
        <f t="shared" si="249"/>
        <v>Vergabe- und Vertragsrecht36212018K58Kattenbusch</v>
      </c>
      <c r="B2053" s="16" t="s">
        <v>911</v>
      </c>
      <c r="C2053" s="17" t="s">
        <v>777</v>
      </c>
      <c r="D2053" s="64" t="s">
        <v>82</v>
      </c>
      <c r="E2053" s="64" t="s">
        <v>27</v>
      </c>
      <c r="F2053" s="344" t="s">
        <v>111</v>
      </c>
      <c r="G2053" s="64" t="s">
        <v>112</v>
      </c>
      <c r="H2053" s="67">
        <v>2018</v>
      </c>
      <c r="I2053" s="35">
        <v>7</v>
      </c>
      <c r="J2053" s="35">
        <v>3621</v>
      </c>
      <c r="K2053" s="64" t="s">
        <v>692</v>
      </c>
      <c r="L2053" s="64" t="s">
        <v>692</v>
      </c>
      <c r="M2053" s="64" t="s">
        <v>510</v>
      </c>
      <c r="N2053" s="21">
        <f>VLOOKUP($B2053,$A$2:$T$2402,14,FALSE)</f>
        <v>46056</v>
      </c>
      <c r="O2053" s="34" t="str">
        <f>VLOOKUP($B2053,$A$2:$T$2402,15,FALSE)</f>
        <v>H4-17, H4-18</v>
      </c>
      <c r="P2053" s="22">
        <f>VLOOKUP($B2053,$A$2:$T$2402,16,FALSE)</f>
        <v>0.375</v>
      </c>
      <c r="Q2053" s="16">
        <v>120</v>
      </c>
      <c r="R2053" s="16"/>
      <c r="S2053" s="171"/>
      <c r="T2053" s="5"/>
      <c r="U2053" s="16"/>
      <c r="V2053" s="16"/>
    </row>
    <row r="2054" spans="1:22" ht="15" customHeight="1" x14ac:dyDescent="0.2">
      <c r="A2054" s="16" t="str">
        <f t="shared" si="249"/>
        <v>Vergabe- und Vertragsrecht36212018298Kattenbusch</v>
      </c>
      <c r="B2054" s="16" t="s">
        <v>911</v>
      </c>
      <c r="C2054" s="16" t="s">
        <v>822</v>
      </c>
      <c r="D2054" s="138" t="s">
        <v>82</v>
      </c>
      <c r="E2054" s="138" t="s">
        <v>27</v>
      </c>
      <c r="F2054" s="374">
        <v>298</v>
      </c>
      <c r="G2054" s="15" t="s">
        <v>2184</v>
      </c>
      <c r="H2054" s="67">
        <v>2018</v>
      </c>
      <c r="I2054" s="35">
        <v>5</v>
      </c>
      <c r="J2054" s="16">
        <v>3621</v>
      </c>
      <c r="K2054" s="16" t="s">
        <v>692</v>
      </c>
      <c r="L2054" s="16" t="s">
        <v>692</v>
      </c>
      <c r="M2054" s="16" t="s">
        <v>510</v>
      </c>
      <c r="N2054" s="131">
        <f>VLOOKUP($B2054,$A$2:$T$2402,14,FALSE)</f>
        <v>46056</v>
      </c>
      <c r="O2054" s="16" t="str">
        <f>VLOOKUP($B2054,$A$2:$T$2402,15,FALSE)</f>
        <v>H4-17, H4-18</v>
      </c>
      <c r="P2054" s="22">
        <f>VLOOKUP($B2054,$A$2:$T$2402,16,FALSE)</f>
        <v>0.375</v>
      </c>
      <c r="Q2054" s="16">
        <v>120</v>
      </c>
      <c r="R2054" s="16"/>
      <c r="S2054" s="16"/>
      <c r="T2054" s="16"/>
      <c r="U2054" s="175"/>
      <c r="V2054" s="175"/>
    </row>
    <row r="2055" spans="1:22" ht="15" customHeight="1" x14ac:dyDescent="0.2">
      <c r="A2055" s="122" t="str">
        <f t="shared" si="249"/>
        <v>Vergabe- und Vertragsrecht36212018758Kattenbusch</v>
      </c>
      <c r="B2055" s="122"/>
      <c r="C2055" s="24" t="s">
        <v>777</v>
      </c>
      <c r="D2055" s="137" t="s">
        <v>82</v>
      </c>
      <c r="E2055" s="137" t="s">
        <v>27</v>
      </c>
      <c r="F2055" s="189">
        <v>758</v>
      </c>
      <c r="G2055" s="137" t="s">
        <v>685</v>
      </c>
      <c r="H2055" s="170">
        <v>2018</v>
      </c>
      <c r="I2055" s="139">
        <v>5</v>
      </c>
      <c r="J2055" s="139">
        <v>3621</v>
      </c>
      <c r="K2055" s="137" t="s">
        <v>692</v>
      </c>
      <c r="L2055" s="137" t="s">
        <v>692</v>
      </c>
      <c r="M2055" s="24" t="s">
        <v>510</v>
      </c>
      <c r="N2055" s="13">
        <v>46056</v>
      </c>
      <c r="O2055" s="29" t="s">
        <v>1150</v>
      </c>
      <c r="P2055" s="128">
        <v>0.375</v>
      </c>
      <c r="Q2055" s="122">
        <v>120</v>
      </c>
      <c r="R2055" s="122"/>
      <c r="S2055" s="172"/>
      <c r="T2055" s="167"/>
      <c r="U2055" s="14"/>
      <c r="V2055" s="14"/>
    </row>
    <row r="2056" spans="1:22" s="432" customFormat="1" ht="15" customHeight="1" x14ac:dyDescent="0.2">
      <c r="A2056" s="429" t="str">
        <f t="shared" si="249"/>
        <v>Vergleichendes Arbeitsrecht21312025MIMÜnsal</v>
      </c>
      <c r="B2056" s="429"/>
      <c r="C2056" s="547" t="s">
        <v>746</v>
      </c>
      <c r="D2056" s="547"/>
      <c r="E2056" s="547" t="s">
        <v>18</v>
      </c>
      <c r="F2056" s="549" t="s">
        <v>197</v>
      </c>
      <c r="G2056" s="547" t="s">
        <v>198</v>
      </c>
      <c r="H2056" s="554">
        <v>2025</v>
      </c>
      <c r="I2056" s="472" t="s">
        <v>2144</v>
      </c>
      <c r="J2056" s="472">
        <v>2131</v>
      </c>
      <c r="K2056" s="547" t="s">
        <v>2151</v>
      </c>
      <c r="L2056" s="547" t="s">
        <v>2151</v>
      </c>
      <c r="M2056" s="547" t="s">
        <v>1296</v>
      </c>
      <c r="N2056" s="470"/>
      <c r="O2056" s="550" t="s">
        <v>746</v>
      </c>
      <c r="P2056" s="471"/>
      <c r="Q2056" s="429"/>
      <c r="R2056" s="429"/>
      <c r="S2056" s="569"/>
      <c r="T2056" s="437"/>
      <c r="U2056" s="437"/>
      <c r="V2056" s="437"/>
    </row>
    <row r="2057" spans="1:22" s="210" customFormat="1" ht="15" customHeight="1" x14ac:dyDescent="0.2">
      <c r="A2057" s="169" t="str">
        <f t="shared" si="249"/>
        <v>Verkehrssicherheit14712018MBISeipel</v>
      </c>
      <c r="B2057" s="169"/>
      <c r="C2057" s="227" t="s">
        <v>791</v>
      </c>
      <c r="D2057" s="195" t="s">
        <v>82</v>
      </c>
      <c r="E2057" s="227" t="s">
        <v>18</v>
      </c>
      <c r="F2057" s="228" t="s">
        <v>92</v>
      </c>
      <c r="G2057" s="227" t="s">
        <v>93</v>
      </c>
      <c r="H2057" s="229">
        <v>2018</v>
      </c>
      <c r="I2057" s="216">
        <v>2</v>
      </c>
      <c r="J2057" s="216">
        <v>1471</v>
      </c>
      <c r="K2057" s="227" t="s">
        <v>624</v>
      </c>
      <c r="L2057" s="227" t="s">
        <v>624</v>
      </c>
      <c r="M2057" s="227" t="s">
        <v>110</v>
      </c>
      <c r="N2057" s="208"/>
      <c r="O2057" s="178" t="s">
        <v>791</v>
      </c>
      <c r="P2057" s="209"/>
      <c r="Q2057" s="169"/>
      <c r="R2057" s="169"/>
      <c r="S2057" s="169"/>
      <c r="T2057" s="169"/>
      <c r="U2057" s="248"/>
      <c r="V2057" s="248"/>
    </row>
    <row r="2058" spans="1:22" s="210" customFormat="1" ht="15" customHeight="1" x14ac:dyDescent="0.2">
      <c r="A2058" s="167" t="str">
        <f t="shared" si="249"/>
        <v>Verkehrssicherheit14712018UMMSeipel</v>
      </c>
      <c r="B2058" s="167" t="s">
        <v>623</v>
      </c>
      <c r="C2058" s="251" t="s">
        <v>791</v>
      </c>
      <c r="D2058" s="223" t="s">
        <v>82</v>
      </c>
      <c r="E2058" s="251" t="s">
        <v>18</v>
      </c>
      <c r="F2058" s="293" t="s">
        <v>83</v>
      </c>
      <c r="G2058" s="251" t="s">
        <v>84</v>
      </c>
      <c r="H2058" s="276">
        <v>2018</v>
      </c>
      <c r="I2058" s="226">
        <v>2</v>
      </c>
      <c r="J2058" s="226">
        <v>1471</v>
      </c>
      <c r="K2058" s="251" t="s">
        <v>624</v>
      </c>
      <c r="L2058" s="251" t="s">
        <v>624</v>
      </c>
      <c r="M2058" s="251" t="s">
        <v>110</v>
      </c>
      <c r="N2058" s="191"/>
      <c r="O2058" s="192" t="str">
        <f>VLOOKUP($B2058,$A$2:$T$3542,15,FALSE)</f>
        <v>Hausarbeit mit mündl. Prüfung</v>
      </c>
      <c r="P2058" s="193"/>
      <c r="Q2058" s="167"/>
      <c r="R2058" s="167"/>
      <c r="S2058" s="167"/>
      <c r="T2058" s="167"/>
      <c r="U2058" s="167"/>
      <c r="V2058" s="167"/>
    </row>
    <row r="2059" spans="1:22" s="248" customFormat="1" ht="14.65" customHeight="1" x14ac:dyDescent="0.2">
      <c r="A2059" s="167" t="str">
        <f t="shared" ref="A2059:A2060" si="252">K2059&amp;J2059&amp;H2059&amp;F2059&amp;M2059</f>
        <v>Verkehrssicherheit50312025MBISeipel</v>
      </c>
      <c r="B2059" s="167" t="s">
        <v>623</v>
      </c>
      <c r="C2059" s="251" t="s">
        <v>791</v>
      </c>
      <c r="D2059" s="223" t="s">
        <v>82</v>
      </c>
      <c r="E2059" s="251" t="s">
        <v>18</v>
      </c>
      <c r="F2059" s="293" t="s">
        <v>92</v>
      </c>
      <c r="G2059" s="251" t="s">
        <v>93</v>
      </c>
      <c r="H2059" s="276">
        <v>2025</v>
      </c>
      <c r="I2059" s="226" t="s">
        <v>2234</v>
      </c>
      <c r="J2059" s="226">
        <v>5031</v>
      </c>
      <c r="K2059" s="251" t="s">
        <v>624</v>
      </c>
      <c r="L2059" s="251" t="s">
        <v>624</v>
      </c>
      <c r="M2059" s="251" t="s">
        <v>110</v>
      </c>
      <c r="N2059" s="191"/>
      <c r="O2059" s="192" t="str">
        <f>VLOOKUP($B2059,$A$2:$T$3542,15,FALSE)</f>
        <v>Hausarbeit mit mündl. Prüfung</v>
      </c>
      <c r="P2059" s="193"/>
      <c r="Q2059" s="167"/>
      <c r="R2059" s="167"/>
      <c r="S2059" s="167"/>
      <c r="T2059" s="167"/>
    </row>
    <row r="2060" spans="1:22" s="210" customFormat="1" ht="15" customHeight="1" x14ac:dyDescent="0.2">
      <c r="A2060" s="167" t="str">
        <f t="shared" si="252"/>
        <v>Verkehrssicherheit50312025UMMSeipel</v>
      </c>
      <c r="B2060" s="167" t="s">
        <v>623</v>
      </c>
      <c r="C2060" s="251" t="s">
        <v>791</v>
      </c>
      <c r="D2060" s="223" t="s">
        <v>82</v>
      </c>
      <c r="E2060" s="251" t="s">
        <v>18</v>
      </c>
      <c r="F2060" s="293" t="s">
        <v>83</v>
      </c>
      <c r="G2060" s="251" t="s">
        <v>84</v>
      </c>
      <c r="H2060" s="276">
        <v>2025</v>
      </c>
      <c r="I2060" s="226" t="s">
        <v>2234</v>
      </c>
      <c r="J2060" s="226">
        <v>5031</v>
      </c>
      <c r="K2060" s="251" t="s">
        <v>624</v>
      </c>
      <c r="L2060" s="251" t="s">
        <v>624</v>
      </c>
      <c r="M2060" s="251" t="s">
        <v>110</v>
      </c>
      <c r="N2060" s="191"/>
      <c r="O2060" s="192" t="str">
        <f>VLOOKUP($B2060,$A$2:$T$3542,15,FALSE)</f>
        <v>Hausarbeit mit mündl. Prüfung</v>
      </c>
      <c r="P2060" s="193"/>
      <c r="Q2060" s="167"/>
      <c r="R2060" s="167"/>
      <c r="S2060" s="167"/>
      <c r="T2060" s="167"/>
      <c r="U2060" s="167"/>
      <c r="V2060" s="167"/>
    </row>
    <row r="2061" spans="1:22" s="210" customFormat="1" ht="15" customHeight="1" x14ac:dyDescent="0.2">
      <c r="A2061" s="16" t="str">
        <f t="shared" si="249"/>
        <v>Verkehrssteuerung35212018UMTSeipel</v>
      </c>
      <c r="B2061" s="82" t="s">
        <v>709</v>
      </c>
      <c r="C2061" s="64" t="s">
        <v>786</v>
      </c>
      <c r="D2061" s="114" t="s">
        <v>82</v>
      </c>
      <c r="E2061" s="64" t="s">
        <v>27</v>
      </c>
      <c r="F2061" s="115" t="s">
        <v>107</v>
      </c>
      <c r="G2061" s="16" t="s">
        <v>108</v>
      </c>
      <c r="H2061" s="116">
        <v>2018</v>
      </c>
      <c r="I2061" s="16">
        <v>5</v>
      </c>
      <c r="J2061" s="16">
        <v>3521</v>
      </c>
      <c r="K2061" s="167" t="s">
        <v>625</v>
      </c>
      <c r="L2061" s="16" t="s">
        <v>625</v>
      </c>
      <c r="M2061" s="16" t="s">
        <v>110</v>
      </c>
      <c r="N2061" s="21">
        <f>VLOOKUP($B2061,$A$2:$T$3542,14,FALSE)</f>
        <v>46056</v>
      </c>
      <c r="O2061" s="34" t="str">
        <f>VLOOKUP($B2061,$A$2:$T$3542,15,FALSE)</f>
        <v>H4-18</v>
      </c>
      <c r="P2061" s="22">
        <f>VLOOKUP($B2061,$A$2:$T$3542,16,FALSE)</f>
        <v>0.625</v>
      </c>
      <c r="Q2061" s="16">
        <v>90</v>
      </c>
      <c r="R2061" s="16"/>
      <c r="S2061" s="16"/>
      <c r="T2061" s="175"/>
      <c r="U2061" s="167"/>
      <c r="V2061" s="167"/>
    </row>
    <row r="2062" spans="1:22" s="210" customFormat="1" ht="15" customHeight="1" x14ac:dyDescent="0.2">
      <c r="A2062" s="16" t="str">
        <f t="shared" si="249"/>
        <v>Verkehrssteuerung35212018K58Seipel</v>
      </c>
      <c r="B2062" s="16" t="s">
        <v>709</v>
      </c>
      <c r="C2062" s="64" t="s">
        <v>786</v>
      </c>
      <c r="D2062" s="113" t="s">
        <v>82</v>
      </c>
      <c r="E2062" s="64" t="s">
        <v>27</v>
      </c>
      <c r="F2062" s="68" t="s">
        <v>111</v>
      </c>
      <c r="G2062" s="64" t="s">
        <v>112</v>
      </c>
      <c r="H2062" s="67">
        <v>2018</v>
      </c>
      <c r="I2062" s="35">
        <v>7</v>
      </c>
      <c r="J2062" s="35">
        <v>3521</v>
      </c>
      <c r="K2062" s="64" t="s">
        <v>625</v>
      </c>
      <c r="L2062" s="64" t="s">
        <v>625</v>
      </c>
      <c r="M2062" s="64" t="s">
        <v>110</v>
      </c>
      <c r="N2062" s="54">
        <f>VLOOKUP($B2062,$A$2:$T$3542,14,FALSE)</f>
        <v>46056</v>
      </c>
      <c r="O2062" s="34" t="str">
        <f>VLOOKUP($B2062,$A$2:$T$3542,15,FALSE)</f>
        <v>H4-18</v>
      </c>
      <c r="P2062" s="55">
        <f>VLOOKUP($B2062,$A$2:$T$3542,16,FALSE)</f>
        <v>0.625</v>
      </c>
      <c r="Q2062" s="16">
        <v>90</v>
      </c>
      <c r="R2062" s="16"/>
      <c r="S2062" s="16"/>
      <c r="T2062" s="16"/>
      <c r="U2062" s="167"/>
      <c r="V2062" s="167"/>
    </row>
    <row r="2063" spans="1:22" ht="15" customHeight="1" x14ac:dyDescent="0.2">
      <c r="A2063" s="122" t="str">
        <f t="shared" si="249"/>
        <v>Verkehrssteuerung 35212018758Seipel</v>
      </c>
      <c r="B2063" s="122"/>
      <c r="C2063" s="123" t="s">
        <v>786</v>
      </c>
      <c r="D2063" s="123" t="s">
        <v>82</v>
      </c>
      <c r="E2063" s="123" t="s">
        <v>27</v>
      </c>
      <c r="F2063" s="187">
        <v>758</v>
      </c>
      <c r="G2063" s="123" t="s">
        <v>685</v>
      </c>
      <c r="H2063" s="125">
        <v>2018</v>
      </c>
      <c r="I2063" s="126">
        <v>5</v>
      </c>
      <c r="J2063" s="126">
        <v>3521</v>
      </c>
      <c r="K2063" s="123" t="s">
        <v>691</v>
      </c>
      <c r="L2063" s="123" t="s">
        <v>691</v>
      </c>
      <c r="M2063" s="123" t="s">
        <v>110</v>
      </c>
      <c r="N2063" s="13">
        <v>46056</v>
      </c>
      <c r="O2063" s="29" t="s">
        <v>1145</v>
      </c>
      <c r="P2063" s="128">
        <v>0.625</v>
      </c>
      <c r="Q2063" s="136">
        <v>90</v>
      </c>
      <c r="R2063" s="122"/>
      <c r="S2063" s="5"/>
      <c r="T2063" s="5"/>
      <c r="U2063" s="156"/>
      <c r="V2063" s="156"/>
    </row>
    <row r="2064" spans="1:22" ht="15" customHeight="1" x14ac:dyDescent="0.2">
      <c r="A2064" s="16" t="str">
        <f t="shared" si="249"/>
        <v>Verkehrssysteme und Verkehrskonzepte35212018UMTMühlenbruch</v>
      </c>
      <c r="B2064" s="82" t="s">
        <v>710</v>
      </c>
      <c r="C2064" s="15" t="s">
        <v>1642</v>
      </c>
      <c r="D2064" s="69" t="s">
        <v>82</v>
      </c>
      <c r="E2064" s="17" t="s">
        <v>27</v>
      </c>
      <c r="F2064" s="70" t="s">
        <v>107</v>
      </c>
      <c r="G2064" s="15" t="s">
        <v>108</v>
      </c>
      <c r="H2064" s="71">
        <v>2018</v>
      </c>
      <c r="I2064" s="15">
        <v>5</v>
      </c>
      <c r="J2064" s="15">
        <v>3521</v>
      </c>
      <c r="K2064" s="213" t="s">
        <v>705</v>
      </c>
      <c r="L2064" s="15" t="s">
        <v>705</v>
      </c>
      <c r="M2064" s="15" t="s">
        <v>358</v>
      </c>
      <c r="N2064" s="21">
        <f>VLOOKUP($B2064,$A$2:$T$3542,14,FALSE)</f>
        <v>46049</v>
      </c>
      <c r="O2064" s="57" t="str">
        <f>VLOOKUP($B2064,$A$2:$T$3542,15,FALSE)</f>
        <v>H4-17, H4-18</v>
      </c>
      <c r="P2064" s="22">
        <v>0.375</v>
      </c>
      <c r="Q2064" s="15">
        <v>60</v>
      </c>
      <c r="R2064" s="16"/>
      <c r="S2064" s="16"/>
      <c r="T2064" s="175"/>
      <c r="U2064" s="16"/>
      <c r="V2064" s="16"/>
    </row>
    <row r="2065" spans="1:22" ht="15" customHeight="1" x14ac:dyDescent="0.2">
      <c r="A2065" s="16" t="str">
        <f t="shared" si="249"/>
        <v>Verkehrssysteme und Verkehrskonzepte35112018298Mühlenbruch</v>
      </c>
      <c r="B2065" s="16" t="s">
        <v>710</v>
      </c>
      <c r="C2065" s="15" t="s">
        <v>785</v>
      </c>
      <c r="D2065" s="130" t="s">
        <v>82</v>
      </c>
      <c r="E2065" s="130" t="s">
        <v>27</v>
      </c>
      <c r="F2065" s="188">
        <v>298</v>
      </c>
      <c r="G2065" s="15" t="s">
        <v>2184</v>
      </c>
      <c r="H2065" s="19">
        <v>2018</v>
      </c>
      <c r="I2065" s="20">
        <v>5</v>
      </c>
      <c r="J2065" s="15">
        <v>3511</v>
      </c>
      <c r="K2065" s="15" t="s">
        <v>705</v>
      </c>
      <c r="L2065" s="15" t="s">
        <v>705</v>
      </c>
      <c r="M2065" s="15" t="s">
        <v>358</v>
      </c>
      <c r="N2065" s="131">
        <f>VLOOKUP($B2065,$A$2:$T$3542,14,FALSE)</f>
        <v>46049</v>
      </c>
      <c r="O2065" s="157" t="str">
        <f>VLOOKUP($B2065,$A$2:$T$3542,15,FALSE)</f>
        <v>H4-17, H4-18</v>
      </c>
      <c r="P2065" s="22">
        <v>0.375</v>
      </c>
      <c r="Q2065" s="15">
        <v>60</v>
      </c>
      <c r="R2065" s="16"/>
      <c r="S2065" s="16"/>
      <c r="T2065" s="175"/>
      <c r="U2065" s="16"/>
      <c r="V2065" s="16"/>
    </row>
    <row r="2066" spans="1:22" ht="15" customHeight="1" x14ac:dyDescent="0.2">
      <c r="A2066" s="5" t="str">
        <f t="shared" si="249"/>
        <v>Verkehrssysteme und Verkehrskonzepte35112018758Mühlenbruch</v>
      </c>
      <c r="B2066" s="5"/>
      <c r="C2066" s="24" t="s">
        <v>785</v>
      </c>
      <c r="D2066" s="24" t="s">
        <v>82</v>
      </c>
      <c r="E2066" s="24" t="s">
        <v>27</v>
      </c>
      <c r="F2066" s="314">
        <v>758</v>
      </c>
      <c r="G2066" s="24" t="s">
        <v>685</v>
      </c>
      <c r="H2066" s="111">
        <v>2018</v>
      </c>
      <c r="I2066" s="31">
        <v>5</v>
      </c>
      <c r="J2066" s="31">
        <v>3511</v>
      </c>
      <c r="K2066" s="24" t="s">
        <v>705</v>
      </c>
      <c r="L2066" s="24" t="s">
        <v>705</v>
      </c>
      <c r="M2066" s="24" t="s">
        <v>358</v>
      </c>
      <c r="N2066" s="13">
        <v>46049</v>
      </c>
      <c r="O2066" s="29" t="s">
        <v>1150</v>
      </c>
      <c r="P2066" s="30">
        <v>0.375</v>
      </c>
      <c r="Q2066" s="5">
        <v>60</v>
      </c>
      <c r="R2066" s="5"/>
      <c r="S2066" s="5"/>
      <c r="T2066" s="122"/>
      <c r="U2066" s="16"/>
      <c r="V2066" s="16"/>
    </row>
    <row r="2067" spans="1:22" s="156" customFormat="1" ht="15" customHeight="1" x14ac:dyDescent="0.2">
      <c r="A2067" s="16" t="str">
        <f t="shared" si="249"/>
        <v>Verkehrssysteme und Verkehrskonzepte35212018K58Mühlenbruch/Seipel</v>
      </c>
      <c r="B2067" s="16" t="s">
        <v>710</v>
      </c>
      <c r="C2067" s="64" t="s">
        <v>785</v>
      </c>
      <c r="D2067" s="113" t="s">
        <v>82</v>
      </c>
      <c r="E2067" s="64" t="s">
        <v>27</v>
      </c>
      <c r="F2067" s="68" t="s">
        <v>111</v>
      </c>
      <c r="G2067" s="64" t="s">
        <v>112</v>
      </c>
      <c r="H2067" s="67">
        <v>2018</v>
      </c>
      <c r="I2067" s="35">
        <v>7</v>
      </c>
      <c r="J2067" s="35">
        <v>3521</v>
      </c>
      <c r="K2067" s="64" t="s">
        <v>705</v>
      </c>
      <c r="L2067" s="64" t="s">
        <v>705</v>
      </c>
      <c r="M2067" s="64" t="s">
        <v>396</v>
      </c>
      <c r="N2067" s="21">
        <f>VLOOKUP($B2067,$A$2:$T$3542,14,FALSE)</f>
        <v>46049</v>
      </c>
      <c r="O2067" s="40" t="str">
        <f>VLOOKUP($B2067,$A$2:$T$3542,15,FALSE)</f>
        <v>H4-17, H4-18</v>
      </c>
      <c r="P2067" s="22">
        <v>0.375</v>
      </c>
      <c r="Q2067" s="35">
        <v>60</v>
      </c>
      <c r="R2067" s="35"/>
      <c r="S2067" s="16"/>
      <c r="T2067" s="14"/>
      <c r="U2067" s="5"/>
      <c r="V2067" s="5"/>
    </row>
    <row r="2068" spans="1:22" ht="15" customHeight="1" x14ac:dyDescent="0.2">
      <c r="A2068" s="16" t="str">
        <f t="shared" si="249"/>
        <v>Verkehrssysteme und Verkehrskonzepte35112020F04Mühlenbruch</v>
      </c>
      <c r="B2068" s="16" t="s">
        <v>710</v>
      </c>
      <c r="C2068" s="15" t="s">
        <v>1646</v>
      </c>
      <c r="D2068" s="18" t="s">
        <v>38</v>
      </c>
      <c r="E2068" s="47" t="s">
        <v>27</v>
      </c>
      <c r="F2068" s="18" t="s">
        <v>51</v>
      </c>
      <c r="G2068" s="18" t="s">
        <v>52</v>
      </c>
      <c r="H2068" s="19">
        <v>2020</v>
      </c>
      <c r="I2068" s="48">
        <v>5</v>
      </c>
      <c r="J2068" s="48">
        <v>3511</v>
      </c>
      <c r="K2068" s="130" t="s">
        <v>705</v>
      </c>
      <c r="L2068" s="130" t="s">
        <v>705</v>
      </c>
      <c r="M2068" s="17" t="s">
        <v>358</v>
      </c>
      <c r="N2068" s="21">
        <f>VLOOKUP($B2068,$A$2:$T$3542,14,FALSE)</f>
        <v>46049</v>
      </c>
      <c r="O2068" s="34" t="str">
        <f>VLOOKUP($B2068,$A$2:$T$3542,15,FALSE)</f>
        <v>H4-17, H4-18</v>
      </c>
      <c r="P2068" s="22">
        <v>0.375</v>
      </c>
      <c r="Q2068" s="15">
        <v>60</v>
      </c>
      <c r="R2068" s="16"/>
      <c r="S2068" s="16"/>
      <c r="T2068" s="134"/>
      <c r="U2068" s="23"/>
      <c r="V2068" s="23"/>
    </row>
    <row r="2069" spans="1:22" ht="15" customHeight="1" x14ac:dyDescent="0.2">
      <c r="A2069" s="16" t="str">
        <f t="shared" si="249"/>
        <v>Verkehr-u Substanzsteuern43112019IBMRauenbusch/Hannemann</v>
      </c>
      <c r="B2069" s="437" t="s">
        <v>2407</v>
      </c>
      <c r="C2069" s="442" t="s">
        <v>1993</v>
      </c>
      <c r="D2069" s="17" t="s">
        <v>17</v>
      </c>
      <c r="E2069" s="17" t="s">
        <v>27</v>
      </c>
      <c r="F2069" s="18" t="s">
        <v>890</v>
      </c>
      <c r="G2069" s="17" t="s">
        <v>891</v>
      </c>
      <c r="H2069" s="19">
        <v>2019</v>
      </c>
      <c r="I2069" s="20">
        <v>7</v>
      </c>
      <c r="J2069" s="20">
        <v>4311</v>
      </c>
      <c r="K2069" s="17" t="s">
        <v>626</v>
      </c>
      <c r="L2069" s="17" t="s">
        <v>626</v>
      </c>
      <c r="M2069" s="213" t="s">
        <v>2406</v>
      </c>
      <c r="N2069" s="21">
        <f>VLOOKUP($B2069,$A$2:$T$3456,14,FALSE)</f>
        <v>46057</v>
      </c>
      <c r="O2069" s="34" t="str">
        <f>VLOOKUP($B2069,$A$2:$T$3601,15,FALSE)</f>
        <v>AW3-35</v>
      </c>
      <c r="P2069" s="22">
        <f>VLOOKUP($B2069,$A$2:$T$3456,16,FALSE)</f>
        <v>0.375</v>
      </c>
      <c r="Q2069" s="20">
        <v>90</v>
      </c>
      <c r="R2069" s="35"/>
      <c r="S2069" s="16"/>
      <c r="T2069" s="16"/>
      <c r="U2069" s="167"/>
      <c r="V2069" s="167"/>
    </row>
    <row r="2070" spans="1:22" s="1" customFormat="1" ht="15" customHeight="1" x14ac:dyDescent="0.2">
      <c r="A2070" s="16" t="s">
        <v>1994</v>
      </c>
      <c r="B2070" s="437" t="s">
        <v>2407</v>
      </c>
      <c r="C2070" s="442" t="s">
        <v>1993</v>
      </c>
      <c r="D2070" s="64" t="s">
        <v>17</v>
      </c>
      <c r="E2070" s="64" t="s">
        <v>27</v>
      </c>
      <c r="F2070" s="68" t="s">
        <v>890</v>
      </c>
      <c r="G2070" s="64" t="s">
        <v>891</v>
      </c>
      <c r="H2070" s="67">
        <v>2022</v>
      </c>
      <c r="I2070" s="35">
        <v>7</v>
      </c>
      <c r="J2070" s="35">
        <v>4311</v>
      </c>
      <c r="K2070" s="64" t="s">
        <v>626</v>
      </c>
      <c r="L2070" s="64" t="s">
        <v>626</v>
      </c>
      <c r="M2070" s="167" t="s">
        <v>2406</v>
      </c>
      <c r="N2070" s="21">
        <f>VLOOKUP($B2070,$A$2:$T$3456,14,FALSE)</f>
        <v>46057</v>
      </c>
      <c r="O2070" s="34" t="str">
        <f>VLOOKUP($B2070,$A$2:$T$3601,15,FALSE)</f>
        <v>AW3-35</v>
      </c>
      <c r="P2070" s="22">
        <f>VLOOKUP($B2070,$A$2:$T$3456,16,FALSE)</f>
        <v>0.375</v>
      </c>
      <c r="Q2070" s="35">
        <v>90</v>
      </c>
      <c r="R2070" s="35"/>
      <c r="S2070" s="16"/>
      <c r="T2070" s="16"/>
      <c r="U2070" s="167"/>
      <c r="V2070" s="167"/>
    </row>
    <row r="2071" spans="1:22" s="431" customFormat="1" ht="15" customHeight="1" x14ac:dyDescent="0.2">
      <c r="A2071" s="437" t="str">
        <f t="shared" ref="A2071:A2100" si="253">K2071&amp;J2071&amp;H2071&amp;F2071&amp;M2071</f>
        <v>Verkehr-u Substanzsteuern43112022A67Rauenbusch/Hannemann</v>
      </c>
      <c r="B2071" s="437" t="s">
        <v>2407</v>
      </c>
      <c r="C2071" s="442" t="s">
        <v>1993</v>
      </c>
      <c r="D2071" s="442" t="s">
        <v>17</v>
      </c>
      <c r="E2071" s="442" t="s">
        <v>27</v>
      </c>
      <c r="F2071" s="481" t="s">
        <v>88</v>
      </c>
      <c r="G2071" s="442" t="s">
        <v>89</v>
      </c>
      <c r="H2071" s="482">
        <v>2022</v>
      </c>
      <c r="I2071" s="445">
        <v>5</v>
      </c>
      <c r="J2071" s="445">
        <v>4311</v>
      </c>
      <c r="K2071" s="442" t="s">
        <v>626</v>
      </c>
      <c r="L2071" s="442" t="s">
        <v>626</v>
      </c>
      <c r="M2071" s="442" t="s">
        <v>2406</v>
      </c>
      <c r="N2071" s="434">
        <f>VLOOKUP($B2071,$A$2:$T$3456,14,FALSE)</f>
        <v>46057</v>
      </c>
      <c r="O2071" s="444" t="str">
        <f>VLOOKUP($B2071,$A$2:$T$3539,15,FALSE)</f>
        <v>AW3-35</v>
      </c>
      <c r="P2071" s="436">
        <f>VLOOKUP($B2071,$A$2:$T$3456,16,FALSE)</f>
        <v>0.375</v>
      </c>
      <c r="Q2071" s="437">
        <v>90</v>
      </c>
      <c r="R2071" s="437"/>
      <c r="S2071" s="437"/>
      <c r="T2071" s="437"/>
      <c r="U2071" s="474"/>
      <c r="V2071" s="474"/>
    </row>
    <row r="2072" spans="1:22" ht="15" customHeight="1" x14ac:dyDescent="0.2">
      <c r="A2072" s="169" t="str">
        <f t="shared" si="253"/>
        <v>Verkehr-u Substanzsteuern43112019A67Rauenbusch/Hannemann</v>
      </c>
      <c r="B2072" s="233"/>
      <c r="C2072" s="204" t="s">
        <v>1993</v>
      </c>
      <c r="D2072" s="204" t="s">
        <v>17</v>
      </c>
      <c r="E2072" s="204" t="s">
        <v>27</v>
      </c>
      <c r="F2072" s="205" t="s">
        <v>88</v>
      </c>
      <c r="G2072" s="204" t="s">
        <v>89</v>
      </c>
      <c r="H2072" s="206">
        <v>2019</v>
      </c>
      <c r="I2072" s="207">
        <v>5</v>
      </c>
      <c r="J2072" s="207">
        <v>4311</v>
      </c>
      <c r="K2072" s="204" t="s">
        <v>626</v>
      </c>
      <c r="L2072" s="204" t="s">
        <v>626</v>
      </c>
      <c r="M2072" s="204" t="s">
        <v>2406</v>
      </c>
      <c r="N2072" s="230">
        <v>46057</v>
      </c>
      <c r="O2072" s="231" t="s">
        <v>1303</v>
      </c>
      <c r="P2072" s="209">
        <v>0.375</v>
      </c>
      <c r="Q2072" s="169">
        <v>90</v>
      </c>
      <c r="R2072" s="169"/>
      <c r="S2072" s="169"/>
      <c r="T2072" s="169"/>
      <c r="U2072" s="1"/>
      <c r="V2072" s="1"/>
    </row>
    <row r="2073" spans="1:22" s="210" customFormat="1" ht="15" customHeight="1" x14ac:dyDescent="0.2">
      <c r="A2073" s="253" t="str">
        <f t="shared" si="253"/>
        <v>Vermessung12222022RESMischke</v>
      </c>
      <c r="B2073" s="167" t="s">
        <v>627</v>
      </c>
      <c r="C2073" s="253" t="s">
        <v>1639</v>
      </c>
      <c r="D2073" s="329" t="s">
        <v>82</v>
      </c>
      <c r="E2073" s="329" t="s">
        <v>27</v>
      </c>
      <c r="F2073" s="329" t="s">
        <v>1402</v>
      </c>
      <c r="G2073" s="329" t="s">
        <v>1403</v>
      </c>
      <c r="H2073" s="329">
        <v>2022</v>
      </c>
      <c r="I2073" s="329">
        <v>2</v>
      </c>
      <c r="J2073" s="253">
        <v>1222</v>
      </c>
      <c r="K2073" s="253" t="s">
        <v>366</v>
      </c>
      <c r="L2073" s="253" t="s">
        <v>366</v>
      </c>
      <c r="M2073" s="253" t="s">
        <v>224</v>
      </c>
      <c r="N2073" s="191">
        <f>VLOOKUP($B2073,$A$2:$T$3542,14,FALSE)</f>
        <v>46048</v>
      </c>
      <c r="O2073" s="253" t="str">
        <f>VLOOKUP($B2073,$A$2:$T$3542,15,FALSE)</f>
        <v>A0-18/19, A1-19</v>
      </c>
      <c r="P2073" s="193">
        <f>VLOOKUP($B2073,$A$2:$T$3456,16,FALSE)</f>
        <v>0.35416666666666669</v>
      </c>
      <c r="Q2073" s="253">
        <v>60</v>
      </c>
      <c r="R2073" s="253"/>
      <c r="S2073" s="253"/>
      <c r="T2073" s="253"/>
      <c r="U2073" s="167"/>
      <c r="V2073" s="167"/>
    </row>
    <row r="2074" spans="1:22" s="1" customFormat="1" ht="15" customHeight="1" x14ac:dyDescent="0.2">
      <c r="A2074" s="5" t="str">
        <f t="shared" si="253"/>
        <v>Vermessung10822018758Mischke</v>
      </c>
      <c r="B2074" s="5"/>
      <c r="C2074" s="24" t="s">
        <v>785</v>
      </c>
      <c r="D2074" s="52" t="s">
        <v>82</v>
      </c>
      <c r="E2074" s="25" t="s">
        <v>27</v>
      </c>
      <c r="F2074" s="110">
        <v>758</v>
      </c>
      <c r="G2074" s="24" t="s">
        <v>113</v>
      </c>
      <c r="H2074" s="111">
        <v>2018</v>
      </c>
      <c r="I2074" s="31">
        <v>2</v>
      </c>
      <c r="J2074" s="31">
        <v>1082</v>
      </c>
      <c r="K2074" s="24" t="s">
        <v>366</v>
      </c>
      <c r="L2074" s="24" t="s">
        <v>366</v>
      </c>
      <c r="M2074" s="24" t="s">
        <v>224</v>
      </c>
      <c r="N2074" s="208">
        <v>46048</v>
      </c>
      <c r="O2074" s="29" t="s">
        <v>1771</v>
      </c>
      <c r="P2074" s="50">
        <v>0.35416666666666669</v>
      </c>
      <c r="Q2074" s="31">
        <v>60</v>
      </c>
      <c r="R2074" s="31"/>
      <c r="S2074" s="5"/>
      <c r="T2074" s="16"/>
      <c r="U2074" s="16"/>
      <c r="V2074" s="16"/>
    </row>
    <row r="2075" spans="1:22" ht="15" customHeight="1" x14ac:dyDescent="0.2">
      <c r="A2075" s="16" t="str">
        <f t="shared" si="253"/>
        <v>Vermessung10822018K58Mischke</v>
      </c>
      <c r="B2075" s="16" t="s">
        <v>627</v>
      </c>
      <c r="C2075" s="64" t="s">
        <v>785</v>
      </c>
      <c r="D2075" s="113" t="s">
        <v>82</v>
      </c>
      <c r="E2075" s="64" t="s">
        <v>27</v>
      </c>
      <c r="F2075" s="68" t="s">
        <v>111</v>
      </c>
      <c r="G2075" s="64" t="s">
        <v>112</v>
      </c>
      <c r="H2075" s="67">
        <v>2018</v>
      </c>
      <c r="I2075" s="35">
        <v>4</v>
      </c>
      <c r="J2075" s="35">
        <v>1082</v>
      </c>
      <c r="K2075" s="64" t="s">
        <v>366</v>
      </c>
      <c r="L2075" s="64" t="s">
        <v>366</v>
      </c>
      <c r="M2075" s="64" t="s">
        <v>224</v>
      </c>
      <c r="N2075" s="21">
        <f>VLOOKUP($B2075,$A$2:$T$3456,14,FALSE)</f>
        <v>46048</v>
      </c>
      <c r="O2075" s="34" t="str">
        <f>VLOOKUP($B2075,$A$2:$T$3456,15,FALSE)</f>
        <v>A0-18/19, A1-19</v>
      </c>
      <c r="P2075" s="22">
        <f>VLOOKUP($B2075,$A$2:$T$3456,16,FALSE)</f>
        <v>0.35416666666666669</v>
      </c>
      <c r="Q2075" s="35">
        <v>60</v>
      </c>
      <c r="R2075" s="35"/>
      <c r="S2075" s="16"/>
      <c r="T2075" s="16"/>
      <c r="U2075" s="16"/>
      <c r="V2075" s="5"/>
    </row>
    <row r="2076" spans="1:22" ht="15" customHeight="1" x14ac:dyDescent="0.2">
      <c r="A2076" s="16" t="str">
        <f t="shared" si="253"/>
        <v>Vermessung10822018298Mischke</v>
      </c>
      <c r="B2076" s="16" t="s">
        <v>627</v>
      </c>
      <c r="C2076" s="64" t="s">
        <v>785</v>
      </c>
      <c r="D2076" s="40" t="s">
        <v>82</v>
      </c>
      <c r="E2076" s="64" t="s">
        <v>27</v>
      </c>
      <c r="F2076" s="68">
        <v>298</v>
      </c>
      <c r="G2076" s="15" t="s">
        <v>2184</v>
      </c>
      <c r="H2076" s="67">
        <v>2018</v>
      </c>
      <c r="I2076" s="35">
        <v>2</v>
      </c>
      <c r="J2076" s="35">
        <v>1082</v>
      </c>
      <c r="K2076" s="64" t="s">
        <v>366</v>
      </c>
      <c r="L2076" s="64" t="s">
        <v>366</v>
      </c>
      <c r="M2076" s="64" t="s">
        <v>224</v>
      </c>
      <c r="N2076" s="21">
        <f>VLOOKUP($B2076,$A$2:$T$3456,14,FALSE)</f>
        <v>46048</v>
      </c>
      <c r="O2076" s="34" t="str">
        <f>VLOOKUP($B2076,$A$2:$T$3456,15,FALSE)</f>
        <v>A0-18/19, A1-19</v>
      </c>
      <c r="P2076" s="22">
        <f>VLOOKUP($B2076,$A$2:$T$3456,16,FALSE)</f>
        <v>0.35416666666666669</v>
      </c>
      <c r="Q2076" s="35">
        <v>60</v>
      </c>
      <c r="R2076" s="35"/>
      <c r="S2076" s="16"/>
      <c r="T2076" s="14"/>
      <c r="U2076" s="179"/>
      <c r="V2076" s="179"/>
    </row>
    <row r="2077" spans="1:22" ht="15" customHeight="1" x14ac:dyDescent="0.2">
      <c r="A2077" s="16" t="str">
        <f t="shared" si="253"/>
        <v>Vermessung12122019WIBMischke</v>
      </c>
      <c r="B2077" s="16" t="s">
        <v>627</v>
      </c>
      <c r="C2077" s="64" t="s">
        <v>785</v>
      </c>
      <c r="D2077" s="16" t="s">
        <v>82</v>
      </c>
      <c r="E2077" s="16" t="s">
        <v>27</v>
      </c>
      <c r="F2077" s="115" t="s">
        <v>96</v>
      </c>
      <c r="G2077" s="16" t="s">
        <v>97</v>
      </c>
      <c r="H2077" s="16">
        <v>2019</v>
      </c>
      <c r="I2077" s="16">
        <v>2</v>
      </c>
      <c r="J2077" s="16">
        <v>1212</v>
      </c>
      <c r="K2077" s="16" t="s">
        <v>366</v>
      </c>
      <c r="L2077" s="16" t="s">
        <v>366</v>
      </c>
      <c r="M2077" s="64" t="s">
        <v>224</v>
      </c>
      <c r="N2077" s="21">
        <f>VLOOKUP($B2077,$A$2:$T$3456,14,FALSE)</f>
        <v>46048</v>
      </c>
      <c r="O2077" s="16" t="str">
        <f>VLOOKUP($B2077,$A$2:$T$3456,15,FALSE)</f>
        <v>A0-18/19, A1-19</v>
      </c>
      <c r="P2077" s="22">
        <f>VLOOKUP($B2077,$A$2:$T$3456,16,FALSE)</f>
        <v>0.35416666666666669</v>
      </c>
      <c r="Q2077" s="16">
        <v>60</v>
      </c>
      <c r="R2077" s="16"/>
      <c r="S2077" s="16"/>
      <c r="T2077" s="16"/>
      <c r="U2077" s="169"/>
      <c r="V2077" s="169"/>
    </row>
    <row r="2078" spans="1:22" ht="15" customHeight="1" x14ac:dyDescent="0.2">
      <c r="A2078" s="16" t="str">
        <f t="shared" si="253"/>
        <v>Vermessung10822018UMTMischke</v>
      </c>
      <c r="B2078" s="16" t="s">
        <v>627</v>
      </c>
      <c r="C2078" s="64" t="s">
        <v>785</v>
      </c>
      <c r="D2078" s="40" t="s">
        <v>82</v>
      </c>
      <c r="E2078" s="40" t="s">
        <v>27</v>
      </c>
      <c r="F2078" s="68" t="s">
        <v>107</v>
      </c>
      <c r="G2078" s="68" t="s">
        <v>108</v>
      </c>
      <c r="H2078" s="67">
        <v>2018</v>
      </c>
      <c r="I2078" s="334">
        <v>2</v>
      </c>
      <c r="J2078" s="334">
        <v>1082</v>
      </c>
      <c r="K2078" s="251" t="s">
        <v>366</v>
      </c>
      <c r="L2078" s="64" t="s">
        <v>366</v>
      </c>
      <c r="M2078" s="64" t="s">
        <v>224</v>
      </c>
      <c r="N2078" s="21">
        <f>VLOOKUP($B2078,$A$2:$T$3456,14,FALSE)</f>
        <v>46048</v>
      </c>
      <c r="O2078" s="34" t="str">
        <f>VLOOKUP($B2078,$A$2:$T$3456,15,FALSE)</f>
        <v>A0-18/19, A1-19</v>
      </c>
      <c r="P2078" s="22">
        <f>VLOOKUP($B2078,$A$2:$T$3456,16,FALSE)</f>
        <v>0.35416666666666669</v>
      </c>
      <c r="Q2078" s="35">
        <v>60</v>
      </c>
      <c r="R2078" s="35"/>
      <c r="S2078" s="16"/>
      <c r="T2078" s="5"/>
      <c r="U2078" s="16"/>
      <c r="V2078" s="16"/>
    </row>
    <row r="2079" spans="1:22" s="236" customFormat="1" ht="15" customHeight="1" x14ac:dyDescent="0.2">
      <c r="A2079" s="169" t="str">
        <f t="shared" si="253"/>
        <v>Vernetzung von Verkehrssystemen50612025UMMSchnieder</v>
      </c>
      <c r="B2079" s="169"/>
      <c r="C2079" s="227" t="s">
        <v>1214</v>
      </c>
      <c r="D2079" s="195" t="s">
        <v>82</v>
      </c>
      <c r="E2079" s="195" t="s">
        <v>18</v>
      </c>
      <c r="F2079" s="228" t="s">
        <v>83</v>
      </c>
      <c r="G2079" s="228" t="s">
        <v>84</v>
      </c>
      <c r="H2079" s="229">
        <v>2025</v>
      </c>
      <c r="I2079" s="608" t="s">
        <v>2234</v>
      </c>
      <c r="J2079" s="608" t="s">
        <v>2243</v>
      </c>
      <c r="K2079" s="227" t="s">
        <v>2163</v>
      </c>
      <c r="L2079" s="227" t="s">
        <v>2163</v>
      </c>
      <c r="M2079" s="227" t="s">
        <v>2107</v>
      </c>
      <c r="N2079" s="208"/>
      <c r="O2079" s="178" t="s">
        <v>1214</v>
      </c>
      <c r="P2079" s="209"/>
      <c r="Q2079" s="216"/>
      <c r="R2079" s="216"/>
      <c r="S2079" s="169"/>
      <c r="T2079" s="169"/>
      <c r="U2079" s="169"/>
      <c r="V2079" s="169"/>
    </row>
    <row r="2080" spans="1:22" s="210" customFormat="1" ht="15" customHeight="1" x14ac:dyDescent="0.2">
      <c r="A2080" s="167" t="str">
        <f t="shared" si="253"/>
        <v>Vernetzung von Verkehrssystemen50612025MBISchnieder</v>
      </c>
      <c r="B2080" s="167" t="s">
        <v>2334</v>
      </c>
      <c r="C2080" s="251" t="s">
        <v>1214</v>
      </c>
      <c r="D2080" s="223" t="s">
        <v>82</v>
      </c>
      <c r="E2080" s="223" t="s">
        <v>18</v>
      </c>
      <c r="F2080" s="293" t="s">
        <v>92</v>
      </c>
      <c r="G2080" s="293" t="s">
        <v>93</v>
      </c>
      <c r="H2080" s="276">
        <v>2025</v>
      </c>
      <c r="I2080" s="609" t="s">
        <v>2234</v>
      </c>
      <c r="J2080" s="609" t="s">
        <v>2243</v>
      </c>
      <c r="K2080" s="251" t="s">
        <v>2163</v>
      </c>
      <c r="L2080" s="251" t="s">
        <v>2163</v>
      </c>
      <c r="M2080" s="251" t="s">
        <v>2107</v>
      </c>
      <c r="N2080" s="191"/>
      <c r="O2080" s="192" t="str">
        <f>VLOOKUP($B2080,$A$2:$T$3456,15,FALSE)</f>
        <v>Portfolioprüfung</v>
      </c>
      <c r="P2080" s="193"/>
      <c r="Q2080" s="226"/>
      <c r="R2080" s="226"/>
      <c r="S2080" s="167"/>
      <c r="T2080" s="169"/>
      <c r="U2080" s="167"/>
      <c r="V2080" s="167"/>
    </row>
    <row r="2081" spans="1:22" s="1" customFormat="1" ht="15" customHeight="1" x14ac:dyDescent="0.2">
      <c r="A2081" s="5" t="str">
        <f t="shared" si="253"/>
        <v>Verteilte Anwendungen21912019METBiesenbach</v>
      </c>
      <c r="B2081" s="5"/>
      <c r="C2081" s="25" t="s">
        <v>1601</v>
      </c>
      <c r="D2081" s="25" t="s">
        <v>38</v>
      </c>
      <c r="E2081" s="25" t="s">
        <v>18</v>
      </c>
      <c r="F2081" s="26" t="s">
        <v>39</v>
      </c>
      <c r="G2081" s="24" t="s">
        <v>44</v>
      </c>
      <c r="H2081" s="27">
        <v>2019</v>
      </c>
      <c r="I2081" s="28">
        <v>1</v>
      </c>
      <c r="J2081" s="28">
        <v>2191</v>
      </c>
      <c r="K2081" s="204" t="s">
        <v>628</v>
      </c>
      <c r="L2081" s="25" t="s">
        <v>628</v>
      </c>
      <c r="M2081" s="24" t="s">
        <v>453</v>
      </c>
      <c r="N2081" s="13"/>
      <c r="O2081" s="29" t="s">
        <v>192</v>
      </c>
      <c r="P2081" s="30"/>
      <c r="Q2081" s="51">
        <v>90</v>
      </c>
      <c r="R2081" s="5"/>
      <c r="S2081" s="5"/>
      <c r="T2081" s="236"/>
      <c r="U2081" s="16"/>
      <c r="V2081" s="16"/>
    </row>
    <row r="2082" spans="1:22" ht="15" customHeight="1" x14ac:dyDescent="0.2">
      <c r="A2082" s="227" t="str">
        <f t="shared" si="253"/>
        <v>Vertiefung der Unternehmensbesteuerung11812022MATHannemann/Kramer/Lüken</v>
      </c>
      <c r="B2082" s="169"/>
      <c r="C2082" s="204" t="s">
        <v>1270</v>
      </c>
      <c r="D2082" s="204" t="s">
        <v>17</v>
      </c>
      <c r="E2082" s="204" t="s">
        <v>18</v>
      </c>
      <c r="F2082" s="205" t="s">
        <v>19</v>
      </c>
      <c r="G2082" s="227" t="s">
        <v>20</v>
      </c>
      <c r="H2082" s="206">
        <v>2022</v>
      </c>
      <c r="I2082" s="207">
        <v>1</v>
      </c>
      <c r="J2082" s="207">
        <v>1181</v>
      </c>
      <c r="K2082" s="204" t="s">
        <v>1269</v>
      </c>
      <c r="L2082" s="204" t="s">
        <v>1269</v>
      </c>
      <c r="M2082" s="227" t="s">
        <v>1298</v>
      </c>
      <c r="N2082" s="208">
        <v>46052</v>
      </c>
      <c r="O2082" s="227" t="s">
        <v>1303</v>
      </c>
      <c r="P2082" s="209">
        <v>0.41666666666666669</v>
      </c>
      <c r="Q2082" s="207">
        <v>60</v>
      </c>
      <c r="R2082" s="236"/>
      <c r="S2082" s="5"/>
      <c r="T2082" s="16"/>
      <c r="U2082" s="16"/>
      <c r="V2082" s="16"/>
    </row>
    <row r="2083" spans="1:22" s="210" customFormat="1" ht="15" customHeight="1" x14ac:dyDescent="0.2">
      <c r="A2083" s="169" t="str">
        <f t="shared" si="253"/>
        <v>Vertiefung Fernerkundung33102019771Greiwe</v>
      </c>
      <c r="B2083" s="169"/>
      <c r="C2083" s="204" t="s">
        <v>1931</v>
      </c>
      <c r="D2083" s="204" t="s">
        <v>74</v>
      </c>
      <c r="E2083" s="204" t="s">
        <v>27</v>
      </c>
      <c r="F2083" s="258">
        <v>771</v>
      </c>
      <c r="G2083" s="227" t="s">
        <v>75</v>
      </c>
      <c r="H2083" s="206">
        <v>2019</v>
      </c>
      <c r="I2083" s="207">
        <v>5</v>
      </c>
      <c r="J2083" s="207">
        <v>3310</v>
      </c>
      <c r="K2083" s="204" t="s">
        <v>1023</v>
      </c>
      <c r="L2083" s="204" t="s">
        <v>1023</v>
      </c>
      <c r="M2083" s="227" t="s">
        <v>338</v>
      </c>
      <c r="N2083" s="208"/>
      <c r="O2083" s="227" t="s">
        <v>1641</v>
      </c>
      <c r="P2083" s="209"/>
      <c r="Q2083" s="218"/>
      <c r="R2083" s="169"/>
      <c r="S2083" s="169"/>
      <c r="T2083" s="288"/>
      <c r="U2083" s="167"/>
      <c r="V2083" s="167"/>
    </row>
    <row r="2084" spans="1:22" s="210" customFormat="1" ht="15" customHeight="1" x14ac:dyDescent="0.2">
      <c r="A2084" s="251" t="str">
        <f t="shared" si="253"/>
        <v>Vertiefung Fernerkundung33102019K71Greiwe</v>
      </c>
      <c r="B2084" s="167" t="s">
        <v>1446</v>
      </c>
      <c r="C2084" s="215" t="s">
        <v>1931</v>
      </c>
      <c r="D2084" s="215" t="s">
        <v>74</v>
      </c>
      <c r="E2084" s="215" t="s">
        <v>27</v>
      </c>
      <c r="F2084" s="277" t="s">
        <v>77</v>
      </c>
      <c r="G2084" s="326" t="s">
        <v>78</v>
      </c>
      <c r="H2084" s="278">
        <v>2019</v>
      </c>
      <c r="I2084" s="278">
        <v>7</v>
      </c>
      <c r="J2084" s="278">
        <v>3310</v>
      </c>
      <c r="K2084" s="215" t="s">
        <v>1023</v>
      </c>
      <c r="L2084" s="215" t="s">
        <v>1023</v>
      </c>
      <c r="M2084" s="326" t="s">
        <v>338</v>
      </c>
      <c r="N2084" s="270"/>
      <c r="O2084" s="271" t="str">
        <f>VLOOKUP($B2084,$A$2:$T$3456,15,FALSE)</f>
        <v>Referat (30 Min. Vortragszeit, Handout)</v>
      </c>
      <c r="P2084" s="294"/>
      <c r="Q2084" s="278"/>
      <c r="R2084" s="303"/>
      <c r="S2084" s="167"/>
      <c r="T2084" s="167"/>
      <c r="U2084" s="167"/>
      <c r="V2084" s="167"/>
    </row>
    <row r="2085" spans="1:22" s="210" customFormat="1" ht="15" customHeight="1" x14ac:dyDescent="0.2">
      <c r="A2085" s="169" t="str">
        <f t="shared" si="253"/>
        <v>Vertiefung Immobilienbewertung34102019771Weigt</v>
      </c>
      <c r="B2085" s="169"/>
      <c r="C2085" s="204" t="s">
        <v>2205</v>
      </c>
      <c r="D2085" s="204" t="s">
        <v>74</v>
      </c>
      <c r="E2085" s="204" t="s">
        <v>27</v>
      </c>
      <c r="F2085" s="258">
        <v>771</v>
      </c>
      <c r="G2085" s="227" t="s">
        <v>75</v>
      </c>
      <c r="H2085" s="206">
        <v>2019</v>
      </c>
      <c r="I2085" s="207">
        <v>6</v>
      </c>
      <c r="J2085" s="207">
        <v>3410</v>
      </c>
      <c r="K2085" s="204" t="s">
        <v>2228</v>
      </c>
      <c r="L2085" s="204" t="s">
        <v>2228</v>
      </c>
      <c r="M2085" s="227" t="s">
        <v>161</v>
      </c>
      <c r="N2085" s="208">
        <v>46055</v>
      </c>
      <c r="O2085" s="227" t="s">
        <v>2224</v>
      </c>
      <c r="P2085" s="209">
        <v>0.375</v>
      </c>
      <c r="Q2085" s="218"/>
      <c r="R2085" s="169"/>
      <c r="S2085" s="169"/>
      <c r="U2085" s="167"/>
      <c r="V2085" s="167"/>
    </row>
    <row r="2086" spans="1:22" s="248" customFormat="1" ht="15" customHeight="1" x14ac:dyDescent="0.2">
      <c r="A2086" s="167" t="str">
        <f t="shared" si="253"/>
        <v>Vertiefung Immobilienbewertung34102019K71Weigt</v>
      </c>
      <c r="B2086" s="167" t="s">
        <v>2229</v>
      </c>
      <c r="C2086" s="213" t="s">
        <v>2205</v>
      </c>
      <c r="D2086" s="212" t="s">
        <v>74</v>
      </c>
      <c r="E2086" s="212" t="s">
        <v>27</v>
      </c>
      <c r="F2086" s="225" t="s">
        <v>77</v>
      </c>
      <c r="G2086" s="251" t="s">
        <v>78</v>
      </c>
      <c r="H2086" s="221">
        <v>2019</v>
      </c>
      <c r="I2086" s="222">
        <v>8</v>
      </c>
      <c r="J2086" s="212">
        <v>3410</v>
      </c>
      <c r="K2086" s="212" t="s">
        <v>2228</v>
      </c>
      <c r="L2086" s="212" t="s">
        <v>2228</v>
      </c>
      <c r="M2086" s="251" t="s">
        <v>161</v>
      </c>
      <c r="N2086" s="191">
        <f>VLOOKUP($B2086,$A$2:$T$3456,14,FALSE)</f>
        <v>46055</v>
      </c>
      <c r="O2086" s="192" t="str">
        <f>VLOOKUP($B2086,$A$2:$T$3456,15,FALSE)</f>
        <v>Mündl. Prüfung A0-18/19</v>
      </c>
      <c r="P2086" s="193">
        <f>VLOOKUP($B2086,$A$2:$T$3456,16,FALSE)</f>
        <v>0.375</v>
      </c>
      <c r="Q2086" s="213"/>
      <c r="R2086" s="210"/>
      <c r="S2086" s="167"/>
      <c r="T2086" s="169"/>
      <c r="U2086" s="167"/>
      <c r="V2086" s="167"/>
    </row>
    <row r="2087" spans="1:22" s="248" customFormat="1" ht="15" customHeight="1" x14ac:dyDescent="0.2">
      <c r="A2087" s="16" t="str">
        <f t="shared" si="253"/>
        <v>Vertragsmanagement43312022IBMRenner</v>
      </c>
      <c r="B2087" s="16" t="s">
        <v>1101</v>
      </c>
      <c r="C2087" s="17" t="s">
        <v>862</v>
      </c>
      <c r="D2087" s="17" t="s">
        <v>17</v>
      </c>
      <c r="E2087" s="17" t="s">
        <v>27</v>
      </c>
      <c r="F2087" s="18" t="s">
        <v>890</v>
      </c>
      <c r="G2087" s="17" t="s">
        <v>891</v>
      </c>
      <c r="H2087" s="19">
        <v>2022</v>
      </c>
      <c r="I2087" s="20">
        <v>7</v>
      </c>
      <c r="J2087" s="20">
        <v>4331</v>
      </c>
      <c r="K2087" s="17" t="s">
        <v>629</v>
      </c>
      <c r="L2087" s="17" t="s">
        <v>629</v>
      </c>
      <c r="M2087" s="64" t="s">
        <v>547</v>
      </c>
      <c r="N2087" s="21"/>
      <c r="O2087" s="34" t="str">
        <f>VLOOKUP($B2087,$A$2:$T$3456,15,FALSE)</f>
        <v>wird nicht angeboten</v>
      </c>
      <c r="P2087" s="22"/>
      <c r="Q2087" s="15">
        <v>120</v>
      </c>
      <c r="R2087" s="16"/>
      <c r="S2087" s="16"/>
      <c r="T2087" s="16"/>
      <c r="U2087" s="167"/>
      <c r="V2087" s="167"/>
    </row>
    <row r="2088" spans="1:22" s="248" customFormat="1" ht="15" customHeight="1" x14ac:dyDescent="0.2">
      <c r="A2088" s="167" t="str">
        <f t="shared" si="253"/>
        <v>Vertragsmanagement43312019IBMRenner</v>
      </c>
      <c r="B2088" s="167" t="s">
        <v>1101</v>
      </c>
      <c r="C2088" s="246" t="s">
        <v>980</v>
      </c>
      <c r="D2088" s="213" t="s">
        <v>17</v>
      </c>
      <c r="E2088" s="213" t="s">
        <v>27</v>
      </c>
      <c r="F2088" s="244" t="s">
        <v>890</v>
      </c>
      <c r="G2088" s="246" t="s">
        <v>891</v>
      </c>
      <c r="H2088" s="239">
        <v>2019</v>
      </c>
      <c r="I2088" s="213">
        <v>8</v>
      </c>
      <c r="J2088" s="212">
        <v>4331</v>
      </c>
      <c r="K2088" s="213" t="s">
        <v>629</v>
      </c>
      <c r="L2088" s="213" t="s">
        <v>629</v>
      </c>
      <c r="M2088" s="167" t="s">
        <v>547</v>
      </c>
      <c r="N2088" s="191"/>
      <c r="O2088" s="192" t="str">
        <f>VLOOKUP($B2088,$A$2:$T$3456,15,FALSE)</f>
        <v>wird nicht angeboten</v>
      </c>
      <c r="P2088" s="193"/>
      <c r="Q2088" s="213">
        <v>90</v>
      </c>
      <c r="R2088" s="167"/>
      <c r="S2088" s="167"/>
      <c r="T2088" s="16"/>
      <c r="U2088" s="167"/>
      <c r="V2088" s="167"/>
    </row>
    <row r="2089" spans="1:22" s="431" customFormat="1" ht="15" customHeight="1" x14ac:dyDescent="0.2">
      <c r="A2089" s="437" t="str">
        <f t="shared" si="253"/>
        <v>Vertragsmanagement43312022A67Renner</v>
      </c>
      <c r="B2089" s="437" t="s">
        <v>1101</v>
      </c>
      <c r="C2089" s="433" t="s">
        <v>980</v>
      </c>
      <c r="D2089" s="17" t="s">
        <v>17</v>
      </c>
      <c r="E2089" s="17" t="s">
        <v>27</v>
      </c>
      <c r="F2089" s="18" t="s">
        <v>88</v>
      </c>
      <c r="G2089" s="17" t="s">
        <v>89</v>
      </c>
      <c r="H2089" s="19">
        <v>2022</v>
      </c>
      <c r="I2089" s="20">
        <v>5</v>
      </c>
      <c r="J2089" s="20">
        <v>4331</v>
      </c>
      <c r="K2089" s="17" t="s">
        <v>629</v>
      </c>
      <c r="L2089" s="17" t="s">
        <v>629</v>
      </c>
      <c r="M2089" s="17" t="s">
        <v>547</v>
      </c>
      <c r="N2089" s="434"/>
      <c r="O2089" s="57" t="str">
        <f>VLOOKUP($B2089,$A$2:$T$3452,15,FALSE)</f>
        <v>wird nicht angeboten</v>
      </c>
      <c r="P2089" s="436"/>
      <c r="Q2089" s="15">
        <v>90</v>
      </c>
      <c r="R2089" s="437"/>
      <c r="S2089" s="437"/>
      <c r="T2089" s="437"/>
      <c r="U2089" s="437"/>
      <c r="V2089" s="437"/>
    </row>
    <row r="2090" spans="1:22" s="248" customFormat="1" ht="15" customHeight="1" x14ac:dyDescent="0.2">
      <c r="A2090" s="169" t="str">
        <f t="shared" si="253"/>
        <v>Vertragsmanagement43312019A67Renner</v>
      </c>
      <c r="B2090" s="169"/>
      <c r="C2090" s="234" t="s">
        <v>980</v>
      </c>
      <c r="D2090" s="204" t="s">
        <v>17</v>
      </c>
      <c r="E2090" s="204" t="s">
        <v>27</v>
      </c>
      <c r="F2090" s="205" t="s">
        <v>88</v>
      </c>
      <c r="G2090" s="204" t="s">
        <v>89</v>
      </c>
      <c r="H2090" s="206">
        <v>2019</v>
      </c>
      <c r="I2090" s="207">
        <v>5</v>
      </c>
      <c r="J2090" s="207">
        <v>4331</v>
      </c>
      <c r="K2090" s="204" t="s">
        <v>629</v>
      </c>
      <c r="L2090" s="204" t="s">
        <v>629</v>
      </c>
      <c r="M2090" s="227" t="s">
        <v>547</v>
      </c>
      <c r="N2090" s="208"/>
      <c r="O2090" s="178" t="s">
        <v>192</v>
      </c>
      <c r="P2090" s="209"/>
      <c r="Q2090" s="218">
        <v>90</v>
      </c>
      <c r="R2090" s="169"/>
      <c r="S2090" s="169"/>
      <c r="T2090" s="169"/>
      <c r="U2090" s="167"/>
      <c r="V2090" s="167"/>
    </row>
    <row r="2091" spans="1:22" s="248" customFormat="1" ht="15" customHeight="1" x14ac:dyDescent="0.2">
      <c r="A2091" s="5" t="str">
        <f t="shared" si="253"/>
        <v>VHDL40512019779Coersmeier</v>
      </c>
      <c r="B2091" s="75"/>
      <c r="C2091" s="51" t="s">
        <v>1620</v>
      </c>
      <c r="D2091" s="26" t="s">
        <v>38</v>
      </c>
      <c r="E2091" s="51" t="s">
        <v>27</v>
      </c>
      <c r="F2091" s="78">
        <v>779</v>
      </c>
      <c r="G2091" s="51" t="s">
        <v>49</v>
      </c>
      <c r="H2091" s="79">
        <v>2019</v>
      </c>
      <c r="I2091" s="51">
        <v>5</v>
      </c>
      <c r="J2091" s="51">
        <v>4051</v>
      </c>
      <c r="K2091" s="51" t="s">
        <v>748</v>
      </c>
      <c r="L2091" s="51" t="s">
        <v>748</v>
      </c>
      <c r="M2091" s="51" t="s">
        <v>50</v>
      </c>
      <c r="N2091" s="13">
        <v>46112</v>
      </c>
      <c r="O2091" s="178" t="s">
        <v>1591</v>
      </c>
      <c r="P2091" s="30">
        <v>0.58333333333333337</v>
      </c>
      <c r="Q2091" s="28">
        <v>120</v>
      </c>
      <c r="R2091" s="31"/>
      <c r="S2091" s="5"/>
      <c r="T2091" s="16"/>
      <c r="U2091" s="167"/>
      <c r="V2091" s="167"/>
    </row>
    <row r="2092" spans="1:22" ht="15" customHeight="1" x14ac:dyDescent="0.2">
      <c r="A2092" s="16" t="str">
        <f t="shared" si="253"/>
        <v>VHDL43712019K79Coersmeier</v>
      </c>
      <c r="B2092" s="16" t="s">
        <v>1493</v>
      </c>
      <c r="C2092" s="15" t="s">
        <v>1620</v>
      </c>
      <c r="D2092" s="18" t="s">
        <v>38</v>
      </c>
      <c r="E2092" s="15" t="s">
        <v>27</v>
      </c>
      <c r="F2092" s="70" t="s">
        <v>1170</v>
      </c>
      <c r="G2092" s="15" t="s">
        <v>1189</v>
      </c>
      <c r="H2092" s="71">
        <v>2019</v>
      </c>
      <c r="I2092" s="15">
        <v>7</v>
      </c>
      <c r="J2092" s="213">
        <v>4371</v>
      </c>
      <c r="K2092" s="15" t="s">
        <v>748</v>
      </c>
      <c r="L2092" s="15" t="s">
        <v>748</v>
      </c>
      <c r="M2092" s="15" t="s">
        <v>50</v>
      </c>
      <c r="N2092" s="21">
        <f>VLOOKUP($B2092,$A$2:$T$3465,14,FALSE)</f>
        <v>46112</v>
      </c>
      <c r="O2092" s="192" t="str">
        <f>VLOOKUP($B2092,$A$2:$T$3465,15,FALSE)</f>
        <v>Open Book Prüfung (120 Minuten)</v>
      </c>
      <c r="P2092" s="22">
        <f>VLOOKUP($B2092,$A$2:$T$3465,16,FALSE)</f>
        <v>0.58333333333333337</v>
      </c>
      <c r="Q2092" s="20">
        <v>120</v>
      </c>
      <c r="R2092" s="35"/>
      <c r="S2092" s="167"/>
      <c r="T2092" s="16"/>
      <c r="U2092" s="16"/>
      <c r="V2092" s="16"/>
    </row>
    <row r="2093" spans="1:22" ht="15" customHeight="1" x14ac:dyDescent="0.2">
      <c r="A2093" s="16" t="str">
        <f t="shared" si="253"/>
        <v>VHDL43712019757Coersmeier</v>
      </c>
      <c r="B2093" s="16" t="s">
        <v>1493</v>
      </c>
      <c r="C2093" s="17" t="s">
        <v>1591</v>
      </c>
      <c r="D2093" s="18" t="s">
        <v>26</v>
      </c>
      <c r="E2093" s="17" t="s">
        <v>27</v>
      </c>
      <c r="F2093" s="183">
        <v>757</v>
      </c>
      <c r="G2093" s="17" t="s">
        <v>30</v>
      </c>
      <c r="H2093" s="19">
        <v>2019</v>
      </c>
      <c r="I2093" s="20">
        <v>5</v>
      </c>
      <c r="J2093" s="20">
        <v>4371</v>
      </c>
      <c r="K2093" s="17" t="s">
        <v>748</v>
      </c>
      <c r="L2093" s="17" t="s">
        <v>748</v>
      </c>
      <c r="M2093" s="17" t="s">
        <v>50</v>
      </c>
      <c r="N2093" s="21">
        <f>VLOOKUP($B2093,$A$2:$T$3465,14,FALSE)</f>
        <v>46112</v>
      </c>
      <c r="O2093" s="192" t="str">
        <f>VLOOKUP($B2093,$A$2:$T$3465,15,FALSE)</f>
        <v>Open Book Prüfung (120 Minuten)</v>
      </c>
      <c r="P2093" s="55">
        <f>VLOOKUP($B2093,$A$2:$T$3465,16,FALSE)</f>
        <v>0.58333333333333337</v>
      </c>
      <c r="Q2093" s="35">
        <v>120</v>
      </c>
      <c r="R2093" s="35"/>
      <c r="S2093" s="16"/>
      <c r="T2093" s="5"/>
      <c r="U2093" s="14"/>
      <c r="V2093" s="14"/>
    </row>
    <row r="2094" spans="1:22" ht="15" customHeight="1" x14ac:dyDescent="0.2">
      <c r="A2094" s="16" t="str">
        <f t="shared" si="253"/>
        <v>VHDL43712019K57Coersmeier</v>
      </c>
      <c r="B2094" s="16" t="s">
        <v>1493</v>
      </c>
      <c r="C2094" s="64" t="s">
        <v>1591</v>
      </c>
      <c r="D2094" s="68" t="s">
        <v>26</v>
      </c>
      <c r="E2094" s="64" t="s">
        <v>27</v>
      </c>
      <c r="F2094" s="68" t="s">
        <v>33</v>
      </c>
      <c r="G2094" s="64" t="s">
        <v>34</v>
      </c>
      <c r="H2094" s="19">
        <v>2019</v>
      </c>
      <c r="I2094" s="20">
        <v>7</v>
      </c>
      <c r="J2094" s="222">
        <v>4371</v>
      </c>
      <c r="K2094" s="64" t="s">
        <v>748</v>
      </c>
      <c r="L2094" s="64" t="s">
        <v>748</v>
      </c>
      <c r="M2094" s="64" t="s">
        <v>50</v>
      </c>
      <c r="N2094" s="21">
        <f>VLOOKUP($B2094,$A$2:$T$3465,14,FALSE)</f>
        <v>46112</v>
      </c>
      <c r="O2094" s="192" t="str">
        <f>VLOOKUP($B2094,$A$2:$T$3465,15,FALSE)</f>
        <v>Open Book Prüfung (120 Minuten)</v>
      </c>
      <c r="P2094" s="55">
        <f>VLOOKUP($B2094,$A$2:$T$3465,16,FALSE)</f>
        <v>0.58333333333333337</v>
      </c>
      <c r="Q2094" s="20">
        <v>120</v>
      </c>
      <c r="R2094" s="31"/>
      <c r="S2094" s="16"/>
      <c r="T2094" s="16"/>
      <c r="U2094" s="14"/>
      <c r="V2094" s="14"/>
    </row>
    <row r="2095" spans="1:22" ht="15" customHeight="1" x14ac:dyDescent="0.2">
      <c r="A2095" s="167" t="str">
        <f t="shared" si="253"/>
        <v>VHDL41312019748Coersmeier/Schwoerer</v>
      </c>
      <c r="B2095" s="167" t="s">
        <v>1493</v>
      </c>
      <c r="C2095" s="212" t="s">
        <v>1591</v>
      </c>
      <c r="D2095" s="293" t="s">
        <v>38</v>
      </c>
      <c r="E2095" s="251" t="s">
        <v>27</v>
      </c>
      <c r="F2095" s="293" t="s">
        <v>1539</v>
      </c>
      <c r="G2095" s="251" t="s">
        <v>44</v>
      </c>
      <c r="H2095" s="276">
        <v>2019</v>
      </c>
      <c r="I2095" s="226">
        <v>5</v>
      </c>
      <c r="J2095" s="226">
        <v>4131</v>
      </c>
      <c r="K2095" s="212" t="s">
        <v>748</v>
      </c>
      <c r="L2095" s="212" t="s">
        <v>748</v>
      </c>
      <c r="M2095" s="212" t="s">
        <v>2447</v>
      </c>
      <c r="N2095" s="191">
        <f>VLOOKUP($B2095,$A$2:$T$3465,14,FALSE)</f>
        <v>46112</v>
      </c>
      <c r="O2095" s="192" t="str">
        <f>VLOOKUP($B2095,$A$2:$T$3465,15,FALSE)</f>
        <v>Open Book Prüfung (120 Minuten)</v>
      </c>
      <c r="P2095" s="265">
        <f>VLOOKUP($B2095,$A$2:$T$3465,16,FALSE)</f>
        <v>0.58333333333333337</v>
      </c>
      <c r="Q2095" s="226">
        <v>120</v>
      </c>
      <c r="R2095" s="216"/>
      <c r="S2095" s="167"/>
      <c r="T2095" s="167"/>
      <c r="U2095" s="5"/>
      <c r="V2095" s="5"/>
    </row>
    <row r="2096" spans="1:22" ht="15" customHeight="1" x14ac:dyDescent="0.2">
      <c r="A2096" s="167" t="str">
        <f t="shared" si="253"/>
        <v>VHDL41312019H48Coersmeier</v>
      </c>
      <c r="B2096" s="167" t="s">
        <v>1493</v>
      </c>
      <c r="C2096" s="212" t="s">
        <v>1591</v>
      </c>
      <c r="D2096" s="293" t="s">
        <v>38</v>
      </c>
      <c r="E2096" s="251" t="s">
        <v>27</v>
      </c>
      <c r="F2096" s="293" t="s">
        <v>56</v>
      </c>
      <c r="G2096" s="251" t="s">
        <v>1175</v>
      </c>
      <c r="H2096" s="276">
        <v>2019</v>
      </c>
      <c r="I2096" s="226">
        <v>7</v>
      </c>
      <c r="J2096" s="226">
        <v>4131</v>
      </c>
      <c r="K2096" s="212" t="s">
        <v>748</v>
      </c>
      <c r="L2096" s="212" t="s">
        <v>748</v>
      </c>
      <c r="M2096" s="212" t="s">
        <v>50</v>
      </c>
      <c r="N2096" s="191">
        <f>VLOOKUP($B2096,$A$2:$T$3465,14,FALSE)</f>
        <v>46112</v>
      </c>
      <c r="O2096" s="192" t="str">
        <f>VLOOKUP($B2096,$A$2:$T$3465,15,FALSE)</f>
        <v>Open Book Prüfung (120 Minuten)</v>
      </c>
      <c r="P2096" s="265">
        <f>VLOOKUP($B2096,$A$2:$T$3465,16,FALSE)</f>
        <v>0.58333333333333337</v>
      </c>
      <c r="Q2096" s="226">
        <v>120</v>
      </c>
      <c r="R2096" s="216"/>
      <c r="S2096" s="167"/>
      <c r="T2096" s="167"/>
      <c r="U2096" s="5"/>
      <c r="V2096" s="5"/>
    </row>
    <row r="2097" spans="1:22" ht="15" customHeight="1" x14ac:dyDescent="0.2">
      <c r="A2097" s="169" t="str">
        <f t="shared" si="253"/>
        <v>Video Fahrerassistenzsys40412019779Müller-Schneiders</v>
      </c>
      <c r="B2097" s="169"/>
      <c r="C2097" s="204" t="s">
        <v>800</v>
      </c>
      <c r="D2097" s="227" t="s">
        <v>38</v>
      </c>
      <c r="E2097" s="227" t="s">
        <v>27</v>
      </c>
      <c r="F2097" s="228">
        <v>779</v>
      </c>
      <c r="G2097" s="227" t="s">
        <v>49</v>
      </c>
      <c r="H2097" s="229">
        <v>2019</v>
      </c>
      <c r="I2097" s="216">
        <v>5</v>
      </c>
      <c r="J2097" s="216">
        <v>4041</v>
      </c>
      <c r="K2097" s="204" t="s">
        <v>630</v>
      </c>
      <c r="L2097" s="204" t="s">
        <v>630</v>
      </c>
      <c r="M2097" s="204" t="s">
        <v>69</v>
      </c>
      <c r="N2097" s="297"/>
      <c r="O2097" s="195" t="s">
        <v>192</v>
      </c>
      <c r="P2097" s="209"/>
      <c r="Q2097" s="216">
        <v>90</v>
      </c>
      <c r="R2097" s="216"/>
      <c r="S2097" s="169"/>
      <c r="T2097" s="16"/>
      <c r="U2097" s="5"/>
      <c r="V2097" s="5"/>
    </row>
    <row r="2098" spans="1:22" ht="15" customHeight="1" x14ac:dyDescent="0.2">
      <c r="A2098" s="167" t="str">
        <f t="shared" si="253"/>
        <v>Video Fahrerassistenzsys40412019K79Müller-Schneiders</v>
      </c>
      <c r="B2098" s="167" t="s">
        <v>1485</v>
      </c>
      <c r="C2098" s="212" t="s">
        <v>800</v>
      </c>
      <c r="D2098" s="251" t="s">
        <v>38</v>
      </c>
      <c r="E2098" s="251" t="s">
        <v>27</v>
      </c>
      <c r="F2098" s="293" t="s">
        <v>1170</v>
      </c>
      <c r="G2098" s="212" t="s">
        <v>1189</v>
      </c>
      <c r="H2098" s="276">
        <v>2019</v>
      </c>
      <c r="I2098" s="226">
        <v>7</v>
      </c>
      <c r="J2098" s="226">
        <v>4041</v>
      </c>
      <c r="K2098" s="251" t="s">
        <v>630</v>
      </c>
      <c r="L2098" s="251" t="s">
        <v>630</v>
      </c>
      <c r="M2098" s="251" t="s">
        <v>69</v>
      </c>
      <c r="N2098" s="191"/>
      <c r="O2098" s="223" t="str">
        <f>VLOOKUP($B2098,$A$2:$T$3611,15,FALSE)</f>
        <v>wird nicht angeboten</v>
      </c>
      <c r="P2098" s="193"/>
      <c r="Q2098" s="226">
        <v>90</v>
      </c>
      <c r="R2098" s="226"/>
      <c r="S2098" s="167"/>
      <c r="T2098" s="16"/>
      <c r="U2098" s="16"/>
      <c r="V2098" s="16"/>
    </row>
    <row r="2099" spans="1:22" ht="15" customHeight="1" x14ac:dyDescent="0.2">
      <c r="A2099" s="5" t="str">
        <f t="shared" si="253"/>
        <v>Volkswirtschaftslehre 120212022A67Häder</v>
      </c>
      <c r="B2099" s="5"/>
      <c r="C2099" s="51" t="s">
        <v>786</v>
      </c>
      <c r="D2099" s="117" t="s">
        <v>17</v>
      </c>
      <c r="E2099" s="5" t="s">
        <v>27</v>
      </c>
      <c r="F2099" s="118" t="s">
        <v>88</v>
      </c>
      <c r="G2099" s="5" t="s">
        <v>89</v>
      </c>
      <c r="H2099" s="119">
        <v>2022</v>
      </c>
      <c r="I2099" s="5">
        <v>3</v>
      </c>
      <c r="J2099" s="5">
        <v>2021</v>
      </c>
      <c r="K2099" s="51" t="s">
        <v>631</v>
      </c>
      <c r="L2099" s="51" t="s">
        <v>631</v>
      </c>
      <c r="M2099" s="51" t="s">
        <v>1507</v>
      </c>
      <c r="N2099" s="13">
        <v>46065</v>
      </c>
      <c r="O2099" s="29" t="s">
        <v>1200</v>
      </c>
      <c r="P2099" s="30">
        <v>0.5</v>
      </c>
      <c r="Q2099" s="5">
        <v>90</v>
      </c>
      <c r="R2099" s="5"/>
      <c r="S2099" s="5"/>
      <c r="T2099" s="16"/>
      <c r="U2099" s="160"/>
      <c r="V2099" s="160"/>
    </row>
    <row r="2100" spans="1:22" ht="15" customHeight="1" x14ac:dyDescent="0.2">
      <c r="A2100" s="16" t="str">
        <f t="shared" si="253"/>
        <v>Volkswirtschaftslehre 120212022A67Sommer</v>
      </c>
      <c r="B2100" s="82" t="s">
        <v>2204</v>
      </c>
      <c r="C2100" s="15" t="s">
        <v>786</v>
      </c>
      <c r="D2100" s="371" t="s">
        <v>17</v>
      </c>
      <c r="E2100" s="2" t="s">
        <v>27</v>
      </c>
      <c r="F2100" s="68" t="s">
        <v>88</v>
      </c>
      <c r="G2100" s="64" t="s">
        <v>89</v>
      </c>
      <c r="H2100" s="116">
        <v>2022</v>
      </c>
      <c r="I2100" s="2">
        <v>3</v>
      </c>
      <c r="J2100" s="16">
        <v>2021</v>
      </c>
      <c r="K2100" s="15" t="s">
        <v>631</v>
      </c>
      <c r="L2100" s="15" t="s">
        <v>631</v>
      </c>
      <c r="M2100" s="15" t="s">
        <v>165</v>
      </c>
      <c r="N2100" s="21">
        <f t="shared" ref="N2100:N2106" si="254">VLOOKUP($B2100,$A$2:$T$3456,14,FALSE)</f>
        <v>46065</v>
      </c>
      <c r="O2100" s="34" t="str">
        <f t="shared" ref="O2100:O2106" si="255">VLOOKUP($B2100,$A$2:$T$3456,15,FALSE)</f>
        <v>Blue Box, H9</v>
      </c>
      <c r="P2100" s="22">
        <f t="shared" ref="P2100:P2106" si="256">VLOOKUP($B2100,$A$2:$T$3456,16,FALSE)</f>
        <v>0.5</v>
      </c>
      <c r="Q2100" s="35">
        <v>90</v>
      </c>
      <c r="R2100" s="35"/>
      <c r="S2100" s="16"/>
      <c r="T2100" s="16"/>
      <c r="U2100" s="167"/>
      <c r="V2100" s="167"/>
    </row>
    <row r="2101" spans="1:22" s="160" customFormat="1" ht="15" customHeight="1" x14ac:dyDescent="0.2">
      <c r="A2101" s="253" t="str">
        <f t="shared" ref="A2101:A2108" si="257">K2101&amp;J2101&amp;H2101&amp;F2101&amp;M2101</f>
        <v>Volkswirtschaftslehre 120212022A67Vogt</v>
      </c>
      <c r="B2101" s="253" t="s">
        <v>2204</v>
      </c>
      <c r="C2101" s="329" t="s">
        <v>1675</v>
      </c>
      <c r="D2101" s="329" t="s">
        <v>17</v>
      </c>
      <c r="E2101" s="329" t="s">
        <v>27</v>
      </c>
      <c r="F2101" s="329" t="s">
        <v>88</v>
      </c>
      <c r="G2101" s="329" t="s">
        <v>89</v>
      </c>
      <c r="H2101" s="329">
        <v>2022</v>
      </c>
      <c r="I2101" s="329">
        <v>3</v>
      </c>
      <c r="J2101" s="94">
        <v>2021</v>
      </c>
      <c r="K2101" s="94" t="s">
        <v>631</v>
      </c>
      <c r="L2101" s="94" t="s">
        <v>631</v>
      </c>
      <c r="M2101" s="94" t="s">
        <v>174</v>
      </c>
      <c r="N2101" s="131">
        <f t="shared" si="254"/>
        <v>46065</v>
      </c>
      <c r="O2101" s="82" t="str">
        <f t="shared" si="255"/>
        <v>Blue Box, H9</v>
      </c>
      <c r="P2101" s="4">
        <f t="shared" si="256"/>
        <v>0.5</v>
      </c>
      <c r="Q2101" s="82">
        <v>90</v>
      </c>
      <c r="R2101" s="82"/>
      <c r="S2101" s="82"/>
      <c r="T2101" s="82"/>
      <c r="U2101" s="23"/>
      <c r="V2101" s="23"/>
    </row>
    <row r="2102" spans="1:22" s="160" customFormat="1" ht="15" customHeight="1" x14ac:dyDescent="0.2">
      <c r="A2102" s="253" t="str">
        <f t="shared" si="257"/>
        <v>Volkswirtschaftslehre 120212022A67Lienhoop</v>
      </c>
      <c r="B2102" s="253" t="s">
        <v>2204</v>
      </c>
      <c r="C2102" s="329" t="s">
        <v>786</v>
      </c>
      <c r="D2102" s="329" t="s">
        <v>17</v>
      </c>
      <c r="E2102" s="329" t="s">
        <v>27</v>
      </c>
      <c r="F2102" s="329" t="s">
        <v>88</v>
      </c>
      <c r="G2102" s="329" t="s">
        <v>89</v>
      </c>
      <c r="H2102" s="329">
        <v>2022</v>
      </c>
      <c r="I2102" s="329">
        <v>3</v>
      </c>
      <c r="J2102" s="94">
        <v>2021</v>
      </c>
      <c r="K2102" s="94" t="s">
        <v>631</v>
      </c>
      <c r="L2102" s="94" t="s">
        <v>631</v>
      </c>
      <c r="M2102" s="94" t="s">
        <v>742</v>
      </c>
      <c r="N2102" s="131">
        <f t="shared" si="254"/>
        <v>46065</v>
      </c>
      <c r="O2102" s="82" t="str">
        <f t="shared" si="255"/>
        <v>Blue Box, H9</v>
      </c>
      <c r="P2102" s="4">
        <f t="shared" si="256"/>
        <v>0.5</v>
      </c>
      <c r="Q2102" s="82">
        <v>90</v>
      </c>
      <c r="R2102" s="82"/>
      <c r="S2102" s="82"/>
      <c r="T2102" s="82"/>
      <c r="U2102" s="167"/>
      <c r="V2102" s="167"/>
    </row>
    <row r="2103" spans="1:22" s="160" customFormat="1" ht="15" customHeight="1" x14ac:dyDescent="0.2">
      <c r="A2103" s="167" t="str">
        <f t="shared" si="257"/>
        <v>Volkswirtschaftslehre 120212022IBMHäder</v>
      </c>
      <c r="B2103" s="167" t="s">
        <v>2204</v>
      </c>
      <c r="C2103" s="212" t="s">
        <v>786</v>
      </c>
      <c r="D2103" s="419" t="s">
        <v>17</v>
      </c>
      <c r="E2103" s="420" t="s">
        <v>27</v>
      </c>
      <c r="F2103" s="225" t="s">
        <v>890</v>
      </c>
      <c r="G2103" s="212" t="s">
        <v>891</v>
      </c>
      <c r="H2103" s="239">
        <v>2022</v>
      </c>
      <c r="I2103" s="420">
        <v>3</v>
      </c>
      <c r="J2103" s="213">
        <v>2021</v>
      </c>
      <c r="K2103" s="213" t="s">
        <v>631</v>
      </c>
      <c r="L2103" s="213" t="s">
        <v>631</v>
      </c>
      <c r="M2103" s="213" t="s">
        <v>1507</v>
      </c>
      <c r="N2103" s="191">
        <f t="shared" si="254"/>
        <v>46065</v>
      </c>
      <c r="O2103" s="192" t="str">
        <f t="shared" si="255"/>
        <v>Blue Box, H9</v>
      </c>
      <c r="P2103" s="193">
        <f t="shared" si="256"/>
        <v>0.5</v>
      </c>
      <c r="Q2103" s="253">
        <v>90</v>
      </c>
      <c r="R2103" s="167"/>
      <c r="S2103" s="167"/>
      <c r="T2103" s="167"/>
      <c r="U2103" s="240"/>
      <c r="V2103" s="240"/>
    </row>
    <row r="2104" spans="1:22" s="160" customFormat="1" ht="15" customHeight="1" x14ac:dyDescent="0.2">
      <c r="A2104" s="167" t="str">
        <f t="shared" si="257"/>
        <v>Volkswirtschaftslehre 120212022IBMVogt</v>
      </c>
      <c r="B2104" s="167" t="s">
        <v>2204</v>
      </c>
      <c r="C2104" s="212" t="s">
        <v>786</v>
      </c>
      <c r="D2104" s="419" t="s">
        <v>17</v>
      </c>
      <c r="E2104" s="420" t="s">
        <v>27</v>
      </c>
      <c r="F2104" s="225" t="s">
        <v>890</v>
      </c>
      <c r="G2104" s="212" t="s">
        <v>891</v>
      </c>
      <c r="H2104" s="239">
        <v>2022</v>
      </c>
      <c r="I2104" s="420">
        <v>3</v>
      </c>
      <c r="J2104" s="213">
        <v>2021</v>
      </c>
      <c r="K2104" s="213" t="s">
        <v>631</v>
      </c>
      <c r="L2104" s="213" t="s">
        <v>631</v>
      </c>
      <c r="M2104" s="213" t="s">
        <v>174</v>
      </c>
      <c r="N2104" s="191">
        <f t="shared" si="254"/>
        <v>46065</v>
      </c>
      <c r="O2104" s="192" t="str">
        <f t="shared" si="255"/>
        <v>Blue Box, H9</v>
      </c>
      <c r="P2104" s="193">
        <f t="shared" si="256"/>
        <v>0.5</v>
      </c>
      <c r="Q2104" s="253">
        <v>90</v>
      </c>
      <c r="R2104" s="167"/>
      <c r="S2104" s="167"/>
      <c r="T2104" s="167"/>
      <c r="U2104" s="169"/>
      <c r="V2104" s="169"/>
    </row>
    <row r="2105" spans="1:22" s="160" customFormat="1" ht="15" customHeight="1" x14ac:dyDescent="0.2">
      <c r="A2105" s="167" t="str">
        <f t="shared" si="257"/>
        <v>Volkswirtschaftslehre 120212022IBMSommer</v>
      </c>
      <c r="B2105" s="167" t="s">
        <v>2204</v>
      </c>
      <c r="C2105" s="212" t="s">
        <v>786</v>
      </c>
      <c r="D2105" s="419" t="s">
        <v>17</v>
      </c>
      <c r="E2105" s="420" t="s">
        <v>27</v>
      </c>
      <c r="F2105" s="225" t="s">
        <v>890</v>
      </c>
      <c r="G2105" s="212" t="s">
        <v>891</v>
      </c>
      <c r="H2105" s="239">
        <v>2022</v>
      </c>
      <c r="I2105" s="420">
        <v>3</v>
      </c>
      <c r="J2105" s="213">
        <v>2021</v>
      </c>
      <c r="K2105" s="213" t="s">
        <v>631</v>
      </c>
      <c r="L2105" s="213" t="s">
        <v>631</v>
      </c>
      <c r="M2105" s="213" t="s">
        <v>165</v>
      </c>
      <c r="N2105" s="191">
        <f t="shared" si="254"/>
        <v>46065</v>
      </c>
      <c r="O2105" s="192" t="str">
        <f t="shared" si="255"/>
        <v>Blue Box, H9</v>
      </c>
      <c r="P2105" s="193">
        <f t="shared" si="256"/>
        <v>0.5</v>
      </c>
      <c r="Q2105" s="253">
        <v>90</v>
      </c>
      <c r="R2105" s="167"/>
      <c r="S2105" s="167"/>
      <c r="T2105" s="167"/>
      <c r="U2105" s="5"/>
      <c r="V2105" s="5"/>
    </row>
    <row r="2106" spans="1:22" s="1" customFormat="1" ht="15" customHeight="1" x14ac:dyDescent="0.2">
      <c r="A2106" s="167" t="str">
        <f t="shared" si="257"/>
        <v>Volkswirtschaftslehre 120212022IBMLienhoop</v>
      </c>
      <c r="B2106" s="167" t="s">
        <v>2204</v>
      </c>
      <c r="C2106" s="212" t="s">
        <v>786</v>
      </c>
      <c r="D2106" s="419" t="s">
        <v>17</v>
      </c>
      <c r="E2106" s="420" t="s">
        <v>27</v>
      </c>
      <c r="F2106" s="225" t="s">
        <v>890</v>
      </c>
      <c r="G2106" s="212" t="s">
        <v>891</v>
      </c>
      <c r="H2106" s="239">
        <v>2022</v>
      </c>
      <c r="I2106" s="420">
        <v>3</v>
      </c>
      <c r="J2106" s="213">
        <v>2021</v>
      </c>
      <c r="K2106" s="213" t="s">
        <v>631</v>
      </c>
      <c r="L2106" s="213" t="s">
        <v>631</v>
      </c>
      <c r="M2106" s="213" t="s">
        <v>742</v>
      </c>
      <c r="N2106" s="191">
        <f t="shared" si="254"/>
        <v>46065</v>
      </c>
      <c r="O2106" s="192" t="str">
        <f t="shared" si="255"/>
        <v>Blue Box, H9</v>
      </c>
      <c r="P2106" s="193">
        <f t="shared" si="256"/>
        <v>0.5</v>
      </c>
      <c r="Q2106" s="253">
        <v>90</v>
      </c>
      <c r="R2106" s="167"/>
      <c r="S2106" s="167"/>
      <c r="T2106" s="167"/>
      <c r="U2106" s="16"/>
      <c r="V2106" s="16"/>
    </row>
    <row r="2107" spans="1:22" s="432" customFormat="1" ht="15" customHeight="1" x14ac:dyDescent="0.2">
      <c r="A2107" s="437" t="str">
        <f t="shared" si="257"/>
        <v>Volkswirtschaftslehre 220612022IBMHäder</v>
      </c>
      <c r="B2107" s="437" t="s">
        <v>2408</v>
      </c>
      <c r="C2107" s="17" t="s">
        <v>1460</v>
      </c>
      <c r="D2107" s="442" t="s">
        <v>17</v>
      </c>
      <c r="E2107" s="442" t="s">
        <v>27</v>
      </c>
      <c r="F2107" s="481" t="s">
        <v>890</v>
      </c>
      <c r="G2107" s="442" t="s">
        <v>891</v>
      </c>
      <c r="H2107" s="482">
        <v>2022</v>
      </c>
      <c r="I2107" s="445">
        <v>4</v>
      </c>
      <c r="J2107" s="445">
        <v>2061</v>
      </c>
      <c r="K2107" s="17" t="s">
        <v>632</v>
      </c>
      <c r="L2107" s="17" t="s">
        <v>632</v>
      </c>
      <c r="M2107" s="17" t="s">
        <v>1507</v>
      </c>
      <c r="N2107" s="434">
        <f>VLOOKUP($B2107,$A$2:$T$3444,14,FALSE)</f>
        <v>46063</v>
      </c>
      <c r="O2107" s="435" t="str">
        <f>VLOOKUP($B2107,$A$2:$T$3444,15,FALSE)</f>
        <v>Blue Box</v>
      </c>
      <c r="P2107" s="436">
        <f>VLOOKUP($B2107,$A$2:$T$3444,16,FALSE)</f>
        <v>0.39583333333333331</v>
      </c>
      <c r="Q2107" s="445">
        <v>90</v>
      </c>
      <c r="R2107" s="445"/>
      <c r="S2107" s="437"/>
      <c r="T2107" s="437"/>
      <c r="U2107" s="429"/>
      <c r="V2107" s="429"/>
    </row>
    <row r="2108" spans="1:22" s="432" customFormat="1" ht="15" customHeight="1" x14ac:dyDescent="0.2">
      <c r="A2108" s="437" t="str">
        <f t="shared" si="257"/>
        <v>Volkswirtschaftslehre 220612022IBMSommer</v>
      </c>
      <c r="B2108" s="437" t="s">
        <v>2409</v>
      </c>
      <c r="C2108" s="17" t="s">
        <v>1460</v>
      </c>
      <c r="D2108" s="442" t="s">
        <v>17</v>
      </c>
      <c r="E2108" s="442" t="s">
        <v>27</v>
      </c>
      <c r="F2108" s="481" t="s">
        <v>890</v>
      </c>
      <c r="G2108" s="442" t="s">
        <v>891</v>
      </c>
      <c r="H2108" s="482">
        <v>2022</v>
      </c>
      <c r="I2108" s="445">
        <v>4</v>
      </c>
      <c r="J2108" s="445">
        <v>2061</v>
      </c>
      <c r="K2108" s="17" t="s">
        <v>632</v>
      </c>
      <c r="L2108" s="17" t="s">
        <v>632</v>
      </c>
      <c r="M2108" s="17" t="s">
        <v>165</v>
      </c>
      <c r="N2108" s="434">
        <f>VLOOKUP($B2108,$A$2:$T$3443,14,FALSE)</f>
        <v>46063</v>
      </c>
      <c r="O2108" s="435" t="str">
        <f>VLOOKUP($B2108,$A$2:$T$3443,15,FALSE)</f>
        <v>Blue Box</v>
      </c>
      <c r="P2108" s="436">
        <f>VLOOKUP($B2108,$A$2:$T$3443,16,FALSE)</f>
        <v>0.39583333333333331</v>
      </c>
      <c r="Q2108" s="445">
        <v>90</v>
      </c>
      <c r="R2108" s="445"/>
      <c r="S2108" s="437"/>
      <c r="T2108" s="437"/>
      <c r="U2108" s="429"/>
      <c r="V2108" s="429"/>
    </row>
    <row r="2109" spans="1:22" s="432" customFormat="1" ht="15" customHeight="1" x14ac:dyDescent="0.2">
      <c r="A2109" s="437" t="s">
        <v>1918</v>
      </c>
      <c r="B2109" s="437" t="s">
        <v>2409</v>
      </c>
      <c r="C2109" s="17" t="s">
        <v>1460</v>
      </c>
      <c r="D2109" s="442" t="s">
        <v>17</v>
      </c>
      <c r="E2109" s="442" t="s">
        <v>27</v>
      </c>
      <c r="F2109" s="481" t="s">
        <v>890</v>
      </c>
      <c r="G2109" s="442" t="s">
        <v>891</v>
      </c>
      <c r="H2109" s="482">
        <v>2022</v>
      </c>
      <c r="I2109" s="445">
        <v>4</v>
      </c>
      <c r="J2109" s="445">
        <v>2061</v>
      </c>
      <c r="K2109" s="17" t="s">
        <v>632</v>
      </c>
      <c r="L2109" s="17" t="s">
        <v>632</v>
      </c>
      <c r="M2109" s="17" t="s">
        <v>742</v>
      </c>
      <c r="N2109" s="434">
        <f>VLOOKUP($B2109,$A$2:$T$3442,14,FALSE)</f>
        <v>46063</v>
      </c>
      <c r="O2109" s="435" t="str">
        <f>VLOOKUP($B2109,$A$2:$T$3442,15,FALSE)</f>
        <v>Blue Box</v>
      </c>
      <c r="P2109" s="436">
        <f>VLOOKUP($B2109,$A$2:$T$3442,16,FALSE)</f>
        <v>0.39583333333333331</v>
      </c>
      <c r="Q2109" s="445">
        <v>90</v>
      </c>
      <c r="R2109" s="445"/>
      <c r="S2109" s="437"/>
      <c r="T2109" s="437"/>
      <c r="U2109" s="429"/>
      <c r="V2109" s="429"/>
    </row>
    <row r="2110" spans="1:22" s="1" customFormat="1" ht="15" customHeight="1" x14ac:dyDescent="0.2">
      <c r="A2110" s="16" t="str">
        <f t="shared" ref="A2110" si="258">K2110&amp;J2110&amp;H2110&amp;F2110&amp;M2110</f>
        <v>Volkswirtschaftslehre 220612022A67Sommer</v>
      </c>
      <c r="B2110" s="16" t="s">
        <v>2409</v>
      </c>
      <c r="C2110" s="17" t="s">
        <v>1460</v>
      </c>
      <c r="D2110" s="64" t="s">
        <v>17</v>
      </c>
      <c r="E2110" s="64" t="s">
        <v>27</v>
      </c>
      <c r="F2110" s="68" t="s">
        <v>88</v>
      </c>
      <c r="G2110" s="253" t="s">
        <v>89</v>
      </c>
      <c r="H2110" s="67">
        <v>2022</v>
      </c>
      <c r="I2110" s="35">
        <v>4</v>
      </c>
      <c r="J2110" s="35">
        <v>2061</v>
      </c>
      <c r="K2110" s="17" t="s">
        <v>632</v>
      </c>
      <c r="L2110" s="17" t="s">
        <v>632</v>
      </c>
      <c r="M2110" s="17" t="s">
        <v>165</v>
      </c>
      <c r="N2110" s="21">
        <f>VLOOKUP($B2110,$A$2:$T$3473,14,FALSE)</f>
        <v>46063</v>
      </c>
      <c r="O2110" s="34" t="str">
        <f>VLOOKUP($B2110,$A$2:$T$3473,15,FALSE)</f>
        <v>Blue Box</v>
      </c>
      <c r="P2110" s="22">
        <f>VLOOKUP($B2110,$A$2:$T$3473,16,FALSE)</f>
        <v>0.39583333333333331</v>
      </c>
      <c r="Q2110" s="35">
        <v>90</v>
      </c>
      <c r="R2110" s="35"/>
      <c r="S2110" s="16"/>
      <c r="T2110" s="16"/>
      <c r="U2110" s="5"/>
      <c r="V2110" s="5"/>
    </row>
    <row r="2111" spans="1:22" ht="15" customHeight="1" x14ac:dyDescent="0.2">
      <c r="A2111" s="5" t="str">
        <f t="shared" ref="A2111:A2143" si="259">K2111&amp;J2111&amp;H2111&amp;F2111&amp;M2111</f>
        <v>Volkswirtschaftslehre 220612022A67Häder</v>
      </c>
      <c r="B2111" s="5"/>
      <c r="C2111" s="25" t="s">
        <v>786</v>
      </c>
      <c r="D2111" s="24" t="s">
        <v>17</v>
      </c>
      <c r="E2111" s="24" t="s">
        <v>27</v>
      </c>
      <c r="F2111" s="110" t="s">
        <v>88</v>
      </c>
      <c r="G2111" s="25" t="s">
        <v>89</v>
      </c>
      <c r="H2111" s="111">
        <v>2022</v>
      </c>
      <c r="I2111" s="31">
        <v>4</v>
      </c>
      <c r="J2111" s="31">
        <v>2061</v>
      </c>
      <c r="K2111" s="25" t="s">
        <v>632</v>
      </c>
      <c r="L2111" s="25" t="s">
        <v>632</v>
      </c>
      <c r="M2111" s="25" t="s">
        <v>1507</v>
      </c>
      <c r="N2111" s="13">
        <v>46063</v>
      </c>
      <c r="O2111" s="29" t="s">
        <v>953</v>
      </c>
      <c r="P2111" s="30">
        <v>0.39583333333333331</v>
      </c>
      <c r="Q2111" s="31">
        <v>90</v>
      </c>
      <c r="R2111" s="31"/>
      <c r="S2111" s="5"/>
      <c r="T2111" s="16"/>
      <c r="U2111" s="16"/>
      <c r="V2111" s="16"/>
    </row>
    <row r="2112" spans="1:22" ht="15" customHeight="1" x14ac:dyDescent="0.2">
      <c r="A2112" s="5" t="str">
        <f t="shared" si="259"/>
        <v>Volkswirtschaftslehre 220612022A67Vogt</v>
      </c>
      <c r="B2112" s="5"/>
      <c r="C2112" s="25" t="s">
        <v>786</v>
      </c>
      <c r="D2112" s="24" t="s">
        <v>17</v>
      </c>
      <c r="E2112" s="24" t="s">
        <v>27</v>
      </c>
      <c r="F2112" s="110" t="s">
        <v>88</v>
      </c>
      <c r="G2112" s="24" t="s">
        <v>89</v>
      </c>
      <c r="H2112" s="111">
        <v>2022</v>
      </c>
      <c r="I2112" s="31">
        <v>4</v>
      </c>
      <c r="J2112" s="31">
        <v>2061</v>
      </c>
      <c r="K2112" s="25" t="s">
        <v>632</v>
      </c>
      <c r="L2112" s="25" t="s">
        <v>632</v>
      </c>
      <c r="M2112" s="25" t="s">
        <v>174</v>
      </c>
      <c r="N2112" s="13">
        <v>46063</v>
      </c>
      <c r="O2112" s="46" t="s">
        <v>953</v>
      </c>
      <c r="P2112" s="30">
        <v>0.39583333333333331</v>
      </c>
      <c r="Q2112" s="31">
        <v>90</v>
      </c>
      <c r="R2112" s="31"/>
      <c r="S2112" s="5"/>
      <c r="T2112" s="5"/>
      <c r="U2112" s="16"/>
      <c r="V2112" s="16"/>
    </row>
    <row r="2113" spans="1:22" ht="15" customHeight="1" x14ac:dyDescent="0.2">
      <c r="A2113" s="167" t="str">
        <f t="shared" si="259"/>
        <v>Volkswirtschaftslehre 220612022IBMVogt</v>
      </c>
      <c r="B2113" s="167" t="s">
        <v>2409</v>
      </c>
      <c r="C2113" s="212" t="s">
        <v>786</v>
      </c>
      <c r="D2113" s="251" t="s">
        <v>17</v>
      </c>
      <c r="E2113" s="251" t="s">
        <v>27</v>
      </c>
      <c r="F2113" s="293" t="s">
        <v>890</v>
      </c>
      <c r="G2113" s="246" t="s">
        <v>891</v>
      </c>
      <c r="H2113" s="276">
        <v>2022</v>
      </c>
      <c r="I2113" s="226">
        <v>4</v>
      </c>
      <c r="J2113" s="226">
        <v>2061</v>
      </c>
      <c r="K2113" s="212" t="s">
        <v>632</v>
      </c>
      <c r="L2113" s="212" t="s">
        <v>632</v>
      </c>
      <c r="M2113" s="212" t="s">
        <v>174</v>
      </c>
      <c r="N2113" s="191">
        <f>VLOOKUP($B2113,$A$2:$T$3473,14,FALSE)</f>
        <v>46063</v>
      </c>
      <c r="O2113" s="192" t="str">
        <f>VLOOKUP($B2113,$A$2:$T$3473,15,FALSE)</f>
        <v>Blue Box</v>
      </c>
      <c r="P2113" s="193">
        <f>VLOOKUP($B2113,$A$2:$T$3473,16,FALSE)</f>
        <v>0.39583333333333331</v>
      </c>
      <c r="Q2113" s="226">
        <v>90</v>
      </c>
      <c r="R2113" s="226"/>
      <c r="S2113" s="167"/>
      <c r="T2113" s="167"/>
      <c r="U2113" s="169"/>
      <c r="V2113" s="169"/>
    </row>
    <row r="2114" spans="1:22" s="432" customFormat="1" ht="15" customHeight="1" x14ac:dyDescent="0.2">
      <c r="A2114" s="437" t="str">
        <f t="shared" si="259"/>
        <v>Volkswirtschaftslehre 220612022A67Lienhoop</v>
      </c>
      <c r="B2114" s="437" t="s">
        <v>2409</v>
      </c>
      <c r="C2114" s="17" t="s">
        <v>1460</v>
      </c>
      <c r="D2114" s="442" t="s">
        <v>17</v>
      </c>
      <c r="E2114" s="442" t="s">
        <v>27</v>
      </c>
      <c r="F2114" s="293" t="s">
        <v>88</v>
      </c>
      <c r="G2114" s="212" t="s">
        <v>89</v>
      </c>
      <c r="H2114" s="482">
        <v>2022</v>
      </c>
      <c r="I2114" s="445">
        <v>4</v>
      </c>
      <c r="J2114" s="445">
        <v>2061</v>
      </c>
      <c r="K2114" s="17" t="s">
        <v>632</v>
      </c>
      <c r="L2114" s="17" t="s">
        <v>632</v>
      </c>
      <c r="M2114" s="17" t="s">
        <v>742</v>
      </c>
      <c r="N2114" s="434">
        <f>VLOOKUP($B2114,$A$2:$T$3445,14,FALSE)</f>
        <v>46063</v>
      </c>
      <c r="O2114" s="435" t="str">
        <f>VLOOKUP($B2114,$A$2:$T$3445,15,FALSE)</f>
        <v>Blue Box</v>
      </c>
      <c r="P2114" s="436">
        <f>VLOOKUP($B2114,$A$2:$T$3445,16,FALSE)</f>
        <v>0.39583333333333331</v>
      </c>
      <c r="Q2114" s="445">
        <v>90</v>
      </c>
      <c r="R2114" s="445"/>
      <c r="S2114" s="437"/>
      <c r="T2114" s="437"/>
      <c r="U2114" s="429"/>
      <c r="V2114" s="429"/>
    </row>
    <row r="2115" spans="1:22" ht="15" customHeight="1" x14ac:dyDescent="0.2">
      <c r="A2115" s="5" t="str">
        <f t="shared" si="259"/>
        <v>W. Inhalte IT-Sicherheit11102016MITKöhn</v>
      </c>
      <c r="B2115" s="5"/>
      <c r="C2115" s="25" t="s">
        <v>1596</v>
      </c>
      <c r="D2115" s="24" t="s">
        <v>38</v>
      </c>
      <c r="E2115" s="24" t="s">
        <v>18</v>
      </c>
      <c r="F2115" s="110" t="s">
        <v>149</v>
      </c>
      <c r="G2115" s="24" t="s">
        <v>49</v>
      </c>
      <c r="H2115" s="111">
        <v>2016</v>
      </c>
      <c r="I2115" s="31">
        <v>2</v>
      </c>
      <c r="J2115" s="31">
        <v>1110</v>
      </c>
      <c r="K2115" s="25" t="s">
        <v>633</v>
      </c>
      <c r="L2115" s="25" t="s">
        <v>633</v>
      </c>
      <c r="M2115" s="25" t="s">
        <v>147</v>
      </c>
      <c r="N2115" s="13">
        <v>46112</v>
      </c>
      <c r="O2115" s="29" t="s">
        <v>950</v>
      </c>
      <c r="P2115" s="30">
        <v>0.39583333333333331</v>
      </c>
      <c r="Q2115" s="5">
        <v>120</v>
      </c>
      <c r="R2115" s="5"/>
      <c r="S2115" s="5"/>
      <c r="T2115" s="16"/>
      <c r="U2115" s="160"/>
      <c r="V2115" s="160"/>
    </row>
    <row r="2116" spans="1:22" s="160" customFormat="1" ht="15" customHeight="1" x14ac:dyDescent="0.2">
      <c r="A2116" s="16" t="str">
        <f t="shared" si="259"/>
        <v>W. Inhalte IT-Sicherheit11102024MITKöhn</v>
      </c>
      <c r="B2116" s="16" t="s">
        <v>2071</v>
      </c>
      <c r="C2116" s="17" t="s">
        <v>1596</v>
      </c>
      <c r="D2116" s="64" t="s">
        <v>38</v>
      </c>
      <c r="E2116" s="64" t="s">
        <v>18</v>
      </c>
      <c r="F2116" s="68" t="s">
        <v>149</v>
      </c>
      <c r="G2116" s="64" t="s">
        <v>49</v>
      </c>
      <c r="H2116" s="67">
        <v>2024</v>
      </c>
      <c r="I2116" s="35">
        <v>2</v>
      </c>
      <c r="J2116" s="226">
        <v>1110</v>
      </c>
      <c r="K2116" s="17" t="s">
        <v>633</v>
      </c>
      <c r="L2116" s="17" t="s">
        <v>633</v>
      </c>
      <c r="M2116" s="17" t="s">
        <v>147</v>
      </c>
      <c r="N2116" s="21">
        <f>VLOOKUP($B2116,$A$2:$T$3465,14,FALSE)</f>
        <v>46112</v>
      </c>
      <c r="O2116" s="34" t="str">
        <f>VLOOKUP($B2116,$A$2:$T$3465,15,FALSE)</f>
        <v>C7-09</v>
      </c>
      <c r="P2116" s="22">
        <f>VLOOKUP($B2116,$A$2:$T$3465,16,FALSE)</f>
        <v>0.39583333333333331</v>
      </c>
      <c r="Q2116" s="16">
        <v>120</v>
      </c>
      <c r="R2116" s="16"/>
      <c r="S2116" s="16"/>
      <c r="T2116" s="16"/>
    </row>
    <row r="2117" spans="1:22" ht="15" customHeight="1" x14ac:dyDescent="0.2">
      <c r="A2117" s="16" t="str">
        <f t="shared" si="259"/>
        <v>Wasser 120712018UMTMudersbach</v>
      </c>
      <c r="B2117" s="16" t="s">
        <v>1855</v>
      </c>
      <c r="C2117" s="15" t="s">
        <v>786</v>
      </c>
      <c r="D2117" s="64" t="s">
        <v>82</v>
      </c>
      <c r="E2117" s="64" t="s">
        <v>27</v>
      </c>
      <c r="F2117" s="68" t="s">
        <v>107</v>
      </c>
      <c r="G2117" s="64" t="s">
        <v>108</v>
      </c>
      <c r="H2117" s="67">
        <v>2018</v>
      </c>
      <c r="I2117" s="35">
        <v>3</v>
      </c>
      <c r="J2117" s="35">
        <v>2071</v>
      </c>
      <c r="K2117" s="212" t="s">
        <v>634</v>
      </c>
      <c r="L2117" s="17" t="s">
        <v>634</v>
      </c>
      <c r="M2117" s="17" t="s">
        <v>635</v>
      </c>
      <c r="N2117" s="54">
        <f>VLOOKUP($B2117,$A$2:$T$2406,14,FALSE)</f>
        <v>46055</v>
      </c>
      <c r="O2117" s="34" t="str">
        <f>VLOOKUP($B2117,$A$2:$T$2406,15,FALSE)</f>
        <v>Blue Box</v>
      </c>
      <c r="P2117" s="55">
        <f>VLOOKUP($B2117,$A$2:$T$2406,16,FALSE)</f>
        <v>0.33333333333333331</v>
      </c>
      <c r="Q2117" s="35">
        <v>90</v>
      </c>
      <c r="R2117" s="35"/>
      <c r="S2117" s="16"/>
      <c r="T2117" s="23"/>
      <c r="U2117" s="5"/>
      <c r="V2117" s="5"/>
    </row>
    <row r="2118" spans="1:22" s="160" customFormat="1" ht="15" customHeight="1" x14ac:dyDescent="0.2">
      <c r="A2118" s="16" t="str">
        <f t="shared" si="259"/>
        <v>Wasser 120712018K58Mudersbach</v>
      </c>
      <c r="B2118" s="16" t="s">
        <v>1855</v>
      </c>
      <c r="C2118" s="15" t="s">
        <v>786</v>
      </c>
      <c r="D2118" s="64" t="s">
        <v>82</v>
      </c>
      <c r="E2118" s="64" t="s">
        <v>27</v>
      </c>
      <c r="F2118" s="115" t="s">
        <v>111</v>
      </c>
      <c r="G2118" s="64" t="s">
        <v>112</v>
      </c>
      <c r="H2118" s="116">
        <v>2018</v>
      </c>
      <c r="I2118" s="16">
        <v>5</v>
      </c>
      <c r="J2118" s="16">
        <v>2071</v>
      </c>
      <c r="K2118" s="15" t="s">
        <v>634</v>
      </c>
      <c r="L2118" s="15" t="s">
        <v>634</v>
      </c>
      <c r="M2118" s="17" t="s">
        <v>635</v>
      </c>
      <c r="N2118" s="21">
        <f>VLOOKUP($B2118,$A$2:$T$2406,14,FALSE)</f>
        <v>46055</v>
      </c>
      <c r="O2118" s="34" t="str">
        <f>VLOOKUP($B2118,$A$2:$T$2406,15,FALSE)</f>
        <v>Blue Box</v>
      </c>
      <c r="P2118" s="22">
        <f>VLOOKUP($B2118,$A$2:$T$2406,16,FALSE)</f>
        <v>0.33333333333333331</v>
      </c>
      <c r="Q2118" s="16">
        <v>90</v>
      </c>
      <c r="R2118" s="16"/>
      <c r="S2118" s="16"/>
      <c r="T2118" s="5"/>
      <c r="U2118" s="175"/>
      <c r="V2118" s="175"/>
    </row>
    <row r="2119" spans="1:22" s="1" customFormat="1" ht="15" customHeight="1" x14ac:dyDescent="0.2">
      <c r="A2119" s="16" t="str">
        <f t="shared" si="259"/>
        <v>Wasser 120712018298Mudersbach</v>
      </c>
      <c r="B2119" s="16" t="s">
        <v>1855</v>
      </c>
      <c r="C2119" s="15" t="s">
        <v>786</v>
      </c>
      <c r="D2119" s="64" t="s">
        <v>82</v>
      </c>
      <c r="E2119" s="64" t="s">
        <v>27</v>
      </c>
      <c r="F2119" s="68">
        <v>298</v>
      </c>
      <c r="G2119" s="15" t="s">
        <v>2184</v>
      </c>
      <c r="H2119" s="67">
        <v>2018</v>
      </c>
      <c r="I2119" s="35">
        <v>3</v>
      </c>
      <c r="J2119" s="35">
        <v>2071</v>
      </c>
      <c r="K2119" s="17" t="s">
        <v>634</v>
      </c>
      <c r="L2119" s="17" t="s">
        <v>634</v>
      </c>
      <c r="M2119" s="17" t="s">
        <v>635</v>
      </c>
      <c r="N2119" s="54">
        <f>VLOOKUP($B2119,$A$2:$T$2406,14,FALSE)</f>
        <v>46055</v>
      </c>
      <c r="O2119" s="34" t="str">
        <f>VLOOKUP($B2119,$A$2:$T$2406,15,FALSE)</f>
        <v>Blue Box</v>
      </c>
      <c r="P2119" s="55">
        <f>VLOOKUP($B2119,$A$2:$T$2406,16,FALSE)</f>
        <v>0.33333333333333331</v>
      </c>
      <c r="Q2119" s="35">
        <v>90</v>
      </c>
      <c r="R2119" s="35"/>
      <c r="S2119" s="16"/>
      <c r="T2119" s="16"/>
      <c r="U2119" s="169"/>
      <c r="V2119" s="169"/>
    </row>
    <row r="2120" spans="1:22" ht="15" customHeight="1" x14ac:dyDescent="0.2">
      <c r="A2120" s="5" t="str">
        <f t="shared" si="259"/>
        <v>Wasser 120712018758Mudersbach</v>
      </c>
      <c r="B2120" s="5"/>
      <c r="C2120" s="51" t="s">
        <v>786</v>
      </c>
      <c r="D2120" s="24" t="s">
        <v>82</v>
      </c>
      <c r="E2120" s="24" t="s">
        <v>27</v>
      </c>
      <c r="F2120" s="110">
        <v>758</v>
      </c>
      <c r="G2120" s="24" t="s">
        <v>113</v>
      </c>
      <c r="H2120" s="111">
        <v>2018</v>
      </c>
      <c r="I2120" s="31">
        <v>3</v>
      </c>
      <c r="J2120" s="31">
        <v>2071</v>
      </c>
      <c r="K2120" s="25" t="s">
        <v>634</v>
      </c>
      <c r="L2120" s="25" t="s">
        <v>634</v>
      </c>
      <c r="M2120" s="25" t="s">
        <v>635</v>
      </c>
      <c r="N2120" s="13">
        <v>46055</v>
      </c>
      <c r="O2120" s="29" t="s">
        <v>953</v>
      </c>
      <c r="P2120" s="30">
        <v>0.33333333333333331</v>
      </c>
      <c r="Q2120" s="31">
        <v>90</v>
      </c>
      <c r="R2120" s="31"/>
      <c r="S2120" s="5"/>
      <c r="T2120" s="16"/>
      <c r="U2120" s="167"/>
      <c r="V2120" s="167"/>
    </row>
    <row r="2121" spans="1:22" ht="15" customHeight="1" x14ac:dyDescent="0.2">
      <c r="A2121" s="167" t="str">
        <f t="shared" si="259"/>
        <v>Wasser 134212020F04Mudersbach</v>
      </c>
      <c r="B2121" s="167" t="s">
        <v>1855</v>
      </c>
      <c r="C2121" s="213" t="s">
        <v>786</v>
      </c>
      <c r="D2121" s="62" t="s">
        <v>38</v>
      </c>
      <c r="E2121" s="251" t="s">
        <v>27</v>
      </c>
      <c r="F2121" s="293" t="s">
        <v>51</v>
      </c>
      <c r="G2121" s="251" t="s">
        <v>52</v>
      </c>
      <c r="H2121" s="276">
        <v>2020</v>
      </c>
      <c r="I2121" s="226">
        <v>3</v>
      </c>
      <c r="J2121" s="226">
        <v>3421</v>
      </c>
      <c r="K2121" s="212" t="s">
        <v>634</v>
      </c>
      <c r="L2121" s="212" t="s">
        <v>634</v>
      </c>
      <c r="M2121" s="17" t="s">
        <v>635</v>
      </c>
      <c r="N2121" s="275">
        <f>VLOOKUP($B2121,$A$2:$T$2406,14,FALSE)</f>
        <v>46055</v>
      </c>
      <c r="O2121" s="192" t="str">
        <f>VLOOKUP($B2121,$A$2:$T$2406,15,FALSE)</f>
        <v>Blue Box</v>
      </c>
      <c r="P2121" s="265">
        <f>VLOOKUP($B2121,$A$2:$T$2406,16,FALSE)</f>
        <v>0.33333333333333331</v>
      </c>
      <c r="Q2121" s="226">
        <v>90</v>
      </c>
      <c r="R2121" s="226"/>
      <c r="S2121" s="167"/>
      <c r="T2121" s="66"/>
      <c r="U2121" s="5"/>
      <c r="V2121" s="5"/>
    </row>
    <row r="2122" spans="1:22" ht="15" customHeight="1" x14ac:dyDescent="0.2">
      <c r="A2122" s="16" t="str">
        <f t="shared" si="259"/>
        <v>Wasser 220812018UMTKazner</v>
      </c>
      <c r="B2122" s="16" t="s">
        <v>1379</v>
      </c>
      <c r="C2122" s="17" t="s">
        <v>786</v>
      </c>
      <c r="D2122" s="64" t="s">
        <v>82</v>
      </c>
      <c r="E2122" s="64" t="s">
        <v>27</v>
      </c>
      <c r="F2122" s="68" t="s">
        <v>107</v>
      </c>
      <c r="G2122" s="64" t="s">
        <v>108</v>
      </c>
      <c r="H2122" s="67">
        <v>2018</v>
      </c>
      <c r="I2122" s="35">
        <v>4</v>
      </c>
      <c r="J2122" s="35">
        <v>2081</v>
      </c>
      <c r="K2122" s="212" t="s">
        <v>636</v>
      </c>
      <c r="L2122" s="17" t="s">
        <v>637</v>
      </c>
      <c r="M2122" s="17" t="s">
        <v>153</v>
      </c>
      <c r="N2122" s="21">
        <f>VLOOKUP($B2122,$A$2:$T$2406,14,FALSE)</f>
        <v>46055</v>
      </c>
      <c r="O2122" s="34" t="str">
        <f>VLOOKUP($B2122,$A$2:$T$2406,15,FALSE)</f>
        <v>Blue Box</v>
      </c>
      <c r="P2122" s="22">
        <f>VLOOKUP($B2122,$A$2:$T$2406,16,FALSE)</f>
        <v>0.4375</v>
      </c>
      <c r="Q2122" s="16">
        <v>90</v>
      </c>
      <c r="R2122" s="16"/>
      <c r="S2122" s="16"/>
      <c r="T2122" s="5"/>
      <c r="U2122" s="23"/>
      <c r="V2122" s="23"/>
    </row>
    <row r="2123" spans="1:22" ht="15" customHeight="1" x14ac:dyDescent="0.2">
      <c r="A2123" s="16" t="str">
        <f t="shared" si="259"/>
        <v>Wasser 220812018K58Kazner</v>
      </c>
      <c r="B2123" s="16" t="s">
        <v>1379</v>
      </c>
      <c r="C2123" s="17" t="s">
        <v>786</v>
      </c>
      <c r="D2123" s="64" t="s">
        <v>82</v>
      </c>
      <c r="E2123" s="64" t="s">
        <v>27</v>
      </c>
      <c r="F2123" s="68" t="s">
        <v>111</v>
      </c>
      <c r="G2123" s="64" t="s">
        <v>112</v>
      </c>
      <c r="H2123" s="67">
        <v>2018</v>
      </c>
      <c r="I2123" s="35">
        <v>6</v>
      </c>
      <c r="J2123" s="35">
        <v>2081</v>
      </c>
      <c r="K2123" s="17" t="s">
        <v>636</v>
      </c>
      <c r="L2123" s="17" t="s">
        <v>637</v>
      </c>
      <c r="M2123" s="17" t="s">
        <v>153</v>
      </c>
      <c r="N2123" s="21">
        <f>VLOOKUP($B2123,$A$2:$T$2406,14,FALSE)</f>
        <v>46055</v>
      </c>
      <c r="O2123" s="34" t="str">
        <f>VLOOKUP($B2123,$A$2:$T$2406,15,FALSE)</f>
        <v>Blue Box</v>
      </c>
      <c r="P2123" s="22">
        <f>VLOOKUP($B2123,$A$2:$T$2406,16,FALSE)</f>
        <v>0.4375</v>
      </c>
      <c r="Q2123" s="16">
        <v>90</v>
      </c>
      <c r="R2123" s="16"/>
      <c r="S2123" s="16"/>
      <c r="T2123" s="16"/>
      <c r="U2123" s="16"/>
      <c r="V2123" s="16"/>
    </row>
    <row r="2124" spans="1:22" ht="15" customHeight="1" x14ac:dyDescent="0.2">
      <c r="A2124" s="16" t="str">
        <f t="shared" si="259"/>
        <v>Wasser 220812018298Kazner</v>
      </c>
      <c r="B2124" s="16" t="s">
        <v>1379</v>
      </c>
      <c r="C2124" s="17" t="s">
        <v>786</v>
      </c>
      <c r="D2124" s="64" t="s">
        <v>82</v>
      </c>
      <c r="E2124" s="64" t="s">
        <v>27</v>
      </c>
      <c r="F2124" s="68">
        <v>298</v>
      </c>
      <c r="G2124" s="15" t="s">
        <v>2184</v>
      </c>
      <c r="H2124" s="67">
        <v>2018</v>
      </c>
      <c r="I2124" s="35">
        <v>6</v>
      </c>
      <c r="J2124" s="35">
        <v>2081</v>
      </c>
      <c r="K2124" s="17" t="s">
        <v>636</v>
      </c>
      <c r="L2124" s="17" t="s">
        <v>637</v>
      </c>
      <c r="M2124" s="17" t="s">
        <v>153</v>
      </c>
      <c r="N2124" s="21">
        <f>VLOOKUP($B2124,$A$2:$T$2406,14,FALSE)</f>
        <v>46055</v>
      </c>
      <c r="O2124" s="34" t="str">
        <f>VLOOKUP($B2124,$A$2:$T$2406,15,FALSE)</f>
        <v>Blue Box</v>
      </c>
      <c r="P2124" s="22">
        <f>VLOOKUP($B2124,$A$2:$T$2406,16,FALSE)</f>
        <v>0.4375</v>
      </c>
      <c r="Q2124" s="16">
        <v>90</v>
      </c>
      <c r="R2124" s="16"/>
      <c r="S2124" s="16"/>
      <c r="T2124" s="167"/>
      <c r="U2124" s="16"/>
      <c r="V2124" s="16"/>
    </row>
    <row r="2125" spans="1:22" ht="15" customHeight="1" x14ac:dyDescent="0.2">
      <c r="A2125" s="5" t="str">
        <f t="shared" si="259"/>
        <v>Wasser 220812018758Kazner</v>
      </c>
      <c r="B2125" s="5"/>
      <c r="C2125" s="25" t="s">
        <v>786</v>
      </c>
      <c r="D2125" s="24" t="s">
        <v>82</v>
      </c>
      <c r="E2125" s="24" t="s">
        <v>27</v>
      </c>
      <c r="F2125" s="110">
        <v>758</v>
      </c>
      <c r="G2125" s="24" t="s">
        <v>113</v>
      </c>
      <c r="H2125" s="111">
        <v>2018</v>
      </c>
      <c r="I2125" s="31">
        <v>4</v>
      </c>
      <c r="J2125" s="31">
        <v>2081</v>
      </c>
      <c r="K2125" s="25" t="s">
        <v>636</v>
      </c>
      <c r="L2125" s="25" t="s">
        <v>637</v>
      </c>
      <c r="M2125" s="25" t="s">
        <v>153</v>
      </c>
      <c r="N2125" s="13">
        <v>46055</v>
      </c>
      <c r="O2125" s="29" t="s">
        <v>953</v>
      </c>
      <c r="P2125" s="30">
        <v>0.4375</v>
      </c>
      <c r="Q2125" s="5">
        <v>90</v>
      </c>
      <c r="R2125" s="5"/>
      <c r="S2125" s="5"/>
      <c r="T2125" s="16"/>
      <c r="U2125" s="66"/>
      <c r="V2125" s="66"/>
    </row>
    <row r="2126" spans="1:22" ht="15" customHeight="1" x14ac:dyDescent="0.2">
      <c r="A2126" s="167" t="str">
        <f t="shared" si="259"/>
        <v>Wasser II34612020F04Kazner</v>
      </c>
      <c r="B2126" s="167" t="s">
        <v>1379</v>
      </c>
      <c r="C2126" s="213" t="s">
        <v>786</v>
      </c>
      <c r="D2126" s="62" t="s">
        <v>38</v>
      </c>
      <c r="E2126" s="212" t="s">
        <v>27</v>
      </c>
      <c r="F2126" s="225" t="s">
        <v>51</v>
      </c>
      <c r="G2126" s="212" t="s">
        <v>52</v>
      </c>
      <c r="H2126" s="221">
        <v>2020</v>
      </c>
      <c r="I2126" s="222">
        <v>4</v>
      </c>
      <c r="J2126" s="222">
        <v>3461</v>
      </c>
      <c r="K2126" s="212" t="s">
        <v>1196</v>
      </c>
      <c r="L2126" s="212" t="s">
        <v>1196</v>
      </c>
      <c r="M2126" s="212" t="s">
        <v>153</v>
      </c>
      <c r="N2126" s="275">
        <f>VLOOKUP($B2126,$A$2:$T$2406,14,FALSE)</f>
        <v>46055</v>
      </c>
      <c r="O2126" s="192" t="str">
        <f>VLOOKUP($B2126,$A$2:$T$2406,15,FALSE)</f>
        <v>Blue Box</v>
      </c>
      <c r="P2126" s="265">
        <f>VLOOKUP($B2126,$A$2:$T$2406,16,FALSE)</f>
        <v>0.4375</v>
      </c>
      <c r="Q2126" s="222">
        <v>90</v>
      </c>
      <c r="R2126" s="226"/>
      <c r="S2126" s="167"/>
      <c r="T2126" s="16"/>
      <c r="U2126" s="224"/>
      <c r="V2126" s="224"/>
    </row>
    <row r="2127" spans="1:22" s="210" customFormat="1" ht="15" customHeight="1" x14ac:dyDescent="0.2">
      <c r="A2127" s="169" t="str">
        <f t="shared" si="259"/>
        <v>Wassersensible Stadt- und Straßenplanung14112018MBINolting/Kazner/Seipel/Mühlenbruch/Höfker/Köckler</v>
      </c>
      <c r="B2127" s="169"/>
      <c r="C2127" s="204" t="s">
        <v>2260</v>
      </c>
      <c r="D2127" s="231" t="s">
        <v>82</v>
      </c>
      <c r="E2127" s="204" t="s">
        <v>18</v>
      </c>
      <c r="F2127" s="205" t="s">
        <v>92</v>
      </c>
      <c r="G2127" s="204" t="s">
        <v>93</v>
      </c>
      <c r="H2127" s="206">
        <v>2018</v>
      </c>
      <c r="I2127" s="207">
        <v>1</v>
      </c>
      <c r="J2127" s="207">
        <v>1411</v>
      </c>
      <c r="K2127" s="204" t="s">
        <v>2269</v>
      </c>
      <c r="L2127" s="204" t="s">
        <v>2269</v>
      </c>
      <c r="M2127" s="204" t="s">
        <v>2270</v>
      </c>
      <c r="N2127" s="208"/>
      <c r="O2127" s="178" t="s">
        <v>192</v>
      </c>
      <c r="P2127" s="209"/>
      <c r="Q2127" s="218"/>
      <c r="R2127" s="169"/>
      <c r="S2127" s="169"/>
      <c r="T2127" s="167"/>
      <c r="U2127" s="167"/>
      <c r="V2127" s="167"/>
    </row>
    <row r="2128" spans="1:22" s="210" customFormat="1" ht="14.25" customHeight="1" x14ac:dyDescent="0.2">
      <c r="A2128" s="167" t="str">
        <f t="shared" si="259"/>
        <v>Wassersensible Stadt- und Straßenplanung14112018UMMNolting/Kazner/Seipel/Mühlenbruch/Höfker/Köckler</v>
      </c>
      <c r="B2128" s="167" t="s">
        <v>2271</v>
      </c>
      <c r="C2128" s="488" t="s">
        <v>2260</v>
      </c>
      <c r="D2128" s="634" t="s">
        <v>82</v>
      </c>
      <c r="E2128" s="488" t="s">
        <v>18</v>
      </c>
      <c r="F2128" s="635" t="s">
        <v>83</v>
      </c>
      <c r="G2128" s="488" t="s">
        <v>84</v>
      </c>
      <c r="H2128" s="636">
        <v>2018</v>
      </c>
      <c r="I2128" s="637">
        <v>1</v>
      </c>
      <c r="J2128" s="637">
        <v>1411</v>
      </c>
      <c r="K2128" s="488" t="s">
        <v>2269</v>
      </c>
      <c r="L2128" s="488" t="s">
        <v>2269</v>
      </c>
      <c r="M2128" s="488" t="s">
        <v>2270</v>
      </c>
      <c r="N2128" s="191"/>
      <c r="O2128" s="192" t="str">
        <f>VLOOKUP($B2128,$A$2:$T$2406,15,FALSE)</f>
        <v>wird nicht angeboten</v>
      </c>
      <c r="P2128" s="193"/>
      <c r="Q2128" s="167"/>
      <c r="R2128" s="167"/>
      <c r="S2128" s="167"/>
      <c r="T2128" s="233"/>
      <c r="U2128" s="169"/>
      <c r="V2128" s="169"/>
    </row>
    <row r="2129" spans="1:16383" ht="15" customHeight="1" x14ac:dyDescent="0.2">
      <c r="A2129" s="82" t="str">
        <f t="shared" si="259"/>
        <v>Wasserbau33212018UMTMudersbach/Netzel</v>
      </c>
      <c r="B2129" s="82" t="s">
        <v>912</v>
      </c>
      <c r="C2129" s="94" t="s">
        <v>808</v>
      </c>
      <c r="D2129" s="94" t="s">
        <v>82</v>
      </c>
      <c r="E2129" s="94" t="s">
        <v>27</v>
      </c>
      <c r="F2129" s="161" t="s">
        <v>107</v>
      </c>
      <c r="G2129" s="17" t="s">
        <v>108</v>
      </c>
      <c r="H2129" s="94">
        <v>2018</v>
      </c>
      <c r="I2129" s="94">
        <v>6</v>
      </c>
      <c r="J2129" s="94">
        <v>3321</v>
      </c>
      <c r="K2129" s="329" t="s">
        <v>638</v>
      </c>
      <c r="L2129" s="94" t="s">
        <v>638</v>
      </c>
      <c r="M2129" s="94" t="s">
        <v>325</v>
      </c>
      <c r="N2129" s="21">
        <f>VLOOKUP($B2129,$A$2:$T$2402,14,FALSE)</f>
        <v>46051</v>
      </c>
      <c r="O2129" s="40" t="str">
        <f>VLOOKUP($B2129,$A$2:$T$2402,15,FALSE)</f>
        <v>H3-18</v>
      </c>
      <c r="P2129" s="22">
        <f>VLOOKUP($B2129,$A$2:$T$2402,16,FALSE)</f>
        <v>0.375</v>
      </c>
      <c r="Q2129" s="82">
        <v>120</v>
      </c>
      <c r="R2129" s="82"/>
      <c r="S2129" s="16"/>
      <c r="T2129" s="16"/>
      <c r="U2129" s="16"/>
      <c r="V2129" s="16"/>
    </row>
    <row r="2130" spans="1:16383" ht="15" customHeight="1" x14ac:dyDescent="0.2">
      <c r="A2130" s="16" t="str">
        <f t="shared" si="259"/>
        <v>Wasserbau32212018K58Mudersbach/Netzel</v>
      </c>
      <c r="B2130" s="16" t="s">
        <v>912</v>
      </c>
      <c r="C2130" s="15" t="s">
        <v>1221</v>
      </c>
      <c r="D2130" s="38" t="s">
        <v>82</v>
      </c>
      <c r="E2130" s="17" t="s">
        <v>27</v>
      </c>
      <c r="F2130" s="18" t="s">
        <v>111</v>
      </c>
      <c r="G2130" s="17" t="s">
        <v>112</v>
      </c>
      <c r="H2130" s="19">
        <v>2018</v>
      </c>
      <c r="I2130" s="20">
        <v>8</v>
      </c>
      <c r="J2130" s="20">
        <v>3221</v>
      </c>
      <c r="K2130" s="17" t="s">
        <v>638</v>
      </c>
      <c r="L2130" s="17" t="s">
        <v>638</v>
      </c>
      <c r="M2130" s="17" t="s">
        <v>325</v>
      </c>
      <c r="N2130" s="21">
        <f>VLOOKUP($B2130,$A$2:$T$2402,14,FALSE)</f>
        <v>46051</v>
      </c>
      <c r="O2130" s="34" t="str">
        <f>VLOOKUP($B2130,$A$2:$T$2402,15,FALSE)</f>
        <v>H3-18</v>
      </c>
      <c r="P2130" s="22">
        <f>VLOOKUP($B2130,$A$2:$T$2402,16,FALSE)</f>
        <v>0.375</v>
      </c>
      <c r="Q2130" s="15">
        <v>120</v>
      </c>
      <c r="R2130" s="16"/>
      <c r="S2130" s="16"/>
      <c r="T2130" s="16"/>
      <c r="U2130" s="175"/>
      <c r="V2130" s="175"/>
    </row>
    <row r="2131" spans="1:16383" ht="15" customHeight="1" x14ac:dyDescent="0.2">
      <c r="A2131" s="16" t="str">
        <f t="shared" si="259"/>
        <v>Wasserbau32212018298Mudersbach/Netzel</v>
      </c>
      <c r="B2131" s="16" t="s">
        <v>912</v>
      </c>
      <c r="C2131" s="17" t="s">
        <v>1221</v>
      </c>
      <c r="D2131" s="47" t="s">
        <v>82</v>
      </c>
      <c r="E2131" s="17" t="s">
        <v>27</v>
      </c>
      <c r="F2131" s="18">
        <v>298</v>
      </c>
      <c r="G2131" s="15" t="s">
        <v>2184</v>
      </c>
      <c r="H2131" s="19">
        <v>2018</v>
      </c>
      <c r="I2131" s="20">
        <v>6</v>
      </c>
      <c r="J2131" s="20">
        <v>3221</v>
      </c>
      <c r="K2131" s="17" t="s">
        <v>638</v>
      </c>
      <c r="L2131" s="17" t="s">
        <v>638</v>
      </c>
      <c r="M2131" s="17" t="s">
        <v>325</v>
      </c>
      <c r="N2131" s="21">
        <f>VLOOKUP($B2131,$A$2:$T$2402,14,FALSE)</f>
        <v>46051</v>
      </c>
      <c r="O2131" s="34" t="str">
        <f>VLOOKUP($B2131,$A$2:$T$2402,15,FALSE)</f>
        <v>H3-18</v>
      </c>
      <c r="P2131" s="22">
        <f>VLOOKUP($B2131,$A$2:$T$2402,16,FALSE)</f>
        <v>0.375</v>
      </c>
      <c r="Q2131" s="35">
        <v>120</v>
      </c>
      <c r="R2131" s="35"/>
      <c r="S2131" s="16"/>
      <c r="T2131" s="23"/>
      <c r="U2131" s="16"/>
      <c r="V2131" s="16"/>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c r="BW2131" s="1"/>
      <c r="BX2131" s="1"/>
      <c r="BY2131" s="1"/>
      <c r="BZ2131" s="1"/>
      <c r="CA2131" s="1"/>
      <c r="CB2131" s="1"/>
      <c r="CC2131" s="1"/>
      <c r="CD2131" s="1"/>
      <c r="CE2131" s="1"/>
      <c r="CF2131" s="1"/>
      <c r="CG2131" s="1"/>
      <c r="CH2131" s="1"/>
      <c r="CI2131" s="1"/>
      <c r="CJ2131" s="1"/>
      <c r="CK2131" s="1"/>
      <c r="CL2131" s="1"/>
      <c r="CM2131" s="1"/>
      <c r="CN2131" s="1"/>
      <c r="CO2131" s="1"/>
      <c r="CP2131" s="1"/>
      <c r="CQ2131" s="1"/>
      <c r="CR2131" s="1"/>
      <c r="CS2131" s="1"/>
      <c r="CT2131" s="1"/>
      <c r="CU2131" s="1"/>
      <c r="CV2131" s="1"/>
      <c r="CW2131" s="1"/>
      <c r="CX2131" s="1"/>
      <c r="CY2131" s="1"/>
      <c r="CZ2131" s="1"/>
      <c r="DA2131" s="1"/>
      <c r="DB2131" s="1"/>
      <c r="DC2131" s="1"/>
      <c r="DD2131" s="1"/>
      <c r="DE2131" s="1"/>
      <c r="DF2131" s="1"/>
      <c r="DG2131" s="1"/>
      <c r="DH2131" s="1"/>
      <c r="DI2131" s="1"/>
      <c r="DJ2131" s="1"/>
      <c r="DK2131" s="1"/>
      <c r="DL2131" s="1"/>
      <c r="DM2131" s="1"/>
      <c r="DN2131" s="1"/>
      <c r="DO2131" s="1"/>
      <c r="DP2131" s="1"/>
      <c r="DQ2131" s="1"/>
      <c r="DR2131" s="1"/>
      <c r="DS2131" s="1"/>
      <c r="DT2131" s="1"/>
      <c r="DU2131" s="1"/>
      <c r="DV2131" s="1"/>
      <c r="DW2131" s="1"/>
      <c r="DX2131" s="1"/>
      <c r="DY2131" s="1"/>
      <c r="DZ2131" s="1"/>
      <c r="EA2131" s="1"/>
      <c r="EB2131" s="1"/>
      <c r="EC2131" s="1"/>
      <c r="ED2131" s="1"/>
      <c r="EE2131" s="1"/>
      <c r="EF2131" s="1"/>
      <c r="EG2131" s="1"/>
      <c r="EH2131" s="1"/>
      <c r="EI2131" s="1"/>
      <c r="EJ2131" s="1"/>
      <c r="EK2131" s="1"/>
      <c r="EL2131" s="1"/>
      <c r="EM2131" s="1"/>
      <c r="EN2131" s="1"/>
      <c r="EO2131" s="1"/>
      <c r="EP2131" s="1"/>
      <c r="EQ2131" s="1"/>
      <c r="ER2131" s="1"/>
      <c r="ES2131" s="1"/>
      <c r="ET2131" s="1"/>
      <c r="EU2131" s="1"/>
      <c r="EV2131" s="1"/>
      <c r="EW2131" s="1"/>
      <c r="EX2131" s="1"/>
      <c r="EY2131" s="1"/>
      <c r="EZ2131" s="1"/>
      <c r="FA2131" s="1"/>
      <c r="FB2131" s="1"/>
      <c r="FC2131" s="1"/>
      <c r="FD2131" s="1"/>
      <c r="FE2131" s="1"/>
      <c r="FF2131" s="1"/>
      <c r="FG2131" s="1"/>
      <c r="FH2131" s="1"/>
      <c r="FI2131" s="1"/>
      <c r="FJ2131" s="1"/>
      <c r="FK2131" s="1"/>
      <c r="FL2131" s="1"/>
      <c r="FM2131" s="1"/>
      <c r="FN2131" s="1"/>
      <c r="FO2131" s="1"/>
      <c r="FP2131" s="1"/>
      <c r="FQ2131" s="1"/>
      <c r="FR2131" s="1"/>
      <c r="FS2131" s="1"/>
      <c r="FT2131" s="1"/>
      <c r="FU2131" s="1"/>
      <c r="FV2131" s="1"/>
      <c r="FW2131" s="1"/>
      <c r="FX2131" s="1"/>
      <c r="FY2131" s="1"/>
      <c r="FZ2131" s="1"/>
      <c r="GA2131" s="1"/>
      <c r="GB2131" s="1"/>
      <c r="GC2131" s="1"/>
      <c r="GD2131" s="1"/>
      <c r="GE2131" s="1"/>
      <c r="GF2131" s="1"/>
      <c r="GG2131" s="1"/>
      <c r="GH2131" s="1"/>
      <c r="GI2131" s="1"/>
      <c r="GJ2131" s="1"/>
      <c r="GK2131" s="1"/>
      <c r="GL2131" s="1"/>
      <c r="GM2131" s="1"/>
      <c r="GN2131" s="1"/>
      <c r="GO2131" s="1"/>
      <c r="GP2131" s="1"/>
      <c r="GQ2131" s="1"/>
      <c r="GR2131" s="1"/>
      <c r="GS2131" s="1"/>
      <c r="GT2131" s="1"/>
      <c r="GU2131" s="1"/>
      <c r="GV2131" s="1"/>
      <c r="GW2131" s="1"/>
      <c r="GX2131" s="1"/>
      <c r="GY2131" s="1"/>
      <c r="GZ2131" s="1"/>
      <c r="HA2131" s="1"/>
      <c r="HB2131" s="1"/>
      <c r="HC2131" s="1"/>
      <c r="HD2131" s="1"/>
      <c r="HE2131" s="1"/>
      <c r="HF2131" s="1"/>
      <c r="HG2131" s="1"/>
      <c r="HH2131" s="1"/>
      <c r="HI2131" s="1"/>
      <c r="HJ2131" s="1"/>
      <c r="HK2131" s="1"/>
      <c r="HL2131" s="1"/>
      <c r="HM2131" s="1"/>
      <c r="HN2131" s="1"/>
      <c r="HO2131" s="1"/>
      <c r="HP2131" s="1"/>
      <c r="HQ2131" s="1"/>
      <c r="HR2131" s="1"/>
      <c r="HS2131" s="1"/>
      <c r="HT2131" s="1"/>
      <c r="HU2131" s="1"/>
      <c r="HV2131" s="1"/>
      <c r="HW2131" s="1"/>
      <c r="HX2131" s="1"/>
      <c r="HY2131" s="1"/>
      <c r="HZ2131" s="1"/>
      <c r="IA2131" s="1"/>
      <c r="IB2131" s="1"/>
      <c r="IC2131" s="1"/>
      <c r="ID2131" s="1"/>
      <c r="IE2131" s="1"/>
      <c r="IF2131" s="1"/>
      <c r="IG2131" s="1"/>
      <c r="IH2131" s="1"/>
      <c r="II2131" s="1"/>
      <c r="IJ2131" s="1"/>
      <c r="IK2131" s="1"/>
      <c r="IL2131" s="1"/>
      <c r="IM2131" s="1"/>
      <c r="IN2131" s="1"/>
      <c r="IO2131" s="1"/>
      <c r="IP2131" s="1"/>
      <c r="IQ2131" s="1"/>
      <c r="IR2131" s="1"/>
      <c r="IS2131" s="1"/>
      <c r="IT2131" s="1"/>
      <c r="IU2131" s="1"/>
      <c r="IV2131" s="1"/>
      <c r="IW2131" s="1"/>
      <c r="IX2131" s="1"/>
      <c r="IY2131" s="1"/>
      <c r="IZ2131" s="1"/>
      <c r="JA2131" s="1"/>
      <c r="JB2131" s="1"/>
      <c r="JC2131" s="1"/>
      <c r="JD2131" s="1"/>
      <c r="JE2131" s="1"/>
      <c r="JF2131" s="1"/>
      <c r="JG2131" s="1"/>
      <c r="JH2131" s="1"/>
      <c r="JI2131" s="1"/>
      <c r="JJ2131" s="1"/>
      <c r="JK2131" s="1"/>
      <c r="JL2131" s="1"/>
      <c r="JM2131" s="1"/>
      <c r="JN2131" s="1"/>
      <c r="JO2131" s="1"/>
      <c r="JP2131" s="1"/>
      <c r="JQ2131" s="1"/>
      <c r="JR2131" s="1"/>
      <c r="JS2131" s="1"/>
      <c r="JT2131" s="1"/>
      <c r="JU2131" s="1"/>
      <c r="JV2131" s="1"/>
      <c r="JW2131" s="1"/>
      <c r="JX2131" s="1"/>
      <c r="JY2131" s="1"/>
      <c r="JZ2131" s="1"/>
      <c r="KA2131" s="1"/>
      <c r="KB2131" s="1"/>
      <c r="KC2131" s="1"/>
      <c r="KD2131" s="1"/>
      <c r="KE2131" s="1"/>
      <c r="KF2131" s="1"/>
      <c r="KG2131" s="1"/>
      <c r="KH2131" s="1"/>
      <c r="KI2131" s="1"/>
      <c r="KJ2131" s="1"/>
      <c r="KK2131" s="1"/>
      <c r="KL2131" s="1"/>
      <c r="KM2131" s="1"/>
      <c r="KN2131" s="1"/>
      <c r="KO2131" s="1"/>
      <c r="KP2131" s="1"/>
      <c r="KQ2131" s="1"/>
      <c r="KR2131" s="1"/>
      <c r="KS2131" s="1"/>
      <c r="KT2131" s="1"/>
      <c r="KU2131" s="1"/>
      <c r="KV2131" s="1"/>
      <c r="KW2131" s="1"/>
      <c r="KX2131" s="1"/>
      <c r="KY2131" s="1"/>
      <c r="KZ2131" s="1"/>
      <c r="LA2131" s="1"/>
      <c r="LB2131" s="1"/>
      <c r="LC2131" s="1"/>
      <c r="LD2131" s="1"/>
      <c r="LE2131" s="1"/>
      <c r="LF2131" s="1"/>
      <c r="LG2131" s="1"/>
      <c r="LH2131" s="1"/>
      <c r="LI2131" s="1"/>
      <c r="LJ2131" s="1"/>
      <c r="LK2131" s="1"/>
      <c r="LL2131" s="1"/>
      <c r="LM2131" s="1"/>
      <c r="LN2131" s="1"/>
      <c r="LO2131" s="1"/>
      <c r="LP2131" s="1"/>
      <c r="LQ2131" s="1"/>
      <c r="LR2131" s="1"/>
      <c r="LS2131" s="1"/>
      <c r="LT2131" s="1"/>
      <c r="LU2131" s="1"/>
      <c r="LV2131" s="1"/>
      <c r="LW2131" s="1"/>
      <c r="LX2131" s="1"/>
      <c r="LY2131" s="1"/>
      <c r="LZ2131" s="1"/>
      <c r="MA2131" s="1"/>
      <c r="MB2131" s="1"/>
      <c r="MC2131" s="1"/>
      <c r="MD2131" s="1"/>
      <c r="ME2131" s="1"/>
      <c r="MF2131" s="1"/>
      <c r="MG2131" s="1"/>
      <c r="MH2131" s="1"/>
      <c r="MI2131" s="1"/>
      <c r="MJ2131" s="1"/>
      <c r="MK2131" s="1"/>
      <c r="ML2131" s="1"/>
      <c r="MM2131" s="1"/>
      <c r="MN2131" s="1"/>
      <c r="MO2131" s="1"/>
      <c r="MP2131" s="1"/>
      <c r="MQ2131" s="1"/>
      <c r="MR2131" s="1"/>
      <c r="MS2131" s="1"/>
      <c r="MT2131" s="1"/>
      <c r="MU2131" s="1"/>
      <c r="MV2131" s="1"/>
      <c r="MW2131" s="1"/>
      <c r="MX2131" s="1"/>
      <c r="MY2131" s="1"/>
      <c r="MZ2131" s="1"/>
      <c r="NA2131" s="1"/>
      <c r="NB2131" s="1"/>
      <c r="NC2131" s="1"/>
      <c r="ND2131" s="1"/>
      <c r="NE2131" s="1"/>
      <c r="NF2131" s="1"/>
      <c r="NG2131" s="1"/>
      <c r="NH2131" s="1"/>
      <c r="NI2131" s="1"/>
      <c r="NJ2131" s="1"/>
      <c r="NK2131" s="1"/>
      <c r="NL2131" s="1"/>
      <c r="NM2131" s="1"/>
      <c r="NN2131" s="1"/>
      <c r="NO2131" s="1"/>
      <c r="NP2131" s="1"/>
      <c r="NQ2131" s="1"/>
      <c r="NR2131" s="1"/>
      <c r="NS2131" s="1"/>
      <c r="NT2131" s="1"/>
      <c r="NU2131" s="1"/>
      <c r="NV2131" s="1"/>
      <c r="NW2131" s="1"/>
      <c r="NX2131" s="1"/>
      <c r="NY2131" s="1"/>
      <c r="NZ2131" s="1"/>
      <c r="OA2131" s="1"/>
      <c r="OB2131" s="1"/>
      <c r="OC2131" s="1"/>
      <c r="OD2131" s="1"/>
      <c r="OE2131" s="1"/>
      <c r="OF2131" s="1"/>
      <c r="OG2131" s="1"/>
      <c r="OH2131" s="1"/>
      <c r="OI2131" s="1"/>
      <c r="OJ2131" s="1"/>
      <c r="OK2131" s="1"/>
      <c r="OL2131" s="1"/>
      <c r="OM2131" s="1"/>
      <c r="ON2131" s="1"/>
      <c r="OO2131" s="1"/>
      <c r="OP2131" s="1"/>
      <c r="OQ2131" s="1"/>
      <c r="OR2131" s="1"/>
      <c r="OS2131" s="1"/>
      <c r="OT2131" s="1"/>
      <c r="OU2131" s="1"/>
      <c r="OV2131" s="1"/>
      <c r="OW2131" s="1"/>
      <c r="OX2131" s="1"/>
      <c r="OY2131" s="1"/>
      <c r="OZ2131" s="1"/>
      <c r="PA2131" s="1"/>
      <c r="PB2131" s="1"/>
      <c r="PC2131" s="1"/>
      <c r="PD2131" s="1"/>
      <c r="PE2131" s="1"/>
      <c r="PF2131" s="1"/>
      <c r="PG2131" s="1"/>
      <c r="PH2131" s="1"/>
      <c r="PI2131" s="1"/>
      <c r="PJ2131" s="1"/>
      <c r="PK2131" s="1"/>
      <c r="PL2131" s="1"/>
      <c r="PM2131" s="1"/>
      <c r="PN2131" s="1"/>
      <c r="PO2131" s="1"/>
      <c r="PP2131" s="1"/>
      <c r="PQ2131" s="1"/>
      <c r="PR2131" s="1"/>
      <c r="PS2131" s="1"/>
      <c r="PT2131" s="1"/>
      <c r="PU2131" s="1"/>
      <c r="PV2131" s="1"/>
      <c r="PW2131" s="1"/>
      <c r="PX2131" s="1"/>
      <c r="PY2131" s="1"/>
      <c r="PZ2131" s="1"/>
      <c r="QA2131" s="1"/>
      <c r="QB2131" s="1"/>
      <c r="QC2131" s="1"/>
      <c r="QD2131" s="1"/>
      <c r="QE2131" s="1"/>
      <c r="QF2131" s="1"/>
      <c r="QG2131" s="1"/>
      <c r="QH2131" s="1"/>
      <c r="QI2131" s="1"/>
      <c r="QJ2131" s="1"/>
      <c r="QK2131" s="1"/>
      <c r="QL2131" s="1"/>
      <c r="QM2131" s="1"/>
      <c r="QN2131" s="1"/>
      <c r="QO2131" s="1"/>
      <c r="QP2131" s="1"/>
      <c r="QQ2131" s="1"/>
      <c r="QR2131" s="1"/>
      <c r="QS2131" s="1"/>
      <c r="QT2131" s="1"/>
      <c r="QU2131" s="1"/>
      <c r="QV2131" s="1"/>
      <c r="QW2131" s="1"/>
      <c r="QX2131" s="1"/>
      <c r="QY2131" s="1"/>
      <c r="QZ2131" s="1"/>
      <c r="RA2131" s="1"/>
      <c r="RB2131" s="1"/>
      <c r="RC2131" s="1"/>
      <c r="RD2131" s="1"/>
      <c r="RE2131" s="1"/>
      <c r="RF2131" s="1"/>
      <c r="RG2131" s="1"/>
      <c r="RH2131" s="1"/>
      <c r="RI2131" s="1"/>
      <c r="RJ2131" s="1"/>
      <c r="RK2131" s="1"/>
      <c r="RL2131" s="1"/>
      <c r="RM2131" s="1"/>
      <c r="RN2131" s="1"/>
      <c r="RO2131" s="1"/>
      <c r="RP2131" s="1"/>
      <c r="RQ2131" s="1"/>
      <c r="RR2131" s="1"/>
      <c r="RS2131" s="1"/>
      <c r="RT2131" s="1"/>
      <c r="RU2131" s="1"/>
      <c r="RV2131" s="1"/>
      <c r="RW2131" s="1"/>
      <c r="RX2131" s="1"/>
      <c r="RY2131" s="1"/>
      <c r="RZ2131" s="1"/>
      <c r="SA2131" s="1"/>
      <c r="SB2131" s="1"/>
      <c r="SC2131" s="1"/>
      <c r="SD2131" s="1"/>
      <c r="SE2131" s="1"/>
      <c r="SF2131" s="1"/>
      <c r="SG2131" s="1"/>
      <c r="SH2131" s="1"/>
      <c r="SI2131" s="1"/>
      <c r="SJ2131" s="1"/>
      <c r="SK2131" s="1"/>
      <c r="SL2131" s="1"/>
      <c r="SM2131" s="1"/>
      <c r="SN2131" s="1"/>
      <c r="SO2131" s="1"/>
      <c r="SP2131" s="1"/>
      <c r="SQ2131" s="1"/>
      <c r="SR2131" s="1"/>
      <c r="SS2131" s="1"/>
      <c r="ST2131" s="1"/>
      <c r="SU2131" s="1"/>
      <c r="SV2131" s="1"/>
      <c r="SW2131" s="1"/>
      <c r="SX2131" s="1"/>
      <c r="SY2131" s="1"/>
      <c r="SZ2131" s="1"/>
      <c r="TA2131" s="1"/>
      <c r="TB2131" s="1"/>
      <c r="TC2131" s="1"/>
      <c r="TD2131" s="1"/>
      <c r="TE2131" s="1"/>
      <c r="TF2131" s="1"/>
      <c r="TG2131" s="1"/>
      <c r="TH2131" s="1"/>
      <c r="TI2131" s="1"/>
      <c r="TJ2131" s="1"/>
      <c r="TK2131" s="1"/>
      <c r="TL2131" s="1"/>
      <c r="TM2131" s="1"/>
      <c r="TN2131" s="1"/>
      <c r="TO2131" s="1"/>
      <c r="TP2131" s="1"/>
      <c r="TQ2131" s="1"/>
      <c r="TR2131" s="1"/>
      <c r="TS2131" s="1"/>
      <c r="TT2131" s="1"/>
      <c r="TU2131" s="1"/>
      <c r="TV2131" s="1"/>
      <c r="TW2131" s="1"/>
      <c r="TX2131" s="1"/>
      <c r="TY2131" s="1"/>
      <c r="TZ2131" s="1"/>
      <c r="UA2131" s="1"/>
      <c r="UB2131" s="1"/>
      <c r="UC2131" s="1"/>
      <c r="UD2131" s="1"/>
      <c r="UE2131" s="1"/>
      <c r="UF2131" s="1"/>
      <c r="UG2131" s="1"/>
      <c r="UH2131" s="1"/>
      <c r="UI2131" s="1"/>
      <c r="UJ2131" s="1"/>
      <c r="UK2131" s="1"/>
      <c r="UL2131" s="1"/>
      <c r="UM2131" s="1"/>
      <c r="UN2131" s="1"/>
      <c r="UO2131" s="1"/>
      <c r="UP2131" s="1"/>
      <c r="UQ2131" s="1"/>
      <c r="UR2131" s="1"/>
      <c r="US2131" s="1"/>
      <c r="UT2131" s="1"/>
      <c r="UU2131" s="1"/>
      <c r="UV2131" s="1"/>
      <c r="UW2131" s="1"/>
      <c r="UX2131" s="1"/>
      <c r="UY2131" s="1"/>
      <c r="UZ2131" s="1"/>
      <c r="VA2131" s="1"/>
      <c r="VB2131" s="1"/>
      <c r="VC2131" s="1"/>
      <c r="VD2131" s="1"/>
      <c r="VE2131" s="1"/>
      <c r="VF2131" s="1"/>
      <c r="VG2131" s="1"/>
      <c r="VH2131" s="1"/>
      <c r="VI2131" s="1"/>
      <c r="VJ2131" s="1"/>
      <c r="VK2131" s="1"/>
      <c r="VL2131" s="1"/>
      <c r="VM2131" s="1"/>
      <c r="VN2131" s="1"/>
      <c r="VO2131" s="1"/>
      <c r="VP2131" s="1"/>
      <c r="VQ2131" s="1"/>
      <c r="VR2131" s="1"/>
      <c r="VS2131" s="1"/>
      <c r="VT2131" s="1"/>
      <c r="VU2131" s="1"/>
      <c r="VV2131" s="1"/>
      <c r="VW2131" s="1"/>
      <c r="VX2131" s="1"/>
      <c r="VY2131" s="1"/>
      <c r="VZ2131" s="1"/>
      <c r="WA2131" s="1"/>
      <c r="WB2131" s="1"/>
      <c r="WC2131" s="1"/>
      <c r="WD2131" s="1"/>
      <c r="WE2131" s="1"/>
      <c r="WF2131" s="1"/>
      <c r="WG2131" s="1"/>
      <c r="WH2131" s="1"/>
      <c r="WI2131" s="1"/>
      <c r="WJ2131" s="1"/>
      <c r="WK2131" s="1"/>
      <c r="WL2131" s="1"/>
      <c r="WM2131" s="1"/>
      <c r="WN2131" s="1"/>
      <c r="WO2131" s="1"/>
      <c r="WP2131" s="1"/>
      <c r="WQ2131" s="1"/>
      <c r="WR2131" s="1"/>
      <c r="WS2131" s="1"/>
      <c r="WT2131" s="1"/>
      <c r="WU2131" s="1"/>
      <c r="WV2131" s="1"/>
      <c r="WW2131" s="1"/>
      <c r="WX2131" s="1"/>
      <c r="WY2131" s="1"/>
      <c r="WZ2131" s="1"/>
      <c r="XA2131" s="1"/>
      <c r="XB2131" s="1"/>
      <c r="XC2131" s="1"/>
      <c r="XD2131" s="1"/>
      <c r="XE2131" s="1"/>
      <c r="XF2131" s="1"/>
      <c r="XG2131" s="1"/>
      <c r="XH2131" s="1"/>
      <c r="XI2131" s="1"/>
      <c r="XJ2131" s="1"/>
      <c r="XK2131" s="1"/>
      <c r="XL2131" s="1"/>
      <c r="XM2131" s="1"/>
      <c r="XN2131" s="1"/>
      <c r="XO2131" s="1"/>
      <c r="XP2131" s="1"/>
      <c r="XQ2131" s="1"/>
      <c r="XR2131" s="1"/>
      <c r="XS2131" s="1"/>
      <c r="XT2131" s="1"/>
      <c r="XU2131" s="1"/>
      <c r="XV2131" s="1"/>
      <c r="XW2131" s="1"/>
      <c r="XX2131" s="1"/>
      <c r="XY2131" s="1"/>
      <c r="XZ2131" s="1"/>
      <c r="YA2131" s="1"/>
      <c r="YB2131" s="1"/>
      <c r="YC2131" s="1"/>
      <c r="YD2131" s="1"/>
      <c r="YE2131" s="1"/>
      <c r="YF2131" s="1"/>
      <c r="YG2131" s="1"/>
      <c r="YH2131" s="1"/>
      <c r="YI2131" s="1"/>
      <c r="YJ2131" s="1"/>
      <c r="YK2131" s="1"/>
      <c r="YL2131" s="1"/>
      <c r="YM2131" s="1"/>
      <c r="YN2131" s="1"/>
      <c r="YO2131" s="1"/>
      <c r="YP2131" s="1"/>
      <c r="YQ2131" s="1"/>
      <c r="YR2131" s="1"/>
      <c r="YS2131" s="1"/>
      <c r="YT2131" s="1"/>
      <c r="YU2131" s="1"/>
      <c r="YV2131" s="1"/>
      <c r="YW2131" s="1"/>
      <c r="YX2131" s="1"/>
      <c r="YY2131" s="1"/>
      <c r="YZ2131" s="1"/>
      <c r="ZA2131" s="1"/>
      <c r="ZB2131" s="1"/>
      <c r="ZC2131" s="1"/>
      <c r="ZD2131" s="1"/>
      <c r="ZE2131" s="1"/>
      <c r="ZF2131" s="1"/>
      <c r="ZG2131" s="1"/>
      <c r="ZH2131" s="1"/>
      <c r="ZI2131" s="1"/>
      <c r="ZJ2131" s="1"/>
      <c r="ZK2131" s="1"/>
      <c r="ZL2131" s="1"/>
      <c r="ZM2131" s="1"/>
      <c r="ZN2131" s="1"/>
      <c r="ZO2131" s="1"/>
      <c r="ZP2131" s="1"/>
      <c r="ZQ2131" s="1"/>
      <c r="ZR2131" s="1"/>
      <c r="ZS2131" s="1"/>
      <c r="ZT2131" s="1"/>
      <c r="ZU2131" s="1"/>
      <c r="ZV2131" s="1"/>
      <c r="ZW2131" s="1"/>
      <c r="ZX2131" s="1"/>
      <c r="ZY2131" s="1"/>
      <c r="ZZ2131" s="1"/>
      <c r="AAA2131" s="1"/>
      <c r="AAB2131" s="1"/>
      <c r="AAC2131" s="1"/>
      <c r="AAD2131" s="1"/>
      <c r="AAE2131" s="1"/>
      <c r="AAF2131" s="1"/>
      <c r="AAG2131" s="1"/>
      <c r="AAH2131" s="1"/>
      <c r="AAI2131" s="1"/>
      <c r="AAJ2131" s="1"/>
      <c r="AAK2131" s="1"/>
      <c r="AAL2131" s="1"/>
      <c r="AAM2131" s="1"/>
      <c r="AAN2131" s="1"/>
      <c r="AAO2131" s="1"/>
      <c r="AAP2131" s="1"/>
      <c r="AAQ2131" s="1"/>
      <c r="AAR2131" s="1"/>
      <c r="AAS2131" s="1"/>
      <c r="AAT2131" s="1"/>
      <c r="AAU2131" s="1"/>
      <c r="AAV2131" s="1"/>
      <c r="AAW2131" s="1"/>
      <c r="AAX2131" s="1"/>
      <c r="AAY2131" s="1"/>
      <c r="AAZ2131" s="1"/>
      <c r="ABA2131" s="1"/>
      <c r="ABB2131" s="1"/>
      <c r="ABC2131" s="1"/>
      <c r="ABD2131" s="1"/>
      <c r="ABE2131" s="1"/>
      <c r="ABF2131" s="1"/>
      <c r="ABG2131" s="1"/>
      <c r="ABH2131" s="1"/>
      <c r="ABI2131" s="1"/>
      <c r="ABJ2131" s="1"/>
      <c r="ABK2131" s="1"/>
      <c r="ABL2131" s="1"/>
      <c r="ABM2131" s="1"/>
      <c r="ABN2131" s="1"/>
      <c r="ABO2131" s="1"/>
      <c r="ABP2131" s="1"/>
      <c r="ABQ2131" s="1"/>
      <c r="ABR2131" s="1"/>
      <c r="ABS2131" s="1"/>
      <c r="ABT2131" s="1"/>
      <c r="ABU2131" s="1"/>
      <c r="ABV2131" s="1"/>
      <c r="ABW2131" s="1"/>
      <c r="ABX2131" s="1"/>
      <c r="ABY2131" s="1"/>
      <c r="ABZ2131" s="1"/>
      <c r="ACA2131" s="1"/>
      <c r="ACB2131" s="1"/>
      <c r="ACC2131" s="1"/>
      <c r="ACD2131" s="1"/>
      <c r="ACE2131" s="1"/>
      <c r="ACF2131" s="1"/>
      <c r="ACG2131" s="1"/>
      <c r="ACH2131" s="1"/>
      <c r="ACI2131" s="1"/>
      <c r="ACJ2131" s="1"/>
      <c r="ACK2131" s="1"/>
      <c r="ACL2131" s="1"/>
      <c r="ACM2131" s="1"/>
      <c r="ACN2131" s="1"/>
      <c r="ACO2131" s="1"/>
      <c r="ACP2131" s="1"/>
      <c r="ACQ2131" s="1"/>
      <c r="ACR2131" s="1"/>
      <c r="ACS2131" s="1"/>
      <c r="ACT2131" s="1"/>
      <c r="ACU2131" s="1"/>
      <c r="ACV2131" s="1"/>
      <c r="ACW2131" s="1"/>
      <c r="ACX2131" s="1"/>
      <c r="ACY2131" s="1"/>
      <c r="ACZ2131" s="1"/>
      <c r="ADA2131" s="1"/>
      <c r="ADB2131" s="1"/>
      <c r="ADC2131" s="1"/>
      <c r="ADD2131" s="1"/>
      <c r="ADE2131" s="1"/>
      <c r="ADF2131" s="1"/>
      <c r="ADG2131" s="1"/>
      <c r="ADH2131" s="1"/>
      <c r="ADI2131" s="1"/>
      <c r="ADJ2131" s="1"/>
      <c r="ADK2131" s="1"/>
      <c r="ADL2131" s="1"/>
      <c r="ADM2131" s="1"/>
      <c r="ADN2131" s="1"/>
      <c r="ADO2131" s="1"/>
      <c r="ADP2131" s="1"/>
      <c r="ADQ2131" s="1"/>
      <c r="ADR2131" s="1"/>
      <c r="ADS2131" s="1"/>
      <c r="ADT2131" s="1"/>
      <c r="ADU2131" s="1"/>
      <c r="ADV2131" s="1"/>
      <c r="ADW2131" s="1"/>
      <c r="ADX2131" s="1"/>
      <c r="ADY2131" s="1"/>
      <c r="ADZ2131" s="1"/>
      <c r="AEA2131" s="1"/>
      <c r="AEB2131" s="1"/>
      <c r="AEC2131" s="1"/>
      <c r="AED2131" s="1"/>
      <c r="AEE2131" s="1"/>
      <c r="AEF2131" s="1"/>
      <c r="AEG2131" s="1"/>
      <c r="AEH2131" s="1"/>
      <c r="AEI2131" s="1"/>
      <c r="AEJ2131" s="1"/>
      <c r="AEK2131" s="1"/>
      <c r="AEL2131" s="1"/>
      <c r="AEM2131" s="1"/>
      <c r="AEN2131" s="1"/>
      <c r="AEO2131" s="1"/>
      <c r="AEP2131" s="1"/>
      <c r="AEQ2131" s="1"/>
      <c r="AER2131" s="1"/>
      <c r="AES2131" s="1"/>
      <c r="AET2131" s="1"/>
      <c r="AEU2131" s="1"/>
      <c r="AEV2131" s="1"/>
      <c r="AEW2131" s="1"/>
      <c r="AEX2131" s="1"/>
      <c r="AEY2131" s="1"/>
      <c r="AEZ2131" s="1"/>
      <c r="AFA2131" s="1"/>
      <c r="AFB2131" s="1"/>
      <c r="AFC2131" s="1"/>
      <c r="AFD2131" s="1"/>
      <c r="AFE2131" s="1"/>
      <c r="AFF2131" s="1"/>
      <c r="AFG2131" s="1"/>
      <c r="AFH2131" s="1"/>
      <c r="AFI2131" s="1"/>
      <c r="AFJ2131" s="1"/>
      <c r="AFK2131" s="1"/>
      <c r="AFL2131" s="1"/>
      <c r="AFM2131" s="1"/>
      <c r="AFN2131" s="1"/>
      <c r="AFO2131" s="1"/>
      <c r="AFP2131" s="1"/>
      <c r="AFQ2131" s="1"/>
      <c r="AFR2131" s="1"/>
      <c r="AFS2131" s="1"/>
      <c r="AFT2131" s="1"/>
      <c r="AFU2131" s="1"/>
      <c r="AFV2131" s="1"/>
      <c r="AFW2131" s="1"/>
      <c r="AFX2131" s="1"/>
      <c r="AFY2131" s="1"/>
      <c r="AFZ2131" s="1"/>
      <c r="AGA2131" s="1"/>
      <c r="AGB2131" s="1"/>
      <c r="AGC2131" s="1"/>
      <c r="AGD2131" s="1"/>
      <c r="AGE2131" s="1"/>
      <c r="AGF2131" s="1"/>
      <c r="AGG2131" s="1"/>
      <c r="AGH2131" s="1"/>
      <c r="AGI2131" s="1"/>
      <c r="AGJ2131" s="1"/>
      <c r="AGK2131" s="1"/>
      <c r="AGL2131" s="1"/>
      <c r="AGM2131" s="1"/>
      <c r="AGN2131" s="1"/>
      <c r="AGO2131" s="1"/>
      <c r="AGP2131" s="1"/>
      <c r="AGQ2131" s="1"/>
      <c r="AGR2131" s="1"/>
      <c r="AGS2131" s="1"/>
      <c r="AGT2131" s="1"/>
      <c r="AGU2131" s="1"/>
      <c r="AGV2131" s="1"/>
      <c r="AGW2131" s="1"/>
      <c r="AGX2131" s="1"/>
      <c r="AGY2131" s="1"/>
      <c r="AGZ2131" s="1"/>
      <c r="AHA2131" s="1"/>
      <c r="AHB2131" s="1"/>
      <c r="AHC2131" s="1"/>
      <c r="AHD2131" s="1"/>
      <c r="AHE2131" s="1"/>
      <c r="AHF2131" s="1"/>
      <c r="AHG2131" s="1"/>
      <c r="AHH2131" s="1"/>
      <c r="AHI2131" s="1"/>
      <c r="AHJ2131" s="1"/>
      <c r="AHK2131" s="1"/>
      <c r="AHL2131" s="1"/>
      <c r="AHM2131" s="1"/>
      <c r="AHN2131" s="1"/>
      <c r="AHO2131" s="1"/>
      <c r="AHP2131" s="1"/>
      <c r="AHQ2131" s="1"/>
      <c r="AHR2131" s="1"/>
      <c r="AHS2131" s="1"/>
      <c r="AHT2131" s="1"/>
      <c r="AHU2131" s="1"/>
      <c r="AHV2131" s="1"/>
      <c r="AHW2131" s="1"/>
      <c r="AHX2131" s="1"/>
      <c r="AHY2131" s="1"/>
      <c r="AHZ2131" s="1"/>
      <c r="AIA2131" s="1"/>
      <c r="AIB2131" s="1"/>
      <c r="AIC2131" s="1"/>
      <c r="AID2131" s="1"/>
      <c r="AIE2131" s="1"/>
      <c r="AIF2131" s="1"/>
      <c r="AIG2131" s="1"/>
      <c r="AIH2131" s="1"/>
      <c r="AII2131" s="1"/>
      <c r="AIJ2131" s="1"/>
      <c r="AIK2131" s="1"/>
      <c r="AIL2131" s="1"/>
      <c r="AIM2131" s="1"/>
      <c r="AIN2131" s="1"/>
      <c r="AIO2131" s="1"/>
      <c r="AIP2131" s="1"/>
      <c r="AIQ2131" s="1"/>
      <c r="AIR2131" s="1"/>
      <c r="AIS2131" s="1"/>
      <c r="AIT2131" s="1"/>
      <c r="AIU2131" s="1"/>
      <c r="AIV2131" s="1"/>
      <c r="AIW2131" s="1"/>
      <c r="AIX2131" s="1"/>
      <c r="AIY2131" s="1"/>
      <c r="AIZ2131" s="1"/>
      <c r="AJA2131" s="1"/>
      <c r="AJB2131" s="1"/>
      <c r="AJC2131" s="1"/>
      <c r="AJD2131" s="1"/>
      <c r="AJE2131" s="1"/>
      <c r="AJF2131" s="1"/>
      <c r="AJG2131" s="1"/>
      <c r="AJH2131" s="1"/>
      <c r="AJI2131" s="1"/>
      <c r="AJJ2131" s="1"/>
      <c r="AJK2131" s="1"/>
      <c r="AJL2131" s="1"/>
      <c r="AJM2131" s="1"/>
      <c r="AJN2131" s="1"/>
      <c r="AJO2131" s="1"/>
      <c r="AJP2131" s="1"/>
      <c r="AJQ2131" s="1"/>
      <c r="AJR2131" s="1"/>
      <c r="AJS2131" s="1"/>
      <c r="AJT2131" s="1"/>
      <c r="AJU2131" s="1"/>
      <c r="AJV2131" s="1"/>
      <c r="AJW2131" s="1"/>
      <c r="AJX2131" s="1"/>
      <c r="AJY2131" s="1"/>
      <c r="AJZ2131" s="1"/>
      <c r="AKA2131" s="1"/>
      <c r="AKB2131" s="1"/>
      <c r="AKC2131" s="1"/>
      <c r="AKD2131" s="1"/>
      <c r="AKE2131" s="1"/>
      <c r="AKF2131" s="1"/>
      <c r="AKG2131" s="1"/>
      <c r="AKH2131" s="1"/>
      <c r="AKI2131" s="1"/>
      <c r="AKJ2131" s="1"/>
      <c r="AKK2131" s="1"/>
      <c r="AKL2131" s="1"/>
      <c r="AKM2131" s="1"/>
      <c r="AKN2131" s="1"/>
      <c r="AKO2131" s="1"/>
      <c r="AKP2131" s="1"/>
      <c r="AKQ2131" s="1"/>
      <c r="AKR2131" s="1"/>
      <c r="AKS2131" s="1"/>
      <c r="AKT2131" s="1"/>
      <c r="AKU2131" s="1"/>
      <c r="AKV2131" s="1"/>
      <c r="AKW2131" s="1"/>
      <c r="AKX2131" s="1"/>
      <c r="AKY2131" s="1"/>
      <c r="AKZ2131" s="1"/>
      <c r="ALA2131" s="1"/>
      <c r="ALB2131" s="1"/>
      <c r="ALC2131" s="1"/>
      <c r="ALD2131" s="1"/>
      <c r="ALE2131" s="1"/>
      <c r="ALF2131" s="1"/>
      <c r="ALG2131" s="1"/>
      <c r="ALH2131" s="1"/>
      <c r="ALI2131" s="1"/>
      <c r="ALJ2131" s="1"/>
      <c r="ALK2131" s="1"/>
      <c r="ALL2131" s="1"/>
      <c r="ALM2131" s="1"/>
      <c r="ALN2131" s="1"/>
      <c r="ALO2131" s="1"/>
      <c r="ALP2131" s="1"/>
      <c r="ALQ2131" s="1"/>
      <c r="ALR2131" s="1"/>
      <c r="ALS2131" s="1"/>
      <c r="ALT2131" s="1"/>
      <c r="ALU2131" s="1"/>
      <c r="ALV2131" s="1"/>
      <c r="ALW2131" s="1"/>
      <c r="ALX2131" s="1"/>
      <c r="ALY2131" s="1"/>
      <c r="ALZ2131" s="1"/>
      <c r="AMA2131" s="1"/>
      <c r="AMB2131" s="1"/>
      <c r="AMC2131" s="1"/>
      <c r="AMD2131" s="1"/>
      <c r="AME2131" s="1"/>
      <c r="AMF2131" s="1"/>
      <c r="AMG2131" s="1"/>
      <c r="AMH2131" s="1"/>
      <c r="AMI2131" s="1"/>
      <c r="AMJ2131" s="1"/>
      <c r="AMK2131" s="1"/>
      <c r="AML2131" s="1"/>
      <c r="AMM2131" s="1"/>
      <c r="AMN2131" s="1"/>
      <c r="AMO2131" s="1"/>
      <c r="AMP2131" s="1"/>
      <c r="AMQ2131" s="1"/>
      <c r="AMR2131" s="1"/>
      <c r="AMS2131" s="1"/>
      <c r="AMT2131" s="1"/>
      <c r="AMU2131" s="1"/>
      <c r="AMV2131" s="1"/>
      <c r="AMW2131" s="1"/>
      <c r="AMX2131" s="1"/>
      <c r="AMY2131" s="1"/>
      <c r="AMZ2131" s="1"/>
      <c r="ANA2131" s="1"/>
      <c r="ANB2131" s="1"/>
      <c r="ANC2131" s="1"/>
      <c r="AND2131" s="1"/>
      <c r="ANE2131" s="1"/>
      <c r="ANF2131" s="1"/>
      <c r="ANG2131" s="1"/>
      <c r="ANH2131" s="1"/>
      <c r="ANI2131" s="1"/>
      <c r="ANJ2131" s="1"/>
      <c r="ANK2131" s="1"/>
      <c r="ANL2131" s="1"/>
      <c r="ANM2131" s="1"/>
      <c r="ANN2131" s="1"/>
      <c r="ANO2131" s="1"/>
      <c r="ANP2131" s="1"/>
      <c r="ANQ2131" s="1"/>
      <c r="ANR2131" s="1"/>
      <c r="ANS2131" s="1"/>
      <c r="ANT2131" s="1"/>
      <c r="ANU2131" s="1"/>
      <c r="ANV2131" s="1"/>
      <c r="ANW2131" s="1"/>
      <c r="ANX2131" s="1"/>
      <c r="ANY2131" s="1"/>
      <c r="ANZ2131" s="1"/>
      <c r="AOA2131" s="1"/>
      <c r="AOB2131" s="1"/>
      <c r="AOC2131" s="1"/>
      <c r="AOD2131" s="1"/>
      <c r="AOE2131" s="1"/>
      <c r="AOF2131" s="1"/>
      <c r="AOG2131" s="1"/>
      <c r="AOH2131" s="1"/>
      <c r="AOI2131" s="1"/>
      <c r="AOJ2131" s="1"/>
      <c r="AOK2131" s="1"/>
      <c r="AOL2131" s="1"/>
      <c r="AOM2131" s="1"/>
      <c r="AON2131" s="1"/>
      <c r="AOO2131" s="1"/>
      <c r="AOP2131" s="1"/>
      <c r="AOQ2131" s="1"/>
      <c r="AOR2131" s="1"/>
      <c r="AOS2131" s="1"/>
      <c r="AOT2131" s="1"/>
      <c r="AOU2131" s="1"/>
      <c r="AOV2131" s="1"/>
      <c r="AOW2131" s="1"/>
      <c r="AOX2131" s="1"/>
      <c r="AOY2131" s="1"/>
      <c r="AOZ2131" s="1"/>
      <c r="APA2131" s="1"/>
      <c r="APB2131" s="1"/>
      <c r="APC2131" s="1"/>
      <c r="APD2131" s="1"/>
      <c r="APE2131" s="1"/>
      <c r="APF2131" s="1"/>
      <c r="APG2131" s="1"/>
      <c r="APH2131" s="1"/>
      <c r="API2131" s="1"/>
      <c r="APJ2131" s="1"/>
      <c r="APK2131" s="1"/>
      <c r="APL2131" s="1"/>
      <c r="APM2131" s="1"/>
      <c r="APN2131" s="1"/>
      <c r="APO2131" s="1"/>
      <c r="APP2131" s="1"/>
      <c r="APQ2131" s="1"/>
      <c r="APR2131" s="1"/>
      <c r="APS2131" s="1"/>
      <c r="APT2131" s="1"/>
      <c r="APU2131" s="1"/>
      <c r="APV2131" s="1"/>
      <c r="APW2131" s="1"/>
      <c r="APX2131" s="1"/>
      <c r="APY2131" s="1"/>
      <c r="APZ2131" s="1"/>
      <c r="AQA2131" s="1"/>
      <c r="AQB2131" s="1"/>
      <c r="AQC2131" s="1"/>
      <c r="AQD2131" s="1"/>
      <c r="AQE2131" s="1"/>
      <c r="AQF2131" s="1"/>
      <c r="AQG2131" s="1"/>
      <c r="AQH2131" s="1"/>
      <c r="AQI2131" s="1"/>
      <c r="AQJ2131" s="1"/>
      <c r="AQK2131" s="1"/>
      <c r="AQL2131" s="1"/>
      <c r="AQM2131" s="1"/>
      <c r="AQN2131" s="1"/>
      <c r="AQO2131" s="1"/>
      <c r="AQP2131" s="1"/>
      <c r="AQQ2131" s="1"/>
      <c r="AQR2131" s="1"/>
      <c r="AQS2131" s="1"/>
      <c r="AQT2131" s="1"/>
      <c r="AQU2131" s="1"/>
      <c r="AQV2131" s="1"/>
      <c r="AQW2131" s="1"/>
      <c r="AQX2131" s="1"/>
      <c r="AQY2131" s="1"/>
      <c r="AQZ2131" s="1"/>
      <c r="ARA2131" s="1"/>
      <c r="ARB2131" s="1"/>
      <c r="ARC2131" s="1"/>
      <c r="ARD2131" s="1"/>
      <c r="ARE2131" s="1"/>
      <c r="ARF2131" s="1"/>
      <c r="ARG2131" s="1"/>
      <c r="ARH2131" s="1"/>
      <c r="ARI2131" s="1"/>
      <c r="ARJ2131" s="1"/>
      <c r="ARK2131" s="1"/>
      <c r="ARL2131" s="1"/>
      <c r="ARM2131" s="1"/>
      <c r="ARN2131" s="1"/>
      <c r="ARO2131" s="1"/>
      <c r="ARP2131" s="1"/>
      <c r="ARQ2131" s="1"/>
      <c r="ARR2131" s="1"/>
      <c r="ARS2131" s="1"/>
      <c r="ART2131" s="1"/>
      <c r="ARU2131" s="1"/>
      <c r="ARV2131" s="1"/>
      <c r="ARW2131" s="1"/>
      <c r="ARX2131" s="1"/>
      <c r="ARY2131" s="1"/>
      <c r="ARZ2131" s="1"/>
      <c r="ASA2131" s="1"/>
      <c r="ASB2131" s="1"/>
      <c r="ASC2131" s="1"/>
      <c r="ASD2131" s="1"/>
      <c r="ASE2131" s="1"/>
      <c r="ASF2131" s="1"/>
      <c r="ASG2131" s="1"/>
      <c r="ASH2131" s="1"/>
      <c r="ASI2131" s="1"/>
      <c r="ASJ2131" s="1"/>
      <c r="ASK2131" s="1"/>
      <c r="ASL2131" s="1"/>
      <c r="ASM2131" s="1"/>
      <c r="ASN2131" s="1"/>
      <c r="ASO2131" s="1"/>
      <c r="ASP2131" s="1"/>
      <c r="ASQ2131" s="1"/>
      <c r="ASR2131" s="1"/>
      <c r="ASS2131" s="1"/>
      <c r="AST2131" s="1"/>
      <c r="ASU2131" s="1"/>
      <c r="ASV2131" s="1"/>
      <c r="ASW2131" s="1"/>
      <c r="ASX2131" s="1"/>
      <c r="ASY2131" s="1"/>
      <c r="ASZ2131" s="1"/>
      <c r="ATA2131" s="1"/>
      <c r="ATB2131" s="1"/>
      <c r="ATC2131" s="1"/>
      <c r="ATD2131" s="1"/>
      <c r="ATE2131" s="1"/>
      <c r="ATF2131" s="1"/>
      <c r="ATG2131" s="1"/>
      <c r="ATH2131" s="1"/>
      <c r="ATI2131" s="1"/>
      <c r="ATJ2131" s="1"/>
      <c r="ATK2131" s="1"/>
      <c r="ATL2131" s="1"/>
      <c r="ATM2131" s="1"/>
      <c r="ATN2131" s="1"/>
      <c r="ATO2131" s="1"/>
      <c r="ATP2131" s="1"/>
      <c r="ATQ2131" s="1"/>
      <c r="ATR2131" s="1"/>
      <c r="ATS2131" s="1"/>
      <c r="ATT2131" s="1"/>
      <c r="ATU2131" s="1"/>
      <c r="ATV2131" s="1"/>
      <c r="ATW2131" s="1"/>
      <c r="ATX2131" s="1"/>
      <c r="ATY2131" s="1"/>
      <c r="ATZ2131" s="1"/>
      <c r="AUA2131" s="1"/>
      <c r="AUB2131" s="1"/>
      <c r="AUC2131" s="1"/>
      <c r="AUD2131" s="1"/>
      <c r="AUE2131" s="1"/>
      <c r="AUF2131" s="1"/>
      <c r="AUG2131" s="1"/>
      <c r="AUH2131" s="1"/>
      <c r="AUI2131" s="1"/>
      <c r="AUJ2131" s="1"/>
      <c r="AUK2131" s="1"/>
      <c r="AUL2131" s="1"/>
      <c r="AUM2131" s="1"/>
      <c r="AUN2131" s="1"/>
      <c r="AUO2131" s="1"/>
      <c r="AUP2131" s="1"/>
      <c r="AUQ2131" s="1"/>
      <c r="AUR2131" s="1"/>
      <c r="AUS2131" s="1"/>
      <c r="AUT2131" s="1"/>
      <c r="AUU2131" s="1"/>
      <c r="AUV2131" s="1"/>
      <c r="AUW2131" s="1"/>
      <c r="AUX2131" s="1"/>
      <c r="AUY2131" s="1"/>
      <c r="AUZ2131" s="1"/>
      <c r="AVA2131" s="1"/>
      <c r="AVB2131" s="1"/>
      <c r="AVC2131" s="1"/>
      <c r="AVD2131" s="1"/>
      <c r="AVE2131" s="1"/>
      <c r="AVF2131" s="1"/>
      <c r="AVG2131" s="1"/>
      <c r="AVH2131" s="1"/>
      <c r="AVI2131" s="1"/>
      <c r="AVJ2131" s="1"/>
      <c r="AVK2131" s="1"/>
      <c r="AVL2131" s="1"/>
      <c r="AVM2131" s="1"/>
      <c r="AVN2131" s="1"/>
      <c r="AVO2131" s="1"/>
      <c r="AVP2131" s="1"/>
      <c r="AVQ2131" s="1"/>
      <c r="AVR2131" s="1"/>
      <c r="AVS2131" s="1"/>
      <c r="AVT2131" s="1"/>
      <c r="AVU2131" s="1"/>
      <c r="AVV2131" s="1"/>
      <c r="AVW2131" s="1"/>
      <c r="AVX2131" s="1"/>
      <c r="AVY2131" s="1"/>
      <c r="AVZ2131" s="1"/>
      <c r="AWA2131" s="1"/>
      <c r="AWB2131" s="1"/>
      <c r="AWC2131" s="1"/>
      <c r="AWD2131" s="1"/>
      <c r="AWE2131" s="1"/>
      <c r="AWF2131" s="1"/>
      <c r="AWG2131" s="1"/>
      <c r="AWH2131" s="1"/>
      <c r="AWI2131" s="1"/>
      <c r="AWJ2131" s="1"/>
      <c r="AWK2131" s="1"/>
      <c r="AWL2131" s="1"/>
      <c r="AWM2131" s="1"/>
      <c r="AWN2131" s="1"/>
      <c r="AWO2131" s="1"/>
      <c r="AWP2131" s="1"/>
      <c r="AWQ2131" s="1"/>
      <c r="AWR2131" s="1"/>
      <c r="AWS2131" s="1"/>
      <c r="AWT2131" s="1"/>
      <c r="AWU2131" s="1"/>
      <c r="AWV2131" s="1"/>
      <c r="AWW2131" s="1"/>
      <c r="AWX2131" s="1"/>
      <c r="AWY2131" s="1"/>
      <c r="AWZ2131" s="1"/>
      <c r="AXA2131" s="1"/>
      <c r="AXB2131" s="1"/>
      <c r="AXC2131" s="1"/>
      <c r="AXD2131" s="1"/>
      <c r="AXE2131" s="1"/>
      <c r="AXF2131" s="1"/>
      <c r="AXG2131" s="1"/>
      <c r="AXH2131" s="1"/>
      <c r="AXI2131" s="1"/>
      <c r="AXJ2131" s="1"/>
      <c r="AXK2131" s="1"/>
      <c r="AXL2131" s="1"/>
      <c r="AXM2131" s="1"/>
      <c r="AXN2131" s="1"/>
      <c r="AXO2131" s="1"/>
      <c r="AXP2131" s="1"/>
      <c r="AXQ2131" s="1"/>
      <c r="AXR2131" s="1"/>
      <c r="AXS2131" s="1"/>
      <c r="AXT2131" s="1"/>
      <c r="AXU2131" s="1"/>
      <c r="AXV2131" s="1"/>
      <c r="AXW2131" s="1"/>
      <c r="AXX2131" s="1"/>
      <c r="AXY2131" s="1"/>
      <c r="AXZ2131" s="1"/>
      <c r="AYA2131" s="1"/>
      <c r="AYB2131" s="1"/>
      <c r="AYC2131" s="1"/>
      <c r="AYD2131" s="1"/>
      <c r="AYE2131" s="1"/>
      <c r="AYF2131" s="1"/>
      <c r="AYG2131" s="1"/>
      <c r="AYH2131" s="1"/>
      <c r="AYI2131" s="1"/>
      <c r="AYJ2131" s="1"/>
      <c r="AYK2131" s="1"/>
      <c r="AYL2131" s="1"/>
      <c r="AYM2131" s="1"/>
      <c r="AYN2131" s="1"/>
      <c r="AYO2131" s="1"/>
      <c r="AYP2131" s="1"/>
      <c r="AYQ2131" s="1"/>
      <c r="AYR2131" s="1"/>
      <c r="AYS2131" s="1"/>
      <c r="AYT2131" s="1"/>
      <c r="AYU2131" s="1"/>
      <c r="AYV2131" s="1"/>
      <c r="AYW2131" s="1"/>
      <c r="AYX2131" s="1"/>
      <c r="AYY2131" s="1"/>
      <c r="AYZ2131" s="1"/>
      <c r="AZA2131" s="1"/>
      <c r="AZB2131" s="1"/>
      <c r="AZC2131" s="1"/>
      <c r="AZD2131" s="1"/>
      <c r="AZE2131" s="1"/>
      <c r="AZF2131" s="1"/>
      <c r="AZG2131" s="1"/>
      <c r="AZH2131" s="1"/>
      <c r="AZI2131" s="1"/>
      <c r="AZJ2131" s="1"/>
      <c r="AZK2131" s="1"/>
      <c r="AZL2131" s="1"/>
      <c r="AZM2131" s="1"/>
      <c r="AZN2131" s="1"/>
      <c r="AZO2131" s="1"/>
      <c r="AZP2131" s="1"/>
      <c r="AZQ2131" s="1"/>
      <c r="AZR2131" s="1"/>
      <c r="AZS2131" s="1"/>
      <c r="AZT2131" s="1"/>
      <c r="AZU2131" s="1"/>
      <c r="AZV2131" s="1"/>
      <c r="AZW2131" s="1"/>
      <c r="AZX2131" s="1"/>
      <c r="AZY2131" s="1"/>
      <c r="AZZ2131" s="1"/>
      <c r="BAA2131" s="1"/>
      <c r="BAB2131" s="1"/>
      <c r="BAC2131" s="1"/>
      <c r="BAD2131" s="1"/>
      <c r="BAE2131" s="1"/>
      <c r="BAF2131" s="1"/>
      <c r="BAG2131" s="1"/>
      <c r="BAH2131" s="1"/>
      <c r="BAI2131" s="1"/>
      <c r="BAJ2131" s="1"/>
      <c r="BAK2131" s="1"/>
      <c r="BAL2131" s="1"/>
      <c r="BAM2131" s="1"/>
      <c r="BAN2131" s="1"/>
      <c r="BAO2131" s="1"/>
      <c r="BAP2131" s="1"/>
      <c r="BAQ2131" s="1"/>
      <c r="BAR2131" s="1"/>
      <c r="BAS2131" s="1"/>
      <c r="BAT2131" s="1"/>
      <c r="BAU2131" s="1"/>
      <c r="BAV2131" s="1"/>
      <c r="BAW2131" s="1"/>
      <c r="BAX2131" s="1"/>
      <c r="BAY2131" s="1"/>
      <c r="BAZ2131" s="1"/>
      <c r="BBA2131" s="1"/>
      <c r="BBB2131" s="1"/>
      <c r="BBC2131" s="1"/>
      <c r="BBD2131" s="1"/>
      <c r="BBE2131" s="1"/>
      <c r="BBF2131" s="1"/>
      <c r="BBG2131" s="1"/>
      <c r="BBH2131" s="1"/>
      <c r="BBI2131" s="1"/>
      <c r="BBJ2131" s="1"/>
      <c r="BBK2131" s="1"/>
      <c r="BBL2131" s="1"/>
      <c r="BBM2131" s="1"/>
      <c r="BBN2131" s="1"/>
      <c r="BBO2131" s="1"/>
      <c r="BBP2131" s="1"/>
      <c r="BBQ2131" s="1"/>
      <c r="BBR2131" s="1"/>
      <c r="BBS2131" s="1"/>
      <c r="BBT2131" s="1"/>
      <c r="BBU2131" s="1"/>
      <c r="BBV2131" s="1"/>
      <c r="BBW2131" s="1"/>
      <c r="BBX2131" s="1"/>
      <c r="BBY2131" s="1"/>
      <c r="BBZ2131" s="1"/>
      <c r="BCA2131" s="1"/>
      <c r="BCB2131" s="1"/>
      <c r="BCC2131" s="1"/>
      <c r="BCD2131" s="1"/>
      <c r="BCE2131" s="1"/>
      <c r="BCF2131" s="1"/>
      <c r="BCG2131" s="1"/>
      <c r="BCH2131" s="1"/>
      <c r="BCI2131" s="1"/>
      <c r="BCJ2131" s="1"/>
      <c r="BCK2131" s="1"/>
      <c r="BCL2131" s="1"/>
      <c r="BCM2131" s="1"/>
      <c r="BCN2131" s="1"/>
      <c r="BCO2131" s="1"/>
      <c r="BCP2131" s="1"/>
      <c r="BCQ2131" s="1"/>
      <c r="BCR2131" s="1"/>
      <c r="BCS2131" s="1"/>
      <c r="BCT2131" s="1"/>
      <c r="BCU2131" s="1"/>
      <c r="BCV2131" s="1"/>
      <c r="BCW2131" s="1"/>
      <c r="BCX2131" s="1"/>
      <c r="BCY2131" s="1"/>
      <c r="BCZ2131" s="1"/>
      <c r="BDA2131" s="1"/>
      <c r="BDB2131" s="1"/>
      <c r="BDC2131" s="1"/>
      <c r="BDD2131" s="1"/>
      <c r="BDE2131" s="1"/>
      <c r="BDF2131" s="1"/>
      <c r="BDG2131" s="1"/>
      <c r="BDH2131" s="1"/>
      <c r="BDI2131" s="1"/>
      <c r="BDJ2131" s="1"/>
      <c r="BDK2131" s="1"/>
      <c r="BDL2131" s="1"/>
      <c r="BDM2131" s="1"/>
      <c r="BDN2131" s="1"/>
      <c r="BDO2131" s="1"/>
      <c r="BDP2131" s="1"/>
      <c r="BDQ2131" s="1"/>
      <c r="BDR2131" s="1"/>
      <c r="BDS2131" s="1"/>
      <c r="BDT2131" s="1"/>
      <c r="BDU2131" s="1"/>
      <c r="BDV2131" s="1"/>
      <c r="BDW2131" s="1"/>
      <c r="BDX2131" s="1"/>
      <c r="BDY2131" s="1"/>
      <c r="BDZ2131" s="1"/>
      <c r="BEA2131" s="1"/>
      <c r="BEB2131" s="1"/>
      <c r="BEC2131" s="1"/>
      <c r="BED2131" s="1"/>
      <c r="BEE2131" s="1"/>
      <c r="BEF2131" s="1"/>
      <c r="BEG2131" s="1"/>
      <c r="BEH2131" s="1"/>
      <c r="BEI2131" s="1"/>
      <c r="BEJ2131" s="1"/>
      <c r="BEK2131" s="1"/>
      <c r="BEL2131" s="1"/>
      <c r="BEM2131" s="1"/>
      <c r="BEN2131" s="1"/>
      <c r="BEO2131" s="1"/>
      <c r="BEP2131" s="1"/>
      <c r="BEQ2131" s="1"/>
      <c r="BER2131" s="1"/>
      <c r="BES2131" s="1"/>
      <c r="BET2131" s="1"/>
      <c r="BEU2131" s="1"/>
      <c r="BEV2131" s="1"/>
      <c r="BEW2131" s="1"/>
      <c r="BEX2131" s="1"/>
      <c r="BEY2131" s="1"/>
      <c r="BEZ2131" s="1"/>
      <c r="BFA2131" s="1"/>
      <c r="BFB2131" s="1"/>
      <c r="BFC2131" s="1"/>
      <c r="BFD2131" s="1"/>
      <c r="BFE2131" s="1"/>
      <c r="BFF2131" s="1"/>
      <c r="BFG2131" s="1"/>
      <c r="BFH2131" s="1"/>
      <c r="BFI2131" s="1"/>
      <c r="BFJ2131" s="1"/>
      <c r="BFK2131" s="1"/>
      <c r="BFL2131" s="1"/>
      <c r="BFM2131" s="1"/>
      <c r="BFN2131" s="1"/>
      <c r="BFO2131" s="1"/>
      <c r="BFP2131" s="1"/>
      <c r="BFQ2131" s="1"/>
      <c r="BFR2131" s="1"/>
      <c r="BFS2131" s="1"/>
      <c r="BFT2131" s="1"/>
      <c r="BFU2131" s="1"/>
      <c r="BFV2131" s="1"/>
      <c r="BFW2131" s="1"/>
      <c r="BFX2131" s="1"/>
      <c r="BFY2131" s="1"/>
      <c r="BFZ2131" s="1"/>
      <c r="BGA2131" s="1"/>
      <c r="BGB2131" s="1"/>
      <c r="BGC2131" s="1"/>
      <c r="BGD2131" s="1"/>
      <c r="BGE2131" s="1"/>
      <c r="BGF2131" s="1"/>
      <c r="BGG2131" s="1"/>
      <c r="BGH2131" s="1"/>
      <c r="BGI2131" s="1"/>
      <c r="BGJ2131" s="1"/>
      <c r="BGK2131" s="1"/>
      <c r="BGL2131" s="1"/>
      <c r="BGM2131" s="1"/>
      <c r="BGN2131" s="1"/>
      <c r="BGO2131" s="1"/>
      <c r="BGP2131" s="1"/>
      <c r="BGQ2131" s="1"/>
      <c r="BGR2131" s="1"/>
      <c r="BGS2131" s="1"/>
      <c r="BGT2131" s="1"/>
      <c r="BGU2131" s="1"/>
      <c r="BGV2131" s="1"/>
      <c r="BGW2131" s="1"/>
      <c r="BGX2131" s="1"/>
      <c r="BGY2131" s="1"/>
      <c r="BGZ2131" s="1"/>
      <c r="BHA2131" s="1"/>
      <c r="BHB2131" s="1"/>
      <c r="BHC2131" s="1"/>
      <c r="BHD2131" s="1"/>
      <c r="BHE2131" s="1"/>
      <c r="BHF2131" s="1"/>
      <c r="BHG2131" s="1"/>
      <c r="BHH2131" s="1"/>
      <c r="BHI2131" s="1"/>
      <c r="BHJ2131" s="1"/>
      <c r="BHK2131" s="1"/>
      <c r="BHL2131" s="1"/>
      <c r="BHM2131" s="1"/>
      <c r="BHN2131" s="1"/>
      <c r="BHO2131" s="1"/>
      <c r="BHP2131" s="1"/>
      <c r="BHQ2131" s="1"/>
      <c r="BHR2131" s="1"/>
      <c r="BHS2131" s="1"/>
      <c r="BHT2131" s="1"/>
      <c r="BHU2131" s="1"/>
      <c r="BHV2131" s="1"/>
      <c r="BHW2131" s="1"/>
      <c r="BHX2131" s="1"/>
      <c r="BHY2131" s="1"/>
      <c r="BHZ2131" s="1"/>
      <c r="BIA2131" s="1"/>
      <c r="BIB2131" s="1"/>
      <c r="BIC2131" s="1"/>
      <c r="BID2131" s="1"/>
      <c r="BIE2131" s="1"/>
      <c r="BIF2131" s="1"/>
      <c r="BIG2131" s="1"/>
      <c r="BIH2131" s="1"/>
      <c r="BII2131" s="1"/>
      <c r="BIJ2131" s="1"/>
      <c r="BIK2131" s="1"/>
      <c r="BIL2131" s="1"/>
      <c r="BIM2131" s="1"/>
      <c r="BIN2131" s="1"/>
      <c r="BIO2131" s="1"/>
      <c r="BIP2131" s="1"/>
      <c r="BIQ2131" s="1"/>
      <c r="BIR2131" s="1"/>
      <c r="BIS2131" s="1"/>
      <c r="BIT2131" s="1"/>
      <c r="BIU2131" s="1"/>
      <c r="BIV2131" s="1"/>
      <c r="BIW2131" s="1"/>
      <c r="BIX2131" s="1"/>
      <c r="BIY2131" s="1"/>
      <c r="BIZ2131" s="1"/>
      <c r="BJA2131" s="1"/>
      <c r="BJB2131" s="1"/>
      <c r="BJC2131" s="1"/>
      <c r="BJD2131" s="1"/>
      <c r="BJE2131" s="1"/>
      <c r="BJF2131" s="1"/>
      <c r="BJG2131" s="1"/>
      <c r="BJH2131" s="1"/>
      <c r="BJI2131" s="1"/>
      <c r="BJJ2131" s="1"/>
      <c r="BJK2131" s="1"/>
      <c r="BJL2131" s="1"/>
      <c r="BJM2131" s="1"/>
      <c r="BJN2131" s="1"/>
      <c r="BJO2131" s="1"/>
      <c r="BJP2131" s="1"/>
      <c r="BJQ2131" s="1"/>
      <c r="BJR2131" s="1"/>
      <c r="BJS2131" s="1"/>
      <c r="BJT2131" s="1"/>
      <c r="BJU2131" s="1"/>
      <c r="BJV2131" s="1"/>
      <c r="BJW2131" s="1"/>
      <c r="BJX2131" s="1"/>
      <c r="BJY2131" s="1"/>
      <c r="BJZ2131" s="1"/>
      <c r="BKA2131" s="1"/>
      <c r="BKB2131" s="1"/>
      <c r="BKC2131" s="1"/>
      <c r="BKD2131" s="1"/>
      <c r="BKE2131" s="1"/>
      <c r="BKF2131" s="1"/>
      <c r="BKG2131" s="1"/>
      <c r="BKH2131" s="1"/>
      <c r="BKI2131" s="1"/>
      <c r="BKJ2131" s="1"/>
      <c r="BKK2131" s="1"/>
      <c r="BKL2131" s="1"/>
      <c r="BKM2131" s="1"/>
      <c r="BKN2131" s="1"/>
      <c r="BKO2131" s="1"/>
      <c r="BKP2131" s="1"/>
      <c r="BKQ2131" s="1"/>
      <c r="BKR2131" s="1"/>
      <c r="BKS2131" s="1"/>
      <c r="BKT2131" s="1"/>
      <c r="BKU2131" s="1"/>
      <c r="BKV2131" s="1"/>
      <c r="BKW2131" s="1"/>
      <c r="BKX2131" s="1"/>
      <c r="BKY2131" s="1"/>
      <c r="BKZ2131" s="1"/>
      <c r="BLA2131" s="1"/>
      <c r="BLB2131" s="1"/>
      <c r="BLC2131" s="1"/>
      <c r="BLD2131" s="1"/>
      <c r="BLE2131" s="1"/>
      <c r="BLF2131" s="1"/>
      <c r="BLG2131" s="1"/>
      <c r="BLH2131" s="1"/>
      <c r="BLI2131" s="1"/>
      <c r="BLJ2131" s="1"/>
      <c r="BLK2131" s="1"/>
      <c r="BLL2131" s="1"/>
      <c r="BLM2131" s="1"/>
      <c r="BLN2131" s="1"/>
      <c r="BLO2131" s="1"/>
      <c r="BLP2131" s="1"/>
      <c r="BLQ2131" s="1"/>
      <c r="BLR2131" s="1"/>
      <c r="BLS2131" s="1"/>
      <c r="BLT2131" s="1"/>
      <c r="BLU2131" s="1"/>
      <c r="BLV2131" s="1"/>
      <c r="BLW2131" s="1"/>
      <c r="BLX2131" s="1"/>
      <c r="BLY2131" s="1"/>
      <c r="BLZ2131" s="1"/>
      <c r="BMA2131" s="1"/>
      <c r="BMB2131" s="1"/>
      <c r="BMC2131" s="1"/>
      <c r="BMD2131" s="1"/>
      <c r="BME2131" s="1"/>
      <c r="BMF2131" s="1"/>
      <c r="BMG2131" s="1"/>
      <c r="BMH2131" s="1"/>
      <c r="BMI2131" s="1"/>
      <c r="BMJ2131" s="1"/>
      <c r="BMK2131" s="1"/>
      <c r="BML2131" s="1"/>
      <c r="BMM2131" s="1"/>
      <c r="BMN2131" s="1"/>
      <c r="BMO2131" s="1"/>
      <c r="BMP2131" s="1"/>
      <c r="BMQ2131" s="1"/>
      <c r="BMR2131" s="1"/>
      <c r="BMS2131" s="1"/>
      <c r="BMT2131" s="1"/>
      <c r="BMU2131" s="1"/>
      <c r="BMV2131" s="1"/>
      <c r="BMW2131" s="1"/>
      <c r="BMX2131" s="1"/>
      <c r="BMY2131" s="1"/>
      <c r="BMZ2131" s="1"/>
      <c r="BNA2131" s="1"/>
      <c r="BNB2131" s="1"/>
      <c r="BNC2131" s="1"/>
      <c r="BND2131" s="1"/>
      <c r="BNE2131" s="1"/>
      <c r="BNF2131" s="1"/>
      <c r="BNG2131" s="1"/>
      <c r="BNH2131" s="1"/>
      <c r="BNI2131" s="1"/>
      <c r="BNJ2131" s="1"/>
      <c r="BNK2131" s="1"/>
      <c r="BNL2131" s="1"/>
      <c r="BNM2131" s="1"/>
      <c r="BNN2131" s="1"/>
      <c r="BNO2131" s="1"/>
      <c r="BNP2131" s="1"/>
      <c r="BNQ2131" s="1"/>
      <c r="BNR2131" s="1"/>
      <c r="BNS2131" s="1"/>
      <c r="BNT2131" s="1"/>
      <c r="BNU2131" s="1"/>
      <c r="BNV2131" s="1"/>
      <c r="BNW2131" s="1"/>
      <c r="BNX2131" s="1"/>
      <c r="BNY2131" s="1"/>
      <c r="BNZ2131" s="1"/>
      <c r="BOA2131" s="1"/>
      <c r="BOB2131" s="1"/>
      <c r="BOC2131" s="1"/>
      <c r="BOD2131" s="1"/>
      <c r="BOE2131" s="1"/>
      <c r="BOF2131" s="1"/>
      <c r="BOG2131" s="1"/>
      <c r="BOH2131" s="1"/>
      <c r="BOI2131" s="1"/>
      <c r="BOJ2131" s="1"/>
      <c r="BOK2131" s="1"/>
      <c r="BOL2131" s="1"/>
      <c r="BOM2131" s="1"/>
      <c r="BON2131" s="1"/>
      <c r="BOO2131" s="1"/>
      <c r="BOP2131" s="1"/>
      <c r="BOQ2131" s="1"/>
      <c r="BOR2131" s="1"/>
      <c r="BOS2131" s="1"/>
      <c r="BOT2131" s="1"/>
      <c r="BOU2131" s="1"/>
      <c r="BOV2131" s="1"/>
      <c r="BOW2131" s="1"/>
      <c r="BOX2131" s="1"/>
      <c r="BOY2131" s="1"/>
      <c r="BOZ2131" s="1"/>
      <c r="BPA2131" s="1"/>
      <c r="BPB2131" s="1"/>
      <c r="BPC2131" s="1"/>
      <c r="BPD2131" s="1"/>
      <c r="BPE2131" s="1"/>
      <c r="BPF2131" s="1"/>
      <c r="BPG2131" s="1"/>
      <c r="BPH2131" s="1"/>
      <c r="BPI2131" s="1"/>
      <c r="BPJ2131" s="1"/>
      <c r="BPK2131" s="1"/>
      <c r="BPL2131" s="1"/>
      <c r="BPM2131" s="1"/>
      <c r="BPN2131" s="1"/>
      <c r="BPO2131" s="1"/>
      <c r="BPP2131" s="1"/>
      <c r="BPQ2131" s="1"/>
      <c r="BPR2131" s="1"/>
      <c r="BPS2131" s="1"/>
      <c r="BPT2131" s="1"/>
      <c r="BPU2131" s="1"/>
      <c r="BPV2131" s="1"/>
      <c r="BPW2131" s="1"/>
      <c r="BPX2131" s="1"/>
      <c r="BPY2131" s="1"/>
      <c r="BPZ2131" s="1"/>
      <c r="BQA2131" s="1"/>
      <c r="BQB2131" s="1"/>
      <c r="BQC2131" s="1"/>
      <c r="BQD2131" s="1"/>
      <c r="BQE2131" s="1"/>
      <c r="BQF2131" s="1"/>
      <c r="BQG2131" s="1"/>
      <c r="BQH2131" s="1"/>
      <c r="BQI2131" s="1"/>
      <c r="BQJ2131" s="1"/>
      <c r="BQK2131" s="1"/>
      <c r="BQL2131" s="1"/>
      <c r="BQM2131" s="1"/>
      <c r="BQN2131" s="1"/>
      <c r="BQO2131" s="1"/>
      <c r="BQP2131" s="1"/>
      <c r="BQQ2131" s="1"/>
      <c r="BQR2131" s="1"/>
      <c r="BQS2131" s="1"/>
      <c r="BQT2131" s="1"/>
      <c r="BQU2131" s="1"/>
      <c r="BQV2131" s="1"/>
      <c r="BQW2131" s="1"/>
      <c r="BQX2131" s="1"/>
      <c r="BQY2131" s="1"/>
      <c r="BQZ2131" s="1"/>
      <c r="BRA2131" s="1"/>
      <c r="BRB2131" s="1"/>
      <c r="BRC2131" s="1"/>
      <c r="BRD2131" s="1"/>
      <c r="BRE2131" s="1"/>
      <c r="BRF2131" s="1"/>
      <c r="BRG2131" s="1"/>
      <c r="BRH2131" s="1"/>
      <c r="BRI2131" s="1"/>
      <c r="BRJ2131" s="1"/>
      <c r="BRK2131" s="1"/>
      <c r="BRL2131" s="1"/>
      <c r="BRM2131" s="1"/>
      <c r="BRN2131" s="1"/>
      <c r="BRO2131" s="1"/>
      <c r="BRP2131" s="1"/>
      <c r="BRQ2131" s="1"/>
      <c r="BRR2131" s="1"/>
      <c r="BRS2131" s="1"/>
      <c r="BRT2131" s="1"/>
      <c r="BRU2131" s="1"/>
      <c r="BRV2131" s="1"/>
      <c r="BRW2131" s="1"/>
      <c r="BRX2131" s="1"/>
      <c r="BRY2131" s="1"/>
      <c r="BRZ2131" s="1"/>
      <c r="BSA2131" s="1"/>
      <c r="BSB2131" s="1"/>
      <c r="BSC2131" s="1"/>
      <c r="BSD2131" s="1"/>
      <c r="BSE2131" s="1"/>
      <c r="BSF2131" s="1"/>
      <c r="BSG2131" s="1"/>
      <c r="BSH2131" s="1"/>
      <c r="BSI2131" s="1"/>
      <c r="BSJ2131" s="1"/>
      <c r="BSK2131" s="1"/>
      <c r="BSL2131" s="1"/>
      <c r="BSM2131" s="1"/>
      <c r="BSN2131" s="1"/>
      <c r="BSO2131" s="1"/>
      <c r="BSP2131" s="1"/>
      <c r="BSQ2131" s="1"/>
      <c r="BSR2131" s="1"/>
      <c r="BSS2131" s="1"/>
      <c r="BST2131" s="1"/>
      <c r="BSU2131" s="1"/>
      <c r="BSV2131" s="1"/>
      <c r="BSW2131" s="1"/>
      <c r="BSX2131" s="1"/>
      <c r="BSY2131" s="1"/>
      <c r="BSZ2131" s="1"/>
      <c r="BTA2131" s="1"/>
      <c r="BTB2131" s="1"/>
      <c r="BTC2131" s="1"/>
      <c r="BTD2131" s="1"/>
      <c r="BTE2131" s="1"/>
      <c r="BTF2131" s="1"/>
      <c r="BTG2131" s="1"/>
      <c r="BTH2131" s="1"/>
      <c r="BTI2131" s="1"/>
      <c r="BTJ2131" s="1"/>
      <c r="BTK2131" s="1"/>
      <c r="BTL2131" s="1"/>
      <c r="BTM2131" s="1"/>
      <c r="BTN2131" s="1"/>
      <c r="BTO2131" s="1"/>
      <c r="BTP2131" s="1"/>
      <c r="BTQ2131" s="1"/>
      <c r="BTR2131" s="1"/>
      <c r="BTS2131" s="1"/>
      <c r="BTT2131" s="1"/>
      <c r="BTU2131" s="1"/>
      <c r="BTV2131" s="1"/>
      <c r="BTW2131" s="1"/>
      <c r="BTX2131" s="1"/>
      <c r="BTY2131" s="1"/>
      <c r="BTZ2131" s="1"/>
      <c r="BUA2131" s="1"/>
      <c r="BUB2131" s="1"/>
      <c r="BUC2131" s="1"/>
      <c r="BUD2131" s="1"/>
      <c r="BUE2131" s="1"/>
      <c r="BUF2131" s="1"/>
      <c r="BUG2131" s="1"/>
      <c r="BUH2131" s="1"/>
      <c r="BUI2131" s="1"/>
      <c r="BUJ2131" s="1"/>
      <c r="BUK2131" s="1"/>
      <c r="BUL2131" s="1"/>
      <c r="BUM2131" s="1"/>
      <c r="BUN2131" s="1"/>
      <c r="BUO2131" s="1"/>
      <c r="BUP2131" s="1"/>
      <c r="BUQ2131" s="1"/>
      <c r="BUR2131" s="1"/>
      <c r="BUS2131" s="1"/>
      <c r="BUT2131" s="1"/>
      <c r="BUU2131" s="1"/>
      <c r="BUV2131" s="1"/>
      <c r="BUW2131" s="1"/>
      <c r="BUX2131" s="1"/>
      <c r="BUY2131" s="1"/>
      <c r="BUZ2131" s="1"/>
      <c r="BVA2131" s="1"/>
      <c r="BVB2131" s="1"/>
      <c r="BVC2131" s="1"/>
      <c r="BVD2131" s="1"/>
      <c r="BVE2131" s="1"/>
      <c r="BVF2131" s="1"/>
      <c r="BVG2131" s="1"/>
      <c r="BVH2131" s="1"/>
      <c r="BVI2131" s="1"/>
      <c r="BVJ2131" s="1"/>
      <c r="BVK2131" s="1"/>
      <c r="BVL2131" s="1"/>
      <c r="BVM2131" s="1"/>
      <c r="BVN2131" s="1"/>
      <c r="BVO2131" s="1"/>
      <c r="BVP2131" s="1"/>
      <c r="BVQ2131" s="1"/>
      <c r="BVR2131" s="1"/>
      <c r="BVS2131" s="1"/>
      <c r="BVT2131" s="1"/>
      <c r="BVU2131" s="1"/>
      <c r="BVV2131" s="1"/>
      <c r="BVW2131" s="1"/>
      <c r="BVX2131" s="1"/>
      <c r="BVY2131" s="1"/>
      <c r="BVZ2131" s="1"/>
      <c r="BWA2131" s="1"/>
      <c r="BWB2131" s="1"/>
      <c r="BWC2131" s="1"/>
      <c r="BWD2131" s="1"/>
      <c r="BWE2131" s="1"/>
      <c r="BWF2131" s="1"/>
      <c r="BWG2131" s="1"/>
      <c r="BWH2131" s="1"/>
      <c r="BWI2131" s="1"/>
      <c r="BWJ2131" s="1"/>
      <c r="BWK2131" s="1"/>
      <c r="BWL2131" s="1"/>
      <c r="BWM2131" s="1"/>
      <c r="BWN2131" s="1"/>
      <c r="BWO2131" s="1"/>
      <c r="BWP2131" s="1"/>
      <c r="BWQ2131" s="1"/>
      <c r="BWR2131" s="1"/>
      <c r="BWS2131" s="1"/>
      <c r="BWT2131" s="1"/>
      <c r="BWU2131" s="1"/>
      <c r="BWV2131" s="1"/>
      <c r="BWW2131" s="1"/>
      <c r="BWX2131" s="1"/>
      <c r="BWY2131" s="1"/>
      <c r="BWZ2131" s="1"/>
      <c r="BXA2131" s="1"/>
      <c r="BXB2131" s="1"/>
      <c r="BXC2131" s="1"/>
      <c r="BXD2131" s="1"/>
      <c r="BXE2131" s="1"/>
      <c r="BXF2131" s="1"/>
      <c r="BXG2131" s="1"/>
      <c r="BXH2131" s="1"/>
      <c r="BXI2131" s="1"/>
      <c r="BXJ2131" s="1"/>
      <c r="BXK2131" s="1"/>
      <c r="BXL2131" s="1"/>
      <c r="BXM2131" s="1"/>
      <c r="BXN2131" s="1"/>
      <c r="BXO2131" s="1"/>
      <c r="BXP2131" s="1"/>
      <c r="BXQ2131" s="1"/>
      <c r="BXR2131" s="1"/>
      <c r="BXS2131" s="1"/>
      <c r="BXT2131" s="1"/>
      <c r="BXU2131" s="1"/>
      <c r="BXV2131" s="1"/>
      <c r="BXW2131" s="1"/>
      <c r="BXX2131" s="1"/>
      <c r="BXY2131" s="1"/>
      <c r="BXZ2131" s="1"/>
      <c r="BYA2131" s="1"/>
      <c r="BYB2131" s="1"/>
      <c r="BYC2131" s="1"/>
      <c r="BYD2131" s="1"/>
      <c r="BYE2131" s="1"/>
      <c r="BYF2131" s="1"/>
      <c r="BYG2131" s="1"/>
      <c r="BYH2131" s="1"/>
      <c r="BYI2131" s="1"/>
      <c r="BYJ2131" s="1"/>
      <c r="BYK2131" s="1"/>
      <c r="BYL2131" s="1"/>
      <c r="BYM2131" s="1"/>
      <c r="BYN2131" s="1"/>
      <c r="BYO2131" s="1"/>
      <c r="BYP2131" s="1"/>
      <c r="BYQ2131" s="1"/>
      <c r="BYR2131" s="1"/>
      <c r="BYS2131" s="1"/>
      <c r="BYT2131" s="1"/>
      <c r="BYU2131" s="1"/>
      <c r="BYV2131" s="1"/>
      <c r="BYW2131" s="1"/>
      <c r="BYX2131" s="1"/>
      <c r="BYY2131" s="1"/>
      <c r="BYZ2131" s="1"/>
      <c r="BZA2131" s="1"/>
      <c r="BZB2131" s="1"/>
      <c r="BZC2131" s="1"/>
      <c r="BZD2131" s="1"/>
      <c r="BZE2131" s="1"/>
      <c r="BZF2131" s="1"/>
      <c r="BZG2131" s="1"/>
      <c r="BZH2131" s="1"/>
      <c r="BZI2131" s="1"/>
      <c r="BZJ2131" s="1"/>
      <c r="BZK2131" s="1"/>
      <c r="BZL2131" s="1"/>
      <c r="BZM2131" s="1"/>
      <c r="BZN2131" s="1"/>
      <c r="BZO2131" s="1"/>
      <c r="BZP2131" s="1"/>
      <c r="BZQ2131" s="1"/>
      <c r="BZR2131" s="1"/>
      <c r="BZS2131" s="1"/>
      <c r="BZT2131" s="1"/>
      <c r="BZU2131" s="1"/>
      <c r="BZV2131" s="1"/>
      <c r="BZW2131" s="1"/>
      <c r="BZX2131" s="1"/>
      <c r="BZY2131" s="1"/>
      <c r="BZZ2131" s="1"/>
      <c r="CAA2131" s="1"/>
      <c r="CAB2131" s="1"/>
      <c r="CAC2131" s="1"/>
      <c r="CAD2131" s="1"/>
      <c r="CAE2131" s="1"/>
      <c r="CAF2131" s="1"/>
      <c r="CAG2131" s="1"/>
      <c r="CAH2131" s="1"/>
      <c r="CAI2131" s="1"/>
      <c r="CAJ2131" s="1"/>
      <c r="CAK2131" s="1"/>
      <c r="CAL2131" s="1"/>
      <c r="CAM2131" s="1"/>
      <c r="CAN2131" s="1"/>
      <c r="CAO2131" s="1"/>
      <c r="CAP2131" s="1"/>
      <c r="CAQ2131" s="1"/>
      <c r="CAR2131" s="1"/>
      <c r="CAS2131" s="1"/>
      <c r="CAT2131" s="1"/>
      <c r="CAU2131" s="1"/>
      <c r="CAV2131" s="1"/>
      <c r="CAW2131" s="1"/>
      <c r="CAX2131" s="1"/>
      <c r="CAY2131" s="1"/>
      <c r="CAZ2131" s="1"/>
      <c r="CBA2131" s="1"/>
      <c r="CBB2131" s="1"/>
      <c r="CBC2131" s="1"/>
      <c r="CBD2131" s="1"/>
      <c r="CBE2131" s="1"/>
      <c r="CBF2131" s="1"/>
      <c r="CBG2131" s="1"/>
      <c r="CBH2131" s="1"/>
      <c r="CBI2131" s="1"/>
      <c r="CBJ2131" s="1"/>
      <c r="CBK2131" s="1"/>
      <c r="CBL2131" s="1"/>
      <c r="CBM2131" s="1"/>
      <c r="CBN2131" s="1"/>
      <c r="CBO2131" s="1"/>
      <c r="CBP2131" s="1"/>
      <c r="CBQ2131" s="1"/>
      <c r="CBR2131" s="1"/>
      <c r="CBS2131" s="1"/>
      <c r="CBT2131" s="1"/>
      <c r="CBU2131" s="1"/>
      <c r="CBV2131" s="1"/>
      <c r="CBW2131" s="1"/>
      <c r="CBX2131" s="1"/>
      <c r="CBY2131" s="1"/>
      <c r="CBZ2131" s="1"/>
      <c r="CCA2131" s="1"/>
      <c r="CCB2131" s="1"/>
      <c r="CCC2131" s="1"/>
      <c r="CCD2131" s="1"/>
      <c r="CCE2131" s="1"/>
      <c r="CCF2131" s="1"/>
      <c r="CCG2131" s="1"/>
      <c r="CCH2131" s="1"/>
      <c r="CCI2131" s="1"/>
      <c r="CCJ2131" s="1"/>
      <c r="CCK2131" s="1"/>
      <c r="CCL2131" s="1"/>
      <c r="CCM2131" s="1"/>
      <c r="CCN2131" s="1"/>
      <c r="CCO2131" s="1"/>
      <c r="CCP2131" s="1"/>
      <c r="CCQ2131" s="1"/>
      <c r="CCR2131" s="1"/>
      <c r="CCS2131" s="1"/>
      <c r="CCT2131" s="1"/>
      <c r="CCU2131" s="1"/>
      <c r="CCV2131" s="1"/>
      <c r="CCW2131" s="1"/>
      <c r="CCX2131" s="1"/>
      <c r="CCY2131" s="1"/>
      <c r="CCZ2131" s="1"/>
      <c r="CDA2131" s="1"/>
      <c r="CDB2131" s="1"/>
      <c r="CDC2131" s="1"/>
      <c r="CDD2131" s="1"/>
      <c r="CDE2131" s="1"/>
      <c r="CDF2131" s="1"/>
      <c r="CDG2131" s="1"/>
      <c r="CDH2131" s="1"/>
      <c r="CDI2131" s="1"/>
      <c r="CDJ2131" s="1"/>
      <c r="CDK2131" s="1"/>
      <c r="CDL2131" s="1"/>
      <c r="CDM2131" s="1"/>
      <c r="CDN2131" s="1"/>
      <c r="CDO2131" s="1"/>
      <c r="CDP2131" s="1"/>
      <c r="CDQ2131" s="1"/>
      <c r="CDR2131" s="1"/>
      <c r="CDS2131" s="1"/>
      <c r="CDT2131" s="1"/>
      <c r="CDU2131" s="1"/>
      <c r="CDV2131" s="1"/>
      <c r="CDW2131" s="1"/>
      <c r="CDX2131" s="1"/>
      <c r="CDY2131" s="1"/>
      <c r="CDZ2131" s="1"/>
      <c r="CEA2131" s="1"/>
      <c r="CEB2131" s="1"/>
      <c r="CEC2131" s="1"/>
      <c r="CED2131" s="1"/>
      <c r="CEE2131" s="1"/>
      <c r="CEF2131" s="1"/>
      <c r="CEG2131" s="1"/>
      <c r="CEH2131" s="1"/>
      <c r="CEI2131" s="1"/>
      <c r="CEJ2131" s="1"/>
      <c r="CEK2131" s="1"/>
      <c r="CEL2131" s="1"/>
      <c r="CEM2131" s="1"/>
      <c r="CEN2131" s="1"/>
      <c r="CEO2131" s="1"/>
      <c r="CEP2131" s="1"/>
      <c r="CEQ2131" s="1"/>
      <c r="CER2131" s="1"/>
      <c r="CES2131" s="1"/>
      <c r="CET2131" s="1"/>
      <c r="CEU2131" s="1"/>
      <c r="CEV2131" s="1"/>
      <c r="CEW2131" s="1"/>
      <c r="CEX2131" s="1"/>
      <c r="CEY2131" s="1"/>
      <c r="CEZ2131" s="1"/>
      <c r="CFA2131" s="1"/>
      <c r="CFB2131" s="1"/>
      <c r="CFC2131" s="1"/>
      <c r="CFD2131" s="1"/>
      <c r="CFE2131" s="1"/>
      <c r="CFF2131" s="1"/>
      <c r="CFG2131" s="1"/>
      <c r="CFH2131" s="1"/>
      <c r="CFI2131" s="1"/>
      <c r="CFJ2131" s="1"/>
      <c r="CFK2131" s="1"/>
      <c r="CFL2131" s="1"/>
      <c r="CFM2131" s="1"/>
      <c r="CFN2131" s="1"/>
      <c r="CFO2131" s="1"/>
      <c r="CFP2131" s="1"/>
      <c r="CFQ2131" s="1"/>
      <c r="CFR2131" s="1"/>
      <c r="CFS2131" s="1"/>
      <c r="CFT2131" s="1"/>
      <c r="CFU2131" s="1"/>
      <c r="CFV2131" s="1"/>
      <c r="CFW2131" s="1"/>
      <c r="CFX2131" s="1"/>
      <c r="CFY2131" s="1"/>
      <c r="CFZ2131" s="1"/>
      <c r="CGA2131" s="1"/>
      <c r="CGB2131" s="1"/>
      <c r="CGC2131" s="1"/>
      <c r="CGD2131" s="1"/>
      <c r="CGE2131" s="1"/>
      <c r="CGF2131" s="1"/>
      <c r="CGG2131" s="1"/>
      <c r="CGH2131" s="1"/>
      <c r="CGI2131" s="1"/>
      <c r="CGJ2131" s="1"/>
      <c r="CGK2131" s="1"/>
      <c r="CGL2131" s="1"/>
      <c r="CGM2131" s="1"/>
      <c r="CGN2131" s="1"/>
      <c r="CGO2131" s="1"/>
      <c r="CGP2131" s="1"/>
      <c r="CGQ2131" s="1"/>
      <c r="CGR2131" s="1"/>
      <c r="CGS2131" s="1"/>
      <c r="CGT2131" s="1"/>
      <c r="CGU2131" s="1"/>
      <c r="CGV2131" s="1"/>
      <c r="CGW2131" s="1"/>
      <c r="CGX2131" s="1"/>
      <c r="CGY2131" s="1"/>
      <c r="CGZ2131" s="1"/>
      <c r="CHA2131" s="1"/>
      <c r="CHB2131" s="1"/>
      <c r="CHC2131" s="1"/>
      <c r="CHD2131" s="1"/>
      <c r="CHE2131" s="1"/>
      <c r="CHF2131" s="1"/>
      <c r="CHG2131" s="1"/>
      <c r="CHH2131" s="1"/>
      <c r="CHI2131" s="1"/>
      <c r="CHJ2131" s="1"/>
      <c r="CHK2131" s="1"/>
      <c r="CHL2131" s="1"/>
      <c r="CHM2131" s="1"/>
      <c r="CHN2131" s="1"/>
      <c r="CHO2131" s="1"/>
      <c r="CHP2131" s="1"/>
      <c r="CHQ2131" s="1"/>
      <c r="CHR2131" s="1"/>
      <c r="CHS2131" s="1"/>
      <c r="CHT2131" s="1"/>
      <c r="CHU2131" s="1"/>
      <c r="CHV2131" s="1"/>
      <c r="CHW2131" s="1"/>
      <c r="CHX2131" s="1"/>
      <c r="CHY2131" s="1"/>
      <c r="CHZ2131" s="1"/>
      <c r="CIA2131" s="1"/>
      <c r="CIB2131" s="1"/>
      <c r="CIC2131" s="1"/>
      <c r="CID2131" s="1"/>
      <c r="CIE2131" s="1"/>
      <c r="CIF2131" s="1"/>
      <c r="CIG2131" s="1"/>
      <c r="CIH2131" s="1"/>
      <c r="CII2131" s="1"/>
      <c r="CIJ2131" s="1"/>
      <c r="CIK2131" s="1"/>
      <c r="CIL2131" s="1"/>
      <c r="CIM2131" s="1"/>
      <c r="CIN2131" s="1"/>
      <c r="CIO2131" s="1"/>
      <c r="CIP2131" s="1"/>
      <c r="CIQ2131" s="1"/>
      <c r="CIR2131" s="1"/>
      <c r="CIS2131" s="1"/>
      <c r="CIT2131" s="1"/>
      <c r="CIU2131" s="1"/>
      <c r="CIV2131" s="1"/>
      <c r="CIW2131" s="1"/>
      <c r="CIX2131" s="1"/>
      <c r="CIY2131" s="1"/>
      <c r="CIZ2131" s="1"/>
      <c r="CJA2131" s="1"/>
      <c r="CJB2131" s="1"/>
      <c r="CJC2131" s="1"/>
      <c r="CJD2131" s="1"/>
      <c r="CJE2131" s="1"/>
      <c r="CJF2131" s="1"/>
      <c r="CJG2131" s="1"/>
      <c r="CJH2131" s="1"/>
      <c r="CJI2131" s="1"/>
      <c r="CJJ2131" s="1"/>
      <c r="CJK2131" s="1"/>
      <c r="CJL2131" s="1"/>
      <c r="CJM2131" s="1"/>
      <c r="CJN2131" s="1"/>
      <c r="CJO2131" s="1"/>
      <c r="CJP2131" s="1"/>
      <c r="CJQ2131" s="1"/>
      <c r="CJR2131" s="1"/>
      <c r="CJS2131" s="1"/>
      <c r="CJT2131" s="1"/>
      <c r="CJU2131" s="1"/>
      <c r="CJV2131" s="1"/>
      <c r="CJW2131" s="1"/>
      <c r="CJX2131" s="1"/>
      <c r="CJY2131" s="1"/>
      <c r="CJZ2131" s="1"/>
      <c r="CKA2131" s="1"/>
      <c r="CKB2131" s="1"/>
      <c r="CKC2131" s="1"/>
      <c r="CKD2131" s="1"/>
      <c r="CKE2131" s="1"/>
      <c r="CKF2131" s="1"/>
      <c r="CKG2131" s="1"/>
      <c r="CKH2131" s="1"/>
      <c r="CKI2131" s="1"/>
      <c r="CKJ2131" s="1"/>
      <c r="CKK2131" s="1"/>
      <c r="CKL2131" s="1"/>
      <c r="CKM2131" s="1"/>
      <c r="CKN2131" s="1"/>
      <c r="CKO2131" s="1"/>
      <c r="CKP2131" s="1"/>
      <c r="CKQ2131" s="1"/>
      <c r="CKR2131" s="1"/>
      <c r="CKS2131" s="1"/>
      <c r="CKT2131" s="1"/>
      <c r="CKU2131" s="1"/>
      <c r="CKV2131" s="1"/>
      <c r="CKW2131" s="1"/>
      <c r="CKX2131" s="1"/>
      <c r="CKY2131" s="1"/>
      <c r="CKZ2131" s="1"/>
      <c r="CLA2131" s="1"/>
      <c r="CLB2131" s="1"/>
      <c r="CLC2131" s="1"/>
      <c r="CLD2131" s="1"/>
      <c r="CLE2131" s="1"/>
      <c r="CLF2131" s="1"/>
      <c r="CLG2131" s="1"/>
      <c r="CLH2131" s="1"/>
      <c r="CLI2131" s="1"/>
      <c r="CLJ2131" s="1"/>
      <c r="CLK2131" s="1"/>
      <c r="CLL2131" s="1"/>
      <c r="CLM2131" s="1"/>
      <c r="CLN2131" s="1"/>
      <c r="CLO2131" s="1"/>
      <c r="CLP2131" s="1"/>
      <c r="CLQ2131" s="1"/>
      <c r="CLR2131" s="1"/>
      <c r="CLS2131" s="1"/>
      <c r="CLT2131" s="1"/>
      <c r="CLU2131" s="1"/>
      <c r="CLV2131" s="1"/>
      <c r="CLW2131" s="1"/>
      <c r="CLX2131" s="1"/>
      <c r="CLY2131" s="1"/>
      <c r="CLZ2131" s="1"/>
      <c r="CMA2131" s="1"/>
      <c r="CMB2131" s="1"/>
      <c r="CMC2131" s="1"/>
      <c r="CMD2131" s="1"/>
      <c r="CME2131" s="1"/>
      <c r="CMF2131" s="1"/>
      <c r="CMG2131" s="1"/>
      <c r="CMH2131" s="1"/>
      <c r="CMI2131" s="1"/>
      <c r="CMJ2131" s="1"/>
      <c r="CMK2131" s="1"/>
      <c r="CML2131" s="1"/>
      <c r="CMM2131" s="1"/>
      <c r="CMN2131" s="1"/>
      <c r="CMO2131" s="1"/>
      <c r="CMP2131" s="1"/>
      <c r="CMQ2131" s="1"/>
      <c r="CMR2131" s="1"/>
      <c r="CMS2131" s="1"/>
      <c r="CMT2131" s="1"/>
      <c r="CMU2131" s="1"/>
      <c r="CMV2131" s="1"/>
      <c r="CMW2131" s="1"/>
      <c r="CMX2131" s="1"/>
      <c r="CMY2131" s="1"/>
      <c r="CMZ2131" s="1"/>
      <c r="CNA2131" s="1"/>
      <c r="CNB2131" s="1"/>
      <c r="CNC2131" s="1"/>
      <c r="CND2131" s="1"/>
      <c r="CNE2131" s="1"/>
      <c r="CNF2131" s="1"/>
      <c r="CNG2131" s="1"/>
      <c r="CNH2131" s="1"/>
      <c r="CNI2131" s="1"/>
      <c r="CNJ2131" s="1"/>
      <c r="CNK2131" s="1"/>
      <c r="CNL2131" s="1"/>
      <c r="CNM2131" s="1"/>
      <c r="CNN2131" s="1"/>
      <c r="CNO2131" s="1"/>
      <c r="CNP2131" s="1"/>
      <c r="CNQ2131" s="1"/>
      <c r="CNR2131" s="1"/>
      <c r="CNS2131" s="1"/>
      <c r="CNT2131" s="1"/>
      <c r="CNU2131" s="1"/>
      <c r="CNV2131" s="1"/>
      <c r="CNW2131" s="1"/>
      <c r="CNX2131" s="1"/>
      <c r="CNY2131" s="1"/>
      <c r="CNZ2131" s="1"/>
      <c r="COA2131" s="1"/>
      <c r="COB2131" s="1"/>
      <c r="COC2131" s="1"/>
      <c r="COD2131" s="1"/>
      <c r="COE2131" s="1"/>
      <c r="COF2131" s="1"/>
      <c r="COG2131" s="1"/>
      <c r="COH2131" s="1"/>
      <c r="COI2131" s="1"/>
      <c r="COJ2131" s="1"/>
      <c r="COK2131" s="1"/>
      <c r="COL2131" s="1"/>
      <c r="COM2131" s="1"/>
      <c r="CON2131" s="1"/>
      <c r="COO2131" s="1"/>
      <c r="COP2131" s="1"/>
      <c r="COQ2131" s="1"/>
      <c r="COR2131" s="1"/>
      <c r="COS2131" s="1"/>
      <c r="COT2131" s="1"/>
      <c r="COU2131" s="1"/>
      <c r="COV2131" s="1"/>
      <c r="COW2131" s="1"/>
      <c r="COX2131" s="1"/>
      <c r="COY2131" s="1"/>
      <c r="COZ2131" s="1"/>
      <c r="CPA2131" s="1"/>
      <c r="CPB2131" s="1"/>
      <c r="CPC2131" s="1"/>
      <c r="CPD2131" s="1"/>
      <c r="CPE2131" s="1"/>
      <c r="CPF2131" s="1"/>
      <c r="CPG2131" s="1"/>
      <c r="CPH2131" s="1"/>
      <c r="CPI2131" s="1"/>
      <c r="CPJ2131" s="1"/>
      <c r="CPK2131" s="1"/>
      <c r="CPL2131" s="1"/>
      <c r="CPM2131" s="1"/>
      <c r="CPN2131" s="1"/>
      <c r="CPO2131" s="1"/>
      <c r="CPP2131" s="1"/>
      <c r="CPQ2131" s="1"/>
      <c r="CPR2131" s="1"/>
      <c r="CPS2131" s="1"/>
      <c r="CPT2131" s="1"/>
      <c r="CPU2131" s="1"/>
      <c r="CPV2131" s="1"/>
      <c r="CPW2131" s="1"/>
      <c r="CPX2131" s="1"/>
      <c r="CPY2131" s="1"/>
      <c r="CPZ2131" s="1"/>
      <c r="CQA2131" s="1"/>
      <c r="CQB2131" s="1"/>
      <c r="CQC2131" s="1"/>
      <c r="CQD2131" s="1"/>
      <c r="CQE2131" s="1"/>
      <c r="CQF2131" s="1"/>
      <c r="CQG2131" s="1"/>
      <c r="CQH2131" s="1"/>
      <c r="CQI2131" s="1"/>
      <c r="CQJ2131" s="1"/>
      <c r="CQK2131" s="1"/>
      <c r="CQL2131" s="1"/>
      <c r="CQM2131" s="1"/>
      <c r="CQN2131" s="1"/>
      <c r="CQO2131" s="1"/>
      <c r="CQP2131" s="1"/>
      <c r="CQQ2131" s="1"/>
      <c r="CQR2131" s="1"/>
      <c r="CQS2131" s="1"/>
      <c r="CQT2131" s="1"/>
      <c r="CQU2131" s="1"/>
      <c r="CQV2131" s="1"/>
      <c r="CQW2131" s="1"/>
      <c r="CQX2131" s="1"/>
      <c r="CQY2131" s="1"/>
      <c r="CQZ2131" s="1"/>
      <c r="CRA2131" s="1"/>
      <c r="CRB2131" s="1"/>
      <c r="CRC2131" s="1"/>
      <c r="CRD2131" s="1"/>
      <c r="CRE2131" s="1"/>
      <c r="CRF2131" s="1"/>
      <c r="CRG2131" s="1"/>
      <c r="CRH2131" s="1"/>
      <c r="CRI2131" s="1"/>
      <c r="CRJ2131" s="1"/>
      <c r="CRK2131" s="1"/>
      <c r="CRL2131" s="1"/>
      <c r="CRM2131" s="1"/>
      <c r="CRN2131" s="1"/>
      <c r="CRO2131" s="1"/>
      <c r="CRP2131" s="1"/>
      <c r="CRQ2131" s="1"/>
      <c r="CRR2131" s="1"/>
      <c r="CRS2131" s="1"/>
      <c r="CRT2131" s="1"/>
      <c r="CRU2131" s="1"/>
      <c r="CRV2131" s="1"/>
      <c r="CRW2131" s="1"/>
      <c r="CRX2131" s="1"/>
      <c r="CRY2131" s="1"/>
      <c r="CRZ2131" s="1"/>
      <c r="CSA2131" s="1"/>
      <c r="CSB2131" s="1"/>
      <c r="CSC2131" s="1"/>
      <c r="CSD2131" s="1"/>
      <c r="CSE2131" s="1"/>
      <c r="CSF2131" s="1"/>
      <c r="CSG2131" s="1"/>
      <c r="CSH2131" s="1"/>
      <c r="CSI2131" s="1"/>
      <c r="CSJ2131" s="1"/>
      <c r="CSK2131" s="1"/>
      <c r="CSL2131" s="1"/>
      <c r="CSM2131" s="1"/>
      <c r="CSN2131" s="1"/>
      <c r="CSO2131" s="1"/>
      <c r="CSP2131" s="1"/>
      <c r="CSQ2131" s="1"/>
      <c r="CSR2131" s="1"/>
      <c r="CSS2131" s="1"/>
      <c r="CST2131" s="1"/>
      <c r="CSU2131" s="1"/>
      <c r="CSV2131" s="1"/>
      <c r="CSW2131" s="1"/>
      <c r="CSX2131" s="1"/>
      <c r="CSY2131" s="1"/>
      <c r="CSZ2131" s="1"/>
      <c r="CTA2131" s="1"/>
      <c r="CTB2131" s="1"/>
      <c r="CTC2131" s="1"/>
      <c r="CTD2131" s="1"/>
      <c r="CTE2131" s="1"/>
      <c r="CTF2131" s="1"/>
      <c r="CTG2131" s="1"/>
      <c r="CTH2131" s="1"/>
      <c r="CTI2131" s="1"/>
      <c r="CTJ2131" s="1"/>
      <c r="CTK2131" s="1"/>
      <c r="CTL2131" s="1"/>
      <c r="CTM2131" s="1"/>
      <c r="CTN2131" s="1"/>
      <c r="CTO2131" s="1"/>
      <c r="CTP2131" s="1"/>
      <c r="CTQ2131" s="1"/>
      <c r="CTR2131" s="1"/>
      <c r="CTS2131" s="1"/>
      <c r="CTT2131" s="1"/>
      <c r="CTU2131" s="1"/>
      <c r="CTV2131" s="1"/>
      <c r="CTW2131" s="1"/>
      <c r="CTX2131" s="1"/>
      <c r="CTY2131" s="1"/>
      <c r="CTZ2131" s="1"/>
      <c r="CUA2131" s="1"/>
      <c r="CUB2131" s="1"/>
      <c r="CUC2131" s="1"/>
      <c r="CUD2131" s="1"/>
      <c r="CUE2131" s="1"/>
      <c r="CUF2131" s="1"/>
      <c r="CUG2131" s="1"/>
      <c r="CUH2131" s="1"/>
      <c r="CUI2131" s="1"/>
      <c r="CUJ2131" s="1"/>
      <c r="CUK2131" s="1"/>
      <c r="CUL2131" s="1"/>
      <c r="CUM2131" s="1"/>
      <c r="CUN2131" s="1"/>
      <c r="CUO2131" s="1"/>
      <c r="CUP2131" s="1"/>
      <c r="CUQ2131" s="1"/>
      <c r="CUR2131" s="1"/>
      <c r="CUS2131" s="1"/>
      <c r="CUT2131" s="1"/>
      <c r="CUU2131" s="1"/>
      <c r="CUV2131" s="1"/>
      <c r="CUW2131" s="1"/>
      <c r="CUX2131" s="1"/>
      <c r="CUY2131" s="1"/>
      <c r="CUZ2131" s="1"/>
      <c r="CVA2131" s="1"/>
      <c r="CVB2131" s="1"/>
      <c r="CVC2131" s="1"/>
      <c r="CVD2131" s="1"/>
      <c r="CVE2131" s="1"/>
      <c r="CVF2131" s="1"/>
      <c r="CVG2131" s="1"/>
      <c r="CVH2131" s="1"/>
      <c r="CVI2131" s="1"/>
      <c r="CVJ2131" s="1"/>
      <c r="CVK2131" s="1"/>
      <c r="CVL2131" s="1"/>
      <c r="CVM2131" s="1"/>
      <c r="CVN2131" s="1"/>
      <c r="CVO2131" s="1"/>
      <c r="CVP2131" s="1"/>
      <c r="CVQ2131" s="1"/>
      <c r="CVR2131" s="1"/>
      <c r="CVS2131" s="1"/>
      <c r="CVT2131" s="1"/>
      <c r="CVU2131" s="1"/>
      <c r="CVV2131" s="1"/>
      <c r="CVW2131" s="1"/>
      <c r="CVX2131" s="1"/>
      <c r="CVY2131" s="1"/>
      <c r="CVZ2131" s="1"/>
      <c r="CWA2131" s="1"/>
      <c r="CWB2131" s="1"/>
      <c r="CWC2131" s="1"/>
      <c r="CWD2131" s="1"/>
      <c r="CWE2131" s="1"/>
      <c r="CWF2131" s="1"/>
      <c r="CWG2131" s="1"/>
      <c r="CWH2131" s="1"/>
      <c r="CWI2131" s="1"/>
      <c r="CWJ2131" s="1"/>
      <c r="CWK2131" s="1"/>
      <c r="CWL2131" s="1"/>
      <c r="CWM2131" s="1"/>
      <c r="CWN2131" s="1"/>
      <c r="CWO2131" s="1"/>
      <c r="CWP2131" s="1"/>
      <c r="CWQ2131" s="1"/>
      <c r="CWR2131" s="1"/>
      <c r="CWS2131" s="1"/>
      <c r="CWT2131" s="1"/>
      <c r="CWU2131" s="1"/>
      <c r="CWV2131" s="1"/>
      <c r="CWW2131" s="1"/>
      <c r="CWX2131" s="1"/>
      <c r="CWY2131" s="1"/>
      <c r="CWZ2131" s="1"/>
      <c r="CXA2131" s="1"/>
      <c r="CXB2131" s="1"/>
      <c r="CXC2131" s="1"/>
      <c r="CXD2131" s="1"/>
      <c r="CXE2131" s="1"/>
      <c r="CXF2131" s="1"/>
      <c r="CXG2131" s="1"/>
      <c r="CXH2131" s="1"/>
      <c r="CXI2131" s="1"/>
      <c r="CXJ2131" s="1"/>
      <c r="CXK2131" s="1"/>
      <c r="CXL2131" s="1"/>
      <c r="CXM2131" s="1"/>
      <c r="CXN2131" s="1"/>
      <c r="CXO2131" s="1"/>
      <c r="CXP2131" s="1"/>
      <c r="CXQ2131" s="1"/>
      <c r="CXR2131" s="1"/>
      <c r="CXS2131" s="1"/>
      <c r="CXT2131" s="1"/>
      <c r="CXU2131" s="1"/>
      <c r="CXV2131" s="1"/>
      <c r="CXW2131" s="1"/>
      <c r="CXX2131" s="1"/>
      <c r="CXY2131" s="1"/>
      <c r="CXZ2131" s="1"/>
      <c r="CYA2131" s="1"/>
      <c r="CYB2131" s="1"/>
      <c r="CYC2131" s="1"/>
      <c r="CYD2131" s="1"/>
      <c r="CYE2131" s="1"/>
      <c r="CYF2131" s="1"/>
      <c r="CYG2131" s="1"/>
      <c r="CYH2131" s="1"/>
      <c r="CYI2131" s="1"/>
      <c r="CYJ2131" s="1"/>
      <c r="CYK2131" s="1"/>
      <c r="CYL2131" s="1"/>
      <c r="CYM2131" s="1"/>
      <c r="CYN2131" s="1"/>
      <c r="CYO2131" s="1"/>
      <c r="CYP2131" s="1"/>
      <c r="CYQ2131" s="1"/>
      <c r="CYR2131" s="1"/>
      <c r="CYS2131" s="1"/>
      <c r="CYT2131" s="1"/>
      <c r="CYU2131" s="1"/>
      <c r="CYV2131" s="1"/>
      <c r="CYW2131" s="1"/>
      <c r="CYX2131" s="1"/>
      <c r="CYY2131" s="1"/>
      <c r="CYZ2131" s="1"/>
      <c r="CZA2131" s="1"/>
      <c r="CZB2131" s="1"/>
      <c r="CZC2131" s="1"/>
      <c r="CZD2131" s="1"/>
      <c r="CZE2131" s="1"/>
      <c r="CZF2131" s="1"/>
      <c r="CZG2131" s="1"/>
      <c r="CZH2131" s="1"/>
      <c r="CZI2131" s="1"/>
      <c r="CZJ2131" s="1"/>
      <c r="CZK2131" s="1"/>
      <c r="CZL2131" s="1"/>
      <c r="CZM2131" s="1"/>
      <c r="CZN2131" s="1"/>
      <c r="CZO2131" s="1"/>
      <c r="CZP2131" s="1"/>
      <c r="CZQ2131" s="1"/>
      <c r="CZR2131" s="1"/>
      <c r="CZS2131" s="1"/>
      <c r="CZT2131" s="1"/>
      <c r="CZU2131" s="1"/>
      <c r="CZV2131" s="1"/>
      <c r="CZW2131" s="1"/>
      <c r="CZX2131" s="1"/>
      <c r="CZY2131" s="1"/>
      <c r="CZZ2131" s="1"/>
      <c r="DAA2131" s="1"/>
      <c r="DAB2131" s="1"/>
      <c r="DAC2131" s="1"/>
      <c r="DAD2131" s="1"/>
      <c r="DAE2131" s="1"/>
      <c r="DAF2131" s="1"/>
      <c r="DAG2131" s="1"/>
      <c r="DAH2131" s="1"/>
      <c r="DAI2131" s="1"/>
      <c r="DAJ2131" s="1"/>
      <c r="DAK2131" s="1"/>
      <c r="DAL2131" s="1"/>
      <c r="DAM2131" s="1"/>
      <c r="DAN2131" s="1"/>
      <c r="DAO2131" s="1"/>
      <c r="DAP2131" s="1"/>
      <c r="DAQ2131" s="1"/>
      <c r="DAR2131" s="1"/>
      <c r="DAS2131" s="1"/>
      <c r="DAT2131" s="1"/>
      <c r="DAU2131" s="1"/>
      <c r="DAV2131" s="1"/>
      <c r="DAW2131" s="1"/>
      <c r="DAX2131" s="1"/>
      <c r="DAY2131" s="1"/>
      <c r="DAZ2131" s="1"/>
      <c r="DBA2131" s="1"/>
      <c r="DBB2131" s="1"/>
      <c r="DBC2131" s="1"/>
      <c r="DBD2131" s="1"/>
      <c r="DBE2131" s="1"/>
      <c r="DBF2131" s="1"/>
      <c r="DBG2131" s="1"/>
      <c r="DBH2131" s="1"/>
      <c r="DBI2131" s="1"/>
      <c r="DBJ2131" s="1"/>
      <c r="DBK2131" s="1"/>
      <c r="DBL2131" s="1"/>
      <c r="DBM2131" s="1"/>
      <c r="DBN2131" s="1"/>
      <c r="DBO2131" s="1"/>
      <c r="DBP2131" s="1"/>
      <c r="DBQ2131" s="1"/>
      <c r="DBR2131" s="1"/>
      <c r="DBS2131" s="1"/>
      <c r="DBT2131" s="1"/>
      <c r="DBU2131" s="1"/>
      <c r="DBV2131" s="1"/>
      <c r="DBW2131" s="1"/>
      <c r="DBX2131" s="1"/>
      <c r="DBY2131" s="1"/>
      <c r="DBZ2131" s="1"/>
      <c r="DCA2131" s="1"/>
      <c r="DCB2131" s="1"/>
      <c r="DCC2131" s="1"/>
      <c r="DCD2131" s="1"/>
      <c r="DCE2131" s="1"/>
      <c r="DCF2131" s="1"/>
      <c r="DCG2131" s="1"/>
      <c r="DCH2131" s="1"/>
      <c r="DCI2131" s="1"/>
      <c r="DCJ2131" s="1"/>
      <c r="DCK2131" s="1"/>
      <c r="DCL2131" s="1"/>
      <c r="DCM2131" s="1"/>
      <c r="DCN2131" s="1"/>
      <c r="DCO2131" s="1"/>
      <c r="DCP2131" s="1"/>
      <c r="DCQ2131" s="1"/>
      <c r="DCR2131" s="1"/>
      <c r="DCS2131" s="1"/>
      <c r="DCT2131" s="1"/>
      <c r="DCU2131" s="1"/>
      <c r="DCV2131" s="1"/>
      <c r="DCW2131" s="1"/>
      <c r="DCX2131" s="1"/>
      <c r="DCY2131" s="1"/>
      <c r="DCZ2131" s="1"/>
      <c r="DDA2131" s="1"/>
      <c r="DDB2131" s="1"/>
      <c r="DDC2131" s="1"/>
      <c r="DDD2131" s="1"/>
      <c r="DDE2131" s="1"/>
      <c r="DDF2131" s="1"/>
      <c r="DDG2131" s="1"/>
      <c r="DDH2131" s="1"/>
      <c r="DDI2131" s="1"/>
      <c r="DDJ2131" s="1"/>
      <c r="DDK2131" s="1"/>
      <c r="DDL2131" s="1"/>
      <c r="DDM2131" s="1"/>
      <c r="DDN2131" s="1"/>
      <c r="DDO2131" s="1"/>
      <c r="DDP2131" s="1"/>
      <c r="DDQ2131" s="1"/>
      <c r="DDR2131" s="1"/>
      <c r="DDS2131" s="1"/>
      <c r="DDT2131" s="1"/>
      <c r="DDU2131" s="1"/>
      <c r="DDV2131" s="1"/>
      <c r="DDW2131" s="1"/>
      <c r="DDX2131" s="1"/>
      <c r="DDY2131" s="1"/>
      <c r="DDZ2131" s="1"/>
      <c r="DEA2131" s="1"/>
      <c r="DEB2131" s="1"/>
      <c r="DEC2131" s="1"/>
      <c r="DED2131" s="1"/>
      <c r="DEE2131" s="1"/>
      <c r="DEF2131" s="1"/>
      <c r="DEG2131" s="1"/>
      <c r="DEH2131" s="1"/>
      <c r="DEI2131" s="1"/>
      <c r="DEJ2131" s="1"/>
      <c r="DEK2131" s="1"/>
      <c r="DEL2131" s="1"/>
      <c r="DEM2131" s="1"/>
      <c r="DEN2131" s="1"/>
      <c r="DEO2131" s="1"/>
      <c r="DEP2131" s="1"/>
      <c r="DEQ2131" s="1"/>
      <c r="DER2131" s="1"/>
      <c r="DES2131" s="1"/>
      <c r="DET2131" s="1"/>
      <c r="DEU2131" s="1"/>
      <c r="DEV2131" s="1"/>
      <c r="DEW2131" s="1"/>
      <c r="DEX2131" s="1"/>
      <c r="DEY2131" s="1"/>
      <c r="DEZ2131" s="1"/>
      <c r="DFA2131" s="1"/>
      <c r="DFB2131" s="1"/>
      <c r="DFC2131" s="1"/>
      <c r="DFD2131" s="1"/>
      <c r="DFE2131" s="1"/>
      <c r="DFF2131" s="1"/>
      <c r="DFG2131" s="1"/>
      <c r="DFH2131" s="1"/>
      <c r="DFI2131" s="1"/>
      <c r="DFJ2131" s="1"/>
      <c r="DFK2131" s="1"/>
      <c r="DFL2131" s="1"/>
      <c r="DFM2131" s="1"/>
      <c r="DFN2131" s="1"/>
      <c r="DFO2131" s="1"/>
      <c r="DFP2131" s="1"/>
      <c r="DFQ2131" s="1"/>
      <c r="DFR2131" s="1"/>
      <c r="DFS2131" s="1"/>
      <c r="DFT2131" s="1"/>
      <c r="DFU2131" s="1"/>
      <c r="DFV2131" s="1"/>
      <c r="DFW2131" s="1"/>
      <c r="DFX2131" s="1"/>
      <c r="DFY2131" s="1"/>
      <c r="DFZ2131" s="1"/>
      <c r="DGA2131" s="1"/>
      <c r="DGB2131" s="1"/>
      <c r="DGC2131" s="1"/>
      <c r="DGD2131" s="1"/>
      <c r="DGE2131" s="1"/>
      <c r="DGF2131" s="1"/>
      <c r="DGG2131" s="1"/>
      <c r="DGH2131" s="1"/>
      <c r="DGI2131" s="1"/>
      <c r="DGJ2131" s="1"/>
      <c r="DGK2131" s="1"/>
      <c r="DGL2131" s="1"/>
      <c r="DGM2131" s="1"/>
      <c r="DGN2131" s="1"/>
      <c r="DGO2131" s="1"/>
      <c r="DGP2131" s="1"/>
      <c r="DGQ2131" s="1"/>
      <c r="DGR2131" s="1"/>
      <c r="DGS2131" s="1"/>
      <c r="DGT2131" s="1"/>
      <c r="DGU2131" s="1"/>
      <c r="DGV2131" s="1"/>
      <c r="DGW2131" s="1"/>
      <c r="DGX2131" s="1"/>
      <c r="DGY2131" s="1"/>
      <c r="DGZ2131" s="1"/>
      <c r="DHA2131" s="1"/>
      <c r="DHB2131" s="1"/>
      <c r="DHC2131" s="1"/>
      <c r="DHD2131" s="1"/>
      <c r="DHE2131" s="1"/>
      <c r="DHF2131" s="1"/>
      <c r="DHG2131" s="1"/>
      <c r="DHH2131" s="1"/>
      <c r="DHI2131" s="1"/>
      <c r="DHJ2131" s="1"/>
      <c r="DHK2131" s="1"/>
      <c r="DHL2131" s="1"/>
      <c r="DHM2131" s="1"/>
      <c r="DHN2131" s="1"/>
      <c r="DHO2131" s="1"/>
      <c r="DHP2131" s="1"/>
      <c r="DHQ2131" s="1"/>
      <c r="DHR2131" s="1"/>
      <c r="DHS2131" s="1"/>
      <c r="DHT2131" s="1"/>
      <c r="DHU2131" s="1"/>
      <c r="DHV2131" s="1"/>
      <c r="DHW2131" s="1"/>
      <c r="DHX2131" s="1"/>
      <c r="DHY2131" s="1"/>
      <c r="DHZ2131" s="1"/>
      <c r="DIA2131" s="1"/>
      <c r="DIB2131" s="1"/>
      <c r="DIC2131" s="1"/>
      <c r="DID2131" s="1"/>
      <c r="DIE2131" s="1"/>
      <c r="DIF2131" s="1"/>
      <c r="DIG2131" s="1"/>
      <c r="DIH2131" s="1"/>
      <c r="DII2131" s="1"/>
      <c r="DIJ2131" s="1"/>
      <c r="DIK2131" s="1"/>
      <c r="DIL2131" s="1"/>
      <c r="DIM2131" s="1"/>
      <c r="DIN2131" s="1"/>
      <c r="DIO2131" s="1"/>
      <c r="DIP2131" s="1"/>
      <c r="DIQ2131" s="1"/>
      <c r="DIR2131" s="1"/>
      <c r="DIS2131" s="1"/>
      <c r="DIT2131" s="1"/>
      <c r="DIU2131" s="1"/>
      <c r="DIV2131" s="1"/>
      <c r="DIW2131" s="1"/>
      <c r="DIX2131" s="1"/>
      <c r="DIY2131" s="1"/>
      <c r="DIZ2131" s="1"/>
      <c r="DJA2131" s="1"/>
      <c r="DJB2131" s="1"/>
      <c r="DJC2131" s="1"/>
      <c r="DJD2131" s="1"/>
      <c r="DJE2131" s="1"/>
      <c r="DJF2131" s="1"/>
      <c r="DJG2131" s="1"/>
      <c r="DJH2131" s="1"/>
      <c r="DJI2131" s="1"/>
      <c r="DJJ2131" s="1"/>
      <c r="DJK2131" s="1"/>
      <c r="DJL2131" s="1"/>
      <c r="DJM2131" s="1"/>
      <c r="DJN2131" s="1"/>
      <c r="DJO2131" s="1"/>
      <c r="DJP2131" s="1"/>
      <c r="DJQ2131" s="1"/>
      <c r="DJR2131" s="1"/>
      <c r="DJS2131" s="1"/>
      <c r="DJT2131" s="1"/>
      <c r="DJU2131" s="1"/>
      <c r="DJV2131" s="1"/>
      <c r="DJW2131" s="1"/>
      <c r="DJX2131" s="1"/>
      <c r="DJY2131" s="1"/>
      <c r="DJZ2131" s="1"/>
      <c r="DKA2131" s="1"/>
      <c r="DKB2131" s="1"/>
      <c r="DKC2131" s="1"/>
      <c r="DKD2131" s="1"/>
      <c r="DKE2131" s="1"/>
      <c r="DKF2131" s="1"/>
      <c r="DKG2131" s="1"/>
      <c r="DKH2131" s="1"/>
      <c r="DKI2131" s="1"/>
      <c r="DKJ2131" s="1"/>
      <c r="DKK2131" s="1"/>
      <c r="DKL2131" s="1"/>
      <c r="DKM2131" s="1"/>
      <c r="DKN2131" s="1"/>
      <c r="DKO2131" s="1"/>
      <c r="DKP2131" s="1"/>
      <c r="DKQ2131" s="1"/>
      <c r="DKR2131" s="1"/>
      <c r="DKS2131" s="1"/>
      <c r="DKT2131" s="1"/>
      <c r="DKU2131" s="1"/>
      <c r="DKV2131" s="1"/>
      <c r="DKW2131" s="1"/>
      <c r="DKX2131" s="1"/>
      <c r="DKY2131" s="1"/>
      <c r="DKZ2131" s="1"/>
      <c r="DLA2131" s="1"/>
      <c r="DLB2131" s="1"/>
      <c r="DLC2131" s="1"/>
      <c r="DLD2131" s="1"/>
      <c r="DLE2131" s="1"/>
      <c r="DLF2131" s="1"/>
      <c r="DLG2131" s="1"/>
      <c r="DLH2131" s="1"/>
      <c r="DLI2131" s="1"/>
      <c r="DLJ2131" s="1"/>
      <c r="DLK2131" s="1"/>
      <c r="DLL2131" s="1"/>
      <c r="DLM2131" s="1"/>
      <c r="DLN2131" s="1"/>
      <c r="DLO2131" s="1"/>
      <c r="DLP2131" s="1"/>
      <c r="DLQ2131" s="1"/>
      <c r="DLR2131" s="1"/>
      <c r="DLS2131" s="1"/>
      <c r="DLT2131" s="1"/>
      <c r="DLU2131" s="1"/>
      <c r="DLV2131" s="1"/>
      <c r="DLW2131" s="1"/>
      <c r="DLX2131" s="1"/>
      <c r="DLY2131" s="1"/>
      <c r="DLZ2131" s="1"/>
      <c r="DMA2131" s="1"/>
      <c r="DMB2131" s="1"/>
      <c r="DMC2131" s="1"/>
      <c r="DMD2131" s="1"/>
      <c r="DME2131" s="1"/>
      <c r="DMF2131" s="1"/>
      <c r="DMG2131" s="1"/>
      <c r="DMH2131" s="1"/>
      <c r="DMI2131" s="1"/>
      <c r="DMJ2131" s="1"/>
      <c r="DMK2131" s="1"/>
      <c r="DML2131" s="1"/>
      <c r="DMM2131" s="1"/>
      <c r="DMN2131" s="1"/>
      <c r="DMO2131" s="1"/>
      <c r="DMP2131" s="1"/>
      <c r="DMQ2131" s="1"/>
      <c r="DMR2131" s="1"/>
      <c r="DMS2131" s="1"/>
      <c r="DMT2131" s="1"/>
      <c r="DMU2131" s="1"/>
      <c r="DMV2131" s="1"/>
      <c r="DMW2131" s="1"/>
      <c r="DMX2131" s="1"/>
      <c r="DMY2131" s="1"/>
      <c r="DMZ2131" s="1"/>
      <c r="DNA2131" s="1"/>
      <c r="DNB2131" s="1"/>
      <c r="DNC2131" s="1"/>
      <c r="DND2131" s="1"/>
      <c r="DNE2131" s="1"/>
      <c r="DNF2131" s="1"/>
      <c r="DNG2131" s="1"/>
      <c r="DNH2131" s="1"/>
      <c r="DNI2131" s="1"/>
      <c r="DNJ2131" s="1"/>
      <c r="DNK2131" s="1"/>
      <c r="DNL2131" s="1"/>
      <c r="DNM2131" s="1"/>
      <c r="DNN2131" s="1"/>
      <c r="DNO2131" s="1"/>
      <c r="DNP2131" s="1"/>
      <c r="DNQ2131" s="1"/>
      <c r="DNR2131" s="1"/>
      <c r="DNS2131" s="1"/>
      <c r="DNT2131" s="1"/>
      <c r="DNU2131" s="1"/>
      <c r="DNV2131" s="1"/>
      <c r="DNW2131" s="1"/>
      <c r="DNX2131" s="1"/>
      <c r="DNY2131" s="1"/>
      <c r="DNZ2131" s="1"/>
      <c r="DOA2131" s="1"/>
      <c r="DOB2131" s="1"/>
      <c r="DOC2131" s="1"/>
      <c r="DOD2131" s="1"/>
      <c r="DOE2131" s="1"/>
      <c r="DOF2131" s="1"/>
      <c r="DOG2131" s="1"/>
      <c r="DOH2131" s="1"/>
      <c r="DOI2131" s="1"/>
      <c r="DOJ2131" s="1"/>
      <c r="DOK2131" s="1"/>
      <c r="DOL2131" s="1"/>
      <c r="DOM2131" s="1"/>
      <c r="DON2131" s="1"/>
      <c r="DOO2131" s="1"/>
      <c r="DOP2131" s="1"/>
      <c r="DOQ2131" s="1"/>
      <c r="DOR2131" s="1"/>
      <c r="DOS2131" s="1"/>
      <c r="DOT2131" s="1"/>
      <c r="DOU2131" s="1"/>
      <c r="DOV2131" s="1"/>
      <c r="DOW2131" s="1"/>
      <c r="DOX2131" s="1"/>
      <c r="DOY2131" s="1"/>
      <c r="DOZ2131" s="1"/>
      <c r="DPA2131" s="1"/>
      <c r="DPB2131" s="1"/>
      <c r="DPC2131" s="1"/>
      <c r="DPD2131" s="1"/>
      <c r="DPE2131" s="1"/>
      <c r="DPF2131" s="1"/>
      <c r="DPG2131" s="1"/>
      <c r="DPH2131" s="1"/>
      <c r="DPI2131" s="1"/>
      <c r="DPJ2131" s="1"/>
      <c r="DPK2131" s="1"/>
      <c r="DPL2131" s="1"/>
      <c r="DPM2131" s="1"/>
      <c r="DPN2131" s="1"/>
      <c r="DPO2131" s="1"/>
      <c r="DPP2131" s="1"/>
      <c r="DPQ2131" s="1"/>
      <c r="DPR2131" s="1"/>
      <c r="DPS2131" s="1"/>
      <c r="DPT2131" s="1"/>
      <c r="DPU2131" s="1"/>
      <c r="DPV2131" s="1"/>
      <c r="DPW2131" s="1"/>
      <c r="DPX2131" s="1"/>
      <c r="DPY2131" s="1"/>
      <c r="DPZ2131" s="1"/>
      <c r="DQA2131" s="1"/>
      <c r="DQB2131" s="1"/>
      <c r="DQC2131" s="1"/>
      <c r="DQD2131" s="1"/>
      <c r="DQE2131" s="1"/>
      <c r="DQF2131" s="1"/>
      <c r="DQG2131" s="1"/>
      <c r="DQH2131" s="1"/>
      <c r="DQI2131" s="1"/>
      <c r="DQJ2131" s="1"/>
      <c r="DQK2131" s="1"/>
      <c r="DQL2131" s="1"/>
      <c r="DQM2131" s="1"/>
      <c r="DQN2131" s="1"/>
      <c r="DQO2131" s="1"/>
      <c r="DQP2131" s="1"/>
      <c r="DQQ2131" s="1"/>
      <c r="DQR2131" s="1"/>
      <c r="DQS2131" s="1"/>
      <c r="DQT2131" s="1"/>
      <c r="DQU2131" s="1"/>
      <c r="DQV2131" s="1"/>
      <c r="DQW2131" s="1"/>
      <c r="DQX2131" s="1"/>
      <c r="DQY2131" s="1"/>
      <c r="DQZ2131" s="1"/>
      <c r="DRA2131" s="1"/>
      <c r="DRB2131" s="1"/>
      <c r="DRC2131" s="1"/>
      <c r="DRD2131" s="1"/>
      <c r="DRE2131" s="1"/>
      <c r="DRF2131" s="1"/>
      <c r="DRG2131" s="1"/>
      <c r="DRH2131" s="1"/>
      <c r="DRI2131" s="1"/>
      <c r="DRJ2131" s="1"/>
      <c r="DRK2131" s="1"/>
      <c r="DRL2131" s="1"/>
      <c r="DRM2131" s="1"/>
      <c r="DRN2131" s="1"/>
      <c r="DRO2131" s="1"/>
      <c r="DRP2131" s="1"/>
      <c r="DRQ2131" s="1"/>
      <c r="DRR2131" s="1"/>
      <c r="DRS2131" s="1"/>
      <c r="DRT2131" s="1"/>
      <c r="DRU2131" s="1"/>
      <c r="DRV2131" s="1"/>
      <c r="DRW2131" s="1"/>
      <c r="DRX2131" s="1"/>
      <c r="DRY2131" s="1"/>
      <c r="DRZ2131" s="1"/>
      <c r="DSA2131" s="1"/>
      <c r="DSB2131" s="1"/>
      <c r="DSC2131" s="1"/>
      <c r="DSD2131" s="1"/>
      <c r="DSE2131" s="1"/>
      <c r="DSF2131" s="1"/>
      <c r="DSG2131" s="1"/>
      <c r="DSH2131" s="1"/>
      <c r="DSI2131" s="1"/>
      <c r="DSJ2131" s="1"/>
      <c r="DSK2131" s="1"/>
      <c r="DSL2131" s="1"/>
      <c r="DSM2131" s="1"/>
      <c r="DSN2131" s="1"/>
      <c r="DSO2131" s="1"/>
      <c r="DSP2131" s="1"/>
      <c r="DSQ2131" s="1"/>
      <c r="DSR2131" s="1"/>
      <c r="DSS2131" s="1"/>
      <c r="DST2131" s="1"/>
      <c r="DSU2131" s="1"/>
      <c r="DSV2131" s="1"/>
      <c r="DSW2131" s="1"/>
      <c r="DSX2131" s="1"/>
      <c r="DSY2131" s="1"/>
      <c r="DSZ2131" s="1"/>
      <c r="DTA2131" s="1"/>
      <c r="DTB2131" s="1"/>
      <c r="DTC2131" s="1"/>
      <c r="DTD2131" s="1"/>
      <c r="DTE2131" s="1"/>
      <c r="DTF2131" s="1"/>
      <c r="DTG2131" s="1"/>
      <c r="DTH2131" s="1"/>
      <c r="DTI2131" s="1"/>
      <c r="DTJ2131" s="1"/>
      <c r="DTK2131" s="1"/>
      <c r="DTL2131" s="1"/>
      <c r="DTM2131" s="1"/>
      <c r="DTN2131" s="1"/>
      <c r="DTO2131" s="1"/>
      <c r="DTP2131" s="1"/>
      <c r="DTQ2131" s="1"/>
      <c r="DTR2131" s="1"/>
      <c r="DTS2131" s="1"/>
      <c r="DTT2131" s="1"/>
      <c r="DTU2131" s="1"/>
      <c r="DTV2131" s="1"/>
      <c r="DTW2131" s="1"/>
      <c r="DTX2131" s="1"/>
      <c r="DTY2131" s="1"/>
      <c r="DTZ2131" s="1"/>
      <c r="DUA2131" s="1"/>
      <c r="DUB2131" s="1"/>
      <c r="DUC2131" s="1"/>
      <c r="DUD2131" s="1"/>
      <c r="DUE2131" s="1"/>
      <c r="DUF2131" s="1"/>
      <c r="DUG2131" s="1"/>
      <c r="DUH2131" s="1"/>
      <c r="DUI2131" s="1"/>
      <c r="DUJ2131" s="1"/>
      <c r="DUK2131" s="1"/>
      <c r="DUL2131" s="1"/>
      <c r="DUM2131" s="1"/>
      <c r="DUN2131" s="1"/>
      <c r="DUO2131" s="1"/>
      <c r="DUP2131" s="1"/>
      <c r="DUQ2131" s="1"/>
      <c r="DUR2131" s="1"/>
      <c r="DUS2131" s="1"/>
      <c r="DUT2131" s="1"/>
      <c r="DUU2131" s="1"/>
      <c r="DUV2131" s="1"/>
      <c r="DUW2131" s="1"/>
      <c r="DUX2131" s="1"/>
      <c r="DUY2131" s="1"/>
      <c r="DUZ2131" s="1"/>
      <c r="DVA2131" s="1"/>
      <c r="DVB2131" s="1"/>
      <c r="DVC2131" s="1"/>
      <c r="DVD2131" s="1"/>
      <c r="DVE2131" s="1"/>
      <c r="DVF2131" s="1"/>
      <c r="DVG2131" s="1"/>
      <c r="DVH2131" s="1"/>
      <c r="DVI2131" s="1"/>
      <c r="DVJ2131" s="1"/>
      <c r="DVK2131" s="1"/>
      <c r="DVL2131" s="1"/>
      <c r="DVM2131" s="1"/>
      <c r="DVN2131" s="1"/>
      <c r="DVO2131" s="1"/>
      <c r="DVP2131" s="1"/>
      <c r="DVQ2131" s="1"/>
      <c r="DVR2131" s="1"/>
      <c r="DVS2131" s="1"/>
      <c r="DVT2131" s="1"/>
      <c r="DVU2131" s="1"/>
      <c r="DVV2131" s="1"/>
      <c r="DVW2131" s="1"/>
      <c r="DVX2131" s="1"/>
      <c r="DVY2131" s="1"/>
      <c r="DVZ2131" s="1"/>
      <c r="DWA2131" s="1"/>
      <c r="DWB2131" s="1"/>
      <c r="DWC2131" s="1"/>
      <c r="DWD2131" s="1"/>
      <c r="DWE2131" s="1"/>
      <c r="DWF2131" s="1"/>
      <c r="DWG2131" s="1"/>
      <c r="DWH2131" s="1"/>
      <c r="DWI2131" s="1"/>
      <c r="DWJ2131" s="1"/>
      <c r="DWK2131" s="1"/>
      <c r="DWL2131" s="1"/>
      <c r="DWM2131" s="1"/>
      <c r="DWN2131" s="1"/>
      <c r="DWO2131" s="1"/>
      <c r="DWP2131" s="1"/>
      <c r="DWQ2131" s="1"/>
      <c r="DWR2131" s="1"/>
      <c r="DWS2131" s="1"/>
      <c r="DWT2131" s="1"/>
      <c r="DWU2131" s="1"/>
      <c r="DWV2131" s="1"/>
      <c r="DWW2131" s="1"/>
      <c r="DWX2131" s="1"/>
      <c r="DWY2131" s="1"/>
      <c r="DWZ2131" s="1"/>
      <c r="DXA2131" s="1"/>
      <c r="DXB2131" s="1"/>
      <c r="DXC2131" s="1"/>
      <c r="DXD2131" s="1"/>
      <c r="DXE2131" s="1"/>
      <c r="DXF2131" s="1"/>
      <c r="DXG2131" s="1"/>
      <c r="DXH2131" s="1"/>
      <c r="DXI2131" s="1"/>
      <c r="DXJ2131" s="1"/>
      <c r="DXK2131" s="1"/>
      <c r="DXL2131" s="1"/>
      <c r="DXM2131" s="1"/>
      <c r="DXN2131" s="1"/>
      <c r="DXO2131" s="1"/>
      <c r="DXP2131" s="1"/>
      <c r="DXQ2131" s="1"/>
      <c r="DXR2131" s="1"/>
      <c r="DXS2131" s="1"/>
      <c r="DXT2131" s="1"/>
      <c r="DXU2131" s="1"/>
      <c r="DXV2131" s="1"/>
      <c r="DXW2131" s="1"/>
      <c r="DXX2131" s="1"/>
      <c r="DXY2131" s="1"/>
      <c r="DXZ2131" s="1"/>
      <c r="DYA2131" s="1"/>
      <c r="DYB2131" s="1"/>
      <c r="DYC2131" s="1"/>
      <c r="DYD2131" s="1"/>
      <c r="DYE2131" s="1"/>
      <c r="DYF2131" s="1"/>
      <c r="DYG2131" s="1"/>
      <c r="DYH2131" s="1"/>
      <c r="DYI2131" s="1"/>
      <c r="DYJ2131" s="1"/>
      <c r="DYK2131" s="1"/>
      <c r="DYL2131" s="1"/>
      <c r="DYM2131" s="1"/>
      <c r="DYN2131" s="1"/>
      <c r="DYO2131" s="1"/>
      <c r="DYP2131" s="1"/>
      <c r="DYQ2131" s="1"/>
      <c r="DYR2131" s="1"/>
      <c r="DYS2131" s="1"/>
      <c r="DYT2131" s="1"/>
      <c r="DYU2131" s="1"/>
      <c r="DYV2131" s="1"/>
      <c r="DYW2131" s="1"/>
      <c r="DYX2131" s="1"/>
      <c r="DYY2131" s="1"/>
      <c r="DYZ2131" s="1"/>
      <c r="DZA2131" s="1"/>
      <c r="DZB2131" s="1"/>
      <c r="DZC2131" s="1"/>
      <c r="DZD2131" s="1"/>
      <c r="DZE2131" s="1"/>
      <c r="DZF2131" s="1"/>
      <c r="DZG2131" s="1"/>
      <c r="DZH2131" s="1"/>
      <c r="DZI2131" s="1"/>
      <c r="DZJ2131" s="1"/>
      <c r="DZK2131" s="1"/>
      <c r="DZL2131" s="1"/>
      <c r="DZM2131" s="1"/>
      <c r="DZN2131" s="1"/>
      <c r="DZO2131" s="1"/>
      <c r="DZP2131" s="1"/>
      <c r="DZQ2131" s="1"/>
      <c r="DZR2131" s="1"/>
      <c r="DZS2131" s="1"/>
      <c r="DZT2131" s="1"/>
      <c r="DZU2131" s="1"/>
      <c r="DZV2131" s="1"/>
      <c r="DZW2131" s="1"/>
      <c r="DZX2131" s="1"/>
      <c r="DZY2131" s="1"/>
      <c r="DZZ2131" s="1"/>
      <c r="EAA2131" s="1"/>
      <c r="EAB2131" s="1"/>
      <c r="EAC2131" s="1"/>
      <c r="EAD2131" s="1"/>
      <c r="EAE2131" s="1"/>
      <c r="EAF2131" s="1"/>
      <c r="EAG2131" s="1"/>
      <c r="EAH2131" s="1"/>
      <c r="EAI2131" s="1"/>
      <c r="EAJ2131" s="1"/>
      <c r="EAK2131" s="1"/>
      <c r="EAL2131" s="1"/>
      <c r="EAM2131" s="1"/>
      <c r="EAN2131" s="1"/>
      <c r="EAO2131" s="1"/>
      <c r="EAP2131" s="1"/>
      <c r="EAQ2131" s="1"/>
      <c r="EAR2131" s="1"/>
      <c r="EAS2131" s="1"/>
      <c r="EAT2131" s="1"/>
      <c r="EAU2131" s="1"/>
      <c r="EAV2131" s="1"/>
      <c r="EAW2131" s="1"/>
      <c r="EAX2131" s="1"/>
      <c r="EAY2131" s="1"/>
      <c r="EAZ2131" s="1"/>
      <c r="EBA2131" s="1"/>
      <c r="EBB2131" s="1"/>
      <c r="EBC2131" s="1"/>
      <c r="EBD2131" s="1"/>
      <c r="EBE2131" s="1"/>
      <c r="EBF2131" s="1"/>
      <c r="EBG2131" s="1"/>
      <c r="EBH2131" s="1"/>
      <c r="EBI2131" s="1"/>
      <c r="EBJ2131" s="1"/>
      <c r="EBK2131" s="1"/>
      <c r="EBL2131" s="1"/>
      <c r="EBM2131" s="1"/>
      <c r="EBN2131" s="1"/>
      <c r="EBO2131" s="1"/>
      <c r="EBP2131" s="1"/>
      <c r="EBQ2131" s="1"/>
      <c r="EBR2131" s="1"/>
      <c r="EBS2131" s="1"/>
      <c r="EBT2131" s="1"/>
      <c r="EBU2131" s="1"/>
      <c r="EBV2131" s="1"/>
      <c r="EBW2131" s="1"/>
      <c r="EBX2131" s="1"/>
      <c r="EBY2131" s="1"/>
      <c r="EBZ2131" s="1"/>
      <c r="ECA2131" s="1"/>
      <c r="ECB2131" s="1"/>
      <c r="ECC2131" s="1"/>
      <c r="ECD2131" s="1"/>
      <c r="ECE2131" s="1"/>
      <c r="ECF2131" s="1"/>
      <c r="ECG2131" s="1"/>
      <c r="ECH2131" s="1"/>
      <c r="ECI2131" s="1"/>
      <c r="ECJ2131" s="1"/>
      <c r="ECK2131" s="1"/>
      <c r="ECL2131" s="1"/>
      <c r="ECM2131" s="1"/>
      <c r="ECN2131" s="1"/>
      <c r="ECO2131" s="1"/>
      <c r="ECP2131" s="1"/>
      <c r="ECQ2131" s="1"/>
      <c r="ECR2131" s="1"/>
      <c r="ECS2131" s="1"/>
      <c r="ECT2131" s="1"/>
      <c r="ECU2131" s="1"/>
      <c r="ECV2131" s="1"/>
      <c r="ECW2131" s="1"/>
      <c r="ECX2131" s="1"/>
      <c r="ECY2131" s="1"/>
      <c r="ECZ2131" s="1"/>
      <c r="EDA2131" s="1"/>
      <c r="EDB2131" s="1"/>
      <c r="EDC2131" s="1"/>
      <c r="EDD2131" s="1"/>
      <c r="EDE2131" s="1"/>
      <c r="EDF2131" s="1"/>
      <c r="EDG2131" s="1"/>
      <c r="EDH2131" s="1"/>
      <c r="EDI2131" s="1"/>
      <c r="EDJ2131" s="1"/>
      <c r="EDK2131" s="1"/>
      <c r="EDL2131" s="1"/>
      <c r="EDM2131" s="1"/>
      <c r="EDN2131" s="1"/>
      <c r="EDO2131" s="1"/>
      <c r="EDP2131" s="1"/>
      <c r="EDQ2131" s="1"/>
      <c r="EDR2131" s="1"/>
      <c r="EDS2131" s="1"/>
      <c r="EDT2131" s="1"/>
      <c r="EDU2131" s="1"/>
      <c r="EDV2131" s="1"/>
      <c r="EDW2131" s="1"/>
      <c r="EDX2131" s="1"/>
      <c r="EDY2131" s="1"/>
      <c r="EDZ2131" s="1"/>
      <c r="EEA2131" s="1"/>
      <c r="EEB2131" s="1"/>
      <c r="EEC2131" s="1"/>
      <c r="EED2131" s="1"/>
      <c r="EEE2131" s="1"/>
      <c r="EEF2131" s="1"/>
      <c r="EEG2131" s="1"/>
      <c r="EEH2131" s="1"/>
      <c r="EEI2131" s="1"/>
      <c r="EEJ2131" s="1"/>
      <c r="EEK2131" s="1"/>
      <c r="EEL2131" s="1"/>
      <c r="EEM2131" s="1"/>
      <c r="EEN2131" s="1"/>
      <c r="EEO2131" s="1"/>
      <c r="EEP2131" s="1"/>
      <c r="EEQ2131" s="1"/>
      <c r="EER2131" s="1"/>
      <c r="EES2131" s="1"/>
      <c r="EET2131" s="1"/>
      <c r="EEU2131" s="1"/>
      <c r="EEV2131" s="1"/>
      <c r="EEW2131" s="1"/>
      <c r="EEX2131" s="1"/>
      <c r="EEY2131" s="1"/>
      <c r="EEZ2131" s="1"/>
      <c r="EFA2131" s="1"/>
      <c r="EFB2131" s="1"/>
      <c r="EFC2131" s="1"/>
      <c r="EFD2131" s="1"/>
      <c r="EFE2131" s="1"/>
      <c r="EFF2131" s="1"/>
      <c r="EFG2131" s="1"/>
      <c r="EFH2131" s="1"/>
      <c r="EFI2131" s="1"/>
      <c r="EFJ2131" s="1"/>
      <c r="EFK2131" s="1"/>
      <c r="EFL2131" s="1"/>
      <c r="EFM2131" s="1"/>
      <c r="EFN2131" s="1"/>
      <c r="EFO2131" s="1"/>
      <c r="EFP2131" s="1"/>
      <c r="EFQ2131" s="1"/>
      <c r="EFR2131" s="1"/>
      <c r="EFS2131" s="1"/>
      <c r="EFT2131" s="1"/>
      <c r="EFU2131" s="1"/>
      <c r="EFV2131" s="1"/>
      <c r="EFW2131" s="1"/>
      <c r="EFX2131" s="1"/>
      <c r="EFY2131" s="1"/>
      <c r="EFZ2131" s="1"/>
      <c r="EGA2131" s="1"/>
      <c r="EGB2131" s="1"/>
      <c r="EGC2131" s="1"/>
      <c r="EGD2131" s="1"/>
      <c r="EGE2131" s="1"/>
      <c r="EGF2131" s="1"/>
      <c r="EGG2131" s="1"/>
      <c r="EGH2131" s="1"/>
      <c r="EGI2131" s="1"/>
      <c r="EGJ2131" s="1"/>
      <c r="EGK2131" s="1"/>
      <c r="EGL2131" s="1"/>
      <c r="EGM2131" s="1"/>
      <c r="EGN2131" s="1"/>
      <c r="EGO2131" s="1"/>
      <c r="EGP2131" s="1"/>
      <c r="EGQ2131" s="1"/>
      <c r="EGR2131" s="1"/>
      <c r="EGS2131" s="1"/>
      <c r="EGT2131" s="1"/>
      <c r="EGU2131" s="1"/>
      <c r="EGV2131" s="1"/>
      <c r="EGW2131" s="1"/>
      <c r="EGX2131" s="1"/>
      <c r="EGY2131" s="1"/>
      <c r="EGZ2131" s="1"/>
      <c r="EHA2131" s="1"/>
      <c r="EHB2131" s="1"/>
      <c r="EHC2131" s="1"/>
      <c r="EHD2131" s="1"/>
      <c r="EHE2131" s="1"/>
      <c r="EHF2131" s="1"/>
      <c r="EHG2131" s="1"/>
      <c r="EHH2131" s="1"/>
      <c r="EHI2131" s="1"/>
      <c r="EHJ2131" s="1"/>
      <c r="EHK2131" s="1"/>
      <c r="EHL2131" s="1"/>
      <c r="EHM2131" s="1"/>
      <c r="EHN2131" s="1"/>
      <c r="EHO2131" s="1"/>
      <c r="EHP2131" s="1"/>
      <c r="EHQ2131" s="1"/>
      <c r="EHR2131" s="1"/>
      <c r="EHS2131" s="1"/>
      <c r="EHT2131" s="1"/>
      <c r="EHU2131" s="1"/>
      <c r="EHV2131" s="1"/>
      <c r="EHW2131" s="1"/>
      <c r="EHX2131" s="1"/>
      <c r="EHY2131" s="1"/>
      <c r="EHZ2131" s="1"/>
      <c r="EIA2131" s="1"/>
      <c r="EIB2131" s="1"/>
      <c r="EIC2131" s="1"/>
      <c r="EID2131" s="1"/>
      <c r="EIE2131" s="1"/>
      <c r="EIF2131" s="1"/>
      <c r="EIG2131" s="1"/>
      <c r="EIH2131" s="1"/>
      <c r="EII2131" s="1"/>
      <c r="EIJ2131" s="1"/>
      <c r="EIK2131" s="1"/>
      <c r="EIL2131" s="1"/>
      <c r="EIM2131" s="1"/>
      <c r="EIN2131" s="1"/>
      <c r="EIO2131" s="1"/>
      <c r="EIP2131" s="1"/>
      <c r="EIQ2131" s="1"/>
      <c r="EIR2131" s="1"/>
      <c r="EIS2131" s="1"/>
      <c r="EIT2131" s="1"/>
      <c r="EIU2131" s="1"/>
      <c r="EIV2131" s="1"/>
      <c r="EIW2131" s="1"/>
      <c r="EIX2131" s="1"/>
      <c r="EIY2131" s="1"/>
      <c r="EIZ2131" s="1"/>
      <c r="EJA2131" s="1"/>
      <c r="EJB2131" s="1"/>
      <c r="EJC2131" s="1"/>
      <c r="EJD2131" s="1"/>
      <c r="EJE2131" s="1"/>
      <c r="EJF2131" s="1"/>
      <c r="EJG2131" s="1"/>
      <c r="EJH2131" s="1"/>
      <c r="EJI2131" s="1"/>
      <c r="EJJ2131" s="1"/>
      <c r="EJK2131" s="1"/>
      <c r="EJL2131" s="1"/>
      <c r="EJM2131" s="1"/>
      <c r="EJN2131" s="1"/>
      <c r="EJO2131" s="1"/>
      <c r="EJP2131" s="1"/>
      <c r="EJQ2131" s="1"/>
      <c r="EJR2131" s="1"/>
      <c r="EJS2131" s="1"/>
      <c r="EJT2131" s="1"/>
      <c r="EJU2131" s="1"/>
      <c r="EJV2131" s="1"/>
      <c r="EJW2131" s="1"/>
      <c r="EJX2131" s="1"/>
      <c r="EJY2131" s="1"/>
      <c r="EJZ2131" s="1"/>
      <c r="EKA2131" s="1"/>
      <c r="EKB2131" s="1"/>
      <c r="EKC2131" s="1"/>
      <c r="EKD2131" s="1"/>
      <c r="EKE2131" s="1"/>
      <c r="EKF2131" s="1"/>
      <c r="EKG2131" s="1"/>
      <c r="EKH2131" s="1"/>
      <c r="EKI2131" s="1"/>
      <c r="EKJ2131" s="1"/>
      <c r="EKK2131" s="1"/>
      <c r="EKL2131" s="1"/>
      <c r="EKM2131" s="1"/>
      <c r="EKN2131" s="1"/>
      <c r="EKO2131" s="1"/>
      <c r="EKP2131" s="1"/>
      <c r="EKQ2131" s="1"/>
      <c r="EKR2131" s="1"/>
      <c r="EKS2131" s="1"/>
      <c r="EKT2131" s="1"/>
      <c r="EKU2131" s="1"/>
      <c r="EKV2131" s="1"/>
      <c r="EKW2131" s="1"/>
      <c r="EKX2131" s="1"/>
      <c r="EKY2131" s="1"/>
      <c r="EKZ2131" s="1"/>
      <c r="ELA2131" s="1"/>
      <c r="ELB2131" s="1"/>
      <c r="ELC2131" s="1"/>
      <c r="ELD2131" s="1"/>
      <c r="ELE2131" s="1"/>
      <c r="ELF2131" s="1"/>
      <c r="ELG2131" s="1"/>
      <c r="ELH2131" s="1"/>
      <c r="ELI2131" s="1"/>
      <c r="ELJ2131" s="1"/>
      <c r="ELK2131" s="1"/>
      <c r="ELL2131" s="1"/>
      <c r="ELM2131" s="1"/>
      <c r="ELN2131" s="1"/>
      <c r="ELO2131" s="1"/>
      <c r="ELP2131" s="1"/>
      <c r="ELQ2131" s="1"/>
      <c r="ELR2131" s="1"/>
      <c r="ELS2131" s="1"/>
      <c r="ELT2131" s="1"/>
      <c r="ELU2131" s="1"/>
      <c r="ELV2131" s="1"/>
      <c r="ELW2131" s="1"/>
      <c r="ELX2131" s="1"/>
      <c r="ELY2131" s="1"/>
      <c r="ELZ2131" s="1"/>
      <c r="EMA2131" s="1"/>
      <c r="EMB2131" s="1"/>
      <c r="EMC2131" s="1"/>
      <c r="EMD2131" s="1"/>
      <c r="EME2131" s="1"/>
      <c r="EMF2131" s="1"/>
      <c r="EMG2131" s="1"/>
      <c r="EMH2131" s="1"/>
      <c r="EMI2131" s="1"/>
      <c r="EMJ2131" s="1"/>
      <c r="EMK2131" s="1"/>
      <c r="EML2131" s="1"/>
      <c r="EMM2131" s="1"/>
      <c r="EMN2131" s="1"/>
      <c r="EMO2131" s="1"/>
      <c r="EMP2131" s="1"/>
      <c r="EMQ2131" s="1"/>
      <c r="EMR2131" s="1"/>
      <c r="EMS2131" s="1"/>
      <c r="EMT2131" s="1"/>
      <c r="EMU2131" s="1"/>
      <c r="EMV2131" s="1"/>
      <c r="EMW2131" s="1"/>
      <c r="EMX2131" s="1"/>
      <c r="EMY2131" s="1"/>
      <c r="EMZ2131" s="1"/>
      <c r="ENA2131" s="1"/>
      <c r="ENB2131" s="1"/>
      <c r="ENC2131" s="1"/>
      <c r="END2131" s="1"/>
      <c r="ENE2131" s="1"/>
      <c r="ENF2131" s="1"/>
      <c r="ENG2131" s="1"/>
      <c r="ENH2131" s="1"/>
      <c r="ENI2131" s="1"/>
      <c r="ENJ2131" s="1"/>
      <c r="ENK2131" s="1"/>
      <c r="ENL2131" s="1"/>
      <c r="ENM2131" s="1"/>
      <c r="ENN2131" s="1"/>
      <c r="ENO2131" s="1"/>
      <c r="ENP2131" s="1"/>
      <c r="ENQ2131" s="1"/>
      <c r="ENR2131" s="1"/>
      <c r="ENS2131" s="1"/>
      <c r="ENT2131" s="1"/>
      <c r="ENU2131" s="1"/>
      <c r="ENV2131" s="1"/>
      <c r="ENW2131" s="1"/>
      <c r="ENX2131" s="1"/>
      <c r="ENY2131" s="1"/>
      <c r="ENZ2131" s="1"/>
      <c r="EOA2131" s="1"/>
      <c r="EOB2131" s="1"/>
      <c r="EOC2131" s="1"/>
      <c r="EOD2131" s="1"/>
      <c r="EOE2131" s="1"/>
      <c r="EOF2131" s="1"/>
      <c r="EOG2131" s="1"/>
      <c r="EOH2131" s="1"/>
      <c r="EOI2131" s="1"/>
      <c r="EOJ2131" s="1"/>
      <c r="EOK2131" s="1"/>
      <c r="EOL2131" s="1"/>
      <c r="EOM2131" s="1"/>
      <c r="EON2131" s="1"/>
      <c r="EOO2131" s="1"/>
      <c r="EOP2131" s="1"/>
      <c r="EOQ2131" s="1"/>
      <c r="EOR2131" s="1"/>
      <c r="EOS2131" s="1"/>
      <c r="EOT2131" s="1"/>
      <c r="EOU2131" s="1"/>
      <c r="EOV2131" s="1"/>
      <c r="EOW2131" s="1"/>
      <c r="EOX2131" s="1"/>
      <c r="EOY2131" s="1"/>
      <c r="EOZ2131" s="1"/>
      <c r="EPA2131" s="1"/>
      <c r="EPB2131" s="1"/>
      <c r="EPC2131" s="1"/>
      <c r="EPD2131" s="1"/>
      <c r="EPE2131" s="1"/>
      <c r="EPF2131" s="1"/>
      <c r="EPG2131" s="1"/>
      <c r="EPH2131" s="1"/>
      <c r="EPI2131" s="1"/>
      <c r="EPJ2131" s="1"/>
      <c r="EPK2131" s="1"/>
      <c r="EPL2131" s="1"/>
      <c r="EPM2131" s="1"/>
      <c r="EPN2131" s="1"/>
      <c r="EPO2131" s="1"/>
      <c r="EPP2131" s="1"/>
      <c r="EPQ2131" s="1"/>
      <c r="EPR2131" s="1"/>
      <c r="EPS2131" s="1"/>
      <c r="EPT2131" s="1"/>
      <c r="EPU2131" s="1"/>
      <c r="EPV2131" s="1"/>
      <c r="EPW2131" s="1"/>
      <c r="EPX2131" s="1"/>
      <c r="EPY2131" s="1"/>
      <c r="EPZ2131" s="1"/>
      <c r="EQA2131" s="1"/>
      <c r="EQB2131" s="1"/>
      <c r="EQC2131" s="1"/>
      <c r="EQD2131" s="1"/>
      <c r="EQE2131" s="1"/>
      <c r="EQF2131" s="1"/>
      <c r="EQG2131" s="1"/>
      <c r="EQH2131" s="1"/>
      <c r="EQI2131" s="1"/>
      <c r="EQJ2131" s="1"/>
      <c r="EQK2131" s="1"/>
      <c r="EQL2131" s="1"/>
      <c r="EQM2131" s="1"/>
      <c r="EQN2131" s="1"/>
      <c r="EQO2131" s="1"/>
      <c r="EQP2131" s="1"/>
      <c r="EQQ2131" s="1"/>
      <c r="EQR2131" s="1"/>
      <c r="EQS2131" s="1"/>
      <c r="EQT2131" s="1"/>
      <c r="EQU2131" s="1"/>
      <c r="EQV2131" s="1"/>
      <c r="EQW2131" s="1"/>
      <c r="EQX2131" s="1"/>
      <c r="EQY2131" s="1"/>
      <c r="EQZ2131" s="1"/>
      <c r="ERA2131" s="1"/>
      <c r="ERB2131" s="1"/>
      <c r="ERC2131" s="1"/>
      <c r="ERD2131" s="1"/>
      <c r="ERE2131" s="1"/>
      <c r="ERF2131" s="1"/>
      <c r="ERG2131" s="1"/>
      <c r="ERH2131" s="1"/>
      <c r="ERI2131" s="1"/>
      <c r="ERJ2131" s="1"/>
      <c r="ERK2131" s="1"/>
      <c r="ERL2131" s="1"/>
      <c r="ERM2131" s="1"/>
      <c r="ERN2131" s="1"/>
      <c r="ERO2131" s="1"/>
      <c r="ERP2131" s="1"/>
      <c r="ERQ2131" s="1"/>
      <c r="ERR2131" s="1"/>
      <c r="ERS2131" s="1"/>
      <c r="ERT2131" s="1"/>
      <c r="ERU2131" s="1"/>
      <c r="ERV2131" s="1"/>
      <c r="ERW2131" s="1"/>
      <c r="ERX2131" s="1"/>
      <c r="ERY2131" s="1"/>
      <c r="ERZ2131" s="1"/>
      <c r="ESA2131" s="1"/>
      <c r="ESB2131" s="1"/>
      <c r="ESC2131" s="1"/>
      <c r="ESD2131" s="1"/>
      <c r="ESE2131" s="1"/>
      <c r="ESF2131" s="1"/>
      <c r="ESG2131" s="1"/>
      <c r="ESH2131" s="1"/>
      <c r="ESI2131" s="1"/>
      <c r="ESJ2131" s="1"/>
      <c r="ESK2131" s="1"/>
      <c r="ESL2131" s="1"/>
      <c r="ESM2131" s="1"/>
      <c r="ESN2131" s="1"/>
      <c r="ESO2131" s="1"/>
      <c r="ESP2131" s="1"/>
      <c r="ESQ2131" s="1"/>
      <c r="ESR2131" s="1"/>
      <c r="ESS2131" s="1"/>
      <c r="EST2131" s="1"/>
      <c r="ESU2131" s="1"/>
      <c r="ESV2131" s="1"/>
      <c r="ESW2131" s="1"/>
      <c r="ESX2131" s="1"/>
      <c r="ESY2131" s="1"/>
      <c r="ESZ2131" s="1"/>
      <c r="ETA2131" s="1"/>
      <c r="ETB2131" s="1"/>
      <c r="ETC2131" s="1"/>
      <c r="ETD2131" s="1"/>
      <c r="ETE2131" s="1"/>
      <c r="ETF2131" s="1"/>
      <c r="ETG2131" s="1"/>
      <c r="ETH2131" s="1"/>
      <c r="ETI2131" s="1"/>
      <c r="ETJ2131" s="1"/>
      <c r="ETK2131" s="1"/>
      <c r="ETL2131" s="1"/>
      <c r="ETM2131" s="1"/>
      <c r="ETN2131" s="1"/>
      <c r="ETO2131" s="1"/>
      <c r="ETP2131" s="1"/>
      <c r="ETQ2131" s="1"/>
      <c r="ETR2131" s="1"/>
      <c r="ETS2131" s="1"/>
      <c r="ETT2131" s="1"/>
      <c r="ETU2131" s="1"/>
      <c r="ETV2131" s="1"/>
      <c r="ETW2131" s="1"/>
      <c r="ETX2131" s="1"/>
      <c r="ETY2131" s="1"/>
      <c r="ETZ2131" s="1"/>
      <c r="EUA2131" s="1"/>
      <c r="EUB2131" s="1"/>
      <c r="EUC2131" s="1"/>
      <c r="EUD2131" s="1"/>
      <c r="EUE2131" s="1"/>
      <c r="EUF2131" s="1"/>
      <c r="EUG2131" s="1"/>
      <c r="EUH2131" s="1"/>
      <c r="EUI2131" s="1"/>
      <c r="EUJ2131" s="1"/>
      <c r="EUK2131" s="1"/>
      <c r="EUL2131" s="1"/>
      <c r="EUM2131" s="1"/>
      <c r="EUN2131" s="1"/>
      <c r="EUO2131" s="1"/>
      <c r="EUP2131" s="1"/>
      <c r="EUQ2131" s="1"/>
      <c r="EUR2131" s="1"/>
      <c r="EUS2131" s="1"/>
      <c r="EUT2131" s="1"/>
      <c r="EUU2131" s="1"/>
      <c r="EUV2131" s="1"/>
      <c r="EUW2131" s="1"/>
      <c r="EUX2131" s="1"/>
      <c r="EUY2131" s="1"/>
      <c r="EUZ2131" s="1"/>
      <c r="EVA2131" s="1"/>
      <c r="EVB2131" s="1"/>
      <c r="EVC2131" s="1"/>
      <c r="EVD2131" s="1"/>
      <c r="EVE2131" s="1"/>
      <c r="EVF2131" s="1"/>
      <c r="EVG2131" s="1"/>
      <c r="EVH2131" s="1"/>
      <c r="EVI2131" s="1"/>
      <c r="EVJ2131" s="1"/>
      <c r="EVK2131" s="1"/>
      <c r="EVL2131" s="1"/>
      <c r="EVM2131" s="1"/>
      <c r="EVN2131" s="1"/>
      <c r="EVO2131" s="1"/>
      <c r="EVP2131" s="1"/>
      <c r="EVQ2131" s="1"/>
      <c r="EVR2131" s="1"/>
      <c r="EVS2131" s="1"/>
      <c r="EVT2131" s="1"/>
      <c r="EVU2131" s="1"/>
      <c r="EVV2131" s="1"/>
      <c r="EVW2131" s="1"/>
      <c r="EVX2131" s="1"/>
      <c r="EVY2131" s="1"/>
      <c r="EVZ2131" s="1"/>
      <c r="EWA2131" s="1"/>
      <c r="EWB2131" s="1"/>
      <c r="EWC2131" s="1"/>
      <c r="EWD2131" s="1"/>
      <c r="EWE2131" s="1"/>
      <c r="EWF2131" s="1"/>
      <c r="EWG2131" s="1"/>
      <c r="EWH2131" s="1"/>
      <c r="EWI2131" s="1"/>
      <c r="EWJ2131" s="1"/>
      <c r="EWK2131" s="1"/>
      <c r="EWL2131" s="1"/>
      <c r="EWM2131" s="1"/>
      <c r="EWN2131" s="1"/>
      <c r="EWO2131" s="1"/>
      <c r="EWP2131" s="1"/>
      <c r="EWQ2131" s="1"/>
      <c r="EWR2131" s="1"/>
      <c r="EWS2131" s="1"/>
      <c r="EWT2131" s="1"/>
      <c r="EWU2131" s="1"/>
      <c r="EWV2131" s="1"/>
      <c r="EWW2131" s="1"/>
      <c r="EWX2131" s="1"/>
      <c r="EWY2131" s="1"/>
      <c r="EWZ2131" s="1"/>
      <c r="EXA2131" s="1"/>
      <c r="EXB2131" s="1"/>
      <c r="EXC2131" s="1"/>
      <c r="EXD2131" s="1"/>
      <c r="EXE2131" s="1"/>
      <c r="EXF2131" s="1"/>
      <c r="EXG2131" s="1"/>
      <c r="EXH2131" s="1"/>
      <c r="EXI2131" s="1"/>
      <c r="EXJ2131" s="1"/>
      <c r="EXK2131" s="1"/>
      <c r="EXL2131" s="1"/>
      <c r="EXM2131" s="1"/>
      <c r="EXN2131" s="1"/>
      <c r="EXO2131" s="1"/>
      <c r="EXP2131" s="1"/>
      <c r="EXQ2131" s="1"/>
      <c r="EXR2131" s="1"/>
      <c r="EXS2131" s="1"/>
      <c r="EXT2131" s="1"/>
      <c r="EXU2131" s="1"/>
      <c r="EXV2131" s="1"/>
      <c r="EXW2131" s="1"/>
      <c r="EXX2131" s="1"/>
      <c r="EXY2131" s="1"/>
      <c r="EXZ2131" s="1"/>
      <c r="EYA2131" s="1"/>
      <c r="EYB2131" s="1"/>
      <c r="EYC2131" s="1"/>
      <c r="EYD2131" s="1"/>
      <c r="EYE2131" s="1"/>
      <c r="EYF2131" s="1"/>
      <c r="EYG2131" s="1"/>
      <c r="EYH2131" s="1"/>
      <c r="EYI2131" s="1"/>
      <c r="EYJ2131" s="1"/>
      <c r="EYK2131" s="1"/>
      <c r="EYL2131" s="1"/>
      <c r="EYM2131" s="1"/>
      <c r="EYN2131" s="1"/>
      <c r="EYO2131" s="1"/>
      <c r="EYP2131" s="1"/>
      <c r="EYQ2131" s="1"/>
      <c r="EYR2131" s="1"/>
      <c r="EYS2131" s="1"/>
      <c r="EYT2131" s="1"/>
      <c r="EYU2131" s="1"/>
      <c r="EYV2131" s="1"/>
      <c r="EYW2131" s="1"/>
      <c r="EYX2131" s="1"/>
      <c r="EYY2131" s="1"/>
      <c r="EYZ2131" s="1"/>
      <c r="EZA2131" s="1"/>
      <c r="EZB2131" s="1"/>
      <c r="EZC2131" s="1"/>
      <c r="EZD2131" s="1"/>
      <c r="EZE2131" s="1"/>
      <c r="EZF2131" s="1"/>
      <c r="EZG2131" s="1"/>
      <c r="EZH2131" s="1"/>
      <c r="EZI2131" s="1"/>
      <c r="EZJ2131" s="1"/>
      <c r="EZK2131" s="1"/>
      <c r="EZL2131" s="1"/>
      <c r="EZM2131" s="1"/>
      <c r="EZN2131" s="1"/>
      <c r="EZO2131" s="1"/>
      <c r="EZP2131" s="1"/>
      <c r="EZQ2131" s="1"/>
      <c r="EZR2131" s="1"/>
      <c r="EZS2131" s="1"/>
      <c r="EZT2131" s="1"/>
      <c r="EZU2131" s="1"/>
      <c r="EZV2131" s="1"/>
      <c r="EZW2131" s="1"/>
      <c r="EZX2131" s="1"/>
      <c r="EZY2131" s="1"/>
      <c r="EZZ2131" s="1"/>
      <c r="FAA2131" s="1"/>
      <c r="FAB2131" s="1"/>
      <c r="FAC2131" s="1"/>
      <c r="FAD2131" s="1"/>
      <c r="FAE2131" s="1"/>
      <c r="FAF2131" s="1"/>
      <c r="FAG2131" s="1"/>
      <c r="FAH2131" s="1"/>
      <c r="FAI2131" s="1"/>
      <c r="FAJ2131" s="1"/>
      <c r="FAK2131" s="1"/>
      <c r="FAL2131" s="1"/>
      <c r="FAM2131" s="1"/>
      <c r="FAN2131" s="1"/>
      <c r="FAO2131" s="1"/>
      <c r="FAP2131" s="1"/>
      <c r="FAQ2131" s="1"/>
      <c r="FAR2131" s="1"/>
      <c r="FAS2131" s="1"/>
      <c r="FAT2131" s="1"/>
      <c r="FAU2131" s="1"/>
      <c r="FAV2131" s="1"/>
      <c r="FAW2131" s="1"/>
      <c r="FAX2131" s="1"/>
      <c r="FAY2131" s="1"/>
      <c r="FAZ2131" s="1"/>
      <c r="FBA2131" s="1"/>
      <c r="FBB2131" s="1"/>
      <c r="FBC2131" s="1"/>
      <c r="FBD2131" s="1"/>
      <c r="FBE2131" s="1"/>
      <c r="FBF2131" s="1"/>
      <c r="FBG2131" s="1"/>
      <c r="FBH2131" s="1"/>
      <c r="FBI2131" s="1"/>
      <c r="FBJ2131" s="1"/>
      <c r="FBK2131" s="1"/>
      <c r="FBL2131" s="1"/>
      <c r="FBM2131" s="1"/>
      <c r="FBN2131" s="1"/>
      <c r="FBO2131" s="1"/>
      <c r="FBP2131" s="1"/>
      <c r="FBQ2131" s="1"/>
      <c r="FBR2131" s="1"/>
      <c r="FBS2131" s="1"/>
      <c r="FBT2131" s="1"/>
      <c r="FBU2131" s="1"/>
      <c r="FBV2131" s="1"/>
      <c r="FBW2131" s="1"/>
      <c r="FBX2131" s="1"/>
      <c r="FBY2131" s="1"/>
      <c r="FBZ2131" s="1"/>
      <c r="FCA2131" s="1"/>
      <c r="FCB2131" s="1"/>
      <c r="FCC2131" s="1"/>
      <c r="FCD2131" s="1"/>
      <c r="FCE2131" s="1"/>
      <c r="FCF2131" s="1"/>
      <c r="FCG2131" s="1"/>
      <c r="FCH2131" s="1"/>
      <c r="FCI2131" s="1"/>
      <c r="FCJ2131" s="1"/>
      <c r="FCK2131" s="1"/>
      <c r="FCL2131" s="1"/>
      <c r="FCM2131" s="1"/>
      <c r="FCN2131" s="1"/>
      <c r="FCO2131" s="1"/>
      <c r="FCP2131" s="1"/>
      <c r="FCQ2131" s="1"/>
      <c r="FCR2131" s="1"/>
      <c r="FCS2131" s="1"/>
      <c r="FCT2131" s="1"/>
      <c r="FCU2131" s="1"/>
      <c r="FCV2131" s="1"/>
      <c r="FCW2131" s="1"/>
      <c r="FCX2131" s="1"/>
      <c r="FCY2131" s="1"/>
      <c r="FCZ2131" s="1"/>
      <c r="FDA2131" s="1"/>
      <c r="FDB2131" s="1"/>
      <c r="FDC2131" s="1"/>
      <c r="FDD2131" s="1"/>
      <c r="FDE2131" s="1"/>
      <c r="FDF2131" s="1"/>
      <c r="FDG2131" s="1"/>
      <c r="FDH2131" s="1"/>
      <c r="FDI2131" s="1"/>
      <c r="FDJ2131" s="1"/>
      <c r="FDK2131" s="1"/>
      <c r="FDL2131" s="1"/>
      <c r="FDM2131" s="1"/>
      <c r="FDN2131" s="1"/>
      <c r="FDO2131" s="1"/>
      <c r="FDP2131" s="1"/>
      <c r="FDQ2131" s="1"/>
      <c r="FDR2131" s="1"/>
      <c r="FDS2131" s="1"/>
      <c r="FDT2131" s="1"/>
      <c r="FDU2131" s="1"/>
      <c r="FDV2131" s="1"/>
      <c r="FDW2131" s="1"/>
      <c r="FDX2131" s="1"/>
      <c r="FDY2131" s="1"/>
      <c r="FDZ2131" s="1"/>
      <c r="FEA2131" s="1"/>
      <c r="FEB2131" s="1"/>
      <c r="FEC2131" s="1"/>
      <c r="FED2131" s="1"/>
      <c r="FEE2131" s="1"/>
      <c r="FEF2131" s="1"/>
      <c r="FEG2131" s="1"/>
      <c r="FEH2131" s="1"/>
      <c r="FEI2131" s="1"/>
      <c r="FEJ2131" s="1"/>
      <c r="FEK2131" s="1"/>
      <c r="FEL2131" s="1"/>
      <c r="FEM2131" s="1"/>
      <c r="FEN2131" s="1"/>
      <c r="FEO2131" s="1"/>
      <c r="FEP2131" s="1"/>
      <c r="FEQ2131" s="1"/>
      <c r="FER2131" s="1"/>
      <c r="FES2131" s="1"/>
      <c r="FET2131" s="1"/>
      <c r="FEU2131" s="1"/>
      <c r="FEV2131" s="1"/>
      <c r="FEW2131" s="1"/>
      <c r="FEX2131" s="1"/>
      <c r="FEY2131" s="1"/>
      <c r="FEZ2131" s="1"/>
      <c r="FFA2131" s="1"/>
      <c r="FFB2131" s="1"/>
      <c r="FFC2131" s="1"/>
      <c r="FFD2131" s="1"/>
      <c r="FFE2131" s="1"/>
      <c r="FFF2131" s="1"/>
      <c r="FFG2131" s="1"/>
      <c r="FFH2131" s="1"/>
      <c r="FFI2131" s="1"/>
      <c r="FFJ2131" s="1"/>
      <c r="FFK2131" s="1"/>
      <c r="FFL2131" s="1"/>
      <c r="FFM2131" s="1"/>
      <c r="FFN2131" s="1"/>
      <c r="FFO2131" s="1"/>
      <c r="FFP2131" s="1"/>
      <c r="FFQ2131" s="1"/>
      <c r="FFR2131" s="1"/>
      <c r="FFS2131" s="1"/>
      <c r="FFT2131" s="1"/>
      <c r="FFU2131" s="1"/>
      <c r="FFV2131" s="1"/>
      <c r="FFW2131" s="1"/>
      <c r="FFX2131" s="1"/>
      <c r="FFY2131" s="1"/>
      <c r="FFZ2131" s="1"/>
      <c r="FGA2131" s="1"/>
      <c r="FGB2131" s="1"/>
      <c r="FGC2131" s="1"/>
      <c r="FGD2131" s="1"/>
      <c r="FGE2131" s="1"/>
      <c r="FGF2131" s="1"/>
      <c r="FGG2131" s="1"/>
      <c r="FGH2131" s="1"/>
      <c r="FGI2131" s="1"/>
      <c r="FGJ2131" s="1"/>
      <c r="FGK2131" s="1"/>
      <c r="FGL2131" s="1"/>
      <c r="FGM2131" s="1"/>
      <c r="FGN2131" s="1"/>
      <c r="FGO2131" s="1"/>
      <c r="FGP2131" s="1"/>
      <c r="FGQ2131" s="1"/>
      <c r="FGR2131" s="1"/>
      <c r="FGS2131" s="1"/>
      <c r="FGT2131" s="1"/>
      <c r="FGU2131" s="1"/>
      <c r="FGV2131" s="1"/>
      <c r="FGW2131" s="1"/>
      <c r="FGX2131" s="1"/>
      <c r="FGY2131" s="1"/>
      <c r="FGZ2131" s="1"/>
      <c r="FHA2131" s="1"/>
      <c r="FHB2131" s="1"/>
      <c r="FHC2131" s="1"/>
      <c r="FHD2131" s="1"/>
      <c r="FHE2131" s="1"/>
      <c r="FHF2131" s="1"/>
      <c r="FHG2131" s="1"/>
      <c r="FHH2131" s="1"/>
      <c r="FHI2131" s="1"/>
      <c r="FHJ2131" s="1"/>
      <c r="FHK2131" s="1"/>
      <c r="FHL2131" s="1"/>
      <c r="FHM2131" s="1"/>
      <c r="FHN2131" s="1"/>
      <c r="FHO2131" s="1"/>
      <c r="FHP2131" s="1"/>
      <c r="FHQ2131" s="1"/>
      <c r="FHR2131" s="1"/>
      <c r="FHS2131" s="1"/>
      <c r="FHT2131" s="1"/>
      <c r="FHU2131" s="1"/>
      <c r="FHV2131" s="1"/>
      <c r="FHW2131" s="1"/>
      <c r="FHX2131" s="1"/>
      <c r="FHY2131" s="1"/>
      <c r="FHZ2131" s="1"/>
      <c r="FIA2131" s="1"/>
      <c r="FIB2131" s="1"/>
      <c r="FIC2131" s="1"/>
      <c r="FID2131" s="1"/>
      <c r="FIE2131" s="1"/>
      <c r="FIF2131" s="1"/>
      <c r="FIG2131" s="1"/>
      <c r="FIH2131" s="1"/>
      <c r="FII2131" s="1"/>
      <c r="FIJ2131" s="1"/>
      <c r="FIK2131" s="1"/>
      <c r="FIL2131" s="1"/>
      <c r="FIM2131" s="1"/>
      <c r="FIN2131" s="1"/>
      <c r="FIO2131" s="1"/>
      <c r="FIP2131" s="1"/>
      <c r="FIQ2131" s="1"/>
      <c r="FIR2131" s="1"/>
      <c r="FIS2131" s="1"/>
      <c r="FIT2131" s="1"/>
      <c r="FIU2131" s="1"/>
      <c r="FIV2131" s="1"/>
      <c r="FIW2131" s="1"/>
      <c r="FIX2131" s="1"/>
      <c r="FIY2131" s="1"/>
      <c r="FIZ2131" s="1"/>
      <c r="FJA2131" s="1"/>
      <c r="FJB2131" s="1"/>
      <c r="FJC2131" s="1"/>
      <c r="FJD2131" s="1"/>
      <c r="FJE2131" s="1"/>
      <c r="FJF2131" s="1"/>
      <c r="FJG2131" s="1"/>
      <c r="FJH2131" s="1"/>
      <c r="FJI2131" s="1"/>
      <c r="FJJ2131" s="1"/>
      <c r="FJK2131" s="1"/>
      <c r="FJL2131" s="1"/>
      <c r="FJM2131" s="1"/>
      <c r="FJN2131" s="1"/>
      <c r="FJO2131" s="1"/>
      <c r="FJP2131" s="1"/>
      <c r="FJQ2131" s="1"/>
      <c r="FJR2131" s="1"/>
      <c r="FJS2131" s="1"/>
      <c r="FJT2131" s="1"/>
      <c r="FJU2131" s="1"/>
      <c r="FJV2131" s="1"/>
      <c r="FJW2131" s="1"/>
      <c r="FJX2131" s="1"/>
      <c r="FJY2131" s="1"/>
      <c r="FJZ2131" s="1"/>
      <c r="FKA2131" s="1"/>
      <c r="FKB2131" s="1"/>
      <c r="FKC2131" s="1"/>
      <c r="FKD2131" s="1"/>
      <c r="FKE2131" s="1"/>
      <c r="FKF2131" s="1"/>
      <c r="FKG2131" s="1"/>
      <c r="FKH2131" s="1"/>
      <c r="FKI2131" s="1"/>
      <c r="FKJ2131" s="1"/>
      <c r="FKK2131" s="1"/>
      <c r="FKL2131" s="1"/>
      <c r="FKM2131" s="1"/>
      <c r="FKN2131" s="1"/>
      <c r="FKO2131" s="1"/>
      <c r="FKP2131" s="1"/>
      <c r="FKQ2131" s="1"/>
      <c r="FKR2131" s="1"/>
      <c r="FKS2131" s="1"/>
      <c r="FKT2131" s="1"/>
      <c r="FKU2131" s="1"/>
      <c r="FKV2131" s="1"/>
      <c r="FKW2131" s="1"/>
      <c r="FKX2131" s="1"/>
      <c r="FKY2131" s="1"/>
      <c r="FKZ2131" s="1"/>
      <c r="FLA2131" s="1"/>
      <c r="FLB2131" s="1"/>
      <c r="FLC2131" s="1"/>
      <c r="FLD2131" s="1"/>
      <c r="FLE2131" s="1"/>
      <c r="FLF2131" s="1"/>
      <c r="FLG2131" s="1"/>
      <c r="FLH2131" s="1"/>
      <c r="FLI2131" s="1"/>
      <c r="FLJ2131" s="1"/>
      <c r="FLK2131" s="1"/>
      <c r="FLL2131" s="1"/>
      <c r="FLM2131" s="1"/>
      <c r="FLN2131" s="1"/>
      <c r="FLO2131" s="1"/>
      <c r="FLP2131" s="1"/>
      <c r="FLQ2131" s="1"/>
      <c r="FLR2131" s="1"/>
      <c r="FLS2131" s="1"/>
      <c r="FLT2131" s="1"/>
      <c r="FLU2131" s="1"/>
      <c r="FLV2131" s="1"/>
      <c r="FLW2131" s="1"/>
      <c r="FLX2131" s="1"/>
      <c r="FLY2131" s="1"/>
      <c r="FLZ2131" s="1"/>
      <c r="FMA2131" s="1"/>
      <c r="FMB2131" s="1"/>
      <c r="FMC2131" s="1"/>
      <c r="FMD2131" s="1"/>
      <c r="FME2131" s="1"/>
      <c r="FMF2131" s="1"/>
      <c r="FMG2131" s="1"/>
      <c r="FMH2131" s="1"/>
      <c r="FMI2131" s="1"/>
      <c r="FMJ2131" s="1"/>
      <c r="FMK2131" s="1"/>
      <c r="FML2131" s="1"/>
      <c r="FMM2131" s="1"/>
      <c r="FMN2131" s="1"/>
      <c r="FMO2131" s="1"/>
      <c r="FMP2131" s="1"/>
      <c r="FMQ2131" s="1"/>
      <c r="FMR2131" s="1"/>
      <c r="FMS2131" s="1"/>
      <c r="FMT2131" s="1"/>
      <c r="FMU2131" s="1"/>
      <c r="FMV2131" s="1"/>
      <c r="FMW2131" s="1"/>
      <c r="FMX2131" s="1"/>
      <c r="FMY2131" s="1"/>
      <c r="FMZ2131" s="1"/>
      <c r="FNA2131" s="1"/>
      <c r="FNB2131" s="1"/>
      <c r="FNC2131" s="1"/>
      <c r="FND2131" s="1"/>
      <c r="FNE2131" s="1"/>
      <c r="FNF2131" s="1"/>
      <c r="FNG2131" s="1"/>
      <c r="FNH2131" s="1"/>
      <c r="FNI2131" s="1"/>
      <c r="FNJ2131" s="1"/>
      <c r="FNK2131" s="1"/>
      <c r="FNL2131" s="1"/>
      <c r="FNM2131" s="1"/>
      <c r="FNN2131" s="1"/>
      <c r="FNO2131" s="1"/>
      <c r="FNP2131" s="1"/>
      <c r="FNQ2131" s="1"/>
      <c r="FNR2131" s="1"/>
      <c r="FNS2131" s="1"/>
      <c r="FNT2131" s="1"/>
      <c r="FNU2131" s="1"/>
      <c r="FNV2131" s="1"/>
      <c r="FNW2131" s="1"/>
      <c r="FNX2131" s="1"/>
      <c r="FNY2131" s="1"/>
      <c r="FNZ2131" s="1"/>
      <c r="FOA2131" s="1"/>
      <c r="FOB2131" s="1"/>
      <c r="FOC2131" s="1"/>
      <c r="FOD2131" s="1"/>
      <c r="FOE2131" s="1"/>
      <c r="FOF2131" s="1"/>
      <c r="FOG2131" s="1"/>
      <c r="FOH2131" s="1"/>
      <c r="FOI2131" s="1"/>
      <c r="FOJ2131" s="1"/>
      <c r="FOK2131" s="1"/>
      <c r="FOL2131" s="1"/>
      <c r="FOM2131" s="1"/>
      <c r="FON2131" s="1"/>
      <c r="FOO2131" s="1"/>
      <c r="FOP2131" s="1"/>
      <c r="FOQ2131" s="1"/>
      <c r="FOR2131" s="1"/>
      <c r="FOS2131" s="1"/>
      <c r="FOT2131" s="1"/>
      <c r="FOU2131" s="1"/>
      <c r="FOV2131" s="1"/>
      <c r="FOW2131" s="1"/>
      <c r="FOX2131" s="1"/>
      <c r="FOY2131" s="1"/>
      <c r="FOZ2131" s="1"/>
      <c r="FPA2131" s="1"/>
      <c r="FPB2131" s="1"/>
      <c r="FPC2131" s="1"/>
      <c r="FPD2131" s="1"/>
      <c r="FPE2131" s="1"/>
      <c r="FPF2131" s="1"/>
      <c r="FPG2131" s="1"/>
      <c r="FPH2131" s="1"/>
      <c r="FPI2131" s="1"/>
      <c r="FPJ2131" s="1"/>
      <c r="FPK2131" s="1"/>
      <c r="FPL2131" s="1"/>
      <c r="FPM2131" s="1"/>
      <c r="FPN2131" s="1"/>
      <c r="FPO2131" s="1"/>
      <c r="FPP2131" s="1"/>
      <c r="FPQ2131" s="1"/>
      <c r="FPR2131" s="1"/>
      <c r="FPS2131" s="1"/>
      <c r="FPT2131" s="1"/>
      <c r="FPU2131" s="1"/>
      <c r="FPV2131" s="1"/>
      <c r="FPW2131" s="1"/>
      <c r="FPX2131" s="1"/>
      <c r="FPY2131" s="1"/>
      <c r="FPZ2131" s="1"/>
      <c r="FQA2131" s="1"/>
      <c r="FQB2131" s="1"/>
      <c r="FQC2131" s="1"/>
      <c r="FQD2131" s="1"/>
      <c r="FQE2131" s="1"/>
      <c r="FQF2131" s="1"/>
      <c r="FQG2131" s="1"/>
      <c r="FQH2131" s="1"/>
      <c r="FQI2131" s="1"/>
      <c r="FQJ2131" s="1"/>
      <c r="FQK2131" s="1"/>
      <c r="FQL2131" s="1"/>
      <c r="FQM2131" s="1"/>
      <c r="FQN2131" s="1"/>
      <c r="FQO2131" s="1"/>
      <c r="FQP2131" s="1"/>
      <c r="FQQ2131" s="1"/>
      <c r="FQR2131" s="1"/>
      <c r="FQS2131" s="1"/>
      <c r="FQT2131" s="1"/>
      <c r="FQU2131" s="1"/>
      <c r="FQV2131" s="1"/>
      <c r="FQW2131" s="1"/>
      <c r="FQX2131" s="1"/>
      <c r="FQY2131" s="1"/>
      <c r="FQZ2131" s="1"/>
      <c r="FRA2131" s="1"/>
      <c r="FRB2131" s="1"/>
      <c r="FRC2131" s="1"/>
      <c r="FRD2131" s="1"/>
      <c r="FRE2131" s="1"/>
      <c r="FRF2131" s="1"/>
      <c r="FRG2131" s="1"/>
      <c r="FRH2131" s="1"/>
      <c r="FRI2131" s="1"/>
      <c r="FRJ2131" s="1"/>
      <c r="FRK2131" s="1"/>
      <c r="FRL2131" s="1"/>
      <c r="FRM2131" s="1"/>
      <c r="FRN2131" s="1"/>
      <c r="FRO2131" s="1"/>
      <c r="FRP2131" s="1"/>
      <c r="FRQ2131" s="1"/>
      <c r="FRR2131" s="1"/>
      <c r="FRS2131" s="1"/>
      <c r="FRT2131" s="1"/>
      <c r="FRU2131" s="1"/>
      <c r="FRV2131" s="1"/>
      <c r="FRW2131" s="1"/>
      <c r="FRX2131" s="1"/>
      <c r="FRY2131" s="1"/>
      <c r="FRZ2131" s="1"/>
      <c r="FSA2131" s="1"/>
      <c r="FSB2131" s="1"/>
      <c r="FSC2131" s="1"/>
      <c r="FSD2131" s="1"/>
      <c r="FSE2131" s="1"/>
      <c r="FSF2131" s="1"/>
      <c r="FSG2131" s="1"/>
      <c r="FSH2131" s="1"/>
      <c r="FSI2131" s="1"/>
      <c r="FSJ2131" s="1"/>
      <c r="FSK2131" s="1"/>
      <c r="FSL2131" s="1"/>
      <c r="FSM2131" s="1"/>
      <c r="FSN2131" s="1"/>
      <c r="FSO2131" s="1"/>
      <c r="FSP2131" s="1"/>
      <c r="FSQ2131" s="1"/>
      <c r="FSR2131" s="1"/>
      <c r="FSS2131" s="1"/>
      <c r="FST2131" s="1"/>
      <c r="FSU2131" s="1"/>
      <c r="FSV2131" s="1"/>
      <c r="FSW2131" s="1"/>
      <c r="FSX2131" s="1"/>
      <c r="FSY2131" s="1"/>
      <c r="FSZ2131" s="1"/>
      <c r="FTA2131" s="1"/>
      <c r="FTB2131" s="1"/>
      <c r="FTC2131" s="1"/>
      <c r="FTD2131" s="1"/>
      <c r="FTE2131" s="1"/>
      <c r="FTF2131" s="1"/>
      <c r="FTG2131" s="1"/>
      <c r="FTH2131" s="1"/>
      <c r="FTI2131" s="1"/>
      <c r="FTJ2131" s="1"/>
      <c r="FTK2131" s="1"/>
      <c r="FTL2131" s="1"/>
      <c r="FTM2131" s="1"/>
      <c r="FTN2131" s="1"/>
      <c r="FTO2131" s="1"/>
      <c r="FTP2131" s="1"/>
      <c r="FTQ2131" s="1"/>
      <c r="FTR2131" s="1"/>
      <c r="FTS2131" s="1"/>
      <c r="FTT2131" s="1"/>
      <c r="FTU2131" s="1"/>
      <c r="FTV2131" s="1"/>
      <c r="FTW2131" s="1"/>
      <c r="FTX2131" s="1"/>
      <c r="FTY2131" s="1"/>
      <c r="FTZ2131" s="1"/>
      <c r="FUA2131" s="1"/>
      <c r="FUB2131" s="1"/>
      <c r="FUC2131" s="1"/>
      <c r="FUD2131" s="1"/>
      <c r="FUE2131" s="1"/>
      <c r="FUF2131" s="1"/>
      <c r="FUG2131" s="1"/>
      <c r="FUH2131" s="1"/>
      <c r="FUI2131" s="1"/>
      <c r="FUJ2131" s="1"/>
      <c r="FUK2131" s="1"/>
      <c r="FUL2131" s="1"/>
      <c r="FUM2131" s="1"/>
      <c r="FUN2131" s="1"/>
      <c r="FUO2131" s="1"/>
      <c r="FUP2131" s="1"/>
      <c r="FUQ2131" s="1"/>
      <c r="FUR2131" s="1"/>
      <c r="FUS2131" s="1"/>
      <c r="FUT2131" s="1"/>
      <c r="FUU2131" s="1"/>
      <c r="FUV2131" s="1"/>
      <c r="FUW2131" s="1"/>
      <c r="FUX2131" s="1"/>
      <c r="FUY2131" s="1"/>
      <c r="FUZ2131" s="1"/>
      <c r="FVA2131" s="1"/>
      <c r="FVB2131" s="1"/>
      <c r="FVC2131" s="1"/>
      <c r="FVD2131" s="1"/>
      <c r="FVE2131" s="1"/>
      <c r="FVF2131" s="1"/>
      <c r="FVG2131" s="1"/>
      <c r="FVH2131" s="1"/>
      <c r="FVI2131" s="1"/>
      <c r="FVJ2131" s="1"/>
      <c r="FVK2131" s="1"/>
      <c r="FVL2131" s="1"/>
      <c r="FVM2131" s="1"/>
      <c r="FVN2131" s="1"/>
      <c r="FVO2131" s="1"/>
      <c r="FVP2131" s="1"/>
      <c r="FVQ2131" s="1"/>
      <c r="FVR2131" s="1"/>
      <c r="FVS2131" s="1"/>
      <c r="FVT2131" s="1"/>
      <c r="FVU2131" s="1"/>
      <c r="FVV2131" s="1"/>
      <c r="FVW2131" s="1"/>
      <c r="FVX2131" s="1"/>
      <c r="FVY2131" s="1"/>
      <c r="FVZ2131" s="1"/>
      <c r="FWA2131" s="1"/>
      <c r="FWB2131" s="1"/>
      <c r="FWC2131" s="1"/>
      <c r="FWD2131" s="1"/>
      <c r="FWE2131" s="1"/>
      <c r="FWF2131" s="1"/>
      <c r="FWG2131" s="1"/>
      <c r="FWH2131" s="1"/>
      <c r="FWI2131" s="1"/>
      <c r="FWJ2131" s="1"/>
      <c r="FWK2131" s="1"/>
      <c r="FWL2131" s="1"/>
      <c r="FWM2131" s="1"/>
      <c r="FWN2131" s="1"/>
      <c r="FWO2131" s="1"/>
      <c r="FWP2131" s="1"/>
      <c r="FWQ2131" s="1"/>
      <c r="FWR2131" s="1"/>
      <c r="FWS2131" s="1"/>
      <c r="FWT2131" s="1"/>
      <c r="FWU2131" s="1"/>
      <c r="FWV2131" s="1"/>
      <c r="FWW2131" s="1"/>
      <c r="FWX2131" s="1"/>
      <c r="FWY2131" s="1"/>
      <c r="FWZ2131" s="1"/>
      <c r="FXA2131" s="1"/>
      <c r="FXB2131" s="1"/>
      <c r="FXC2131" s="1"/>
      <c r="FXD2131" s="1"/>
      <c r="FXE2131" s="1"/>
      <c r="FXF2131" s="1"/>
      <c r="FXG2131" s="1"/>
      <c r="FXH2131" s="1"/>
      <c r="FXI2131" s="1"/>
      <c r="FXJ2131" s="1"/>
      <c r="FXK2131" s="1"/>
      <c r="FXL2131" s="1"/>
      <c r="FXM2131" s="1"/>
      <c r="FXN2131" s="1"/>
      <c r="FXO2131" s="1"/>
      <c r="FXP2131" s="1"/>
      <c r="FXQ2131" s="1"/>
      <c r="FXR2131" s="1"/>
      <c r="FXS2131" s="1"/>
      <c r="FXT2131" s="1"/>
      <c r="FXU2131" s="1"/>
      <c r="FXV2131" s="1"/>
      <c r="FXW2131" s="1"/>
      <c r="FXX2131" s="1"/>
      <c r="FXY2131" s="1"/>
      <c r="FXZ2131" s="1"/>
      <c r="FYA2131" s="1"/>
      <c r="FYB2131" s="1"/>
      <c r="FYC2131" s="1"/>
      <c r="FYD2131" s="1"/>
      <c r="FYE2131" s="1"/>
      <c r="FYF2131" s="1"/>
      <c r="FYG2131" s="1"/>
      <c r="FYH2131" s="1"/>
      <c r="FYI2131" s="1"/>
      <c r="FYJ2131" s="1"/>
      <c r="FYK2131" s="1"/>
      <c r="FYL2131" s="1"/>
      <c r="FYM2131" s="1"/>
      <c r="FYN2131" s="1"/>
      <c r="FYO2131" s="1"/>
      <c r="FYP2131" s="1"/>
      <c r="FYQ2131" s="1"/>
      <c r="FYR2131" s="1"/>
      <c r="FYS2131" s="1"/>
      <c r="FYT2131" s="1"/>
      <c r="FYU2131" s="1"/>
      <c r="FYV2131" s="1"/>
      <c r="FYW2131" s="1"/>
      <c r="FYX2131" s="1"/>
      <c r="FYY2131" s="1"/>
      <c r="FYZ2131" s="1"/>
      <c r="FZA2131" s="1"/>
      <c r="FZB2131" s="1"/>
      <c r="FZC2131" s="1"/>
      <c r="FZD2131" s="1"/>
      <c r="FZE2131" s="1"/>
      <c r="FZF2131" s="1"/>
      <c r="FZG2131" s="1"/>
      <c r="FZH2131" s="1"/>
      <c r="FZI2131" s="1"/>
      <c r="FZJ2131" s="1"/>
      <c r="FZK2131" s="1"/>
      <c r="FZL2131" s="1"/>
      <c r="FZM2131" s="1"/>
      <c r="FZN2131" s="1"/>
      <c r="FZO2131" s="1"/>
      <c r="FZP2131" s="1"/>
      <c r="FZQ2131" s="1"/>
      <c r="FZR2131" s="1"/>
      <c r="FZS2131" s="1"/>
      <c r="FZT2131" s="1"/>
      <c r="FZU2131" s="1"/>
      <c r="FZV2131" s="1"/>
      <c r="FZW2131" s="1"/>
      <c r="FZX2131" s="1"/>
      <c r="FZY2131" s="1"/>
      <c r="FZZ2131" s="1"/>
      <c r="GAA2131" s="1"/>
      <c r="GAB2131" s="1"/>
      <c r="GAC2131" s="1"/>
      <c r="GAD2131" s="1"/>
      <c r="GAE2131" s="1"/>
      <c r="GAF2131" s="1"/>
      <c r="GAG2131" s="1"/>
      <c r="GAH2131" s="1"/>
      <c r="GAI2131" s="1"/>
      <c r="GAJ2131" s="1"/>
      <c r="GAK2131" s="1"/>
      <c r="GAL2131" s="1"/>
      <c r="GAM2131" s="1"/>
      <c r="GAN2131" s="1"/>
      <c r="GAO2131" s="1"/>
      <c r="GAP2131" s="1"/>
      <c r="GAQ2131" s="1"/>
      <c r="GAR2131" s="1"/>
      <c r="GAS2131" s="1"/>
      <c r="GAT2131" s="1"/>
      <c r="GAU2131" s="1"/>
      <c r="GAV2131" s="1"/>
      <c r="GAW2131" s="1"/>
      <c r="GAX2131" s="1"/>
      <c r="GAY2131" s="1"/>
      <c r="GAZ2131" s="1"/>
      <c r="GBA2131" s="1"/>
      <c r="GBB2131" s="1"/>
      <c r="GBC2131" s="1"/>
      <c r="GBD2131" s="1"/>
      <c r="GBE2131" s="1"/>
      <c r="GBF2131" s="1"/>
      <c r="GBG2131" s="1"/>
      <c r="GBH2131" s="1"/>
      <c r="GBI2131" s="1"/>
      <c r="GBJ2131" s="1"/>
      <c r="GBK2131" s="1"/>
      <c r="GBL2131" s="1"/>
      <c r="GBM2131" s="1"/>
      <c r="GBN2131" s="1"/>
      <c r="GBO2131" s="1"/>
      <c r="GBP2131" s="1"/>
      <c r="GBQ2131" s="1"/>
      <c r="GBR2131" s="1"/>
      <c r="GBS2131" s="1"/>
      <c r="GBT2131" s="1"/>
      <c r="GBU2131" s="1"/>
      <c r="GBV2131" s="1"/>
      <c r="GBW2131" s="1"/>
      <c r="GBX2131" s="1"/>
      <c r="GBY2131" s="1"/>
      <c r="GBZ2131" s="1"/>
      <c r="GCA2131" s="1"/>
      <c r="GCB2131" s="1"/>
      <c r="GCC2131" s="1"/>
      <c r="GCD2131" s="1"/>
      <c r="GCE2131" s="1"/>
      <c r="GCF2131" s="1"/>
      <c r="GCG2131" s="1"/>
      <c r="GCH2131" s="1"/>
      <c r="GCI2131" s="1"/>
      <c r="GCJ2131" s="1"/>
      <c r="GCK2131" s="1"/>
      <c r="GCL2131" s="1"/>
      <c r="GCM2131" s="1"/>
      <c r="GCN2131" s="1"/>
      <c r="GCO2131" s="1"/>
      <c r="GCP2131" s="1"/>
      <c r="GCQ2131" s="1"/>
      <c r="GCR2131" s="1"/>
      <c r="GCS2131" s="1"/>
      <c r="GCT2131" s="1"/>
      <c r="GCU2131" s="1"/>
      <c r="GCV2131" s="1"/>
      <c r="GCW2131" s="1"/>
      <c r="GCX2131" s="1"/>
      <c r="GCY2131" s="1"/>
      <c r="GCZ2131" s="1"/>
      <c r="GDA2131" s="1"/>
      <c r="GDB2131" s="1"/>
      <c r="GDC2131" s="1"/>
      <c r="GDD2131" s="1"/>
      <c r="GDE2131" s="1"/>
      <c r="GDF2131" s="1"/>
      <c r="GDG2131" s="1"/>
      <c r="GDH2131" s="1"/>
      <c r="GDI2131" s="1"/>
      <c r="GDJ2131" s="1"/>
      <c r="GDK2131" s="1"/>
      <c r="GDL2131" s="1"/>
      <c r="GDM2131" s="1"/>
      <c r="GDN2131" s="1"/>
      <c r="GDO2131" s="1"/>
      <c r="GDP2131" s="1"/>
      <c r="GDQ2131" s="1"/>
      <c r="GDR2131" s="1"/>
      <c r="GDS2131" s="1"/>
      <c r="GDT2131" s="1"/>
      <c r="GDU2131" s="1"/>
      <c r="GDV2131" s="1"/>
      <c r="GDW2131" s="1"/>
      <c r="GDX2131" s="1"/>
      <c r="GDY2131" s="1"/>
      <c r="GDZ2131" s="1"/>
      <c r="GEA2131" s="1"/>
      <c r="GEB2131" s="1"/>
      <c r="GEC2131" s="1"/>
      <c r="GED2131" s="1"/>
      <c r="GEE2131" s="1"/>
      <c r="GEF2131" s="1"/>
      <c r="GEG2131" s="1"/>
      <c r="GEH2131" s="1"/>
      <c r="GEI2131" s="1"/>
      <c r="GEJ2131" s="1"/>
      <c r="GEK2131" s="1"/>
      <c r="GEL2131" s="1"/>
      <c r="GEM2131" s="1"/>
      <c r="GEN2131" s="1"/>
      <c r="GEO2131" s="1"/>
      <c r="GEP2131" s="1"/>
      <c r="GEQ2131" s="1"/>
      <c r="GER2131" s="1"/>
      <c r="GES2131" s="1"/>
      <c r="GET2131" s="1"/>
      <c r="GEU2131" s="1"/>
      <c r="GEV2131" s="1"/>
      <c r="GEW2131" s="1"/>
      <c r="GEX2131" s="1"/>
      <c r="GEY2131" s="1"/>
      <c r="GEZ2131" s="1"/>
      <c r="GFA2131" s="1"/>
      <c r="GFB2131" s="1"/>
      <c r="GFC2131" s="1"/>
      <c r="GFD2131" s="1"/>
      <c r="GFE2131" s="1"/>
      <c r="GFF2131" s="1"/>
      <c r="GFG2131" s="1"/>
      <c r="GFH2131" s="1"/>
      <c r="GFI2131" s="1"/>
      <c r="GFJ2131" s="1"/>
      <c r="GFK2131" s="1"/>
      <c r="GFL2131" s="1"/>
      <c r="GFM2131" s="1"/>
      <c r="GFN2131" s="1"/>
      <c r="GFO2131" s="1"/>
      <c r="GFP2131" s="1"/>
      <c r="GFQ2131" s="1"/>
      <c r="GFR2131" s="1"/>
      <c r="GFS2131" s="1"/>
      <c r="GFT2131" s="1"/>
      <c r="GFU2131" s="1"/>
      <c r="GFV2131" s="1"/>
      <c r="GFW2131" s="1"/>
      <c r="GFX2131" s="1"/>
      <c r="GFY2131" s="1"/>
      <c r="GFZ2131" s="1"/>
      <c r="GGA2131" s="1"/>
      <c r="GGB2131" s="1"/>
      <c r="GGC2131" s="1"/>
      <c r="GGD2131" s="1"/>
      <c r="GGE2131" s="1"/>
      <c r="GGF2131" s="1"/>
      <c r="GGG2131" s="1"/>
      <c r="GGH2131" s="1"/>
      <c r="GGI2131" s="1"/>
      <c r="GGJ2131" s="1"/>
      <c r="GGK2131" s="1"/>
      <c r="GGL2131" s="1"/>
      <c r="GGM2131" s="1"/>
      <c r="GGN2131" s="1"/>
      <c r="GGO2131" s="1"/>
      <c r="GGP2131" s="1"/>
      <c r="GGQ2131" s="1"/>
      <c r="GGR2131" s="1"/>
      <c r="GGS2131" s="1"/>
      <c r="GGT2131" s="1"/>
      <c r="GGU2131" s="1"/>
      <c r="GGV2131" s="1"/>
      <c r="GGW2131" s="1"/>
      <c r="GGX2131" s="1"/>
      <c r="GGY2131" s="1"/>
      <c r="GGZ2131" s="1"/>
      <c r="GHA2131" s="1"/>
      <c r="GHB2131" s="1"/>
      <c r="GHC2131" s="1"/>
      <c r="GHD2131" s="1"/>
      <c r="GHE2131" s="1"/>
      <c r="GHF2131" s="1"/>
      <c r="GHG2131" s="1"/>
      <c r="GHH2131" s="1"/>
      <c r="GHI2131" s="1"/>
      <c r="GHJ2131" s="1"/>
      <c r="GHK2131" s="1"/>
      <c r="GHL2131" s="1"/>
      <c r="GHM2131" s="1"/>
      <c r="GHN2131" s="1"/>
      <c r="GHO2131" s="1"/>
      <c r="GHP2131" s="1"/>
      <c r="GHQ2131" s="1"/>
      <c r="GHR2131" s="1"/>
      <c r="GHS2131" s="1"/>
      <c r="GHT2131" s="1"/>
      <c r="GHU2131" s="1"/>
      <c r="GHV2131" s="1"/>
      <c r="GHW2131" s="1"/>
      <c r="GHX2131" s="1"/>
      <c r="GHY2131" s="1"/>
      <c r="GHZ2131" s="1"/>
      <c r="GIA2131" s="1"/>
      <c r="GIB2131" s="1"/>
      <c r="GIC2131" s="1"/>
      <c r="GID2131" s="1"/>
      <c r="GIE2131" s="1"/>
      <c r="GIF2131" s="1"/>
      <c r="GIG2131" s="1"/>
      <c r="GIH2131" s="1"/>
      <c r="GII2131" s="1"/>
      <c r="GIJ2131" s="1"/>
      <c r="GIK2131" s="1"/>
      <c r="GIL2131" s="1"/>
      <c r="GIM2131" s="1"/>
      <c r="GIN2131" s="1"/>
      <c r="GIO2131" s="1"/>
      <c r="GIP2131" s="1"/>
      <c r="GIQ2131" s="1"/>
      <c r="GIR2131" s="1"/>
      <c r="GIS2131" s="1"/>
      <c r="GIT2131" s="1"/>
      <c r="GIU2131" s="1"/>
      <c r="GIV2131" s="1"/>
      <c r="GIW2131" s="1"/>
      <c r="GIX2131" s="1"/>
      <c r="GIY2131" s="1"/>
      <c r="GIZ2131" s="1"/>
      <c r="GJA2131" s="1"/>
      <c r="GJB2131" s="1"/>
      <c r="GJC2131" s="1"/>
      <c r="GJD2131" s="1"/>
      <c r="GJE2131" s="1"/>
      <c r="GJF2131" s="1"/>
      <c r="GJG2131" s="1"/>
      <c r="GJH2131" s="1"/>
      <c r="GJI2131" s="1"/>
      <c r="GJJ2131" s="1"/>
      <c r="GJK2131" s="1"/>
      <c r="GJL2131" s="1"/>
      <c r="GJM2131" s="1"/>
      <c r="GJN2131" s="1"/>
      <c r="GJO2131" s="1"/>
      <c r="GJP2131" s="1"/>
      <c r="GJQ2131" s="1"/>
      <c r="GJR2131" s="1"/>
      <c r="GJS2131" s="1"/>
      <c r="GJT2131" s="1"/>
      <c r="GJU2131" s="1"/>
      <c r="GJV2131" s="1"/>
      <c r="GJW2131" s="1"/>
      <c r="GJX2131" s="1"/>
      <c r="GJY2131" s="1"/>
      <c r="GJZ2131" s="1"/>
      <c r="GKA2131" s="1"/>
      <c r="GKB2131" s="1"/>
      <c r="GKC2131" s="1"/>
      <c r="GKD2131" s="1"/>
      <c r="GKE2131" s="1"/>
      <c r="GKF2131" s="1"/>
      <c r="GKG2131" s="1"/>
      <c r="GKH2131" s="1"/>
      <c r="GKI2131" s="1"/>
      <c r="GKJ2131" s="1"/>
      <c r="GKK2131" s="1"/>
      <c r="GKL2131" s="1"/>
      <c r="GKM2131" s="1"/>
      <c r="GKN2131" s="1"/>
      <c r="GKO2131" s="1"/>
      <c r="GKP2131" s="1"/>
      <c r="GKQ2131" s="1"/>
      <c r="GKR2131" s="1"/>
      <c r="GKS2131" s="1"/>
      <c r="GKT2131" s="1"/>
      <c r="GKU2131" s="1"/>
      <c r="GKV2131" s="1"/>
      <c r="GKW2131" s="1"/>
      <c r="GKX2131" s="1"/>
      <c r="GKY2131" s="1"/>
      <c r="GKZ2131" s="1"/>
      <c r="GLA2131" s="1"/>
      <c r="GLB2131" s="1"/>
      <c r="GLC2131" s="1"/>
      <c r="GLD2131" s="1"/>
      <c r="GLE2131" s="1"/>
      <c r="GLF2131" s="1"/>
      <c r="GLG2131" s="1"/>
      <c r="GLH2131" s="1"/>
      <c r="GLI2131" s="1"/>
      <c r="GLJ2131" s="1"/>
      <c r="GLK2131" s="1"/>
      <c r="GLL2131" s="1"/>
      <c r="GLM2131" s="1"/>
      <c r="GLN2131" s="1"/>
      <c r="GLO2131" s="1"/>
      <c r="GLP2131" s="1"/>
      <c r="GLQ2131" s="1"/>
      <c r="GLR2131" s="1"/>
      <c r="GLS2131" s="1"/>
      <c r="GLT2131" s="1"/>
      <c r="GLU2131" s="1"/>
      <c r="GLV2131" s="1"/>
      <c r="GLW2131" s="1"/>
      <c r="GLX2131" s="1"/>
      <c r="GLY2131" s="1"/>
      <c r="GLZ2131" s="1"/>
      <c r="GMA2131" s="1"/>
      <c r="GMB2131" s="1"/>
      <c r="GMC2131" s="1"/>
      <c r="GMD2131" s="1"/>
      <c r="GME2131" s="1"/>
      <c r="GMF2131" s="1"/>
      <c r="GMG2131" s="1"/>
      <c r="GMH2131" s="1"/>
      <c r="GMI2131" s="1"/>
      <c r="GMJ2131" s="1"/>
      <c r="GMK2131" s="1"/>
      <c r="GML2131" s="1"/>
      <c r="GMM2131" s="1"/>
      <c r="GMN2131" s="1"/>
      <c r="GMO2131" s="1"/>
      <c r="GMP2131" s="1"/>
      <c r="GMQ2131" s="1"/>
      <c r="GMR2131" s="1"/>
      <c r="GMS2131" s="1"/>
      <c r="GMT2131" s="1"/>
      <c r="GMU2131" s="1"/>
      <c r="GMV2131" s="1"/>
      <c r="GMW2131" s="1"/>
      <c r="GMX2131" s="1"/>
      <c r="GMY2131" s="1"/>
      <c r="GMZ2131" s="1"/>
      <c r="GNA2131" s="1"/>
      <c r="GNB2131" s="1"/>
      <c r="GNC2131" s="1"/>
      <c r="GND2131" s="1"/>
      <c r="GNE2131" s="1"/>
      <c r="GNF2131" s="1"/>
      <c r="GNG2131" s="1"/>
      <c r="GNH2131" s="1"/>
      <c r="GNI2131" s="1"/>
      <c r="GNJ2131" s="1"/>
      <c r="GNK2131" s="1"/>
      <c r="GNL2131" s="1"/>
      <c r="GNM2131" s="1"/>
      <c r="GNN2131" s="1"/>
      <c r="GNO2131" s="1"/>
      <c r="GNP2131" s="1"/>
      <c r="GNQ2131" s="1"/>
      <c r="GNR2131" s="1"/>
      <c r="GNS2131" s="1"/>
      <c r="GNT2131" s="1"/>
      <c r="GNU2131" s="1"/>
      <c r="GNV2131" s="1"/>
      <c r="GNW2131" s="1"/>
      <c r="GNX2131" s="1"/>
      <c r="GNY2131" s="1"/>
      <c r="GNZ2131" s="1"/>
      <c r="GOA2131" s="1"/>
      <c r="GOB2131" s="1"/>
      <c r="GOC2131" s="1"/>
      <c r="GOD2131" s="1"/>
      <c r="GOE2131" s="1"/>
      <c r="GOF2131" s="1"/>
      <c r="GOG2131" s="1"/>
      <c r="GOH2131" s="1"/>
      <c r="GOI2131" s="1"/>
      <c r="GOJ2131" s="1"/>
      <c r="GOK2131" s="1"/>
      <c r="GOL2131" s="1"/>
      <c r="GOM2131" s="1"/>
      <c r="GON2131" s="1"/>
      <c r="GOO2131" s="1"/>
      <c r="GOP2131" s="1"/>
      <c r="GOQ2131" s="1"/>
      <c r="GOR2131" s="1"/>
      <c r="GOS2131" s="1"/>
      <c r="GOT2131" s="1"/>
      <c r="GOU2131" s="1"/>
      <c r="GOV2131" s="1"/>
      <c r="GOW2131" s="1"/>
      <c r="GOX2131" s="1"/>
      <c r="GOY2131" s="1"/>
      <c r="GOZ2131" s="1"/>
      <c r="GPA2131" s="1"/>
      <c r="GPB2131" s="1"/>
      <c r="GPC2131" s="1"/>
      <c r="GPD2131" s="1"/>
      <c r="GPE2131" s="1"/>
      <c r="GPF2131" s="1"/>
      <c r="GPG2131" s="1"/>
      <c r="GPH2131" s="1"/>
      <c r="GPI2131" s="1"/>
      <c r="GPJ2131" s="1"/>
      <c r="GPK2131" s="1"/>
      <c r="GPL2131" s="1"/>
      <c r="GPM2131" s="1"/>
      <c r="GPN2131" s="1"/>
      <c r="GPO2131" s="1"/>
      <c r="GPP2131" s="1"/>
      <c r="GPQ2131" s="1"/>
      <c r="GPR2131" s="1"/>
      <c r="GPS2131" s="1"/>
      <c r="GPT2131" s="1"/>
      <c r="GPU2131" s="1"/>
      <c r="GPV2131" s="1"/>
      <c r="GPW2131" s="1"/>
      <c r="GPX2131" s="1"/>
      <c r="GPY2131" s="1"/>
      <c r="GPZ2131" s="1"/>
      <c r="GQA2131" s="1"/>
      <c r="GQB2131" s="1"/>
      <c r="GQC2131" s="1"/>
      <c r="GQD2131" s="1"/>
      <c r="GQE2131" s="1"/>
      <c r="GQF2131" s="1"/>
      <c r="GQG2131" s="1"/>
      <c r="GQH2131" s="1"/>
      <c r="GQI2131" s="1"/>
      <c r="GQJ2131" s="1"/>
      <c r="GQK2131" s="1"/>
      <c r="GQL2131" s="1"/>
      <c r="GQM2131" s="1"/>
      <c r="GQN2131" s="1"/>
      <c r="GQO2131" s="1"/>
      <c r="GQP2131" s="1"/>
      <c r="GQQ2131" s="1"/>
      <c r="GQR2131" s="1"/>
      <c r="GQS2131" s="1"/>
      <c r="GQT2131" s="1"/>
      <c r="GQU2131" s="1"/>
      <c r="GQV2131" s="1"/>
      <c r="GQW2131" s="1"/>
      <c r="GQX2131" s="1"/>
      <c r="GQY2131" s="1"/>
      <c r="GQZ2131" s="1"/>
      <c r="GRA2131" s="1"/>
      <c r="GRB2131" s="1"/>
      <c r="GRC2131" s="1"/>
      <c r="GRD2131" s="1"/>
      <c r="GRE2131" s="1"/>
      <c r="GRF2131" s="1"/>
      <c r="GRG2131" s="1"/>
      <c r="GRH2131" s="1"/>
      <c r="GRI2131" s="1"/>
      <c r="GRJ2131" s="1"/>
      <c r="GRK2131" s="1"/>
      <c r="GRL2131" s="1"/>
      <c r="GRM2131" s="1"/>
      <c r="GRN2131" s="1"/>
      <c r="GRO2131" s="1"/>
      <c r="GRP2131" s="1"/>
      <c r="GRQ2131" s="1"/>
      <c r="GRR2131" s="1"/>
      <c r="GRS2131" s="1"/>
      <c r="GRT2131" s="1"/>
      <c r="GRU2131" s="1"/>
      <c r="GRV2131" s="1"/>
      <c r="GRW2131" s="1"/>
      <c r="GRX2131" s="1"/>
      <c r="GRY2131" s="1"/>
      <c r="GRZ2131" s="1"/>
      <c r="GSA2131" s="1"/>
      <c r="GSB2131" s="1"/>
      <c r="GSC2131" s="1"/>
      <c r="GSD2131" s="1"/>
      <c r="GSE2131" s="1"/>
      <c r="GSF2131" s="1"/>
      <c r="GSG2131" s="1"/>
      <c r="GSH2131" s="1"/>
      <c r="GSI2131" s="1"/>
      <c r="GSJ2131" s="1"/>
      <c r="GSK2131" s="1"/>
      <c r="GSL2131" s="1"/>
      <c r="GSM2131" s="1"/>
      <c r="GSN2131" s="1"/>
      <c r="GSO2131" s="1"/>
      <c r="GSP2131" s="1"/>
      <c r="GSQ2131" s="1"/>
      <c r="GSR2131" s="1"/>
      <c r="GSS2131" s="1"/>
      <c r="GST2131" s="1"/>
      <c r="GSU2131" s="1"/>
      <c r="GSV2131" s="1"/>
      <c r="GSW2131" s="1"/>
      <c r="GSX2131" s="1"/>
      <c r="GSY2131" s="1"/>
      <c r="GSZ2131" s="1"/>
      <c r="GTA2131" s="1"/>
      <c r="GTB2131" s="1"/>
      <c r="GTC2131" s="1"/>
      <c r="GTD2131" s="1"/>
      <c r="GTE2131" s="1"/>
      <c r="GTF2131" s="1"/>
      <c r="GTG2131" s="1"/>
      <c r="GTH2131" s="1"/>
      <c r="GTI2131" s="1"/>
      <c r="GTJ2131" s="1"/>
      <c r="GTK2131" s="1"/>
      <c r="GTL2131" s="1"/>
      <c r="GTM2131" s="1"/>
      <c r="GTN2131" s="1"/>
      <c r="GTO2131" s="1"/>
      <c r="GTP2131" s="1"/>
      <c r="GTQ2131" s="1"/>
      <c r="GTR2131" s="1"/>
      <c r="GTS2131" s="1"/>
      <c r="GTT2131" s="1"/>
      <c r="GTU2131" s="1"/>
      <c r="GTV2131" s="1"/>
      <c r="GTW2131" s="1"/>
      <c r="GTX2131" s="1"/>
      <c r="GTY2131" s="1"/>
      <c r="GTZ2131" s="1"/>
      <c r="GUA2131" s="1"/>
      <c r="GUB2131" s="1"/>
      <c r="GUC2131" s="1"/>
      <c r="GUD2131" s="1"/>
      <c r="GUE2131" s="1"/>
      <c r="GUF2131" s="1"/>
      <c r="GUG2131" s="1"/>
      <c r="GUH2131" s="1"/>
      <c r="GUI2131" s="1"/>
      <c r="GUJ2131" s="1"/>
      <c r="GUK2131" s="1"/>
      <c r="GUL2131" s="1"/>
      <c r="GUM2131" s="1"/>
      <c r="GUN2131" s="1"/>
      <c r="GUO2131" s="1"/>
      <c r="GUP2131" s="1"/>
      <c r="GUQ2131" s="1"/>
      <c r="GUR2131" s="1"/>
      <c r="GUS2131" s="1"/>
      <c r="GUT2131" s="1"/>
      <c r="GUU2131" s="1"/>
      <c r="GUV2131" s="1"/>
      <c r="GUW2131" s="1"/>
      <c r="GUX2131" s="1"/>
      <c r="GUY2131" s="1"/>
      <c r="GUZ2131" s="1"/>
      <c r="GVA2131" s="1"/>
      <c r="GVB2131" s="1"/>
      <c r="GVC2131" s="1"/>
      <c r="GVD2131" s="1"/>
      <c r="GVE2131" s="1"/>
      <c r="GVF2131" s="1"/>
      <c r="GVG2131" s="1"/>
      <c r="GVH2131" s="1"/>
      <c r="GVI2131" s="1"/>
      <c r="GVJ2131" s="1"/>
      <c r="GVK2131" s="1"/>
      <c r="GVL2131" s="1"/>
      <c r="GVM2131" s="1"/>
      <c r="GVN2131" s="1"/>
      <c r="GVO2131" s="1"/>
      <c r="GVP2131" s="1"/>
      <c r="GVQ2131" s="1"/>
      <c r="GVR2131" s="1"/>
      <c r="GVS2131" s="1"/>
      <c r="GVT2131" s="1"/>
      <c r="GVU2131" s="1"/>
      <c r="GVV2131" s="1"/>
      <c r="GVW2131" s="1"/>
      <c r="GVX2131" s="1"/>
      <c r="GVY2131" s="1"/>
      <c r="GVZ2131" s="1"/>
      <c r="GWA2131" s="1"/>
      <c r="GWB2131" s="1"/>
      <c r="GWC2131" s="1"/>
      <c r="GWD2131" s="1"/>
      <c r="GWE2131" s="1"/>
      <c r="GWF2131" s="1"/>
      <c r="GWG2131" s="1"/>
      <c r="GWH2131" s="1"/>
      <c r="GWI2131" s="1"/>
      <c r="GWJ2131" s="1"/>
      <c r="GWK2131" s="1"/>
      <c r="GWL2131" s="1"/>
      <c r="GWM2131" s="1"/>
      <c r="GWN2131" s="1"/>
      <c r="GWO2131" s="1"/>
      <c r="GWP2131" s="1"/>
      <c r="GWQ2131" s="1"/>
      <c r="GWR2131" s="1"/>
      <c r="GWS2131" s="1"/>
      <c r="GWT2131" s="1"/>
      <c r="GWU2131" s="1"/>
      <c r="GWV2131" s="1"/>
      <c r="GWW2131" s="1"/>
      <c r="GWX2131" s="1"/>
      <c r="GWY2131" s="1"/>
      <c r="GWZ2131" s="1"/>
      <c r="GXA2131" s="1"/>
      <c r="GXB2131" s="1"/>
      <c r="GXC2131" s="1"/>
      <c r="GXD2131" s="1"/>
      <c r="GXE2131" s="1"/>
      <c r="GXF2131" s="1"/>
      <c r="GXG2131" s="1"/>
      <c r="GXH2131" s="1"/>
      <c r="GXI2131" s="1"/>
      <c r="GXJ2131" s="1"/>
      <c r="GXK2131" s="1"/>
      <c r="GXL2131" s="1"/>
      <c r="GXM2131" s="1"/>
      <c r="GXN2131" s="1"/>
      <c r="GXO2131" s="1"/>
      <c r="GXP2131" s="1"/>
      <c r="GXQ2131" s="1"/>
      <c r="GXR2131" s="1"/>
      <c r="GXS2131" s="1"/>
      <c r="GXT2131" s="1"/>
      <c r="GXU2131" s="1"/>
      <c r="GXV2131" s="1"/>
      <c r="GXW2131" s="1"/>
      <c r="GXX2131" s="1"/>
      <c r="GXY2131" s="1"/>
      <c r="GXZ2131" s="1"/>
      <c r="GYA2131" s="1"/>
      <c r="GYB2131" s="1"/>
      <c r="GYC2131" s="1"/>
      <c r="GYD2131" s="1"/>
      <c r="GYE2131" s="1"/>
      <c r="GYF2131" s="1"/>
      <c r="GYG2131" s="1"/>
      <c r="GYH2131" s="1"/>
      <c r="GYI2131" s="1"/>
      <c r="GYJ2131" s="1"/>
      <c r="GYK2131" s="1"/>
      <c r="GYL2131" s="1"/>
      <c r="GYM2131" s="1"/>
      <c r="GYN2131" s="1"/>
      <c r="GYO2131" s="1"/>
      <c r="GYP2131" s="1"/>
      <c r="GYQ2131" s="1"/>
      <c r="GYR2131" s="1"/>
      <c r="GYS2131" s="1"/>
      <c r="GYT2131" s="1"/>
      <c r="GYU2131" s="1"/>
      <c r="GYV2131" s="1"/>
      <c r="GYW2131" s="1"/>
      <c r="GYX2131" s="1"/>
      <c r="GYY2131" s="1"/>
      <c r="GYZ2131" s="1"/>
      <c r="GZA2131" s="1"/>
      <c r="GZB2131" s="1"/>
      <c r="GZC2131" s="1"/>
      <c r="GZD2131" s="1"/>
      <c r="GZE2131" s="1"/>
      <c r="GZF2131" s="1"/>
      <c r="GZG2131" s="1"/>
      <c r="GZH2131" s="1"/>
      <c r="GZI2131" s="1"/>
      <c r="GZJ2131" s="1"/>
      <c r="GZK2131" s="1"/>
      <c r="GZL2131" s="1"/>
      <c r="GZM2131" s="1"/>
      <c r="GZN2131" s="1"/>
      <c r="GZO2131" s="1"/>
      <c r="GZP2131" s="1"/>
      <c r="GZQ2131" s="1"/>
      <c r="GZR2131" s="1"/>
      <c r="GZS2131" s="1"/>
      <c r="GZT2131" s="1"/>
      <c r="GZU2131" s="1"/>
      <c r="GZV2131" s="1"/>
      <c r="GZW2131" s="1"/>
      <c r="GZX2131" s="1"/>
      <c r="GZY2131" s="1"/>
      <c r="GZZ2131" s="1"/>
      <c r="HAA2131" s="1"/>
      <c r="HAB2131" s="1"/>
      <c r="HAC2131" s="1"/>
      <c r="HAD2131" s="1"/>
      <c r="HAE2131" s="1"/>
      <c r="HAF2131" s="1"/>
      <c r="HAG2131" s="1"/>
      <c r="HAH2131" s="1"/>
      <c r="HAI2131" s="1"/>
      <c r="HAJ2131" s="1"/>
      <c r="HAK2131" s="1"/>
      <c r="HAL2131" s="1"/>
      <c r="HAM2131" s="1"/>
      <c r="HAN2131" s="1"/>
      <c r="HAO2131" s="1"/>
      <c r="HAP2131" s="1"/>
      <c r="HAQ2131" s="1"/>
      <c r="HAR2131" s="1"/>
      <c r="HAS2131" s="1"/>
      <c r="HAT2131" s="1"/>
      <c r="HAU2131" s="1"/>
      <c r="HAV2131" s="1"/>
      <c r="HAW2131" s="1"/>
      <c r="HAX2131" s="1"/>
      <c r="HAY2131" s="1"/>
      <c r="HAZ2131" s="1"/>
      <c r="HBA2131" s="1"/>
      <c r="HBB2131" s="1"/>
      <c r="HBC2131" s="1"/>
      <c r="HBD2131" s="1"/>
      <c r="HBE2131" s="1"/>
      <c r="HBF2131" s="1"/>
      <c r="HBG2131" s="1"/>
      <c r="HBH2131" s="1"/>
      <c r="HBI2131" s="1"/>
      <c r="HBJ2131" s="1"/>
      <c r="HBK2131" s="1"/>
      <c r="HBL2131" s="1"/>
      <c r="HBM2131" s="1"/>
      <c r="HBN2131" s="1"/>
      <c r="HBO2131" s="1"/>
      <c r="HBP2131" s="1"/>
      <c r="HBQ2131" s="1"/>
      <c r="HBR2131" s="1"/>
      <c r="HBS2131" s="1"/>
      <c r="HBT2131" s="1"/>
      <c r="HBU2131" s="1"/>
      <c r="HBV2131" s="1"/>
      <c r="HBW2131" s="1"/>
      <c r="HBX2131" s="1"/>
      <c r="HBY2131" s="1"/>
      <c r="HBZ2131" s="1"/>
      <c r="HCA2131" s="1"/>
      <c r="HCB2131" s="1"/>
      <c r="HCC2131" s="1"/>
      <c r="HCD2131" s="1"/>
      <c r="HCE2131" s="1"/>
      <c r="HCF2131" s="1"/>
      <c r="HCG2131" s="1"/>
      <c r="HCH2131" s="1"/>
      <c r="HCI2131" s="1"/>
      <c r="HCJ2131" s="1"/>
      <c r="HCK2131" s="1"/>
      <c r="HCL2131" s="1"/>
      <c r="HCM2131" s="1"/>
      <c r="HCN2131" s="1"/>
      <c r="HCO2131" s="1"/>
      <c r="HCP2131" s="1"/>
      <c r="HCQ2131" s="1"/>
      <c r="HCR2131" s="1"/>
      <c r="HCS2131" s="1"/>
      <c r="HCT2131" s="1"/>
      <c r="HCU2131" s="1"/>
      <c r="HCV2131" s="1"/>
      <c r="HCW2131" s="1"/>
      <c r="HCX2131" s="1"/>
      <c r="HCY2131" s="1"/>
      <c r="HCZ2131" s="1"/>
      <c r="HDA2131" s="1"/>
      <c r="HDB2131" s="1"/>
      <c r="HDC2131" s="1"/>
      <c r="HDD2131" s="1"/>
      <c r="HDE2131" s="1"/>
      <c r="HDF2131" s="1"/>
      <c r="HDG2131" s="1"/>
      <c r="HDH2131" s="1"/>
      <c r="HDI2131" s="1"/>
      <c r="HDJ2131" s="1"/>
      <c r="HDK2131" s="1"/>
      <c r="HDL2131" s="1"/>
      <c r="HDM2131" s="1"/>
      <c r="HDN2131" s="1"/>
      <c r="HDO2131" s="1"/>
      <c r="HDP2131" s="1"/>
      <c r="HDQ2131" s="1"/>
      <c r="HDR2131" s="1"/>
      <c r="HDS2131" s="1"/>
      <c r="HDT2131" s="1"/>
      <c r="HDU2131" s="1"/>
      <c r="HDV2131" s="1"/>
      <c r="HDW2131" s="1"/>
      <c r="HDX2131" s="1"/>
      <c r="HDY2131" s="1"/>
      <c r="HDZ2131" s="1"/>
      <c r="HEA2131" s="1"/>
      <c r="HEB2131" s="1"/>
      <c r="HEC2131" s="1"/>
      <c r="HED2131" s="1"/>
      <c r="HEE2131" s="1"/>
      <c r="HEF2131" s="1"/>
      <c r="HEG2131" s="1"/>
      <c r="HEH2131" s="1"/>
      <c r="HEI2131" s="1"/>
      <c r="HEJ2131" s="1"/>
      <c r="HEK2131" s="1"/>
      <c r="HEL2131" s="1"/>
      <c r="HEM2131" s="1"/>
      <c r="HEN2131" s="1"/>
      <c r="HEO2131" s="1"/>
      <c r="HEP2131" s="1"/>
      <c r="HEQ2131" s="1"/>
      <c r="HER2131" s="1"/>
      <c r="HES2131" s="1"/>
      <c r="HET2131" s="1"/>
      <c r="HEU2131" s="1"/>
      <c r="HEV2131" s="1"/>
      <c r="HEW2131" s="1"/>
      <c r="HEX2131" s="1"/>
      <c r="HEY2131" s="1"/>
      <c r="HEZ2131" s="1"/>
      <c r="HFA2131" s="1"/>
      <c r="HFB2131" s="1"/>
      <c r="HFC2131" s="1"/>
      <c r="HFD2131" s="1"/>
      <c r="HFE2131" s="1"/>
      <c r="HFF2131" s="1"/>
      <c r="HFG2131" s="1"/>
      <c r="HFH2131" s="1"/>
      <c r="HFI2131" s="1"/>
      <c r="HFJ2131" s="1"/>
      <c r="HFK2131" s="1"/>
      <c r="HFL2131" s="1"/>
      <c r="HFM2131" s="1"/>
      <c r="HFN2131" s="1"/>
      <c r="HFO2131" s="1"/>
      <c r="HFP2131" s="1"/>
      <c r="HFQ2131" s="1"/>
      <c r="HFR2131" s="1"/>
      <c r="HFS2131" s="1"/>
      <c r="HFT2131" s="1"/>
      <c r="HFU2131" s="1"/>
      <c r="HFV2131" s="1"/>
      <c r="HFW2131" s="1"/>
      <c r="HFX2131" s="1"/>
      <c r="HFY2131" s="1"/>
      <c r="HFZ2131" s="1"/>
      <c r="HGA2131" s="1"/>
      <c r="HGB2131" s="1"/>
      <c r="HGC2131" s="1"/>
      <c r="HGD2131" s="1"/>
      <c r="HGE2131" s="1"/>
      <c r="HGF2131" s="1"/>
      <c r="HGG2131" s="1"/>
      <c r="HGH2131" s="1"/>
      <c r="HGI2131" s="1"/>
      <c r="HGJ2131" s="1"/>
      <c r="HGK2131" s="1"/>
      <c r="HGL2131" s="1"/>
      <c r="HGM2131" s="1"/>
      <c r="HGN2131" s="1"/>
      <c r="HGO2131" s="1"/>
      <c r="HGP2131" s="1"/>
      <c r="HGQ2131" s="1"/>
      <c r="HGR2131" s="1"/>
      <c r="HGS2131" s="1"/>
      <c r="HGT2131" s="1"/>
      <c r="HGU2131" s="1"/>
      <c r="HGV2131" s="1"/>
      <c r="HGW2131" s="1"/>
      <c r="HGX2131" s="1"/>
      <c r="HGY2131" s="1"/>
      <c r="HGZ2131" s="1"/>
      <c r="HHA2131" s="1"/>
      <c r="HHB2131" s="1"/>
      <c r="HHC2131" s="1"/>
      <c r="HHD2131" s="1"/>
      <c r="HHE2131" s="1"/>
      <c r="HHF2131" s="1"/>
      <c r="HHG2131" s="1"/>
      <c r="HHH2131" s="1"/>
      <c r="HHI2131" s="1"/>
      <c r="HHJ2131" s="1"/>
      <c r="HHK2131" s="1"/>
      <c r="HHL2131" s="1"/>
      <c r="HHM2131" s="1"/>
      <c r="HHN2131" s="1"/>
      <c r="HHO2131" s="1"/>
      <c r="HHP2131" s="1"/>
      <c r="HHQ2131" s="1"/>
      <c r="HHR2131" s="1"/>
      <c r="HHS2131" s="1"/>
      <c r="HHT2131" s="1"/>
      <c r="HHU2131" s="1"/>
      <c r="HHV2131" s="1"/>
      <c r="HHW2131" s="1"/>
      <c r="HHX2131" s="1"/>
      <c r="HHY2131" s="1"/>
      <c r="HHZ2131" s="1"/>
      <c r="HIA2131" s="1"/>
      <c r="HIB2131" s="1"/>
      <c r="HIC2131" s="1"/>
      <c r="HID2131" s="1"/>
      <c r="HIE2131" s="1"/>
      <c r="HIF2131" s="1"/>
      <c r="HIG2131" s="1"/>
      <c r="HIH2131" s="1"/>
      <c r="HII2131" s="1"/>
      <c r="HIJ2131" s="1"/>
      <c r="HIK2131" s="1"/>
      <c r="HIL2131" s="1"/>
      <c r="HIM2131" s="1"/>
      <c r="HIN2131" s="1"/>
      <c r="HIO2131" s="1"/>
      <c r="HIP2131" s="1"/>
      <c r="HIQ2131" s="1"/>
      <c r="HIR2131" s="1"/>
      <c r="HIS2131" s="1"/>
      <c r="HIT2131" s="1"/>
      <c r="HIU2131" s="1"/>
      <c r="HIV2131" s="1"/>
      <c r="HIW2131" s="1"/>
      <c r="HIX2131" s="1"/>
      <c r="HIY2131" s="1"/>
      <c r="HIZ2131" s="1"/>
      <c r="HJA2131" s="1"/>
      <c r="HJB2131" s="1"/>
      <c r="HJC2131" s="1"/>
      <c r="HJD2131" s="1"/>
      <c r="HJE2131" s="1"/>
      <c r="HJF2131" s="1"/>
      <c r="HJG2131" s="1"/>
      <c r="HJH2131" s="1"/>
      <c r="HJI2131" s="1"/>
      <c r="HJJ2131" s="1"/>
      <c r="HJK2131" s="1"/>
      <c r="HJL2131" s="1"/>
      <c r="HJM2131" s="1"/>
      <c r="HJN2131" s="1"/>
      <c r="HJO2131" s="1"/>
      <c r="HJP2131" s="1"/>
      <c r="HJQ2131" s="1"/>
      <c r="HJR2131" s="1"/>
      <c r="HJS2131" s="1"/>
      <c r="HJT2131" s="1"/>
      <c r="HJU2131" s="1"/>
      <c r="HJV2131" s="1"/>
      <c r="HJW2131" s="1"/>
      <c r="HJX2131" s="1"/>
      <c r="HJY2131" s="1"/>
      <c r="HJZ2131" s="1"/>
      <c r="HKA2131" s="1"/>
      <c r="HKB2131" s="1"/>
      <c r="HKC2131" s="1"/>
      <c r="HKD2131" s="1"/>
      <c r="HKE2131" s="1"/>
      <c r="HKF2131" s="1"/>
      <c r="HKG2131" s="1"/>
      <c r="HKH2131" s="1"/>
      <c r="HKI2131" s="1"/>
      <c r="HKJ2131" s="1"/>
      <c r="HKK2131" s="1"/>
      <c r="HKL2131" s="1"/>
      <c r="HKM2131" s="1"/>
      <c r="HKN2131" s="1"/>
      <c r="HKO2131" s="1"/>
      <c r="HKP2131" s="1"/>
      <c r="HKQ2131" s="1"/>
      <c r="HKR2131" s="1"/>
      <c r="HKS2131" s="1"/>
      <c r="HKT2131" s="1"/>
      <c r="HKU2131" s="1"/>
      <c r="HKV2131" s="1"/>
      <c r="HKW2131" s="1"/>
      <c r="HKX2131" s="1"/>
      <c r="HKY2131" s="1"/>
      <c r="HKZ2131" s="1"/>
      <c r="HLA2131" s="1"/>
      <c r="HLB2131" s="1"/>
      <c r="HLC2131" s="1"/>
      <c r="HLD2131" s="1"/>
      <c r="HLE2131" s="1"/>
      <c r="HLF2131" s="1"/>
      <c r="HLG2131" s="1"/>
      <c r="HLH2131" s="1"/>
      <c r="HLI2131" s="1"/>
      <c r="HLJ2131" s="1"/>
      <c r="HLK2131" s="1"/>
      <c r="HLL2131" s="1"/>
      <c r="HLM2131" s="1"/>
      <c r="HLN2131" s="1"/>
      <c r="HLO2131" s="1"/>
      <c r="HLP2131" s="1"/>
      <c r="HLQ2131" s="1"/>
      <c r="HLR2131" s="1"/>
      <c r="HLS2131" s="1"/>
      <c r="HLT2131" s="1"/>
      <c r="HLU2131" s="1"/>
      <c r="HLV2131" s="1"/>
      <c r="HLW2131" s="1"/>
      <c r="HLX2131" s="1"/>
      <c r="HLY2131" s="1"/>
      <c r="HLZ2131" s="1"/>
      <c r="HMA2131" s="1"/>
      <c r="HMB2131" s="1"/>
      <c r="HMC2131" s="1"/>
      <c r="HMD2131" s="1"/>
      <c r="HME2131" s="1"/>
      <c r="HMF2131" s="1"/>
      <c r="HMG2131" s="1"/>
      <c r="HMH2131" s="1"/>
      <c r="HMI2131" s="1"/>
      <c r="HMJ2131" s="1"/>
      <c r="HMK2131" s="1"/>
      <c r="HML2131" s="1"/>
      <c r="HMM2131" s="1"/>
      <c r="HMN2131" s="1"/>
      <c r="HMO2131" s="1"/>
      <c r="HMP2131" s="1"/>
      <c r="HMQ2131" s="1"/>
      <c r="HMR2131" s="1"/>
      <c r="HMS2131" s="1"/>
      <c r="HMT2131" s="1"/>
      <c r="HMU2131" s="1"/>
      <c r="HMV2131" s="1"/>
      <c r="HMW2131" s="1"/>
      <c r="HMX2131" s="1"/>
      <c r="HMY2131" s="1"/>
      <c r="HMZ2131" s="1"/>
      <c r="HNA2131" s="1"/>
      <c r="HNB2131" s="1"/>
      <c r="HNC2131" s="1"/>
      <c r="HND2131" s="1"/>
      <c r="HNE2131" s="1"/>
      <c r="HNF2131" s="1"/>
      <c r="HNG2131" s="1"/>
      <c r="HNH2131" s="1"/>
      <c r="HNI2131" s="1"/>
      <c r="HNJ2131" s="1"/>
      <c r="HNK2131" s="1"/>
      <c r="HNL2131" s="1"/>
      <c r="HNM2131" s="1"/>
      <c r="HNN2131" s="1"/>
      <c r="HNO2131" s="1"/>
      <c r="HNP2131" s="1"/>
      <c r="HNQ2131" s="1"/>
      <c r="HNR2131" s="1"/>
      <c r="HNS2131" s="1"/>
      <c r="HNT2131" s="1"/>
      <c r="HNU2131" s="1"/>
      <c r="HNV2131" s="1"/>
      <c r="HNW2131" s="1"/>
      <c r="HNX2131" s="1"/>
      <c r="HNY2131" s="1"/>
      <c r="HNZ2131" s="1"/>
      <c r="HOA2131" s="1"/>
      <c r="HOB2131" s="1"/>
      <c r="HOC2131" s="1"/>
      <c r="HOD2131" s="1"/>
      <c r="HOE2131" s="1"/>
      <c r="HOF2131" s="1"/>
      <c r="HOG2131" s="1"/>
      <c r="HOH2131" s="1"/>
      <c r="HOI2131" s="1"/>
      <c r="HOJ2131" s="1"/>
      <c r="HOK2131" s="1"/>
      <c r="HOL2131" s="1"/>
      <c r="HOM2131" s="1"/>
      <c r="HON2131" s="1"/>
      <c r="HOO2131" s="1"/>
      <c r="HOP2131" s="1"/>
      <c r="HOQ2131" s="1"/>
      <c r="HOR2131" s="1"/>
      <c r="HOS2131" s="1"/>
      <c r="HOT2131" s="1"/>
      <c r="HOU2131" s="1"/>
      <c r="HOV2131" s="1"/>
      <c r="HOW2131" s="1"/>
      <c r="HOX2131" s="1"/>
      <c r="HOY2131" s="1"/>
      <c r="HOZ2131" s="1"/>
      <c r="HPA2131" s="1"/>
      <c r="HPB2131" s="1"/>
      <c r="HPC2131" s="1"/>
      <c r="HPD2131" s="1"/>
      <c r="HPE2131" s="1"/>
      <c r="HPF2131" s="1"/>
      <c r="HPG2131" s="1"/>
      <c r="HPH2131" s="1"/>
      <c r="HPI2131" s="1"/>
      <c r="HPJ2131" s="1"/>
      <c r="HPK2131" s="1"/>
      <c r="HPL2131" s="1"/>
      <c r="HPM2131" s="1"/>
      <c r="HPN2131" s="1"/>
      <c r="HPO2131" s="1"/>
      <c r="HPP2131" s="1"/>
      <c r="HPQ2131" s="1"/>
      <c r="HPR2131" s="1"/>
      <c r="HPS2131" s="1"/>
      <c r="HPT2131" s="1"/>
      <c r="HPU2131" s="1"/>
      <c r="HPV2131" s="1"/>
      <c r="HPW2131" s="1"/>
      <c r="HPX2131" s="1"/>
      <c r="HPY2131" s="1"/>
      <c r="HPZ2131" s="1"/>
      <c r="HQA2131" s="1"/>
      <c r="HQB2131" s="1"/>
      <c r="HQC2131" s="1"/>
      <c r="HQD2131" s="1"/>
      <c r="HQE2131" s="1"/>
      <c r="HQF2131" s="1"/>
      <c r="HQG2131" s="1"/>
      <c r="HQH2131" s="1"/>
      <c r="HQI2131" s="1"/>
      <c r="HQJ2131" s="1"/>
      <c r="HQK2131" s="1"/>
      <c r="HQL2131" s="1"/>
      <c r="HQM2131" s="1"/>
      <c r="HQN2131" s="1"/>
      <c r="HQO2131" s="1"/>
      <c r="HQP2131" s="1"/>
      <c r="HQQ2131" s="1"/>
      <c r="HQR2131" s="1"/>
      <c r="HQS2131" s="1"/>
      <c r="HQT2131" s="1"/>
      <c r="HQU2131" s="1"/>
      <c r="HQV2131" s="1"/>
      <c r="HQW2131" s="1"/>
      <c r="HQX2131" s="1"/>
      <c r="HQY2131" s="1"/>
      <c r="HQZ2131" s="1"/>
      <c r="HRA2131" s="1"/>
      <c r="HRB2131" s="1"/>
      <c r="HRC2131" s="1"/>
      <c r="HRD2131" s="1"/>
      <c r="HRE2131" s="1"/>
      <c r="HRF2131" s="1"/>
      <c r="HRG2131" s="1"/>
      <c r="HRH2131" s="1"/>
      <c r="HRI2131" s="1"/>
      <c r="HRJ2131" s="1"/>
      <c r="HRK2131" s="1"/>
      <c r="HRL2131" s="1"/>
      <c r="HRM2131" s="1"/>
      <c r="HRN2131" s="1"/>
      <c r="HRO2131" s="1"/>
      <c r="HRP2131" s="1"/>
      <c r="HRQ2131" s="1"/>
      <c r="HRR2131" s="1"/>
      <c r="HRS2131" s="1"/>
      <c r="HRT2131" s="1"/>
      <c r="HRU2131" s="1"/>
      <c r="HRV2131" s="1"/>
      <c r="HRW2131" s="1"/>
      <c r="HRX2131" s="1"/>
      <c r="HRY2131" s="1"/>
      <c r="HRZ2131" s="1"/>
      <c r="HSA2131" s="1"/>
      <c r="HSB2131" s="1"/>
      <c r="HSC2131" s="1"/>
      <c r="HSD2131" s="1"/>
      <c r="HSE2131" s="1"/>
      <c r="HSF2131" s="1"/>
      <c r="HSG2131" s="1"/>
      <c r="HSH2131" s="1"/>
      <c r="HSI2131" s="1"/>
      <c r="HSJ2131" s="1"/>
      <c r="HSK2131" s="1"/>
      <c r="HSL2131" s="1"/>
      <c r="HSM2131" s="1"/>
      <c r="HSN2131" s="1"/>
      <c r="HSO2131" s="1"/>
      <c r="HSP2131" s="1"/>
      <c r="HSQ2131" s="1"/>
      <c r="HSR2131" s="1"/>
      <c r="HSS2131" s="1"/>
      <c r="HST2131" s="1"/>
      <c r="HSU2131" s="1"/>
      <c r="HSV2131" s="1"/>
      <c r="HSW2131" s="1"/>
      <c r="HSX2131" s="1"/>
      <c r="HSY2131" s="1"/>
      <c r="HSZ2131" s="1"/>
      <c r="HTA2131" s="1"/>
      <c r="HTB2131" s="1"/>
      <c r="HTC2131" s="1"/>
      <c r="HTD2131" s="1"/>
      <c r="HTE2131" s="1"/>
      <c r="HTF2131" s="1"/>
      <c r="HTG2131" s="1"/>
      <c r="HTH2131" s="1"/>
      <c r="HTI2131" s="1"/>
      <c r="HTJ2131" s="1"/>
      <c r="HTK2131" s="1"/>
      <c r="HTL2131" s="1"/>
      <c r="HTM2131" s="1"/>
      <c r="HTN2131" s="1"/>
      <c r="HTO2131" s="1"/>
      <c r="HTP2131" s="1"/>
      <c r="HTQ2131" s="1"/>
      <c r="HTR2131" s="1"/>
      <c r="HTS2131" s="1"/>
      <c r="HTT2131" s="1"/>
      <c r="HTU2131" s="1"/>
      <c r="HTV2131" s="1"/>
      <c r="HTW2131" s="1"/>
      <c r="HTX2131" s="1"/>
      <c r="HTY2131" s="1"/>
      <c r="HTZ2131" s="1"/>
      <c r="HUA2131" s="1"/>
      <c r="HUB2131" s="1"/>
      <c r="HUC2131" s="1"/>
      <c r="HUD2131" s="1"/>
      <c r="HUE2131" s="1"/>
      <c r="HUF2131" s="1"/>
      <c r="HUG2131" s="1"/>
      <c r="HUH2131" s="1"/>
      <c r="HUI2131" s="1"/>
      <c r="HUJ2131" s="1"/>
      <c r="HUK2131" s="1"/>
      <c r="HUL2131" s="1"/>
      <c r="HUM2131" s="1"/>
      <c r="HUN2131" s="1"/>
      <c r="HUO2131" s="1"/>
      <c r="HUP2131" s="1"/>
      <c r="HUQ2131" s="1"/>
      <c r="HUR2131" s="1"/>
      <c r="HUS2131" s="1"/>
      <c r="HUT2131" s="1"/>
      <c r="HUU2131" s="1"/>
      <c r="HUV2131" s="1"/>
      <c r="HUW2131" s="1"/>
      <c r="HUX2131" s="1"/>
      <c r="HUY2131" s="1"/>
      <c r="HUZ2131" s="1"/>
      <c r="HVA2131" s="1"/>
      <c r="HVB2131" s="1"/>
      <c r="HVC2131" s="1"/>
      <c r="HVD2131" s="1"/>
      <c r="HVE2131" s="1"/>
      <c r="HVF2131" s="1"/>
      <c r="HVG2131" s="1"/>
      <c r="HVH2131" s="1"/>
      <c r="HVI2131" s="1"/>
      <c r="HVJ2131" s="1"/>
      <c r="HVK2131" s="1"/>
      <c r="HVL2131" s="1"/>
      <c r="HVM2131" s="1"/>
      <c r="HVN2131" s="1"/>
      <c r="HVO2131" s="1"/>
      <c r="HVP2131" s="1"/>
      <c r="HVQ2131" s="1"/>
      <c r="HVR2131" s="1"/>
      <c r="HVS2131" s="1"/>
      <c r="HVT2131" s="1"/>
      <c r="HVU2131" s="1"/>
      <c r="HVV2131" s="1"/>
      <c r="HVW2131" s="1"/>
      <c r="HVX2131" s="1"/>
      <c r="HVY2131" s="1"/>
      <c r="HVZ2131" s="1"/>
      <c r="HWA2131" s="1"/>
      <c r="HWB2131" s="1"/>
      <c r="HWC2131" s="1"/>
      <c r="HWD2131" s="1"/>
      <c r="HWE2131" s="1"/>
      <c r="HWF2131" s="1"/>
      <c r="HWG2131" s="1"/>
      <c r="HWH2131" s="1"/>
      <c r="HWI2131" s="1"/>
      <c r="HWJ2131" s="1"/>
      <c r="HWK2131" s="1"/>
      <c r="HWL2131" s="1"/>
      <c r="HWM2131" s="1"/>
      <c r="HWN2131" s="1"/>
      <c r="HWO2131" s="1"/>
      <c r="HWP2131" s="1"/>
      <c r="HWQ2131" s="1"/>
      <c r="HWR2131" s="1"/>
      <c r="HWS2131" s="1"/>
      <c r="HWT2131" s="1"/>
      <c r="HWU2131" s="1"/>
      <c r="HWV2131" s="1"/>
      <c r="HWW2131" s="1"/>
      <c r="HWX2131" s="1"/>
      <c r="HWY2131" s="1"/>
      <c r="HWZ2131" s="1"/>
      <c r="HXA2131" s="1"/>
      <c r="HXB2131" s="1"/>
      <c r="HXC2131" s="1"/>
      <c r="HXD2131" s="1"/>
      <c r="HXE2131" s="1"/>
      <c r="HXF2131" s="1"/>
      <c r="HXG2131" s="1"/>
      <c r="HXH2131" s="1"/>
      <c r="HXI2131" s="1"/>
      <c r="HXJ2131" s="1"/>
      <c r="HXK2131" s="1"/>
      <c r="HXL2131" s="1"/>
      <c r="HXM2131" s="1"/>
      <c r="HXN2131" s="1"/>
      <c r="HXO2131" s="1"/>
      <c r="HXP2131" s="1"/>
      <c r="HXQ2131" s="1"/>
      <c r="HXR2131" s="1"/>
      <c r="HXS2131" s="1"/>
      <c r="HXT2131" s="1"/>
      <c r="HXU2131" s="1"/>
      <c r="HXV2131" s="1"/>
      <c r="HXW2131" s="1"/>
      <c r="HXX2131" s="1"/>
      <c r="HXY2131" s="1"/>
      <c r="HXZ2131" s="1"/>
      <c r="HYA2131" s="1"/>
      <c r="HYB2131" s="1"/>
      <c r="HYC2131" s="1"/>
      <c r="HYD2131" s="1"/>
      <c r="HYE2131" s="1"/>
      <c r="HYF2131" s="1"/>
      <c r="HYG2131" s="1"/>
      <c r="HYH2131" s="1"/>
      <c r="HYI2131" s="1"/>
      <c r="HYJ2131" s="1"/>
      <c r="HYK2131" s="1"/>
      <c r="HYL2131" s="1"/>
      <c r="HYM2131" s="1"/>
      <c r="HYN2131" s="1"/>
      <c r="HYO2131" s="1"/>
      <c r="HYP2131" s="1"/>
      <c r="HYQ2131" s="1"/>
      <c r="HYR2131" s="1"/>
      <c r="HYS2131" s="1"/>
      <c r="HYT2131" s="1"/>
      <c r="HYU2131" s="1"/>
      <c r="HYV2131" s="1"/>
      <c r="HYW2131" s="1"/>
      <c r="HYX2131" s="1"/>
      <c r="HYY2131" s="1"/>
      <c r="HYZ2131" s="1"/>
      <c r="HZA2131" s="1"/>
      <c r="HZB2131" s="1"/>
      <c r="HZC2131" s="1"/>
      <c r="HZD2131" s="1"/>
      <c r="HZE2131" s="1"/>
      <c r="HZF2131" s="1"/>
      <c r="HZG2131" s="1"/>
      <c r="HZH2131" s="1"/>
      <c r="HZI2131" s="1"/>
      <c r="HZJ2131" s="1"/>
      <c r="HZK2131" s="1"/>
      <c r="HZL2131" s="1"/>
      <c r="HZM2131" s="1"/>
      <c r="HZN2131" s="1"/>
      <c r="HZO2131" s="1"/>
      <c r="HZP2131" s="1"/>
      <c r="HZQ2131" s="1"/>
      <c r="HZR2131" s="1"/>
      <c r="HZS2131" s="1"/>
      <c r="HZT2131" s="1"/>
      <c r="HZU2131" s="1"/>
      <c r="HZV2131" s="1"/>
      <c r="HZW2131" s="1"/>
      <c r="HZX2131" s="1"/>
      <c r="HZY2131" s="1"/>
      <c r="HZZ2131" s="1"/>
      <c r="IAA2131" s="1"/>
      <c r="IAB2131" s="1"/>
      <c r="IAC2131" s="1"/>
      <c r="IAD2131" s="1"/>
      <c r="IAE2131" s="1"/>
      <c r="IAF2131" s="1"/>
      <c r="IAG2131" s="1"/>
      <c r="IAH2131" s="1"/>
      <c r="IAI2131" s="1"/>
      <c r="IAJ2131" s="1"/>
      <c r="IAK2131" s="1"/>
      <c r="IAL2131" s="1"/>
      <c r="IAM2131" s="1"/>
      <c r="IAN2131" s="1"/>
      <c r="IAO2131" s="1"/>
      <c r="IAP2131" s="1"/>
      <c r="IAQ2131" s="1"/>
      <c r="IAR2131" s="1"/>
      <c r="IAS2131" s="1"/>
      <c r="IAT2131" s="1"/>
      <c r="IAU2131" s="1"/>
      <c r="IAV2131" s="1"/>
      <c r="IAW2131" s="1"/>
      <c r="IAX2131" s="1"/>
      <c r="IAY2131" s="1"/>
      <c r="IAZ2131" s="1"/>
      <c r="IBA2131" s="1"/>
      <c r="IBB2131" s="1"/>
      <c r="IBC2131" s="1"/>
      <c r="IBD2131" s="1"/>
      <c r="IBE2131" s="1"/>
      <c r="IBF2131" s="1"/>
      <c r="IBG2131" s="1"/>
      <c r="IBH2131" s="1"/>
      <c r="IBI2131" s="1"/>
      <c r="IBJ2131" s="1"/>
      <c r="IBK2131" s="1"/>
      <c r="IBL2131" s="1"/>
      <c r="IBM2131" s="1"/>
      <c r="IBN2131" s="1"/>
      <c r="IBO2131" s="1"/>
      <c r="IBP2131" s="1"/>
      <c r="IBQ2131" s="1"/>
      <c r="IBR2131" s="1"/>
      <c r="IBS2131" s="1"/>
      <c r="IBT2131" s="1"/>
      <c r="IBU2131" s="1"/>
      <c r="IBV2131" s="1"/>
      <c r="IBW2131" s="1"/>
      <c r="IBX2131" s="1"/>
      <c r="IBY2131" s="1"/>
      <c r="IBZ2131" s="1"/>
      <c r="ICA2131" s="1"/>
      <c r="ICB2131" s="1"/>
      <c r="ICC2131" s="1"/>
      <c r="ICD2131" s="1"/>
      <c r="ICE2131" s="1"/>
      <c r="ICF2131" s="1"/>
      <c r="ICG2131" s="1"/>
      <c r="ICH2131" s="1"/>
      <c r="ICI2131" s="1"/>
      <c r="ICJ2131" s="1"/>
      <c r="ICK2131" s="1"/>
      <c r="ICL2131" s="1"/>
      <c r="ICM2131" s="1"/>
      <c r="ICN2131" s="1"/>
      <c r="ICO2131" s="1"/>
      <c r="ICP2131" s="1"/>
      <c r="ICQ2131" s="1"/>
      <c r="ICR2131" s="1"/>
      <c r="ICS2131" s="1"/>
      <c r="ICT2131" s="1"/>
      <c r="ICU2131" s="1"/>
      <c r="ICV2131" s="1"/>
      <c r="ICW2131" s="1"/>
      <c r="ICX2131" s="1"/>
      <c r="ICY2131" s="1"/>
      <c r="ICZ2131" s="1"/>
      <c r="IDA2131" s="1"/>
      <c r="IDB2131" s="1"/>
      <c r="IDC2131" s="1"/>
      <c r="IDD2131" s="1"/>
      <c r="IDE2131" s="1"/>
      <c r="IDF2131" s="1"/>
      <c r="IDG2131" s="1"/>
      <c r="IDH2131" s="1"/>
      <c r="IDI2131" s="1"/>
      <c r="IDJ2131" s="1"/>
      <c r="IDK2131" s="1"/>
      <c r="IDL2131" s="1"/>
      <c r="IDM2131" s="1"/>
      <c r="IDN2131" s="1"/>
      <c r="IDO2131" s="1"/>
      <c r="IDP2131" s="1"/>
      <c r="IDQ2131" s="1"/>
      <c r="IDR2131" s="1"/>
      <c r="IDS2131" s="1"/>
      <c r="IDT2131" s="1"/>
      <c r="IDU2131" s="1"/>
      <c r="IDV2131" s="1"/>
      <c r="IDW2131" s="1"/>
      <c r="IDX2131" s="1"/>
      <c r="IDY2131" s="1"/>
      <c r="IDZ2131" s="1"/>
      <c r="IEA2131" s="1"/>
      <c r="IEB2131" s="1"/>
      <c r="IEC2131" s="1"/>
      <c r="IED2131" s="1"/>
      <c r="IEE2131" s="1"/>
      <c r="IEF2131" s="1"/>
      <c r="IEG2131" s="1"/>
      <c r="IEH2131" s="1"/>
      <c r="IEI2131" s="1"/>
      <c r="IEJ2131" s="1"/>
      <c r="IEK2131" s="1"/>
      <c r="IEL2131" s="1"/>
      <c r="IEM2131" s="1"/>
      <c r="IEN2131" s="1"/>
      <c r="IEO2131" s="1"/>
      <c r="IEP2131" s="1"/>
      <c r="IEQ2131" s="1"/>
      <c r="IER2131" s="1"/>
      <c r="IES2131" s="1"/>
      <c r="IET2131" s="1"/>
      <c r="IEU2131" s="1"/>
      <c r="IEV2131" s="1"/>
      <c r="IEW2131" s="1"/>
      <c r="IEX2131" s="1"/>
      <c r="IEY2131" s="1"/>
      <c r="IEZ2131" s="1"/>
      <c r="IFA2131" s="1"/>
      <c r="IFB2131" s="1"/>
      <c r="IFC2131" s="1"/>
      <c r="IFD2131" s="1"/>
      <c r="IFE2131" s="1"/>
      <c r="IFF2131" s="1"/>
      <c r="IFG2131" s="1"/>
      <c r="IFH2131" s="1"/>
      <c r="IFI2131" s="1"/>
      <c r="IFJ2131" s="1"/>
      <c r="IFK2131" s="1"/>
      <c r="IFL2131" s="1"/>
      <c r="IFM2131" s="1"/>
      <c r="IFN2131" s="1"/>
      <c r="IFO2131" s="1"/>
      <c r="IFP2131" s="1"/>
      <c r="IFQ2131" s="1"/>
      <c r="IFR2131" s="1"/>
      <c r="IFS2131" s="1"/>
      <c r="IFT2131" s="1"/>
      <c r="IFU2131" s="1"/>
      <c r="IFV2131" s="1"/>
      <c r="IFW2131" s="1"/>
      <c r="IFX2131" s="1"/>
      <c r="IFY2131" s="1"/>
      <c r="IFZ2131" s="1"/>
      <c r="IGA2131" s="1"/>
      <c r="IGB2131" s="1"/>
      <c r="IGC2131" s="1"/>
      <c r="IGD2131" s="1"/>
      <c r="IGE2131" s="1"/>
      <c r="IGF2131" s="1"/>
      <c r="IGG2131" s="1"/>
      <c r="IGH2131" s="1"/>
      <c r="IGI2131" s="1"/>
      <c r="IGJ2131" s="1"/>
      <c r="IGK2131" s="1"/>
      <c r="IGL2131" s="1"/>
      <c r="IGM2131" s="1"/>
      <c r="IGN2131" s="1"/>
      <c r="IGO2131" s="1"/>
      <c r="IGP2131" s="1"/>
      <c r="IGQ2131" s="1"/>
      <c r="IGR2131" s="1"/>
      <c r="IGS2131" s="1"/>
      <c r="IGT2131" s="1"/>
      <c r="IGU2131" s="1"/>
      <c r="IGV2131" s="1"/>
      <c r="IGW2131" s="1"/>
      <c r="IGX2131" s="1"/>
      <c r="IGY2131" s="1"/>
      <c r="IGZ2131" s="1"/>
      <c r="IHA2131" s="1"/>
      <c r="IHB2131" s="1"/>
      <c r="IHC2131" s="1"/>
      <c r="IHD2131" s="1"/>
      <c r="IHE2131" s="1"/>
      <c r="IHF2131" s="1"/>
      <c r="IHG2131" s="1"/>
      <c r="IHH2131" s="1"/>
      <c r="IHI2131" s="1"/>
      <c r="IHJ2131" s="1"/>
      <c r="IHK2131" s="1"/>
      <c r="IHL2131" s="1"/>
      <c r="IHM2131" s="1"/>
      <c r="IHN2131" s="1"/>
      <c r="IHO2131" s="1"/>
      <c r="IHP2131" s="1"/>
      <c r="IHQ2131" s="1"/>
      <c r="IHR2131" s="1"/>
      <c r="IHS2131" s="1"/>
      <c r="IHT2131" s="1"/>
      <c r="IHU2131" s="1"/>
      <c r="IHV2131" s="1"/>
      <c r="IHW2131" s="1"/>
      <c r="IHX2131" s="1"/>
      <c r="IHY2131" s="1"/>
      <c r="IHZ2131" s="1"/>
      <c r="IIA2131" s="1"/>
      <c r="IIB2131" s="1"/>
      <c r="IIC2131" s="1"/>
      <c r="IID2131" s="1"/>
      <c r="IIE2131" s="1"/>
      <c r="IIF2131" s="1"/>
      <c r="IIG2131" s="1"/>
      <c r="IIH2131" s="1"/>
      <c r="III2131" s="1"/>
      <c r="IIJ2131" s="1"/>
      <c r="IIK2131" s="1"/>
      <c r="IIL2131" s="1"/>
      <c r="IIM2131" s="1"/>
      <c r="IIN2131" s="1"/>
      <c r="IIO2131" s="1"/>
      <c r="IIP2131" s="1"/>
      <c r="IIQ2131" s="1"/>
      <c r="IIR2131" s="1"/>
      <c r="IIS2131" s="1"/>
      <c r="IIT2131" s="1"/>
      <c r="IIU2131" s="1"/>
      <c r="IIV2131" s="1"/>
      <c r="IIW2131" s="1"/>
      <c r="IIX2131" s="1"/>
      <c r="IIY2131" s="1"/>
      <c r="IIZ2131" s="1"/>
      <c r="IJA2131" s="1"/>
      <c r="IJB2131" s="1"/>
      <c r="IJC2131" s="1"/>
      <c r="IJD2131" s="1"/>
      <c r="IJE2131" s="1"/>
      <c r="IJF2131" s="1"/>
      <c r="IJG2131" s="1"/>
      <c r="IJH2131" s="1"/>
      <c r="IJI2131" s="1"/>
      <c r="IJJ2131" s="1"/>
      <c r="IJK2131" s="1"/>
      <c r="IJL2131" s="1"/>
      <c r="IJM2131" s="1"/>
      <c r="IJN2131" s="1"/>
      <c r="IJO2131" s="1"/>
      <c r="IJP2131" s="1"/>
      <c r="IJQ2131" s="1"/>
      <c r="IJR2131" s="1"/>
      <c r="IJS2131" s="1"/>
      <c r="IJT2131" s="1"/>
      <c r="IJU2131" s="1"/>
      <c r="IJV2131" s="1"/>
      <c r="IJW2131" s="1"/>
      <c r="IJX2131" s="1"/>
      <c r="IJY2131" s="1"/>
      <c r="IJZ2131" s="1"/>
      <c r="IKA2131" s="1"/>
      <c r="IKB2131" s="1"/>
      <c r="IKC2131" s="1"/>
      <c r="IKD2131" s="1"/>
      <c r="IKE2131" s="1"/>
      <c r="IKF2131" s="1"/>
      <c r="IKG2131" s="1"/>
      <c r="IKH2131" s="1"/>
      <c r="IKI2131" s="1"/>
      <c r="IKJ2131" s="1"/>
      <c r="IKK2131" s="1"/>
      <c r="IKL2131" s="1"/>
      <c r="IKM2131" s="1"/>
      <c r="IKN2131" s="1"/>
      <c r="IKO2131" s="1"/>
      <c r="IKP2131" s="1"/>
      <c r="IKQ2131" s="1"/>
      <c r="IKR2131" s="1"/>
      <c r="IKS2131" s="1"/>
      <c r="IKT2131" s="1"/>
      <c r="IKU2131" s="1"/>
      <c r="IKV2131" s="1"/>
      <c r="IKW2131" s="1"/>
      <c r="IKX2131" s="1"/>
      <c r="IKY2131" s="1"/>
      <c r="IKZ2131" s="1"/>
      <c r="ILA2131" s="1"/>
      <c r="ILB2131" s="1"/>
      <c r="ILC2131" s="1"/>
      <c r="ILD2131" s="1"/>
      <c r="ILE2131" s="1"/>
      <c r="ILF2131" s="1"/>
      <c r="ILG2131" s="1"/>
      <c r="ILH2131" s="1"/>
      <c r="ILI2131" s="1"/>
      <c r="ILJ2131" s="1"/>
      <c r="ILK2131" s="1"/>
      <c r="ILL2131" s="1"/>
      <c r="ILM2131" s="1"/>
      <c r="ILN2131" s="1"/>
      <c r="ILO2131" s="1"/>
      <c r="ILP2131" s="1"/>
      <c r="ILQ2131" s="1"/>
      <c r="ILR2131" s="1"/>
      <c r="ILS2131" s="1"/>
      <c r="ILT2131" s="1"/>
      <c r="ILU2131" s="1"/>
      <c r="ILV2131" s="1"/>
      <c r="ILW2131" s="1"/>
      <c r="ILX2131" s="1"/>
      <c r="ILY2131" s="1"/>
      <c r="ILZ2131" s="1"/>
      <c r="IMA2131" s="1"/>
      <c r="IMB2131" s="1"/>
      <c r="IMC2131" s="1"/>
      <c r="IMD2131" s="1"/>
      <c r="IME2131" s="1"/>
      <c r="IMF2131" s="1"/>
      <c r="IMG2131" s="1"/>
      <c r="IMH2131" s="1"/>
      <c r="IMI2131" s="1"/>
      <c r="IMJ2131" s="1"/>
      <c r="IMK2131" s="1"/>
      <c r="IML2131" s="1"/>
      <c r="IMM2131" s="1"/>
      <c r="IMN2131" s="1"/>
      <c r="IMO2131" s="1"/>
      <c r="IMP2131" s="1"/>
      <c r="IMQ2131" s="1"/>
      <c r="IMR2131" s="1"/>
      <c r="IMS2131" s="1"/>
      <c r="IMT2131" s="1"/>
      <c r="IMU2131" s="1"/>
      <c r="IMV2131" s="1"/>
      <c r="IMW2131" s="1"/>
      <c r="IMX2131" s="1"/>
      <c r="IMY2131" s="1"/>
      <c r="IMZ2131" s="1"/>
      <c r="INA2131" s="1"/>
      <c r="INB2131" s="1"/>
      <c r="INC2131" s="1"/>
      <c r="IND2131" s="1"/>
      <c r="INE2131" s="1"/>
      <c r="INF2131" s="1"/>
      <c r="ING2131" s="1"/>
      <c r="INH2131" s="1"/>
      <c r="INI2131" s="1"/>
      <c r="INJ2131" s="1"/>
      <c r="INK2131" s="1"/>
      <c r="INL2131" s="1"/>
      <c r="INM2131" s="1"/>
      <c r="INN2131" s="1"/>
      <c r="INO2131" s="1"/>
      <c r="INP2131" s="1"/>
      <c r="INQ2131" s="1"/>
      <c r="INR2131" s="1"/>
      <c r="INS2131" s="1"/>
      <c r="INT2131" s="1"/>
      <c r="INU2131" s="1"/>
      <c r="INV2131" s="1"/>
      <c r="INW2131" s="1"/>
      <c r="INX2131" s="1"/>
      <c r="INY2131" s="1"/>
      <c r="INZ2131" s="1"/>
      <c r="IOA2131" s="1"/>
      <c r="IOB2131" s="1"/>
      <c r="IOC2131" s="1"/>
      <c r="IOD2131" s="1"/>
      <c r="IOE2131" s="1"/>
      <c r="IOF2131" s="1"/>
      <c r="IOG2131" s="1"/>
      <c r="IOH2131" s="1"/>
      <c r="IOI2131" s="1"/>
      <c r="IOJ2131" s="1"/>
      <c r="IOK2131" s="1"/>
      <c r="IOL2131" s="1"/>
      <c r="IOM2131" s="1"/>
      <c r="ION2131" s="1"/>
      <c r="IOO2131" s="1"/>
      <c r="IOP2131" s="1"/>
      <c r="IOQ2131" s="1"/>
      <c r="IOR2131" s="1"/>
      <c r="IOS2131" s="1"/>
      <c r="IOT2131" s="1"/>
      <c r="IOU2131" s="1"/>
      <c r="IOV2131" s="1"/>
      <c r="IOW2131" s="1"/>
      <c r="IOX2131" s="1"/>
      <c r="IOY2131" s="1"/>
      <c r="IOZ2131" s="1"/>
      <c r="IPA2131" s="1"/>
      <c r="IPB2131" s="1"/>
      <c r="IPC2131" s="1"/>
      <c r="IPD2131" s="1"/>
      <c r="IPE2131" s="1"/>
      <c r="IPF2131" s="1"/>
      <c r="IPG2131" s="1"/>
      <c r="IPH2131" s="1"/>
      <c r="IPI2131" s="1"/>
      <c r="IPJ2131" s="1"/>
      <c r="IPK2131" s="1"/>
      <c r="IPL2131" s="1"/>
      <c r="IPM2131" s="1"/>
      <c r="IPN2131" s="1"/>
      <c r="IPO2131" s="1"/>
      <c r="IPP2131" s="1"/>
      <c r="IPQ2131" s="1"/>
      <c r="IPR2131" s="1"/>
      <c r="IPS2131" s="1"/>
      <c r="IPT2131" s="1"/>
      <c r="IPU2131" s="1"/>
      <c r="IPV2131" s="1"/>
      <c r="IPW2131" s="1"/>
      <c r="IPX2131" s="1"/>
      <c r="IPY2131" s="1"/>
      <c r="IPZ2131" s="1"/>
      <c r="IQA2131" s="1"/>
      <c r="IQB2131" s="1"/>
      <c r="IQC2131" s="1"/>
      <c r="IQD2131" s="1"/>
      <c r="IQE2131" s="1"/>
      <c r="IQF2131" s="1"/>
      <c r="IQG2131" s="1"/>
      <c r="IQH2131" s="1"/>
      <c r="IQI2131" s="1"/>
      <c r="IQJ2131" s="1"/>
      <c r="IQK2131" s="1"/>
      <c r="IQL2131" s="1"/>
      <c r="IQM2131" s="1"/>
      <c r="IQN2131" s="1"/>
      <c r="IQO2131" s="1"/>
      <c r="IQP2131" s="1"/>
      <c r="IQQ2131" s="1"/>
      <c r="IQR2131" s="1"/>
      <c r="IQS2131" s="1"/>
      <c r="IQT2131" s="1"/>
      <c r="IQU2131" s="1"/>
      <c r="IQV2131" s="1"/>
      <c r="IQW2131" s="1"/>
      <c r="IQX2131" s="1"/>
      <c r="IQY2131" s="1"/>
      <c r="IQZ2131" s="1"/>
      <c r="IRA2131" s="1"/>
      <c r="IRB2131" s="1"/>
      <c r="IRC2131" s="1"/>
      <c r="IRD2131" s="1"/>
      <c r="IRE2131" s="1"/>
      <c r="IRF2131" s="1"/>
      <c r="IRG2131" s="1"/>
      <c r="IRH2131" s="1"/>
      <c r="IRI2131" s="1"/>
      <c r="IRJ2131" s="1"/>
      <c r="IRK2131" s="1"/>
      <c r="IRL2131" s="1"/>
      <c r="IRM2131" s="1"/>
      <c r="IRN2131" s="1"/>
      <c r="IRO2131" s="1"/>
      <c r="IRP2131" s="1"/>
      <c r="IRQ2131" s="1"/>
      <c r="IRR2131" s="1"/>
      <c r="IRS2131" s="1"/>
      <c r="IRT2131" s="1"/>
      <c r="IRU2131" s="1"/>
      <c r="IRV2131" s="1"/>
      <c r="IRW2131" s="1"/>
      <c r="IRX2131" s="1"/>
      <c r="IRY2131" s="1"/>
      <c r="IRZ2131" s="1"/>
      <c r="ISA2131" s="1"/>
      <c r="ISB2131" s="1"/>
      <c r="ISC2131" s="1"/>
      <c r="ISD2131" s="1"/>
      <c r="ISE2131" s="1"/>
      <c r="ISF2131" s="1"/>
      <c r="ISG2131" s="1"/>
      <c r="ISH2131" s="1"/>
      <c r="ISI2131" s="1"/>
      <c r="ISJ2131" s="1"/>
      <c r="ISK2131" s="1"/>
      <c r="ISL2131" s="1"/>
      <c r="ISM2131" s="1"/>
      <c r="ISN2131" s="1"/>
      <c r="ISO2131" s="1"/>
      <c r="ISP2131" s="1"/>
      <c r="ISQ2131" s="1"/>
      <c r="ISR2131" s="1"/>
      <c r="ISS2131" s="1"/>
      <c r="IST2131" s="1"/>
      <c r="ISU2131" s="1"/>
      <c r="ISV2131" s="1"/>
      <c r="ISW2131" s="1"/>
      <c r="ISX2131" s="1"/>
      <c r="ISY2131" s="1"/>
      <c r="ISZ2131" s="1"/>
      <c r="ITA2131" s="1"/>
      <c r="ITB2131" s="1"/>
      <c r="ITC2131" s="1"/>
      <c r="ITD2131" s="1"/>
      <c r="ITE2131" s="1"/>
      <c r="ITF2131" s="1"/>
      <c r="ITG2131" s="1"/>
      <c r="ITH2131" s="1"/>
      <c r="ITI2131" s="1"/>
      <c r="ITJ2131" s="1"/>
      <c r="ITK2131" s="1"/>
      <c r="ITL2131" s="1"/>
      <c r="ITM2131" s="1"/>
      <c r="ITN2131" s="1"/>
      <c r="ITO2131" s="1"/>
      <c r="ITP2131" s="1"/>
      <c r="ITQ2131" s="1"/>
      <c r="ITR2131" s="1"/>
      <c r="ITS2131" s="1"/>
      <c r="ITT2131" s="1"/>
      <c r="ITU2131" s="1"/>
      <c r="ITV2131" s="1"/>
      <c r="ITW2131" s="1"/>
      <c r="ITX2131" s="1"/>
      <c r="ITY2131" s="1"/>
      <c r="ITZ2131" s="1"/>
      <c r="IUA2131" s="1"/>
      <c r="IUB2131" s="1"/>
      <c r="IUC2131" s="1"/>
      <c r="IUD2131" s="1"/>
      <c r="IUE2131" s="1"/>
      <c r="IUF2131" s="1"/>
      <c r="IUG2131" s="1"/>
      <c r="IUH2131" s="1"/>
      <c r="IUI2131" s="1"/>
      <c r="IUJ2131" s="1"/>
      <c r="IUK2131" s="1"/>
      <c r="IUL2131" s="1"/>
      <c r="IUM2131" s="1"/>
      <c r="IUN2131" s="1"/>
      <c r="IUO2131" s="1"/>
      <c r="IUP2131" s="1"/>
      <c r="IUQ2131" s="1"/>
      <c r="IUR2131" s="1"/>
      <c r="IUS2131" s="1"/>
      <c r="IUT2131" s="1"/>
      <c r="IUU2131" s="1"/>
      <c r="IUV2131" s="1"/>
      <c r="IUW2131" s="1"/>
      <c r="IUX2131" s="1"/>
      <c r="IUY2131" s="1"/>
      <c r="IUZ2131" s="1"/>
      <c r="IVA2131" s="1"/>
      <c r="IVB2131" s="1"/>
      <c r="IVC2131" s="1"/>
      <c r="IVD2131" s="1"/>
      <c r="IVE2131" s="1"/>
      <c r="IVF2131" s="1"/>
      <c r="IVG2131" s="1"/>
      <c r="IVH2131" s="1"/>
      <c r="IVI2131" s="1"/>
      <c r="IVJ2131" s="1"/>
      <c r="IVK2131" s="1"/>
      <c r="IVL2131" s="1"/>
      <c r="IVM2131" s="1"/>
      <c r="IVN2131" s="1"/>
      <c r="IVO2131" s="1"/>
      <c r="IVP2131" s="1"/>
      <c r="IVQ2131" s="1"/>
      <c r="IVR2131" s="1"/>
      <c r="IVS2131" s="1"/>
      <c r="IVT2131" s="1"/>
      <c r="IVU2131" s="1"/>
      <c r="IVV2131" s="1"/>
      <c r="IVW2131" s="1"/>
      <c r="IVX2131" s="1"/>
      <c r="IVY2131" s="1"/>
      <c r="IVZ2131" s="1"/>
      <c r="IWA2131" s="1"/>
      <c r="IWB2131" s="1"/>
      <c r="IWC2131" s="1"/>
      <c r="IWD2131" s="1"/>
      <c r="IWE2131" s="1"/>
      <c r="IWF2131" s="1"/>
      <c r="IWG2131" s="1"/>
      <c r="IWH2131" s="1"/>
      <c r="IWI2131" s="1"/>
      <c r="IWJ2131" s="1"/>
      <c r="IWK2131" s="1"/>
      <c r="IWL2131" s="1"/>
      <c r="IWM2131" s="1"/>
      <c r="IWN2131" s="1"/>
      <c r="IWO2131" s="1"/>
      <c r="IWP2131" s="1"/>
      <c r="IWQ2131" s="1"/>
      <c r="IWR2131" s="1"/>
      <c r="IWS2131" s="1"/>
      <c r="IWT2131" s="1"/>
      <c r="IWU2131" s="1"/>
      <c r="IWV2131" s="1"/>
      <c r="IWW2131" s="1"/>
      <c r="IWX2131" s="1"/>
      <c r="IWY2131" s="1"/>
      <c r="IWZ2131" s="1"/>
      <c r="IXA2131" s="1"/>
      <c r="IXB2131" s="1"/>
      <c r="IXC2131" s="1"/>
      <c r="IXD2131" s="1"/>
      <c r="IXE2131" s="1"/>
      <c r="IXF2131" s="1"/>
      <c r="IXG2131" s="1"/>
      <c r="IXH2131" s="1"/>
      <c r="IXI2131" s="1"/>
      <c r="IXJ2131" s="1"/>
      <c r="IXK2131" s="1"/>
      <c r="IXL2131" s="1"/>
      <c r="IXM2131" s="1"/>
      <c r="IXN2131" s="1"/>
      <c r="IXO2131" s="1"/>
      <c r="IXP2131" s="1"/>
      <c r="IXQ2131" s="1"/>
      <c r="IXR2131" s="1"/>
      <c r="IXS2131" s="1"/>
      <c r="IXT2131" s="1"/>
      <c r="IXU2131" s="1"/>
      <c r="IXV2131" s="1"/>
      <c r="IXW2131" s="1"/>
      <c r="IXX2131" s="1"/>
      <c r="IXY2131" s="1"/>
      <c r="IXZ2131" s="1"/>
      <c r="IYA2131" s="1"/>
      <c r="IYB2131" s="1"/>
      <c r="IYC2131" s="1"/>
      <c r="IYD2131" s="1"/>
      <c r="IYE2131" s="1"/>
      <c r="IYF2131" s="1"/>
      <c r="IYG2131" s="1"/>
      <c r="IYH2131" s="1"/>
      <c r="IYI2131" s="1"/>
      <c r="IYJ2131" s="1"/>
      <c r="IYK2131" s="1"/>
      <c r="IYL2131" s="1"/>
      <c r="IYM2131" s="1"/>
      <c r="IYN2131" s="1"/>
      <c r="IYO2131" s="1"/>
      <c r="IYP2131" s="1"/>
      <c r="IYQ2131" s="1"/>
      <c r="IYR2131" s="1"/>
      <c r="IYS2131" s="1"/>
      <c r="IYT2131" s="1"/>
      <c r="IYU2131" s="1"/>
      <c r="IYV2131" s="1"/>
      <c r="IYW2131" s="1"/>
      <c r="IYX2131" s="1"/>
      <c r="IYY2131" s="1"/>
      <c r="IYZ2131" s="1"/>
      <c r="IZA2131" s="1"/>
      <c r="IZB2131" s="1"/>
      <c r="IZC2131" s="1"/>
      <c r="IZD2131" s="1"/>
      <c r="IZE2131" s="1"/>
      <c r="IZF2131" s="1"/>
      <c r="IZG2131" s="1"/>
      <c r="IZH2131" s="1"/>
      <c r="IZI2131" s="1"/>
      <c r="IZJ2131" s="1"/>
      <c r="IZK2131" s="1"/>
      <c r="IZL2131" s="1"/>
      <c r="IZM2131" s="1"/>
      <c r="IZN2131" s="1"/>
      <c r="IZO2131" s="1"/>
      <c r="IZP2131" s="1"/>
      <c r="IZQ2131" s="1"/>
      <c r="IZR2131" s="1"/>
      <c r="IZS2131" s="1"/>
      <c r="IZT2131" s="1"/>
      <c r="IZU2131" s="1"/>
      <c r="IZV2131" s="1"/>
      <c r="IZW2131" s="1"/>
      <c r="IZX2131" s="1"/>
      <c r="IZY2131" s="1"/>
      <c r="IZZ2131" s="1"/>
      <c r="JAA2131" s="1"/>
      <c r="JAB2131" s="1"/>
      <c r="JAC2131" s="1"/>
      <c r="JAD2131" s="1"/>
      <c r="JAE2131" s="1"/>
      <c r="JAF2131" s="1"/>
      <c r="JAG2131" s="1"/>
      <c r="JAH2131" s="1"/>
      <c r="JAI2131" s="1"/>
      <c r="JAJ2131" s="1"/>
      <c r="JAK2131" s="1"/>
      <c r="JAL2131" s="1"/>
      <c r="JAM2131" s="1"/>
      <c r="JAN2131" s="1"/>
      <c r="JAO2131" s="1"/>
      <c r="JAP2131" s="1"/>
      <c r="JAQ2131" s="1"/>
      <c r="JAR2131" s="1"/>
      <c r="JAS2131" s="1"/>
      <c r="JAT2131" s="1"/>
      <c r="JAU2131" s="1"/>
      <c r="JAV2131" s="1"/>
      <c r="JAW2131" s="1"/>
      <c r="JAX2131" s="1"/>
      <c r="JAY2131" s="1"/>
      <c r="JAZ2131" s="1"/>
      <c r="JBA2131" s="1"/>
      <c r="JBB2131" s="1"/>
      <c r="JBC2131" s="1"/>
      <c r="JBD2131" s="1"/>
      <c r="JBE2131" s="1"/>
      <c r="JBF2131" s="1"/>
      <c r="JBG2131" s="1"/>
      <c r="JBH2131" s="1"/>
      <c r="JBI2131" s="1"/>
      <c r="JBJ2131" s="1"/>
      <c r="JBK2131" s="1"/>
      <c r="JBL2131" s="1"/>
      <c r="JBM2131" s="1"/>
      <c r="JBN2131" s="1"/>
      <c r="JBO2131" s="1"/>
      <c r="JBP2131" s="1"/>
      <c r="JBQ2131" s="1"/>
      <c r="JBR2131" s="1"/>
      <c r="JBS2131" s="1"/>
      <c r="JBT2131" s="1"/>
      <c r="JBU2131" s="1"/>
      <c r="JBV2131" s="1"/>
      <c r="JBW2131" s="1"/>
      <c r="JBX2131" s="1"/>
      <c r="JBY2131" s="1"/>
      <c r="JBZ2131" s="1"/>
      <c r="JCA2131" s="1"/>
      <c r="JCB2131" s="1"/>
      <c r="JCC2131" s="1"/>
      <c r="JCD2131" s="1"/>
      <c r="JCE2131" s="1"/>
      <c r="JCF2131" s="1"/>
      <c r="JCG2131" s="1"/>
      <c r="JCH2131" s="1"/>
      <c r="JCI2131" s="1"/>
      <c r="JCJ2131" s="1"/>
      <c r="JCK2131" s="1"/>
      <c r="JCL2131" s="1"/>
      <c r="JCM2131" s="1"/>
      <c r="JCN2131" s="1"/>
      <c r="JCO2131" s="1"/>
      <c r="JCP2131" s="1"/>
      <c r="JCQ2131" s="1"/>
      <c r="JCR2131" s="1"/>
      <c r="JCS2131" s="1"/>
      <c r="JCT2131" s="1"/>
      <c r="JCU2131" s="1"/>
      <c r="JCV2131" s="1"/>
      <c r="JCW2131" s="1"/>
      <c r="JCX2131" s="1"/>
      <c r="JCY2131" s="1"/>
      <c r="JCZ2131" s="1"/>
      <c r="JDA2131" s="1"/>
      <c r="JDB2131" s="1"/>
      <c r="JDC2131" s="1"/>
      <c r="JDD2131" s="1"/>
      <c r="JDE2131" s="1"/>
      <c r="JDF2131" s="1"/>
      <c r="JDG2131" s="1"/>
      <c r="JDH2131" s="1"/>
      <c r="JDI2131" s="1"/>
      <c r="JDJ2131" s="1"/>
      <c r="JDK2131" s="1"/>
      <c r="JDL2131" s="1"/>
      <c r="JDM2131" s="1"/>
      <c r="JDN2131" s="1"/>
      <c r="JDO2131" s="1"/>
      <c r="JDP2131" s="1"/>
      <c r="JDQ2131" s="1"/>
      <c r="JDR2131" s="1"/>
      <c r="JDS2131" s="1"/>
      <c r="JDT2131" s="1"/>
      <c r="JDU2131" s="1"/>
      <c r="JDV2131" s="1"/>
      <c r="JDW2131" s="1"/>
      <c r="JDX2131" s="1"/>
      <c r="JDY2131" s="1"/>
      <c r="JDZ2131" s="1"/>
      <c r="JEA2131" s="1"/>
      <c r="JEB2131" s="1"/>
      <c r="JEC2131" s="1"/>
      <c r="JED2131" s="1"/>
      <c r="JEE2131" s="1"/>
      <c r="JEF2131" s="1"/>
      <c r="JEG2131" s="1"/>
      <c r="JEH2131" s="1"/>
      <c r="JEI2131" s="1"/>
      <c r="JEJ2131" s="1"/>
      <c r="JEK2131" s="1"/>
      <c r="JEL2131" s="1"/>
      <c r="JEM2131" s="1"/>
      <c r="JEN2131" s="1"/>
      <c r="JEO2131" s="1"/>
      <c r="JEP2131" s="1"/>
      <c r="JEQ2131" s="1"/>
      <c r="JER2131" s="1"/>
      <c r="JES2131" s="1"/>
      <c r="JET2131" s="1"/>
      <c r="JEU2131" s="1"/>
      <c r="JEV2131" s="1"/>
      <c r="JEW2131" s="1"/>
      <c r="JEX2131" s="1"/>
      <c r="JEY2131" s="1"/>
      <c r="JEZ2131" s="1"/>
      <c r="JFA2131" s="1"/>
      <c r="JFB2131" s="1"/>
      <c r="JFC2131" s="1"/>
      <c r="JFD2131" s="1"/>
      <c r="JFE2131" s="1"/>
      <c r="JFF2131" s="1"/>
      <c r="JFG2131" s="1"/>
      <c r="JFH2131" s="1"/>
      <c r="JFI2131" s="1"/>
      <c r="JFJ2131" s="1"/>
      <c r="JFK2131" s="1"/>
      <c r="JFL2131" s="1"/>
      <c r="JFM2131" s="1"/>
      <c r="JFN2131" s="1"/>
      <c r="JFO2131" s="1"/>
      <c r="JFP2131" s="1"/>
      <c r="JFQ2131" s="1"/>
      <c r="JFR2131" s="1"/>
      <c r="JFS2131" s="1"/>
      <c r="JFT2131" s="1"/>
      <c r="JFU2131" s="1"/>
      <c r="JFV2131" s="1"/>
      <c r="JFW2131" s="1"/>
      <c r="JFX2131" s="1"/>
      <c r="JFY2131" s="1"/>
      <c r="JFZ2131" s="1"/>
      <c r="JGA2131" s="1"/>
      <c r="JGB2131" s="1"/>
      <c r="JGC2131" s="1"/>
      <c r="JGD2131" s="1"/>
      <c r="JGE2131" s="1"/>
      <c r="JGF2131" s="1"/>
      <c r="JGG2131" s="1"/>
      <c r="JGH2131" s="1"/>
      <c r="JGI2131" s="1"/>
      <c r="JGJ2131" s="1"/>
      <c r="JGK2131" s="1"/>
      <c r="JGL2131" s="1"/>
      <c r="JGM2131" s="1"/>
      <c r="JGN2131" s="1"/>
      <c r="JGO2131" s="1"/>
      <c r="JGP2131" s="1"/>
      <c r="JGQ2131" s="1"/>
      <c r="JGR2131" s="1"/>
      <c r="JGS2131" s="1"/>
      <c r="JGT2131" s="1"/>
      <c r="JGU2131" s="1"/>
      <c r="JGV2131" s="1"/>
      <c r="JGW2131" s="1"/>
      <c r="JGX2131" s="1"/>
      <c r="JGY2131" s="1"/>
      <c r="JGZ2131" s="1"/>
      <c r="JHA2131" s="1"/>
      <c r="JHB2131" s="1"/>
      <c r="JHC2131" s="1"/>
      <c r="JHD2131" s="1"/>
      <c r="JHE2131" s="1"/>
      <c r="JHF2131" s="1"/>
      <c r="JHG2131" s="1"/>
      <c r="JHH2131" s="1"/>
      <c r="JHI2131" s="1"/>
      <c r="JHJ2131" s="1"/>
      <c r="JHK2131" s="1"/>
      <c r="JHL2131" s="1"/>
      <c r="JHM2131" s="1"/>
      <c r="JHN2131" s="1"/>
      <c r="JHO2131" s="1"/>
      <c r="JHP2131" s="1"/>
      <c r="JHQ2131" s="1"/>
      <c r="JHR2131" s="1"/>
      <c r="JHS2131" s="1"/>
      <c r="JHT2131" s="1"/>
      <c r="JHU2131" s="1"/>
      <c r="JHV2131" s="1"/>
      <c r="JHW2131" s="1"/>
      <c r="JHX2131" s="1"/>
      <c r="JHY2131" s="1"/>
      <c r="JHZ2131" s="1"/>
      <c r="JIA2131" s="1"/>
      <c r="JIB2131" s="1"/>
      <c r="JIC2131" s="1"/>
      <c r="JID2131" s="1"/>
      <c r="JIE2131" s="1"/>
      <c r="JIF2131" s="1"/>
      <c r="JIG2131" s="1"/>
      <c r="JIH2131" s="1"/>
      <c r="JII2131" s="1"/>
      <c r="JIJ2131" s="1"/>
      <c r="JIK2131" s="1"/>
      <c r="JIL2131" s="1"/>
      <c r="JIM2131" s="1"/>
      <c r="JIN2131" s="1"/>
      <c r="JIO2131" s="1"/>
      <c r="JIP2131" s="1"/>
      <c r="JIQ2131" s="1"/>
      <c r="JIR2131" s="1"/>
      <c r="JIS2131" s="1"/>
      <c r="JIT2131" s="1"/>
      <c r="JIU2131" s="1"/>
      <c r="JIV2131" s="1"/>
      <c r="JIW2131" s="1"/>
      <c r="JIX2131" s="1"/>
      <c r="JIY2131" s="1"/>
      <c r="JIZ2131" s="1"/>
      <c r="JJA2131" s="1"/>
      <c r="JJB2131" s="1"/>
      <c r="JJC2131" s="1"/>
      <c r="JJD2131" s="1"/>
      <c r="JJE2131" s="1"/>
      <c r="JJF2131" s="1"/>
      <c r="JJG2131" s="1"/>
      <c r="JJH2131" s="1"/>
      <c r="JJI2131" s="1"/>
      <c r="JJJ2131" s="1"/>
      <c r="JJK2131" s="1"/>
      <c r="JJL2131" s="1"/>
      <c r="JJM2131" s="1"/>
      <c r="JJN2131" s="1"/>
      <c r="JJO2131" s="1"/>
      <c r="JJP2131" s="1"/>
      <c r="JJQ2131" s="1"/>
      <c r="JJR2131" s="1"/>
      <c r="JJS2131" s="1"/>
      <c r="JJT2131" s="1"/>
      <c r="JJU2131" s="1"/>
      <c r="JJV2131" s="1"/>
      <c r="JJW2131" s="1"/>
      <c r="JJX2131" s="1"/>
      <c r="JJY2131" s="1"/>
      <c r="JJZ2131" s="1"/>
      <c r="JKA2131" s="1"/>
      <c r="JKB2131" s="1"/>
      <c r="JKC2131" s="1"/>
      <c r="JKD2131" s="1"/>
      <c r="JKE2131" s="1"/>
      <c r="JKF2131" s="1"/>
      <c r="JKG2131" s="1"/>
      <c r="JKH2131" s="1"/>
      <c r="JKI2131" s="1"/>
      <c r="JKJ2131" s="1"/>
      <c r="JKK2131" s="1"/>
      <c r="JKL2131" s="1"/>
      <c r="JKM2131" s="1"/>
      <c r="JKN2131" s="1"/>
      <c r="JKO2131" s="1"/>
      <c r="JKP2131" s="1"/>
      <c r="JKQ2131" s="1"/>
      <c r="JKR2131" s="1"/>
      <c r="JKS2131" s="1"/>
      <c r="JKT2131" s="1"/>
      <c r="JKU2131" s="1"/>
      <c r="JKV2131" s="1"/>
      <c r="JKW2131" s="1"/>
      <c r="JKX2131" s="1"/>
      <c r="JKY2131" s="1"/>
      <c r="JKZ2131" s="1"/>
      <c r="JLA2131" s="1"/>
      <c r="JLB2131" s="1"/>
      <c r="JLC2131" s="1"/>
      <c r="JLD2131" s="1"/>
      <c r="JLE2131" s="1"/>
      <c r="JLF2131" s="1"/>
      <c r="JLG2131" s="1"/>
      <c r="JLH2131" s="1"/>
      <c r="JLI2131" s="1"/>
      <c r="JLJ2131" s="1"/>
      <c r="JLK2131" s="1"/>
      <c r="JLL2131" s="1"/>
      <c r="JLM2131" s="1"/>
      <c r="JLN2131" s="1"/>
      <c r="JLO2131" s="1"/>
      <c r="JLP2131" s="1"/>
      <c r="JLQ2131" s="1"/>
      <c r="JLR2131" s="1"/>
      <c r="JLS2131" s="1"/>
      <c r="JLT2131" s="1"/>
      <c r="JLU2131" s="1"/>
      <c r="JLV2131" s="1"/>
      <c r="JLW2131" s="1"/>
      <c r="JLX2131" s="1"/>
      <c r="JLY2131" s="1"/>
      <c r="JLZ2131" s="1"/>
      <c r="JMA2131" s="1"/>
      <c r="JMB2131" s="1"/>
      <c r="JMC2131" s="1"/>
      <c r="JMD2131" s="1"/>
      <c r="JME2131" s="1"/>
      <c r="JMF2131" s="1"/>
      <c r="JMG2131" s="1"/>
      <c r="JMH2131" s="1"/>
      <c r="JMI2131" s="1"/>
      <c r="JMJ2131" s="1"/>
      <c r="JMK2131" s="1"/>
      <c r="JML2131" s="1"/>
      <c r="JMM2131" s="1"/>
      <c r="JMN2131" s="1"/>
      <c r="JMO2131" s="1"/>
      <c r="JMP2131" s="1"/>
      <c r="JMQ2131" s="1"/>
      <c r="JMR2131" s="1"/>
      <c r="JMS2131" s="1"/>
      <c r="JMT2131" s="1"/>
      <c r="JMU2131" s="1"/>
      <c r="JMV2131" s="1"/>
      <c r="JMW2131" s="1"/>
      <c r="JMX2131" s="1"/>
      <c r="JMY2131" s="1"/>
      <c r="JMZ2131" s="1"/>
      <c r="JNA2131" s="1"/>
      <c r="JNB2131" s="1"/>
      <c r="JNC2131" s="1"/>
      <c r="JND2131" s="1"/>
      <c r="JNE2131" s="1"/>
      <c r="JNF2131" s="1"/>
      <c r="JNG2131" s="1"/>
      <c r="JNH2131" s="1"/>
      <c r="JNI2131" s="1"/>
      <c r="JNJ2131" s="1"/>
      <c r="JNK2131" s="1"/>
      <c r="JNL2131" s="1"/>
      <c r="JNM2131" s="1"/>
      <c r="JNN2131" s="1"/>
      <c r="JNO2131" s="1"/>
      <c r="JNP2131" s="1"/>
      <c r="JNQ2131" s="1"/>
      <c r="JNR2131" s="1"/>
      <c r="JNS2131" s="1"/>
      <c r="JNT2131" s="1"/>
      <c r="JNU2131" s="1"/>
      <c r="JNV2131" s="1"/>
      <c r="JNW2131" s="1"/>
      <c r="JNX2131" s="1"/>
      <c r="JNY2131" s="1"/>
      <c r="JNZ2131" s="1"/>
      <c r="JOA2131" s="1"/>
      <c r="JOB2131" s="1"/>
      <c r="JOC2131" s="1"/>
      <c r="JOD2131" s="1"/>
      <c r="JOE2131" s="1"/>
      <c r="JOF2131" s="1"/>
      <c r="JOG2131" s="1"/>
      <c r="JOH2131" s="1"/>
      <c r="JOI2131" s="1"/>
      <c r="JOJ2131" s="1"/>
      <c r="JOK2131" s="1"/>
      <c r="JOL2131" s="1"/>
      <c r="JOM2131" s="1"/>
      <c r="JON2131" s="1"/>
      <c r="JOO2131" s="1"/>
      <c r="JOP2131" s="1"/>
      <c r="JOQ2131" s="1"/>
      <c r="JOR2131" s="1"/>
      <c r="JOS2131" s="1"/>
      <c r="JOT2131" s="1"/>
      <c r="JOU2131" s="1"/>
      <c r="JOV2131" s="1"/>
      <c r="JOW2131" s="1"/>
      <c r="JOX2131" s="1"/>
      <c r="JOY2131" s="1"/>
      <c r="JOZ2131" s="1"/>
      <c r="JPA2131" s="1"/>
      <c r="JPB2131" s="1"/>
      <c r="JPC2131" s="1"/>
      <c r="JPD2131" s="1"/>
      <c r="JPE2131" s="1"/>
      <c r="JPF2131" s="1"/>
      <c r="JPG2131" s="1"/>
      <c r="JPH2131" s="1"/>
      <c r="JPI2131" s="1"/>
      <c r="JPJ2131" s="1"/>
      <c r="JPK2131" s="1"/>
      <c r="JPL2131" s="1"/>
      <c r="JPM2131" s="1"/>
      <c r="JPN2131" s="1"/>
      <c r="JPO2131" s="1"/>
      <c r="JPP2131" s="1"/>
      <c r="JPQ2131" s="1"/>
      <c r="JPR2131" s="1"/>
      <c r="JPS2131" s="1"/>
      <c r="JPT2131" s="1"/>
      <c r="JPU2131" s="1"/>
      <c r="JPV2131" s="1"/>
      <c r="JPW2131" s="1"/>
      <c r="JPX2131" s="1"/>
      <c r="JPY2131" s="1"/>
      <c r="JPZ2131" s="1"/>
      <c r="JQA2131" s="1"/>
      <c r="JQB2131" s="1"/>
      <c r="JQC2131" s="1"/>
      <c r="JQD2131" s="1"/>
      <c r="JQE2131" s="1"/>
      <c r="JQF2131" s="1"/>
      <c r="JQG2131" s="1"/>
      <c r="JQH2131" s="1"/>
      <c r="JQI2131" s="1"/>
      <c r="JQJ2131" s="1"/>
      <c r="JQK2131" s="1"/>
      <c r="JQL2131" s="1"/>
      <c r="JQM2131" s="1"/>
      <c r="JQN2131" s="1"/>
      <c r="JQO2131" s="1"/>
      <c r="JQP2131" s="1"/>
      <c r="JQQ2131" s="1"/>
      <c r="JQR2131" s="1"/>
      <c r="JQS2131" s="1"/>
      <c r="JQT2131" s="1"/>
      <c r="JQU2131" s="1"/>
      <c r="JQV2131" s="1"/>
      <c r="JQW2131" s="1"/>
      <c r="JQX2131" s="1"/>
      <c r="JQY2131" s="1"/>
      <c r="JQZ2131" s="1"/>
      <c r="JRA2131" s="1"/>
      <c r="JRB2131" s="1"/>
      <c r="JRC2131" s="1"/>
      <c r="JRD2131" s="1"/>
      <c r="JRE2131" s="1"/>
      <c r="JRF2131" s="1"/>
      <c r="JRG2131" s="1"/>
      <c r="JRH2131" s="1"/>
      <c r="JRI2131" s="1"/>
      <c r="JRJ2131" s="1"/>
      <c r="JRK2131" s="1"/>
      <c r="JRL2131" s="1"/>
      <c r="JRM2131" s="1"/>
      <c r="JRN2131" s="1"/>
      <c r="JRO2131" s="1"/>
      <c r="JRP2131" s="1"/>
      <c r="JRQ2131" s="1"/>
      <c r="JRR2131" s="1"/>
      <c r="JRS2131" s="1"/>
      <c r="JRT2131" s="1"/>
      <c r="JRU2131" s="1"/>
      <c r="JRV2131" s="1"/>
      <c r="JRW2131" s="1"/>
      <c r="JRX2131" s="1"/>
      <c r="JRY2131" s="1"/>
      <c r="JRZ2131" s="1"/>
      <c r="JSA2131" s="1"/>
      <c r="JSB2131" s="1"/>
      <c r="JSC2131" s="1"/>
      <c r="JSD2131" s="1"/>
      <c r="JSE2131" s="1"/>
      <c r="JSF2131" s="1"/>
      <c r="JSG2131" s="1"/>
      <c r="JSH2131" s="1"/>
      <c r="JSI2131" s="1"/>
      <c r="JSJ2131" s="1"/>
      <c r="JSK2131" s="1"/>
      <c r="JSL2131" s="1"/>
      <c r="JSM2131" s="1"/>
      <c r="JSN2131" s="1"/>
      <c r="JSO2131" s="1"/>
      <c r="JSP2131" s="1"/>
      <c r="JSQ2131" s="1"/>
      <c r="JSR2131" s="1"/>
      <c r="JSS2131" s="1"/>
      <c r="JST2131" s="1"/>
      <c r="JSU2131" s="1"/>
      <c r="JSV2131" s="1"/>
      <c r="JSW2131" s="1"/>
      <c r="JSX2131" s="1"/>
      <c r="JSY2131" s="1"/>
      <c r="JSZ2131" s="1"/>
      <c r="JTA2131" s="1"/>
      <c r="JTB2131" s="1"/>
      <c r="JTC2131" s="1"/>
      <c r="JTD2131" s="1"/>
      <c r="JTE2131" s="1"/>
      <c r="JTF2131" s="1"/>
      <c r="JTG2131" s="1"/>
      <c r="JTH2131" s="1"/>
      <c r="JTI2131" s="1"/>
      <c r="JTJ2131" s="1"/>
      <c r="JTK2131" s="1"/>
      <c r="JTL2131" s="1"/>
      <c r="JTM2131" s="1"/>
      <c r="JTN2131" s="1"/>
      <c r="JTO2131" s="1"/>
      <c r="JTP2131" s="1"/>
      <c r="JTQ2131" s="1"/>
      <c r="JTR2131" s="1"/>
      <c r="JTS2131" s="1"/>
      <c r="JTT2131" s="1"/>
      <c r="JTU2131" s="1"/>
      <c r="JTV2131" s="1"/>
      <c r="JTW2131" s="1"/>
      <c r="JTX2131" s="1"/>
      <c r="JTY2131" s="1"/>
      <c r="JTZ2131" s="1"/>
      <c r="JUA2131" s="1"/>
      <c r="JUB2131" s="1"/>
      <c r="JUC2131" s="1"/>
      <c r="JUD2131" s="1"/>
      <c r="JUE2131" s="1"/>
      <c r="JUF2131" s="1"/>
      <c r="JUG2131" s="1"/>
      <c r="JUH2131" s="1"/>
      <c r="JUI2131" s="1"/>
      <c r="JUJ2131" s="1"/>
      <c r="JUK2131" s="1"/>
      <c r="JUL2131" s="1"/>
      <c r="JUM2131" s="1"/>
      <c r="JUN2131" s="1"/>
      <c r="JUO2131" s="1"/>
      <c r="JUP2131" s="1"/>
      <c r="JUQ2131" s="1"/>
      <c r="JUR2131" s="1"/>
      <c r="JUS2131" s="1"/>
      <c r="JUT2131" s="1"/>
      <c r="JUU2131" s="1"/>
      <c r="JUV2131" s="1"/>
      <c r="JUW2131" s="1"/>
      <c r="JUX2131" s="1"/>
      <c r="JUY2131" s="1"/>
      <c r="JUZ2131" s="1"/>
      <c r="JVA2131" s="1"/>
      <c r="JVB2131" s="1"/>
      <c r="JVC2131" s="1"/>
      <c r="JVD2131" s="1"/>
      <c r="JVE2131" s="1"/>
      <c r="JVF2131" s="1"/>
      <c r="JVG2131" s="1"/>
      <c r="JVH2131" s="1"/>
      <c r="JVI2131" s="1"/>
      <c r="JVJ2131" s="1"/>
      <c r="JVK2131" s="1"/>
      <c r="JVL2131" s="1"/>
      <c r="JVM2131" s="1"/>
      <c r="JVN2131" s="1"/>
      <c r="JVO2131" s="1"/>
      <c r="JVP2131" s="1"/>
      <c r="JVQ2131" s="1"/>
      <c r="JVR2131" s="1"/>
      <c r="JVS2131" s="1"/>
      <c r="JVT2131" s="1"/>
      <c r="JVU2131" s="1"/>
      <c r="JVV2131" s="1"/>
      <c r="JVW2131" s="1"/>
      <c r="JVX2131" s="1"/>
      <c r="JVY2131" s="1"/>
      <c r="JVZ2131" s="1"/>
      <c r="JWA2131" s="1"/>
      <c r="JWB2131" s="1"/>
      <c r="JWC2131" s="1"/>
      <c r="JWD2131" s="1"/>
      <c r="JWE2131" s="1"/>
      <c r="JWF2131" s="1"/>
      <c r="JWG2131" s="1"/>
      <c r="JWH2131" s="1"/>
      <c r="JWI2131" s="1"/>
      <c r="JWJ2131" s="1"/>
      <c r="JWK2131" s="1"/>
      <c r="JWL2131" s="1"/>
      <c r="JWM2131" s="1"/>
      <c r="JWN2131" s="1"/>
      <c r="JWO2131" s="1"/>
      <c r="JWP2131" s="1"/>
      <c r="JWQ2131" s="1"/>
      <c r="JWR2131" s="1"/>
      <c r="JWS2131" s="1"/>
      <c r="JWT2131" s="1"/>
      <c r="JWU2131" s="1"/>
      <c r="JWV2131" s="1"/>
      <c r="JWW2131" s="1"/>
      <c r="JWX2131" s="1"/>
      <c r="JWY2131" s="1"/>
      <c r="JWZ2131" s="1"/>
      <c r="JXA2131" s="1"/>
      <c r="JXB2131" s="1"/>
      <c r="JXC2131" s="1"/>
      <c r="JXD2131" s="1"/>
      <c r="JXE2131" s="1"/>
      <c r="JXF2131" s="1"/>
      <c r="JXG2131" s="1"/>
      <c r="JXH2131" s="1"/>
      <c r="JXI2131" s="1"/>
      <c r="JXJ2131" s="1"/>
      <c r="JXK2131" s="1"/>
      <c r="JXL2131" s="1"/>
      <c r="JXM2131" s="1"/>
      <c r="JXN2131" s="1"/>
      <c r="JXO2131" s="1"/>
      <c r="JXP2131" s="1"/>
      <c r="JXQ2131" s="1"/>
      <c r="JXR2131" s="1"/>
      <c r="JXS2131" s="1"/>
      <c r="JXT2131" s="1"/>
      <c r="JXU2131" s="1"/>
      <c r="JXV2131" s="1"/>
      <c r="JXW2131" s="1"/>
      <c r="JXX2131" s="1"/>
      <c r="JXY2131" s="1"/>
      <c r="JXZ2131" s="1"/>
      <c r="JYA2131" s="1"/>
      <c r="JYB2131" s="1"/>
      <c r="JYC2131" s="1"/>
      <c r="JYD2131" s="1"/>
      <c r="JYE2131" s="1"/>
      <c r="JYF2131" s="1"/>
      <c r="JYG2131" s="1"/>
      <c r="JYH2131" s="1"/>
      <c r="JYI2131" s="1"/>
      <c r="JYJ2131" s="1"/>
      <c r="JYK2131" s="1"/>
      <c r="JYL2131" s="1"/>
      <c r="JYM2131" s="1"/>
      <c r="JYN2131" s="1"/>
      <c r="JYO2131" s="1"/>
      <c r="JYP2131" s="1"/>
      <c r="JYQ2131" s="1"/>
      <c r="JYR2131" s="1"/>
      <c r="JYS2131" s="1"/>
      <c r="JYT2131" s="1"/>
      <c r="JYU2131" s="1"/>
      <c r="JYV2131" s="1"/>
      <c r="JYW2131" s="1"/>
      <c r="JYX2131" s="1"/>
      <c r="JYY2131" s="1"/>
      <c r="JYZ2131" s="1"/>
      <c r="JZA2131" s="1"/>
      <c r="JZB2131" s="1"/>
      <c r="JZC2131" s="1"/>
      <c r="JZD2131" s="1"/>
      <c r="JZE2131" s="1"/>
      <c r="JZF2131" s="1"/>
      <c r="JZG2131" s="1"/>
      <c r="JZH2131" s="1"/>
      <c r="JZI2131" s="1"/>
      <c r="JZJ2131" s="1"/>
      <c r="JZK2131" s="1"/>
      <c r="JZL2131" s="1"/>
      <c r="JZM2131" s="1"/>
      <c r="JZN2131" s="1"/>
      <c r="JZO2131" s="1"/>
      <c r="JZP2131" s="1"/>
      <c r="JZQ2131" s="1"/>
      <c r="JZR2131" s="1"/>
      <c r="JZS2131" s="1"/>
      <c r="JZT2131" s="1"/>
      <c r="JZU2131" s="1"/>
      <c r="JZV2131" s="1"/>
      <c r="JZW2131" s="1"/>
      <c r="JZX2131" s="1"/>
      <c r="JZY2131" s="1"/>
      <c r="JZZ2131" s="1"/>
      <c r="KAA2131" s="1"/>
      <c r="KAB2131" s="1"/>
      <c r="KAC2131" s="1"/>
      <c r="KAD2131" s="1"/>
      <c r="KAE2131" s="1"/>
      <c r="KAF2131" s="1"/>
      <c r="KAG2131" s="1"/>
      <c r="KAH2131" s="1"/>
      <c r="KAI2131" s="1"/>
      <c r="KAJ2131" s="1"/>
      <c r="KAK2131" s="1"/>
      <c r="KAL2131" s="1"/>
      <c r="KAM2131" s="1"/>
      <c r="KAN2131" s="1"/>
      <c r="KAO2131" s="1"/>
      <c r="KAP2131" s="1"/>
      <c r="KAQ2131" s="1"/>
      <c r="KAR2131" s="1"/>
      <c r="KAS2131" s="1"/>
      <c r="KAT2131" s="1"/>
      <c r="KAU2131" s="1"/>
      <c r="KAV2131" s="1"/>
      <c r="KAW2131" s="1"/>
      <c r="KAX2131" s="1"/>
      <c r="KAY2131" s="1"/>
      <c r="KAZ2131" s="1"/>
      <c r="KBA2131" s="1"/>
      <c r="KBB2131" s="1"/>
      <c r="KBC2131" s="1"/>
      <c r="KBD2131" s="1"/>
      <c r="KBE2131" s="1"/>
      <c r="KBF2131" s="1"/>
      <c r="KBG2131" s="1"/>
      <c r="KBH2131" s="1"/>
      <c r="KBI2131" s="1"/>
      <c r="KBJ2131" s="1"/>
      <c r="KBK2131" s="1"/>
      <c r="KBL2131" s="1"/>
      <c r="KBM2131" s="1"/>
      <c r="KBN2131" s="1"/>
      <c r="KBO2131" s="1"/>
      <c r="KBP2131" s="1"/>
      <c r="KBQ2131" s="1"/>
      <c r="KBR2131" s="1"/>
      <c r="KBS2131" s="1"/>
      <c r="KBT2131" s="1"/>
      <c r="KBU2131" s="1"/>
      <c r="KBV2131" s="1"/>
      <c r="KBW2131" s="1"/>
      <c r="KBX2131" s="1"/>
      <c r="KBY2131" s="1"/>
      <c r="KBZ2131" s="1"/>
      <c r="KCA2131" s="1"/>
      <c r="KCB2131" s="1"/>
      <c r="KCC2131" s="1"/>
      <c r="KCD2131" s="1"/>
      <c r="KCE2131" s="1"/>
      <c r="KCF2131" s="1"/>
      <c r="KCG2131" s="1"/>
      <c r="KCH2131" s="1"/>
      <c r="KCI2131" s="1"/>
      <c r="KCJ2131" s="1"/>
      <c r="KCK2131" s="1"/>
      <c r="KCL2131" s="1"/>
      <c r="KCM2131" s="1"/>
      <c r="KCN2131" s="1"/>
      <c r="KCO2131" s="1"/>
      <c r="KCP2131" s="1"/>
      <c r="KCQ2131" s="1"/>
      <c r="KCR2131" s="1"/>
      <c r="KCS2131" s="1"/>
      <c r="KCT2131" s="1"/>
      <c r="KCU2131" s="1"/>
      <c r="KCV2131" s="1"/>
      <c r="KCW2131" s="1"/>
      <c r="KCX2131" s="1"/>
      <c r="KCY2131" s="1"/>
      <c r="KCZ2131" s="1"/>
      <c r="KDA2131" s="1"/>
      <c r="KDB2131" s="1"/>
      <c r="KDC2131" s="1"/>
      <c r="KDD2131" s="1"/>
      <c r="KDE2131" s="1"/>
      <c r="KDF2131" s="1"/>
      <c r="KDG2131" s="1"/>
      <c r="KDH2131" s="1"/>
      <c r="KDI2131" s="1"/>
      <c r="KDJ2131" s="1"/>
      <c r="KDK2131" s="1"/>
      <c r="KDL2131" s="1"/>
      <c r="KDM2131" s="1"/>
      <c r="KDN2131" s="1"/>
      <c r="KDO2131" s="1"/>
      <c r="KDP2131" s="1"/>
      <c r="KDQ2131" s="1"/>
      <c r="KDR2131" s="1"/>
      <c r="KDS2131" s="1"/>
      <c r="KDT2131" s="1"/>
      <c r="KDU2131" s="1"/>
      <c r="KDV2131" s="1"/>
      <c r="KDW2131" s="1"/>
      <c r="KDX2131" s="1"/>
      <c r="KDY2131" s="1"/>
      <c r="KDZ2131" s="1"/>
      <c r="KEA2131" s="1"/>
      <c r="KEB2131" s="1"/>
      <c r="KEC2131" s="1"/>
      <c r="KED2131" s="1"/>
      <c r="KEE2131" s="1"/>
      <c r="KEF2131" s="1"/>
      <c r="KEG2131" s="1"/>
      <c r="KEH2131" s="1"/>
      <c r="KEI2131" s="1"/>
      <c r="KEJ2131" s="1"/>
      <c r="KEK2131" s="1"/>
      <c r="KEL2131" s="1"/>
      <c r="KEM2131" s="1"/>
      <c r="KEN2131" s="1"/>
      <c r="KEO2131" s="1"/>
      <c r="KEP2131" s="1"/>
      <c r="KEQ2131" s="1"/>
      <c r="KER2131" s="1"/>
      <c r="KES2131" s="1"/>
      <c r="KET2131" s="1"/>
      <c r="KEU2131" s="1"/>
      <c r="KEV2131" s="1"/>
      <c r="KEW2131" s="1"/>
      <c r="KEX2131" s="1"/>
      <c r="KEY2131" s="1"/>
      <c r="KEZ2131" s="1"/>
      <c r="KFA2131" s="1"/>
      <c r="KFB2131" s="1"/>
      <c r="KFC2131" s="1"/>
      <c r="KFD2131" s="1"/>
      <c r="KFE2131" s="1"/>
      <c r="KFF2131" s="1"/>
      <c r="KFG2131" s="1"/>
      <c r="KFH2131" s="1"/>
      <c r="KFI2131" s="1"/>
      <c r="KFJ2131" s="1"/>
      <c r="KFK2131" s="1"/>
      <c r="KFL2131" s="1"/>
      <c r="KFM2131" s="1"/>
      <c r="KFN2131" s="1"/>
      <c r="KFO2131" s="1"/>
      <c r="KFP2131" s="1"/>
      <c r="KFQ2131" s="1"/>
      <c r="KFR2131" s="1"/>
      <c r="KFS2131" s="1"/>
      <c r="KFT2131" s="1"/>
      <c r="KFU2131" s="1"/>
      <c r="KFV2131" s="1"/>
      <c r="KFW2131" s="1"/>
      <c r="KFX2131" s="1"/>
      <c r="KFY2131" s="1"/>
      <c r="KFZ2131" s="1"/>
      <c r="KGA2131" s="1"/>
      <c r="KGB2131" s="1"/>
      <c r="KGC2131" s="1"/>
      <c r="KGD2131" s="1"/>
      <c r="KGE2131" s="1"/>
      <c r="KGF2131" s="1"/>
      <c r="KGG2131" s="1"/>
      <c r="KGH2131" s="1"/>
      <c r="KGI2131" s="1"/>
      <c r="KGJ2131" s="1"/>
      <c r="KGK2131" s="1"/>
      <c r="KGL2131" s="1"/>
      <c r="KGM2131" s="1"/>
      <c r="KGN2131" s="1"/>
      <c r="KGO2131" s="1"/>
      <c r="KGP2131" s="1"/>
      <c r="KGQ2131" s="1"/>
      <c r="KGR2131" s="1"/>
      <c r="KGS2131" s="1"/>
      <c r="KGT2131" s="1"/>
      <c r="KGU2131" s="1"/>
      <c r="KGV2131" s="1"/>
      <c r="KGW2131" s="1"/>
      <c r="KGX2131" s="1"/>
      <c r="KGY2131" s="1"/>
      <c r="KGZ2131" s="1"/>
      <c r="KHA2131" s="1"/>
      <c r="KHB2131" s="1"/>
      <c r="KHC2131" s="1"/>
      <c r="KHD2131" s="1"/>
      <c r="KHE2131" s="1"/>
      <c r="KHF2131" s="1"/>
      <c r="KHG2131" s="1"/>
      <c r="KHH2131" s="1"/>
      <c r="KHI2131" s="1"/>
      <c r="KHJ2131" s="1"/>
      <c r="KHK2131" s="1"/>
      <c r="KHL2131" s="1"/>
      <c r="KHM2131" s="1"/>
      <c r="KHN2131" s="1"/>
      <c r="KHO2131" s="1"/>
      <c r="KHP2131" s="1"/>
      <c r="KHQ2131" s="1"/>
      <c r="KHR2131" s="1"/>
      <c r="KHS2131" s="1"/>
      <c r="KHT2131" s="1"/>
      <c r="KHU2131" s="1"/>
      <c r="KHV2131" s="1"/>
      <c r="KHW2131" s="1"/>
      <c r="KHX2131" s="1"/>
      <c r="KHY2131" s="1"/>
      <c r="KHZ2131" s="1"/>
      <c r="KIA2131" s="1"/>
      <c r="KIB2131" s="1"/>
      <c r="KIC2131" s="1"/>
      <c r="KID2131" s="1"/>
      <c r="KIE2131" s="1"/>
      <c r="KIF2131" s="1"/>
      <c r="KIG2131" s="1"/>
      <c r="KIH2131" s="1"/>
      <c r="KII2131" s="1"/>
      <c r="KIJ2131" s="1"/>
      <c r="KIK2131" s="1"/>
      <c r="KIL2131" s="1"/>
      <c r="KIM2131" s="1"/>
      <c r="KIN2131" s="1"/>
      <c r="KIO2131" s="1"/>
      <c r="KIP2131" s="1"/>
      <c r="KIQ2131" s="1"/>
      <c r="KIR2131" s="1"/>
      <c r="KIS2131" s="1"/>
      <c r="KIT2131" s="1"/>
      <c r="KIU2131" s="1"/>
      <c r="KIV2131" s="1"/>
      <c r="KIW2131" s="1"/>
      <c r="KIX2131" s="1"/>
      <c r="KIY2131" s="1"/>
      <c r="KIZ2131" s="1"/>
      <c r="KJA2131" s="1"/>
      <c r="KJB2131" s="1"/>
      <c r="KJC2131" s="1"/>
      <c r="KJD2131" s="1"/>
      <c r="KJE2131" s="1"/>
      <c r="KJF2131" s="1"/>
      <c r="KJG2131" s="1"/>
      <c r="KJH2131" s="1"/>
      <c r="KJI2131" s="1"/>
      <c r="KJJ2131" s="1"/>
      <c r="KJK2131" s="1"/>
      <c r="KJL2131" s="1"/>
      <c r="KJM2131" s="1"/>
      <c r="KJN2131" s="1"/>
      <c r="KJO2131" s="1"/>
      <c r="KJP2131" s="1"/>
      <c r="KJQ2131" s="1"/>
      <c r="KJR2131" s="1"/>
      <c r="KJS2131" s="1"/>
      <c r="KJT2131" s="1"/>
      <c r="KJU2131" s="1"/>
      <c r="KJV2131" s="1"/>
      <c r="KJW2131" s="1"/>
      <c r="KJX2131" s="1"/>
      <c r="KJY2131" s="1"/>
      <c r="KJZ2131" s="1"/>
      <c r="KKA2131" s="1"/>
      <c r="KKB2131" s="1"/>
      <c r="KKC2131" s="1"/>
      <c r="KKD2131" s="1"/>
      <c r="KKE2131" s="1"/>
      <c r="KKF2131" s="1"/>
      <c r="KKG2131" s="1"/>
      <c r="KKH2131" s="1"/>
      <c r="KKI2131" s="1"/>
      <c r="KKJ2131" s="1"/>
      <c r="KKK2131" s="1"/>
      <c r="KKL2131" s="1"/>
      <c r="KKM2131" s="1"/>
      <c r="KKN2131" s="1"/>
      <c r="KKO2131" s="1"/>
      <c r="KKP2131" s="1"/>
      <c r="KKQ2131" s="1"/>
      <c r="KKR2131" s="1"/>
      <c r="KKS2131" s="1"/>
      <c r="KKT2131" s="1"/>
      <c r="KKU2131" s="1"/>
      <c r="KKV2131" s="1"/>
      <c r="KKW2131" s="1"/>
      <c r="KKX2131" s="1"/>
      <c r="KKY2131" s="1"/>
      <c r="KKZ2131" s="1"/>
      <c r="KLA2131" s="1"/>
      <c r="KLB2131" s="1"/>
      <c r="KLC2131" s="1"/>
      <c r="KLD2131" s="1"/>
      <c r="KLE2131" s="1"/>
      <c r="KLF2131" s="1"/>
      <c r="KLG2131" s="1"/>
      <c r="KLH2131" s="1"/>
      <c r="KLI2131" s="1"/>
      <c r="KLJ2131" s="1"/>
      <c r="KLK2131" s="1"/>
      <c r="KLL2131" s="1"/>
      <c r="KLM2131" s="1"/>
      <c r="KLN2131" s="1"/>
      <c r="KLO2131" s="1"/>
      <c r="KLP2131" s="1"/>
      <c r="KLQ2131" s="1"/>
      <c r="KLR2131" s="1"/>
      <c r="KLS2131" s="1"/>
      <c r="KLT2131" s="1"/>
      <c r="KLU2131" s="1"/>
      <c r="KLV2131" s="1"/>
      <c r="KLW2131" s="1"/>
      <c r="KLX2131" s="1"/>
      <c r="KLY2131" s="1"/>
      <c r="KLZ2131" s="1"/>
      <c r="KMA2131" s="1"/>
      <c r="KMB2131" s="1"/>
      <c r="KMC2131" s="1"/>
      <c r="KMD2131" s="1"/>
      <c r="KME2131" s="1"/>
      <c r="KMF2131" s="1"/>
      <c r="KMG2131" s="1"/>
      <c r="KMH2131" s="1"/>
      <c r="KMI2131" s="1"/>
      <c r="KMJ2131" s="1"/>
      <c r="KMK2131" s="1"/>
      <c r="KML2131" s="1"/>
      <c r="KMM2131" s="1"/>
      <c r="KMN2131" s="1"/>
      <c r="KMO2131" s="1"/>
      <c r="KMP2131" s="1"/>
      <c r="KMQ2131" s="1"/>
      <c r="KMR2131" s="1"/>
      <c r="KMS2131" s="1"/>
      <c r="KMT2131" s="1"/>
      <c r="KMU2131" s="1"/>
      <c r="KMV2131" s="1"/>
      <c r="KMW2131" s="1"/>
      <c r="KMX2131" s="1"/>
      <c r="KMY2131" s="1"/>
      <c r="KMZ2131" s="1"/>
      <c r="KNA2131" s="1"/>
      <c r="KNB2131" s="1"/>
      <c r="KNC2131" s="1"/>
      <c r="KND2131" s="1"/>
      <c r="KNE2131" s="1"/>
      <c r="KNF2131" s="1"/>
      <c r="KNG2131" s="1"/>
      <c r="KNH2131" s="1"/>
      <c r="KNI2131" s="1"/>
      <c r="KNJ2131" s="1"/>
      <c r="KNK2131" s="1"/>
      <c r="KNL2131" s="1"/>
      <c r="KNM2131" s="1"/>
      <c r="KNN2131" s="1"/>
      <c r="KNO2131" s="1"/>
      <c r="KNP2131" s="1"/>
      <c r="KNQ2131" s="1"/>
      <c r="KNR2131" s="1"/>
      <c r="KNS2131" s="1"/>
      <c r="KNT2131" s="1"/>
      <c r="KNU2131" s="1"/>
      <c r="KNV2131" s="1"/>
      <c r="KNW2131" s="1"/>
      <c r="KNX2131" s="1"/>
      <c r="KNY2131" s="1"/>
      <c r="KNZ2131" s="1"/>
      <c r="KOA2131" s="1"/>
      <c r="KOB2131" s="1"/>
      <c r="KOC2131" s="1"/>
      <c r="KOD2131" s="1"/>
      <c r="KOE2131" s="1"/>
      <c r="KOF2131" s="1"/>
      <c r="KOG2131" s="1"/>
      <c r="KOH2131" s="1"/>
      <c r="KOI2131" s="1"/>
      <c r="KOJ2131" s="1"/>
      <c r="KOK2131" s="1"/>
      <c r="KOL2131" s="1"/>
      <c r="KOM2131" s="1"/>
      <c r="KON2131" s="1"/>
      <c r="KOO2131" s="1"/>
      <c r="KOP2131" s="1"/>
      <c r="KOQ2131" s="1"/>
      <c r="KOR2131" s="1"/>
      <c r="KOS2131" s="1"/>
      <c r="KOT2131" s="1"/>
      <c r="KOU2131" s="1"/>
      <c r="KOV2131" s="1"/>
      <c r="KOW2131" s="1"/>
      <c r="KOX2131" s="1"/>
      <c r="KOY2131" s="1"/>
      <c r="KOZ2131" s="1"/>
      <c r="KPA2131" s="1"/>
      <c r="KPB2131" s="1"/>
      <c r="KPC2131" s="1"/>
      <c r="KPD2131" s="1"/>
      <c r="KPE2131" s="1"/>
      <c r="KPF2131" s="1"/>
      <c r="KPG2131" s="1"/>
      <c r="KPH2131" s="1"/>
      <c r="KPI2131" s="1"/>
      <c r="KPJ2131" s="1"/>
      <c r="KPK2131" s="1"/>
      <c r="KPL2131" s="1"/>
      <c r="KPM2131" s="1"/>
      <c r="KPN2131" s="1"/>
      <c r="KPO2131" s="1"/>
      <c r="KPP2131" s="1"/>
      <c r="KPQ2131" s="1"/>
      <c r="KPR2131" s="1"/>
      <c r="KPS2131" s="1"/>
      <c r="KPT2131" s="1"/>
      <c r="KPU2131" s="1"/>
      <c r="KPV2131" s="1"/>
      <c r="KPW2131" s="1"/>
      <c r="KPX2131" s="1"/>
      <c r="KPY2131" s="1"/>
      <c r="KPZ2131" s="1"/>
      <c r="KQA2131" s="1"/>
      <c r="KQB2131" s="1"/>
      <c r="KQC2131" s="1"/>
      <c r="KQD2131" s="1"/>
      <c r="KQE2131" s="1"/>
      <c r="KQF2131" s="1"/>
      <c r="KQG2131" s="1"/>
      <c r="KQH2131" s="1"/>
      <c r="KQI2131" s="1"/>
      <c r="KQJ2131" s="1"/>
      <c r="KQK2131" s="1"/>
      <c r="KQL2131" s="1"/>
      <c r="KQM2131" s="1"/>
      <c r="KQN2131" s="1"/>
      <c r="KQO2131" s="1"/>
      <c r="KQP2131" s="1"/>
      <c r="KQQ2131" s="1"/>
      <c r="KQR2131" s="1"/>
      <c r="KQS2131" s="1"/>
      <c r="KQT2131" s="1"/>
      <c r="KQU2131" s="1"/>
      <c r="KQV2131" s="1"/>
      <c r="KQW2131" s="1"/>
      <c r="KQX2131" s="1"/>
      <c r="KQY2131" s="1"/>
      <c r="KQZ2131" s="1"/>
      <c r="KRA2131" s="1"/>
      <c r="KRB2131" s="1"/>
      <c r="KRC2131" s="1"/>
      <c r="KRD2131" s="1"/>
      <c r="KRE2131" s="1"/>
      <c r="KRF2131" s="1"/>
      <c r="KRG2131" s="1"/>
      <c r="KRH2131" s="1"/>
      <c r="KRI2131" s="1"/>
      <c r="KRJ2131" s="1"/>
      <c r="KRK2131" s="1"/>
      <c r="KRL2131" s="1"/>
      <c r="KRM2131" s="1"/>
      <c r="KRN2131" s="1"/>
      <c r="KRO2131" s="1"/>
      <c r="KRP2131" s="1"/>
      <c r="KRQ2131" s="1"/>
      <c r="KRR2131" s="1"/>
      <c r="KRS2131" s="1"/>
      <c r="KRT2131" s="1"/>
      <c r="KRU2131" s="1"/>
      <c r="KRV2131" s="1"/>
      <c r="KRW2131" s="1"/>
      <c r="KRX2131" s="1"/>
      <c r="KRY2131" s="1"/>
      <c r="KRZ2131" s="1"/>
      <c r="KSA2131" s="1"/>
      <c r="KSB2131" s="1"/>
      <c r="KSC2131" s="1"/>
      <c r="KSD2131" s="1"/>
      <c r="KSE2131" s="1"/>
      <c r="KSF2131" s="1"/>
      <c r="KSG2131" s="1"/>
      <c r="KSH2131" s="1"/>
      <c r="KSI2131" s="1"/>
      <c r="KSJ2131" s="1"/>
      <c r="KSK2131" s="1"/>
      <c r="KSL2131" s="1"/>
      <c r="KSM2131" s="1"/>
      <c r="KSN2131" s="1"/>
      <c r="KSO2131" s="1"/>
      <c r="KSP2131" s="1"/>
      <c r="KSQ2131" s="1"/>
      <c r="KSR2131" s="1"/>
      <c r="KSS2131" s="1"/>
      <c r="KST2131" s="1"/>
      <c r="KSU2131" s="1"/>
      <c r="KSV2131" s="1"/>
      <c r="KSW2131" s="1"/>
      <c r="KSX2131" s="1"/>
      <c r="KSY2131" s="1"/>
      <c r="KSZ2131" s="1"/>
      <c r="KTA2131" s="1"/>
      <c r="KTB2131" s="1"/>
      <c r="KTC2131" s="1"/>
      <c r="KTD2131" s="1"/>
      <c r="KTE2131" s="1"/>
      <c r="KTF2131" s="1"/>
      <c r="KTG2131" s="1"/>
      <c r="KTH2131" s="1"/>
      <c r="KTI2131" s="1"/>
      <c r="KTJ2131" s="1"/>
      <c r="KTK2131" s="1"/>
      <c r="KTL2131" s="1"/>
      <c r="KTM2131" s="1"/>
      <c r="KTN2131" s="1"/>
      <c r="KTO2131" s="1"/>
      <c r="KTP2131" s="1"/>
      <c r="KTQ2131" s="1"/>
      <c r="KTR2131" s="1"/>
      <c r="KTS2131" s="1"/>
      <c r="KTT2131" s="1"/>
      <c r="KTU2131" s="1"/>
      <c r="KTV2131" s="1"/>
      <c r="KTW2131" s="1"/>
      <c r="KTX2131" s="1"/>
      <c r="KTY2131" s="1"/>
      <c r="KTZ2131" s="1"/>
      <c r="KUA2131" s="1"/>
      <c r="KUB2131" s="1"/>
      <c r="KUC2131" s="1"/>
      <c r="KUD2131" s="1"/>
      <c r="KUE2131" s="1"/>
      <c r="KUF2131" s="1"/>
      <c r="KUG2131" s="1"/>
      <c r="KUH2131" s="1"/>
      <c r="KUI2131" s="1"/>
      <c r="KUJ2131" s="1"/>
      <c r="KUK2131" s="1"/>
      <c r="KUL2131" s="1"/>
      <c r="KUM2131" s="1"/>
      <c r="KUN2131" s="1"/>
      <c r="KUO2131" s="1"/>
      <c r="KUP2131" s="1"/>
      <c r="KUQ2131" s="1"/>
      <c r="KUR2131" s="1"/>
      <c r="KUS2131" s="1"/>
      <c r="KUT2131" s="1"/>
      <c r="KUU2131" s="1"/>
      <c r="KUV2131" s="1"/>
      <c r="KUW2131" s="1"/>
      <c r="KUX2131" s="1"/>
      <c r="KUY2131" s="1"/>
      <c r="KUZ2131" s="1"/>
      <c r="KVA2131" s="1"/>
      <c r="KVB2131" s="1"/>
      <c r="KVC2131" s="1"/>
      <c r="KVD2131" s="1"/>
      <c r="KVE2131" s="1"/>
      <c r="KVF2131" s="1"/>
      <c r="KVG2131" s="1"/>
      <c r="KVH2131" s="1"/>
      <c r="KVI2131" s="1"/>
      <c r="KVJ2131" s="1"/>
      <c r="KVK2131" s="1"/>
      <c r="KVL2131" s="1"/>
      <c r="KVM2131" s="1"/>
      <c r="KVN2131" s="1"/>
      <c r="KVO2131" s="1"/>
      <c r="KVP2131" s="1"/>
      <c r="KVQ2131" s="1"/>
      <c r="KVR2131" s="1"/>
      <c r="KVS2131" s="1"/>
      <c r="KVT2131" s="1"/>
      <c r="KVU2131" s="1"/>
      <c r="KVV2131" s="1"/>
      <c r="KVW2131" s="1"/>
      <c r="KVX2131" s="1"/>
      <c r="KVY2131" s="1"/>
      <c r="KVZ2131" s="1"/>
      <c r="KWA2131" s="1"/>
      <c r="KWB2131" s="1"/>
      <c r="KWC2131" s="1"/>
      <c r="KWD2131" s="1"/>
      <c r="KWE2131" s="1"/>
      <c r="KWF2131" s="1"/>
      <c r="KWG2131" s="1"/>
      <c r="KWH2131" s="1"/>
      <c r="KWI2131" s="1"/>
      <c r="KWJ2131" s="1"/>
      <c r="KWK2131" s="1"/>
      <c r="KWL2131" s="1"/>
      <c r="KWM2131" s="1"/>
      <c r="KWN2131" s="1"/>
      <c r="KWO2131" s="1"/>
      <c r="KWP2131" s="1"/>
      <c r="KWQ2131" s="1"/>
      <c r="KWR2131" s="1"/>
      <c r="KWS2131" s="1"/>
      <c r="KWT2131" s="1"/>
      <c r="KWU2131" s="1"/>
      <c r="KWV2131" s="1"/>
      <c r="KWW2131" s="1"/>
      <c r="KWX2131" s="1"/>
      <c r="KWY2131" s="1"/>
      <c r="KWZ2131" s="1"/>
      <c r="KXA2131" s="1"/>
      <c r="KXB2131" s="1"/>
      <c r="KXC2131" s="1"/>
      <c r="KXD2131" s="1"/>
      <c r="KXE2131" s="1"/>
      <c r="KXF2131" s="1"/>
      <c r="KXG2131" s="1"/>
      <c r="KXH2131" s="1"/>
      <c r="KXI2131" s="1"/>
      <c r="KXJ2131" s="1"/>
      <c r="KXK2131" s="1"/>
      <c r="KXL2131" s="1"/>
      <c r="KXM2131" s="1"/>
      <c r="KXN2131" s="1"/>
      <c r="KXO2131" s="1"/>
      <c r="KXP2131" s="1"/>
      <c r="KXQ2131" s="1"/>
      <c r="KXR2131" s="1"/>
      <c r="KXS2131" s="1"/>
      <c r="KXT2131" s="1"/>
      <c r="KXU2131" s="1"/>
      <c r="KXV2131" s="1"/>
      <c r="KXW2131" s="1"/>
      <c r="KXX2131" s="1"/>
      <c r="KXY2131" s="1"/>
      <c r="KXZ2131" s="1"/>
      <c r="KYA2131" s="1"/>
      <c r="KYB2131" s="1"/>
      <c r="KYC2131" s="1"/>
      <c r="KYD2131" s="1"/>
      <c r="KYE2131" s="1"/>
      <c r="KYF2131" s="1"/>
      <c r="KYG2131" s="1"/>
      <c r="KYH2131" s="1"/>
      <c r="KYI2131" s="1"/>
      <c r="KYJ2131" s="1"/>
      <c r="KYK2131" s="1"/>
      <c r="KYL2131" s="1"/>
      <c r="KYM2131" s="1"/>
      <c r="KYN2131" s="1"/>
      <c r="KYO2131" s="1"/>
      <c r="KYP2131" s="1"/>
      <c r="KYQ2131" s="1"/>
      <c r="KYR2131" s="1"/>
      <c r="KYS2131" s="1"/>
      <c r="KYT2131" s="1"/>
      <c r="KYU2131" s="1"/>
      <c r="KYV2131" s="1"/>
      <c r="KYW2131" s="1"/>
      <c r="KYX2131" s="1"/>
      <c r="KYY2131" s="1"/>
      <c r="KYZ2131" s="1"/>
      <c r="KZA2131" s="1"/>
      <c r="KZB2131" s="1"/>
      <c r="KZC2131" s="1"/>
      <c r="KZD2131" s="1"/>
      <c r="KZE2131" s="1"/>
      <c r="KZF2131" s="1"/>
      <c r="KZG2131" s="1"/>
      <c r="KZH2131" s="1"/>
      <c r="KZI2131" s="1"/>
      <c r="KZJ2131" s="1"/>
      <c r="KZK2131" s="1"/>
      <c r="KZL2131" s="1"/>
      <c r="KZM2131" s="1"/>
      <c r="KZN2131" s="1"/>
      <c r="KZO2131" s="1"/>
      <c r="KZP2131" s="1"/>
      <c r="KZQ2131" s="1"/>
      <c r="KZR2131" s="1"/>
      <c r="KZS2131" s="1"/>
      <c r="KZT2131" s="1"/>
      <c r="KZU2131" s="1"/>
      <c r="KZV2131" s="1"/>
      <c r="KZW2131" s="1"/>
      <c r="KZX2131" s="1"/>
      <c r="KZY2131" s="1"/>
      <c r="KZZ2131" s="1"/>
      <c r="LAA2131" s="1"/>
      <c r="LAB2131" s="1"/>
      <c r="LAC2131" s="1"/>
      <c r="LAD2131" s="1"/>
      <c r="LAE2131" s="1"/>
      <c r="LAF2131" s="1"/>
      <c r="LAG2131" s="1"/>
      <c r="LAH2131" s="1"/>
      <c r="LAI2131" s="1"/>
      <c r="LAJ2131" s="1"/>
      <c r="LAK2131" s="1"/>
      <c r="LAL2131" s="1"/>
      <c r="LAM2131" s="1"/>
      <c r="LAN2131" s="1"/>
      <c r="LAO2131" s="1"/>
      <c r="LAP2131" s="1"/>
      <c r="LAQ2131" s="1"/>
      <c r="LAR2131" s="1"/>
      <c r="LAS2131" s="1"/>
      <c r="LAT2131" s="1"/>
      <c r="LAU2131" s="1"/>
      <c r="LAV2131" s="1"/>
      <c r="LAW2131" s="1"/>
      <c r="LAX2131" s="1"/>
      <c r="LAY2131" s="1"/>
      <c r="LAZ2131" s="1"/>
      <c r="LBA2131" s="1"/>
      <c r="LBB2131" s="1"/>
      <c r="LBC2131" s="1"/>
      <c r="LBD2131" s="1"/>
      <c r="LBE2131" s="1"/>
      <c r="LBF2131" s="1"/>
      <c r="LBG2131" s="1"/>
      <c r="LBH2131" s="1"/>
      <c r="LBI2131" s="1"/>
      <c r="LBJ2131" s="1"/>
      <c r="LBK2131" s="1"/>
      <c r="LBL2131" s="1"/>
      <c r="LBM2131" s="1"/>
      <c r="LBN2131" s="1"/>
      <c r="LBO2131" s="1"/>
      <c r="LBP2131" s="1"/>
      <c r="LBQ2131" s="1"/>
      <c r="LBR2131" s="1"/>
      <c r="LBS2131" s="1"/>
      <c r="LBT2131" s="1"/>
      <c r="LBU2131" s="1"/>
      <c r="LBV2131" s="1"/>
      <c r="LBW2131" s="1"/>
      <c r="LBX2131" s="1"/>
      <c r="LBY2131" s="1"/>
      <c r="LBZ2131" s="1"/>
      <c r="LCA2131" s="1"/>
      <c r="LCB2131" s="1"/>
      <c r="LCC2131" s="1"/>
      <c r="LCD2131" s="1"/>
      <c r="LCE2131" s="1"/>
      <c r="LCF2131" s="1"/>
      <c r="LCG2131" s="1"/>
      <c r="LCH2131" s="1"/>
      <c r="LCI2131" s="1"/>
      <c r="LCJ2131" s="1"/>
      <c r="LCK2131" s="1"/>
      <c r="LCL2131" s="1"/>
      <c r="LCM2131" s="1"/>
      <c r="LCN2131" s="1"/>
      <c r="LCO2131" s="1"/>
      <c r="LCP2131" s="1"/>
      <c r="LCQ2131" s="1"/>
      <c r="LCR2131" s="1"/>
      <c r="LCS2131" s="1"/>
      <c r="LCT2131" s="1"/>
      <c r="LCU2131" s="1"/>
      <c r="LCV2131" s="1"/>
      <c r="LCW2131" s="1"/>
      <c r="LCX2131" s="1"/>
      <c r="LCY2131" s="1"/>
      <c r="LCZ2131" s="1"/>
      <c r="LDA2131" s="1"/>
      <c r="LDB2131" s="1"/>
      <c r="LDC2131" s="1"/>
      <c r="LDD2131" s="1"/>
      <c r="LDE2131" s="1"/>
      <c r="LDF2131" s="1"/>
      <c r="LDG2131" s="1"/>
      <c r="LDH2131" s="1"/>
      <c r="LDI2131" s="1"/>
      <c r="LDJ2131" s="1"/>
      <c r="LDK2131" s="1"/>
      <c r="LDL2131" s="1"/>
      <c r="LDM2131" s="1"/>
      <c r="LDN2131" s="1"/>
      <c r="LDO2131" s="1"/>
      <c r="LDP2131" s="1"/>
      <c r="LDQ2131" s="1"/>
      <c r="LDR2131" s="1"/>
      <c r="LDS2131" s="1"/>
      <c r="LDT2131" s="1"/>
      <c r="LDU2131" s="1"/>
      <c r="LDV2131" s="1"/>
      <c r="LDW2131" s="1"/>
      <c r="LDX2131" s="1"/>
      <c r="LDY2131" s="1"/>
      <c r="LDZ2131" s="1"/>
      <c r="LEA2131" s="1"/>
      <c r="LEB2131" s="1"/>
      <c r="LEC2131" s="1"/>
      <c r="LED2131" s="1"/>
      <c r="LEE2131" s="1"/>
      <c r="LEF2131" s="1"/>
      <c r="LEG2131" s="1"/>
      <c r="LEH2131" s="1"/>
      <c r="LEI2131" s="1"/>
      <c r="LEJ2131" s="1"/>
      <c r="LEK2131" s="1"/>
      <c r="LEL2131" s="1"/>
      <c r="LEM2131" s="1"/>
      <c r="LEN2131" s="1"/>
      <c r="LEO2131" s="1"/>
      <c r="LEP2131" s="1"/>
      <c r="LEQ2131" s="1"/>
      <c r="LER2131" s="1"/>
      <c r="LES2131" s="1"/>
      <c r="LET2131" s="1"/>
      <c r="LEU2131" s="1"/>
      <c r="LEV2131" s="1"/>
      <c r="LEW2131" s="1"/>
      <c r="LEX2131" s="1"/>
      <c r="LEY2131" s="1"/>
      <c r="LEZ2131" s="1"/>
      <c r="LFA2131" s="1"/>
      <c r="LFB2131" s="1"/>
      <c r="LFC2131" s="1"/>
      <c r="LFD2131" s="1"/>
      <c r="LFE2131" s="1"/>
      <c r="LFF2131" s="1"/>
      <c r="LFG2131" s="1"/>
      <c r="LFH2131" s="1"/>
      <c r="LFI2131" s="1"/>
      <c r="LFJ2131" s="1"/>
      <c r="LFK2131" s="1"/>
      <c r="LFL2131" s="1"/>
      <c r="LFM2131" s="1"/>
      <c r="LFN2131" s="1"/>
      <c r="LFO2131" s="1"/>
      <c r="LFP2131" s="1"/>
      <c r="LFQ2131" s="1"/>
      <c r="LFR2131" s="1"/>
      <c r="LFS2131" s="1"/>
      <c r="LFT2131" s="1"/>
      <c r="LFU2131" s="1"/>
      <c r="LFV2131" s="1"/>
      <c r="LFW2131" s="1"/>
      <c r="LFX2131" s="1"/>
      <c r="LFY2131" s="1"/>
      <c r="LFZ2131" s="1"/>
      <c r="LGA2131" s="1"/>
      <c r="LGB2131" s="1"/>
      <c r="LGC2131" s="1"/>
      <c r="LGD2131" s="1"/>
      <c r="LGE2131" s="1"/>
      <c r="LGF2131" s="1"/>
      <c r="LGG2131" s="1"/>
      <c r="LGH2131" s="1"/>
      <c r="LGI2131" s="1"/>
      <c r="LGJ2131" s="1"/>
      <c r="LGK2131" s="1"/>
      <c r="LGL2131" s="1"/>
      <c r="LGM2131" s="1"/>
      <c r="LGN2131" s="1"/>
      <c r="LGO2131" s="1"/>
      <c r="LGP2131" s="1"/>
      <c r="LGQ2131" s="1"/>
      <c r="LGR2131" s="1"/>
      <c r="LGS2131" s="1"/>
      <c r="LGT2131" s="1"/>
      <c r="LGU2131" s="1"/>
      <c r="LGV2131" s="1"/>
      <c r="LGW2131" s="1"/>
      <c r="LGX2131" s="1"/>
      <c r="LGY2131" s="1"/>
      <c r="LGZ2131" s="1"/>
      <c r="LHA2131" s="1"/>
      <c r="LHB2131" s="1"/>
      <c r="LHC2131" s="1"/>
      <c r="LHD2131" s="1"/>
      <c r="LHE2131" s="1"/>
      <c r="LHF2131" s="1"/>
      <c r="LHG2131" s="1"/>
      <c r="LHH2131" s="1"/>
      <c r="LHI2131" s="1"/>
      <c r="LHJ2131" s="1"/>
      <c r="LHK2131" s="1"/>
      <c r="LHL2131" s="1"/>
      <c r="LHM2131" s="1"/>
      <c r="LHN2131" s="1"/>
      <c r="LHO2131" s="1"/>
      <c r="LHP2131" s="1"/>
      <c r="LHQ2131" s="1"/>
      <c r="LHR2131" s="1"/>
      <c r="LHS2131" s="1"/>
      <c r="LHT2131" s="1"/>
      <c r="LHU2131" s="1"/>
      <c r="LHV2131" s="1"/>
      <c r="LHW2131" s="1"/>
      <c r="LHX2131" s="1"/>
      <c r="LHY2131" s="1"/>
      <c r="LHZ2131" s="1"/>
      <c r="LIA2131" s="1"/>
      <c r="LIB2131" s="1"/>
      <c r="LIC2131" s="1"/>
      <c r="LID2131" s="1"/>
      <c r="LIE2131" s="1"/>
      <c r="LIF2131" s="1"/>
      <c r="LIG2131" s="1"/>
      <c r="LIH2131" s="1"/>
      <c r="LII2131" s="1"/>
      <c r="LIJ2131" s="1"/>
      <c r="LIK2131" s="1"/>
      <c r="LIL2131" s="1"/>
      <c r="LIM2131" s="1"/>
      <c r="LIN2131" s="1"/>
      <c r="LIO2131" s="1"/>
      <c r="LIP2131" s="1"/>
      <c r="LIQ2131" s="1"/>
      <c r="LIR2131" s="1"/>
      <c r="LIS2131" s="1"/>
      <c r="LIT2131" s="1"/>
      <c r="LIU2131" s="1"/>
      <c r="LIV2131" s="1"/>
      <c r="LIW2131" s="1"/>
      <c r="LIX2131" s="1"/>
      <c r="LIY2131" s="1"/>
      <c r="LIZ2131" s="1"/>
      <c r="LJA2131" s="1"/>
      <c r="LJB2131" s="1"/>
      <c r="LJC2131" s="1"/>
      <c r="LJD2131" s="1"/>
      <c r="LJE2131" s="1"/>
      <c r="LJF2131" s="1"/>
      <c r="LJG2131" s="1"/>
      <c r="LJH2131" s="1"/>
      <c r="LJI2131" s="1"/>
      <c r="LJJ2131" s="1"/>
      <c r="LJK2131" s="1"/>
      <c r="LJL2131" s="1"/>
      <c r="LJM2131" s="1"/>
      <c r="LJN2131" s="1"/>
      <c r="LJO2131" s="1"/>
      <c r="LJP2131" s="1"/>
      <c r="LJQ2131" s="1"/>
      <c r="LJR2131" s="1"/>
      <c r="LJS2131" s="1"/>
      <c r="LJT2131" s="1"/>
      <c r="LJU2131" s="1"/>
      <c r="LJV2131" s="1"/>
      <c r="LJW2131" s="1"/>
      <c r="LJX2131" s="1"/>
      <c r="LJY2131" s="1"/>
      <c r="LJZ2131" s="1"/>
      <c r="LKA2131" s="1"/>
      <c r="LKB2131" s="1"/>
      <c r="LKC2131" s="1"/>
      <c r="LKD2131" s="1"/>
      <c r="LKE2131" s="1"/>
      <c r="LKF2131" s="1"/>
      <c r="LKG2131" s="1"/>
      <c r="LKH2131" s="1"/>
      <c r="LKI2131" s="1"/>
      <c r="LKJ2131" s="1"/>
      <c r="LKK2131" s="1"/>
      <c r="LKL2131" s="1"/>
      <c r="LKM2131" s="1"/>
      <c r="LKN2131" s="1"/>
      <c r="LKO2131" s="1"/>
      <c r="LKP2131" s="1"/>
      <c r="LKQ2131" s="1"/>
      <c r="LKR2131" s="1"/>
      <c r="LKS2131" s="1"/>
      <c r="LKT2131" s="1"/>
      <c r="LKU2131" s="1"/>
      <c r="LKV2131" s="1"/>
      <c r="LKW2131" s="1"/>
      <c r="LKX2131" s="1"/>
      <c r="LKY2131" s="1"/>
      <c r="LKZ2131" s="1"/>
      <c r="LLA2131" s="1"/>
      <c r="LLB2131" s="1"/>
      <c r="LLC2131" s="1"/>
      <c r="LLD2131" s="1"/>
      <c r="LLE2131" s="1"/>
      <c r="LLF2131" s="1"/>
      <c r="LLG2131" s="1"/>
      <c r="LLH2131" s="1"/>
      <c r="LLI2131" s="1"/>
      <c r="LLJ2131" s="1"/>
      <c r="LLK2131" s="1"/>
      <c r="LLL2131" s="1"/>
      <c r="LLM2131" s="1"/>
      <c r="LLN2131" s="1"/>
      <c r="LLO2131" s="1"/>
      <c r="LLP2131" s="1"/>
      <c r="LLQ2131" s="1"/>
      <c r="LLR2131" s="1"/>
      <c r="LLS2131" s="1"/>
      <c r="LLT2131" s="1"/>
      <c r="LLU2131" s="1"/>
      <c r="LLV2131" s="1"/>
      <c r="LLW2131" s="1"/>
      <c r="LLX2131" s="1"/>
      <c r="LLY2131" s="1"/>
      <c r="LLZ2131" s="1"/>
      <c r="LMA2131" s="1"/>
      <c r="LMB2131" s="1"/>
      <c r="LMC2131" s="1"/>
      <c r="LMD2131" s="1"/>
      <c r="LME2131" s="1"/>
      <c r="LMF2131" s="1"/>
      <c r="LMG2131" s="1"/>
      <c r="LMH2131" s="1"/>
      <c r="LMI2131" s="1"/>
      <c r="LMJ2131" s="1"/>
      <c r="LMK2131" s="1"/>
      <c r="LML2131" s="1"/>
      <c r="LMM2131" s="1"/>
      <c r="LMN2131" s="1"/>
      <c r="LMO2131" s="1"/>
      <c r="LMP2131" s="1"/>
      <c r="LMQ2131" s="1"/>
      <c r="LMR2131" s="1"/>
      <c r="LMS2131" s="1"/>
      <c r="LMT2131" s="1"/>
      <c r="LMU2131" s="1"/>
      <c r="LMV2131" s="1"/>
      <c r="LMW2131" s="1"/>
      <c r="LMX2131" s="1"/>
      <c r="LMY2131" s="1"/>
      <c r="LMZ2131" s="1"/>
      <c r="LNA2131" s="1"/>
      <c r="LNB2131" s="1"/>
      <c r="LNC2131" s="1"/>
      <c r="LND2131" s="1"/>
      <c r="LNE2131" s="1"/>
      <c r="LNF2131" s="1"/>
      <c r="LNG2131" s="1"/>
      <c r="LNH2131" s="1"/>
      <c r="LNI2131" s="1"/>
      <c r="LNJ2131" s="1"/>
      <c r="LNK2131" s="1"/>
      <c r="LNL2131" s="1"/>
      <c r="LNM2131" s="1"/>
      <c r="LNN2131" s="1"/>
      <c r="LNO2131" s="1"/>
      <c r="LNP2131" s="1"/>
      <c r="LNQ2131" s="1"/>
      <c r="LNR2131" s="1"/>
      <c r="LNS2131" s="1"/>
      <c r="LNT2131" s="1"/>
      <c r="LNU2131" s="1"/>
      <c r="LNV2131" s="1"/>
      <c r="LNW2131" s="1"/>
      <c r="LNX2131" s="1"/>
      <c r="LNY2131" s="1"/>
      <c r="LNZ2131" s="1"/>
      <c r="LOA2131" s="1"/>
      <c r="LOB2131" s="1"/>
      <c r="LOC2131" s="1"/>
      <c r="LOD2131" s="1"/>
      <c r="LOE2131" s="1"/>
      <c r="LOF2131" s="1"/>
      <c r="LOG2131" s="1"/>
      <c r="LOH2131" s="1"/>
      <c r="LOI2131" s="1"/>
      <c r="LOJ2131" s="1"/>
      <c r="LOK2131" s="1"/>
      <c r="LOL2131" s="1"/>
      <c r="LOM2131" s="1"/>
      <c r="LON2131" s="1"/>
      <c r="LOO2131" s="1"/>
      <c r="LOP2131" s="1"/>
      <c r="LOQ2131" s="1"/>
      <c r="LOR2131" s="1"/>
      <c r="LOS2131" s="1"/>
      <c r="LOT2131" s="1"/>
      <c r="LOU2131" s="1"/>
      <c r="LOV2131" s="1"/>
      <c r="LOW2131" s="1"/>
      <c r="LOX2131" s="1"/>
      <c r="LOY2131" s="1"/>
      <c r="LOZ2131" s="1"/>
      <c r="LPA2131" s="1"/>
      <c r="LPB2131" s="1"/>
      <c r="LPC2131" s="1"/>
      <c r="LPD2131" s="1"/>
      <c r="LPE2131" s="1"/>
      <c r="LPF2131" s="1"/>
      <c r="LPG2131" s="1"/>
      <c r="LPH2131" s="1"/>
      <c r="LPI2131" s="1"/>
      <c r="LPJ2131" s="1"/>
      <c r="LPK2131" s="1"/>
      <c r="LPL2131" s="1"/>
      <c r="LPM2131" s="1"/>
      <c r="LPN2131" s="1"/>
      <c r="LPO2131" s="1"/>
      <c r="LPP2131" s="1"/>
      <c r="LPQ2131" s="1"/>
      <c r="LPR2131" s="1"/>
      <c r="LPS2131" s="1"/>
      <c r="LPT2131" s="1"/>
      <c r="LPU2131" s="1"/>
      <c r="LPV2131" s="1"/>
      <c r="LPW2131" s="1"/>
      <c r="LPX2131" s="1"/>
      <c r="LPY2131" s="1"/>
      <c r="LPZ2131" s="1"/>
      <c r="LQA2131" s="1"/>
      <c r="LQB2131" s="1"/>
      <c r="LQC2131" s="1"/>
      <c r="LQD2131" s="1"/>
      <c r="LQE2131" s="1"/>
      <c r="LQF2131" s="1"/>
      <c r="LQG2131" s="1"/>
      <c r="LQH2131" s="1"/>
      <c r="LQI2131" s="1"/>
      <c r="LQJ2131" s="1"/>
      <c r="LQK2131" s="1"/>
      <c r="LQL2131" s="1"/>
      <c r="LQM2131" s="1"/>
      <c r="LQN2131" s="1"/>
      <c r="LQO2131" s="1"/>
      <c r="LQP2131" s="1"/>
      <c r="LQQ2131" s="1"/>
      <c r="LQR2131" s="1"/>
      <c r="LQS2131" s="1"/>
      <c r="LQT2131" s="1"/>
      <c r="LQU2131" s="1"/>
      <c r="LQV2131" s="1"/>
      <c r="LQW2131" s="1"/>
      <c r="LQX2131" s="1"/>
      <c r="LQY2131" s="1"/>
      <c r="LQZ2131" s="1"/>
      <c r="LRA2131" s="1"/>
      <c r="LRB2131" s="1"/>
      <c r="LRC2131" s="1"/>
      <c r="LRD2131" s="1"/>
      <c r="LRE2131" s="1"/>
      <c r="LRF2131" s="1"/>
      <c r="LRG2131" s="1"/>
      <c r="LRH2131" s="1"/>
      <c r="LRI2131" s="1"/>
      <c r="LRJ2131" s="1"/>
      <c r="LRK2131" s="1"/>
      <c r="LRL2131" s="1"/>
      <c r="LRM2131" s="1"/>
      <c r="LRN2131" s="1"/>
      <c r="LRO2131" s="1"/>
      <c r="LRP2131" s="1"/>
      <c r="LRQ2131" s="1"/>
      <c r="LRR2131" s="1"/>
      <c r="LRS2131" s="1"/>
      <c r="LRT2131" s="1"/>
      <c r="LRU2131" s="1"/>
      <c r="LRV2131" s="1"/>
      <c r="LRW2131" s="1"/>
      <c r="LRX2131" s="1"/>
      <c r="LRY2131" s="1"/>
      <c r="LRZ2131" s="1"/>
      <c r="LSA2131" s="1"/>
      <c r="LSB2131" s="1"/>
      <c r="LSC2131" s="1"/>
      <c r="LSD2131" s="1"/>
      <c r="LSE2131" s="1"/>
      <c r="LSF2131" s="1"/>
      <c r="LSG2131" s="1"/>
      <c r="LSH2131" s="1"/>
      <c r="LSI2131" s="1"/>
      <c r="LSJ2131" s="1"/>
      <c r="LSK2131" s="1"/>
      <c r="LSL2131" s="1"/>
      <c r="LSM2131" s="1"/>
      <c r="LSN2131" s="1"/>
      <c r="LSO2131" s="1"/>
      <c r="LSP2131" s="1"/>
      <c r="LSQ2131" s="1"/>
      <c r="LSR2131" s="1"/>
      <c r="LSS2131" s="1"/>
      <c r="LST2131" s="1"/>
      <c r="LSU2131" s="1"/>
      <c r="LSV2131" s="1"/>
      <c r="LSW2131" s="1"/>
      <c r="LSX2131" s="1"/>
      <c r="LSY2131" s="1"/>
      <c r="LSZ2131" s="1"/>
      <c r="LTA2131" s="1"/>
      <c r="LTB2131" s="1"/>
      <c r="LTC2131" s="1"/>
      <c r="LTD2131" s="1"/>
      <c r="LTE2131" s="1"/>
      <c r="LTF2131" s="1"/>
      <c r="LTG2131" s="1"/>
      <c r="LTH2131" s="1"/>
      <c r="LTI2131" s="1"/>
      <c r="LTJ2131" s="1"/>
      <c r="LTK2131" s="1"/>
      <c r="LTL2131" s="1"/>
      <c r="LTM2131" s="1"/>
      <c r="LTN2131" s="1"/>
      <c r="LTO2131" s="1"/>
      <c r="LTP2131" s="1"/>
      <c r="LTQ2131" s="1"/>
      <c r="LTR2131" s="1"/>
      <c r="LTS2131" s="1"/>
      <c r="LTT2131" s="1"/>
      <c r="LTU2131" s="1"/>
      <c r="LTV2131" s="1"/>
      <c r="LTW2131" s="1"/>
      <c r="LTX2131" s="1"/>
      <c r="LTY2131" s="1"/>
      <c r="LTZ2131" s="1"/>
      <c r="LUA2131" s="1"/>
      <c r="LUB2131" s="1"/>
      <c r="LUC2131" s="1"/>
      <c r="LUD2131" s="1"/>
      <c r="LUE2131" s="1"/>
      <c r="LUF2131" s="1"/>
      <c r="LUG2131" s="1"/>
      <c r="LUH2131" s="1"/>
      <c r="LUI2131" s="1"/>
      <c r="LUJ2131" s="1"/>
      <c r="LUK2131" s="1"/>
      <c r="LUL2131" s="1"/>
      <c r="LUM2131" s="1"/>
      <c r="LUN2131" s="1"/>
      <c r="LUO2131" s="1"/>
      <c r="LUP2131" s="1"/>
      <c r="LUQ2131" s="1"/>
      <c r="LUR2131" s="1"/>
      <c r="LUS2131" s="1"/>
      <c r="LUT2131" s="1"/>
      <c r="LUU2131" s="1"/>
      <c r="LUV2131" s="1"/>
      <c r="LUW2131" s="1"/>
      <c r="LUX2131" s="1"/>
      <c r="LUY2131" s="1"/>
      <c r="LUZ2131" s="1"/>
      <c r="LVA2131" s="1"/>
      <c r="LVB2131" s="1"/>
      <c r="LVC2131" s="1"/>
      <c r="LVD2131" s="1"/>
      <c r="LVE2131" s="1"/>
      <c r="LVF2131" s="1"/>
      <c r="LVG2131" s="1"/>
      <c r="LVH2131" s="1"/>
      <c r="LVI2131" s="1"/>
      <c r="LVJ2131" s="1"/>
      <c r="LVK2131" s="1"/>
      <c r="LVL2131" s="1"/>
      <c r="LVM2131" s="1"/>
      <c r="LVN2131" s="1"/>
      <c r="LVO2131" s="1"/>
      <c r="LVP2131" s="1"/>
      <c r="LVQ2131" s="1"/>
      <c r="LVR2131" s="1"/>
      <c r="LVS2131" s="1"/>
      <c r="LVT2131" s="1"/>
      <c r="LVU2131" s="1"/>
      <c r="LVV2131" s="1"/>
      <c r="LVW2131" s="1"/>
      <c r="LVX2131" s="1"/>
      <c r="LVY2131" s="1"/>
      <c r="LVZ2131" s="1"/>
      <c r="LWA2131" s="1"/>
      <c r="LWB2131" s="1"/>
      <c r="LWC2131" s="1"/>
      <c r="LWD2131" s="1"/>
      <c r="LWE2131" s="1"/>
      <c r="LWF2131" s="1"/>
      <c r="LWG2131" s="1"/>
      <c r="LWH2131" s="1"/>
      <c r="LWI2131" s="1"/>
      <c r="LWJ2131" s="1"/>
      <c r="LWK2131" s="1"/>
      <c r="LWL2131" s="1"/>
      <c r="LWM2131" s="1"/>
      <c r="LWN2131" s="1"/>
      <c r="LWO2131" s="1"/>
      <c r="LWP2131" s="1"/>
      <c r="LWQ2131" s="1"/>
      <c r="LWR2131" s="1"/>
      <c r="LWS2131" s="1"/>
      <c r="LWT2131" s="1"/>
      <c r="LWU2131" s="1"/>
      <c r="LWV2131" s="1"/>
      <c r="LWW2131" s="1"/>
      <c r="LWX2131" s="1"/>
      <c r="LWY2131" s="1"/>
      <c r="LWZ2131" s="1"/>
      <c r="LXA2131" s="1"/>
      <c r="LXB2131" s="1"/>
      <c r="LXC2131" s="1"/>
      <c r="LXD2131" s="1"/>
      <c r="LXE2131" s="1"/>
      <c r="LXF2131" s="1"/>
      <c r="LXG2131" s="1"/>
      <c r="LXH2131" s="1"/>
      <c r="LXI2131" s="1"/>
      <c r="LXJ2131" s="1"/>
      <c r="LXK2131" s="1"/>
      <c r="LXL2131" s="1"/>
      <c r="LXM2131" s="1"/>
      <c r="LXN2131" s="1"/>
      <c r="LXO2131" s="1"/>
      <c r="LXP2131" s="1"/>
      <c r="LXQ2131" s="1"/>
      <c r="LXR2131" s="1"/>
      <c r="LXS2131" s="1"/>
      <c r="LXT2131" s="1"/>
      <c r="LXU2131" s="1"/>
      <c r="LXV2131" s="1"/>
      <c r="LXW2131" s="1"/>
      <c r="LXX2131" s="1"/>
      <c r="LXY2131" s="1"/>
      <c r="LXZ2131" s="1"/>
      <c r="LYA2131" s="1"/>
      <c r="LYB2131" s="1"/>
      <c r="LYC2131" s="1"/>
      <c r="LYD2131" s="1"/>
      <c r="LYE2131" s="1"/>
      <c r="LYF2131" s="1"/>
      <c r="LYG2131" s="1"/>
      <c r="LYH2131" s="1"/>
      <c r="LYI2131" s="1"/>
      <c r="LYJ2131" s="1"/>
      <c r="LYK2131" s="1"/>
      <c r="LYL2131" s="1"/>
      <c r="LYM2131" s="1"/>
      <c r="LYN2131" s="1"/>
      <c r="LYO2131" s="1"/>
      <c r="LYP2131" s="1"/>
      <c r="LYQ2131" s="1"/>
      <c r="LYR2131" s="1"/>
      <c r="LYS2131" s="1"/>
      <c r="LYT2131" s="1"/>
      <c r="LYU2131" s="1"/>
      <c r="LYV2131" s="1"/>
      <c r="LYW2131" s="1"/>
      <c r="LYX2131" s="1"/>
      <c r="LYY2131" s="1"/>
      <c r="LYZ2131" s="1"/>
      <c r="LZA2131" s="1"/>
      <c r="LZB2131" s="1"/>
      <c r="LZC2131" s="1"/>
      <c r="LZD2131" s="1"/>
      <c r="LZE2131" s="1"/>
      <c r="LZF2131" s="1"/>
      <c r="LZG2131" s="1"/>
      <c r="LZH2131" s="1"/>
      <c r="LZI2131" s="1"/>
      <c r="LZJ2131" s="1"/>
      <c r="LZK2131" s="1"/>
      <c r="LZL2131" s="1"/>
      <c r="LZM2131" s="1"/>
      <c r="LZN2131" s="1"/>
      <c r="LZO2131" s="1"/>
      <c r="LZP2131" s="1"/>
      <c r="LZQ2131" s="1"/>
      <c r="LZR2131" s="1"/>
      <c r="LZS2131" s="1"/>
      <c r="LZT2131" s="1"/>
      <c r="LZU2131" s="1"/>
      <c r="LZV2131" s="1"/>
      <c r="LZW2131" s="1"/>
      <c r="LZX2131" s="1"/>
      <c r="LZY2131" s="1"/>
      <c r="LZZ2131" s="1"/>
      <c r="MAA2131" s="1"/>
      <c r="MAB2131" s="1"/>
      <c r="MAC2131" s="1"/>
      <c r="MAD2131" s="1"/>
      <c r="MAE2131" s="1"/>
      <c r="MAF2131" s="1"/>
      <c r="MAG2131" s="1"/>
      <c r="MAH2131" s="1"/>
      <c r="MAI2131" s="1"/>
      <c r="MAJ2131" s="1"/>
      <c r="MAK2131" s="1"/>
      <c r="MAL2131" s="1"/>
      <c r="MAM2131" s="1"/>
      <c r="MAN2131" s="1"/>
      <c r="MAO2131" s="1"/>
      <c r="MAP2131" s="1"/>
      <c r="MAQ2131" s="1"/>
      <c r="MAR2131" s="1"/>
      <c r="MAS2131" s="1"/>
      <c r="MAT2131" s="1"/>
      <c r="MAU2131" s="1"/>
      <c r="MAV2131" s="1"/>
      <c r="MAW2131" s="1"/>
      <c r="MAX2131" s="1"/>
      <c r="MAY2131" s="1"/>
      <c r="MAZ2131" s="1"/>
      <c r="MBA2131" s="1"/>
      <c r="MBB2131" s="1"/>
      <c r="MBC2131" s="1"/>
      <c r="MBD2131" s="1"/>
      <c r="MBE2131" s="1"/>
      <c r="MBF2131" s="1"/>
      <c r="MBG2131" s="1"/>
      <c r="MBH2131" s="1"/>
      <c r="MBI2131" s="1"/>
      <c r="MBJ2131" s="1"/>
      <c r="MBK2131" s="1"/>
      <c r="MBL2131" s="1"/>
      <c r="MBM2131" s="1"/>
      <c r="MBN2131" s="1"/>
      <c r="MBO2131" s="1"/>
      <c r="MBP2131" s="1"/>
      <c r="MBQ2131" s="1"/>
      <c r="MBR2131" s="1"/>
      <c r="MBS2131" s="1"/>
      <c r="MBT2131" s="1"/>
      <c r="MBU2131" s="1"/>
      <c r="MBV2131" s="1"/>
      <c r="MBW2131" s="1"/>
      <c r="MBX2131" s="1"/>
      <c r="MBY2131" s="1"/>
      <c r="MBZ2131" s="1"/>
      <c r="MCA2131" s="1"/>
      <c r="MCB2131" s="1"/>
      <c r="MCC2131" s="1"/>
      <c r="MCD2131" s="1"/>
      <c r="MCE2131" s="1"/>
      <c r="MCF2131" s="1"/>
      <c r="MCG2131" s="1"/>
      <c r="MCH2131" s="1"/>
      <c r="MCI2131" s="1"/>
      <c r="MCJ2131" s="1"/>
      <c r="MCK2131" s="1"/>
      <c r="MCL2131" s="1"/>
      <c r="MCM2131" s="1"/>
      <c r="MCN2131" s="1"/>
      <c r="MCO2131" s="1"/>
      <c r="MCP2131" s="1"/>
      <c r="MCQ2131" s="1"/>
      <c r="MCR2131" s="1"/>
      <c r="MCS2131" s="1"/>
      <c r="MCT2131" s="1"/>
      <c r="MCU2131" s="1"/>
      <c r="MCV2131" s="1"/>
      <c r="MCW2131" s="1"/>
      <c r="MCX2131" s="1"/>
      <c r="MCY2131" s="1"/>
      <c r="MCZ2131" s="1"/>
      <c r="MDA2131" s="1"/>
      <c r="MDB2131" s="1"/>
      <c r="MDC2131" s="1"/>
      <c r="MDD2131" s="1"/>
      <c r="MDE2131" s="1"/>
      <c r="MDF2131" s="1"/>
      <c r="MDG2131" s="1"/>
      <c r="MDH2131" s="1"/>
      <c r="MDI2131" s="1"/>
      <c r="MDJ2131" s="1"/>
      <c r="MDK2131" s="1"/>
      <c r="MDL2131" s="1"/>
      <c r="MDM2131" s="1"/>
      <c r="MDN2131" s="1"/>
      <c r="MDO2131" s="1"/>
      <c r="MDP2131" s="1"/>
      <c r="MDQ2131" s="1"/>
      <c r="MDR2131" s="1"/>
      <c r="MDS2131" s="1"/>
      <c r="MDT2131" s="1"/>
      <c r="MDU2131" s="1"/>
      <c r="MDV2131" s="1"/>
      <c r="MDW2131" s="1"/>
      <c r="MDX2131" s="1"/>
      <c r="MDY2131" s="1"/>
      <c r="MDZ2131" s="1"/>
      <c r="MEA2131" s="1"/>
      <c r="MEB2131" s="1"/>
      <c r="MEC2131" s="1"/>
      <c r="MED2131" s="1"/>
      <c r="MEE2131" s="1"/>
      <c r="MEF2131" s="1"/>
      <c r="MEG2131" s="1"/>
      <c r="MEH2131" s="1"/>
      <c r="MEI2131" s="1"/>
      <c r="MEJ2131" s="1"/>
      <c r="MEK2131" s="1"/>
      <c r="MEL2131" s="1"/>
      <c r="MEM2131" s="1"/>
      <c r="MEN2131" s="1"/>
      <c r="MEO2131" s="1"/>
      <c r="MEP2131" s="1"/>
      <c r="MEQ2131" s="1"/>
      <c r="MER2131" s="1"/>
      <c r="MES2131" s="1"/>
      <c r="MET2131" s="1"/>
      <c r="MEU2131" s="1"/>
      <c r="MEV2131" s="1"/>
      <c r="MEW2131" s="1"/>
      <c r="MEX2131" s="1"/>
      <c r="MEY2131" s="1"/>
      <c r="MEZ2131" s="1"/>
      <c r="MFA2131" s="1"/>
      <c r="MFB2131" s="1"/>
      <c r="MFC2131" s="1"/>
      <c r="MFD2131" s="1"/>
      <c r="MFE2131" s="1"/>
      <c r="MFF2131" s="1"/>
      <c r="MFG2131" s="1"/>
      <c r="MFH2131" s="1"/>
      <c r="MFI2131" s="1"/>
      <c r="MFJ2131" s="1"/>
      <c r="MFK2131" s="1"/>
      <c r="MFL2131" s="1"/>
      <c r="MFM2131" s="1"/>
      <c r="MFN2131" s="1"/>
      <c r="MFO2131" s="1"/>
      <c r="MFP2131" s="1"/>
      <c r="MFQ2131" s="1"/>
      <c r="MFR2131" s="1"/>
      <c r="MFS2131" s="1"/>
      <c r="MFT2131" s="1"/>
      <c r="MFU2131" s="1"/>
      <c r="MFV2131" s="1"/>
      <c r="MFW2131" s="1"/>
      <c r="MFX2131" s="1"/>
      <c r="MFY2131" s="1"/>
      <c r="MFZ2131" s="1"/>
      <c r="MGA2131" s="1"/>
      <c r="MGB2131" s="1"/>
      <c r="MGC2131" s="1"/>
      <c r="MGD2131" s="1"/>
      <c r="MGE2131" s="1"/>
      <c r="MGF2131" s="1"/>
      <c r="MGG2131" s="1"/>
      <c r="MGH2131" s="1"/>
      <c r="MGI2131" s="1"/>
      <c r="MGJ2131" s="1"/>
      <c r="MGK2131" s="1"/>
      <c r="MGL2131" s="1"/>
      <c r="MGM2131" s="1"/>
      <c r="MGN2131" s="1"/>
      <c r="MGO2131" s="1"/>
      <c r="MGP2131" s="1"/>
      <c r="MGQ2131" s="1"/>
      <c r="MGR2131" s="1"/>
      <c r="MGS2131" s="1"/>
      <c r="MGT2131" s="1"/>
      <c r="MGU2131" s="1"/>
      <c r="MGV2131" s="1"/>
      <c r="MGW2131" s="1"/>
      <c r="MGX2131" s="1"/>
      <c r="MGY2131" s="1"/>
      <c r="MGZ2131" s="1"/>
      <c r="MHA2131" s="1"/>
      <c r="MHB2131" s="1"/>
      <c r="MHC2131" s="1"/>
      <c r="MHD2131" s="1"/>
      <c r="MHE2131" s="1"/>
      <c r="MHF2131" s="1"/>
      <c r="MHG2131" s="1"/>
      <c r="MHH2131" s="1"/>
      <c r="MHI2131" s="1"/>
      <c r="MHJ2131" s="1"/>
      <c r="MHK2131" s="1"/>
      <c r="MHL2131" s="1"/>
      <c r="MHM2131" s="1"/>
      <c r="MHN2131" s="1"/>
      <c r="MHO2131" s="1"/>
      <c r="MHP2131" s="1"/>
      <c r="MHQ2131" s="1"/>
      <c r="MHR2131" s="1"/>
      <c r="MHS2131" s="1"/>
      <c r="MHT2131" s="1"/>
      <c r="MHU2131" s="1"/>
      <c r="MHV2131" s="1"/>
      <c r="MHW2131" s="1"/>
      <c r="MHX2131" s="1"/>
      <c r="MHY2131" s="1"/>
      <c r="MHZ2131" s="1"/>
      <c r="MIA2131" s="1"/>
      <c r="MIB2131" s="1"/>
      <c r="MIC2131" s="1"/>
      <c r="MID2131" s="1"/>
      <c r="MIE2131" s="1"/>
      <c r="MIF2131" s="1"/>
      <c r="MIG2131" s="1"/>
      <c r="MIH2131" s="1"/>
      <c r="MII2131" s="1"/>
      <c r="MIJ2131" s="1"/>
      <c r="MIK2131" s="1"/>
      <c r="MIL2131" s="1"/>
      <c r="MIM2131" s="1"/>
      <c r="MIN2131" s="1"/>
      <c r="MIO2131" s="1"/>
      <c r="MIP2131" s="1"/>
      <c r="MIQ2131" s="1"/>
      <c r="MIR2131" s="1"/>
      <c r="MIS2131" s="1"/>
      <c r="MIT2131" s="1"/>
      <c r="MIU2131" s="1"/>
      <c r="MIV2131" s="1"/>
      <c r="MIW2131" s="1"/>
      <c r="MIX2131" s="1"/>
      <c r="MIY2131" s="1"/>
      <c r="MIZ2131" s="1"/>
      <c r="MJA2131" s="1"/>
      <c r="MJB2131" s="1"/>
      <c r="MJC2131" s="1"/>
      <c r="MJD2131" s="1"/>
      <c r="MJE2131" s="1"/>
      <c r="MJF2131" s="1"/>
      <c r="MJG2131" s="1"/>
      <c r="MJH2131" s="1"/>
      <c r="MJI2131" s="1"/>
      <c r="MJJ2131" s="1"/>
      <c r="MJK2131" s="1"/>
      <c r="MJL2131" s="1"/>
      <c r="MJM2131" s="1"/>
      <c r="MJN2131" s="1"/>
      <c r="MJO2131" s="1"/>
      <c r="MJP2131" s="1"/>
      <c r="MJQ2131" s="1"/>
      <c r="MJR2131" s="1"/>
      <c r="MJS2131" s="1"/>
      <c r="MJT2131" s="1"/>
      <c r="MJU2131" s="1"/>
      <c r="MJV2131" s="1"/>
      <c r="MJW2131" s="1"/>
      <c r="MJX2131" s="1"/>
      <c r="MJY2131" s="1"/>
      <c r="MJZ2131" s="1"/>
      <c r="MKA2131" s="1"/>
      <c r="MKB2131" s="1"/>
      <c r="MKC2131" s="1"/>
      <c r="MKD2131" s="1"/>
      <c r="MKE2131" s="1"/>
      <c r="MKF2131" s="1"/>
      <c r="MKG2131" s="1"/>
      <c r="MKH2131" s="1"/>
      <c r="MKI2131" s="1"/>
      <c r="MKJ2131" s="1"/>
      <c r="MKK2131" s="1"/>
      <c r="MKL2131" s="1"/>
      <c r="MKM2131" s="1"/>
      <c r="MKN2131" s="1"/>
      <c r="MKO2131" s="1"/>
      <c r="MKP2131" s="1"/>
      <c r="MKQ2131" s="1"/>
      <c r="MKR2131" s="1"/>
      <c r="MKS2131" s="1"/>
      <c r="MKT2131" s="1"/>
      <c r="MKU2131" s="1"/>
      <c r="MKV2131" s="1"/>
      <c r="MKW2131" s="1"/>
      <c r="MKX2131" s="1"/>
      <c r="MKY2131" s="1"/>
      <c r="MKZ2131" s="1"/>
      <c r="MLA2131" s="1"/>
      <c r="MLB2131" s="1"/>
      <c r="MLC2131" s="1"/>
      <c r="MLD2131" s="1"/>
      <c r="MLE2131" s="1"/>
      <c r="MLF2131" s="1"/>
      <c r="MLG2131" s="1"/>
      <c r="MLH2131" s="1"/>
      <c r="MLI2131" s="1"/>
      <c r="MLJ2131" s="1"/>
      <c r="MLK2131" s="1"/>
      <c r="MLL2131" s="1"/>
      <c r="MLM2131" s="1"/>
      <c r="MLN2131" s="1"/>
      <c r="MLO2131" s="1"/>
      <c r="MLP2131" s="1"/>
      <c r="MLQ2131" s="1"/>
      <c r="MLR2131" s="1"/>
      <c r="MLS2131" s="1"/>
      <c r="MLT2131" s="1"/>
      <c r="MLU2131" s="1"/>
      <c r="MLV2131" s="1"/>
      <c r="MLW2131" s="1"/>
      <c r="MLX2131" s="1"/>
      <c r="MLY2131" s="1"/>
      <c r="MLZ2131" s="1"/>
      <c r="MMA2131" s="1"/>
      <c r="MMB2131" s="1"/>
      <c r="MMC2131" s="1"/>
      <c r="MMD2131" s="1"/>
      <c r="MME2131" s="1"/>
      <c r="MMF2131" s="1"/>
      <c r="MMG2131" s="1"/>
      <c r="MMH2131" s="1"/>
      <c r="MMI2131" s="1"/>
      <c r="MMJ2131" s="1"/>
      <c r="MMK2131" s="1"/>
      <c r="MML2131" s="1"/>
      <c r="MMM2131" s="1"/>
      <c r="MMN2131" s="1"/>
      <c r="MMO2131" s="1"/>
      <c r="MMP2131" s="1"/>
      <c r="MMQ2131" s="1"/>
      <c r="MMR2131" s="1"/>
      <c r="MMS2131" s="1"/>
      <c r="MMT2131" s="1"/>
      <c r="MMU2131" s="1"/>
      <c r="MMV2131" s="1"/>
      <c r="MMW2131" s="1"/>
      <c r="MMX2131" s="1"/>
      <c r="MMY2131" s="1"/>
      <c r="MMZ2131" s="1"/>
      <c r="MNA2131" s="1"/>
      <c r="MNB2131" s="1"/>
      <c r="MNC2131" s="1"/>
      <c r="MND2131" s="1"/>
      <c r="MNE2131" s="1"/>
      <c r="MNF2131" s="1"/>
      <c r="MNG2131" s="1"/>
      <c r="MNH2131" s="1"/>
      <c r="MNI2131" s="1"/>
      <c r="MNJ2131" s="1"/>
      <c r="MNK2131" s="1"/>
      <c r="MNL2131" s="1"/>
      <c r="MNM2131" s="1"/>
      <c r="MNN2131" s="1"/>
      <c r="MNO2131" s="1"/>
      <c r="MNP2131" s="1"/>
      <c r="MNQ2131" s="1"/>
      <c r="MNR2131" s="1"/>
      <c r="MNS2131" s="1"/>
      <c r="MNT2131" s="1"/>
      <c r="MNU2131" s="1"/>
      <c r="MNV2131" s="1"/>
      <c r="MNW2131" s="1"/>
      <c r="MNX2131" s="1"/>
      <c r="MNY2131" s="1"/>
      <c r="MNZ2131" s="1"/>
      <c r="MOA2131" s="1"/>
      <c r="MOB2131" s="1"/>
      <c r="MOC2131" s="1"/>
      <c r="MOD2131" s="1"/>
      <c r="MOE2131" s="1"/>
      <c r="MOF2131" s="1"/>
      <c r="MOG2131" s="1"/>
      <c r="MOH2131" s="1"/>
      <c r="MOI2131" s="1"/>
      <c r="MOJ2131" s="1"/>
      <c r="MOK2131" s="1"/>
      <c r="MOL2131" s="1"/>
      <c r="MOM2131" s="1"/>
      <c r="MON2131" s="1"/>
      <c r="MOO2131" s="1"/>
      <c r="MOP2131" s="1"/>
      <c r="MOQ2131" s="1"/>
      <c r="MOR2131" s="1"/>
      <c r="MOS2131" s="1"/>
      <c r="MOT2131" s="1"/>
      <c r="MOU2131" s="1"/>
      <c r="MOV2131" s="1"/>
      <c r="MOW2131" s="1"/>
      <c r="MOX2131" s="1"/>
      <c r="MOY2131" s="1"/>
      <c r="MOZ2131" s="1"/>
      <c r="MPA2131" s="1"/>
      <c r="MPB2131" s="1"/>
      <c r="MPC2131" s="1"/>
      <c r="MPD2131" s="1"/>
      <c r="MPE2131" s="1"/>
      <c r="MPF2131" s="1"/>
      <c r="MPG2131" s="1"/>
      <c r="MPH2131" s="1"/>
      <c r="MPI2131" s="1"/>
      <c r="MPJ2131" s="1"/>
      <c r="MPK2131" s="1"/>
      <c r="MPL2131" s="1"/>
      <c r="MPM2131" s="1"/>
      <c r="MPN2131" s="1"/>
      <c r="MPO2131" s="1"/>
      <c r="MPP2131" s="1"/>
      <c r="MPQ2131" s="1"/>
      <c r="MPR2131" s="1"/>
      <c r="MPS2131" s="1"/>
      <c r="MPT2131" s="1"/>
      <c r="MPU2131" s="1"/>
      <c r="MPV2131" s="1"/>
      <c r="MPW2131" s="1"/>
      <c r="MPX2131" s="1"/>
      <c r="MPY2131" s="1"/>
      <c r="MPZ2131" s="1"/>
      <c r="MQA2131" s="1"/>
      <c r="MQB2131" s="1"/>
      <c r="MQC2131" s="1"/>
      <c r="MQD2131" s="1"/>
      <c r="MQE2131" s="1"/>
      <c r="MQF2131" s="1"/>
      <c r="MQG2131" s="1"/>
      <c r="MQH2131" s="1"/>
      <c r="MQI2131" s="1"/>
      <c r="MQJ2131" s="1"/>
      <c r="MQK2131" s="1"/>
      <c r="MQL2131" s="1"/>
      <c r="MQM2131" s="1"/>
      <c r="MQN2131" s="1"/>
      <c r="MQO2131" s="1"/>
      <c r="MQP2131" s="1"/>
      <c r="MQQ2131" s="1"/>
      <c r="MQR2131" s="1"/>
      <c r="MQS2131" s="1"/>
      <c r="MQT2131" s="1"/>
      <c r="MQU2131" s="1"/>
      <c r="MQV2131" s="1"/>
      <c r="MQW2131" s="1"/>
      <c r="MQX2131" s="1"/>
      <c r="MQY2131" s="1"/>
      <c r="MQZ2131" s="1"/>
      <c r="MRA2131" s="1"/>
      <c r="MRB2131" s="1"/>
      <c r="MRC2131" s="1"/>
      <c r="MRD2131" s="1"/>
      <c r="MRE2131" s="1"/>
      <c r="MRF2131" s="1"/>
      <c r="MRG2131" s="1"/>
      <c r="MRH2131" s="1"/>
      <c r="MRI2131" s="1"/>
      <c r="MRJ2131" s="1"/>
      <c r="MRK2131" s="1"/>
      <c r="MRL2131" s="1"/>
      <c r="MRM2131" s="1"/>
      <c r="MRN2131" s="1"/>
      <c r="MRO2131" s="1"/>
      <c r="MRP2131" s="1"/>
      <c r="MRQ2131" s="1"/>
      <c r="MRR2131" s="1"/>
      <c r="MRS2131" s="1"/>
      <c r="MRT2131" s="1"/>
      <c r="MRU2131" s="1"/>
      <c r="MRV2131" s="1"/>
      <c r="MRW2131" s="1"/>
      <c r="MRX2131" s="1"/>
      <c r="MRY2131" s="1"/>
      <c r="MRZ2131" s="1"/>
      <c r="MSA2131" s="1"/>
      <c r="MSB2131" s="1"/>
      <c r="MSC2131" s="1"/>
      <c r="MSD2131" s="1"/>
      <c r="MSE2131" s="1"/>
      <c r="MSF2131" s="1"/>
      <c r="MSG2131" s="1"/>
      <c r="MSH2131" s="1"/>
      <c r="MSI2131" s="1"/>
      <c r="MSJ2131" s="1"/>
      <c r="MSK2131" s="1"/>
      <c r="MSL2131" s="1"/>
      <c r="MSM2131" s="1"/>
      <c r="MSN2131" s="1"/>
      <c r="MSO2131" s="1"/>
      <c r="MSP2131" s="1"/>
      <c r="MSQ2131" s="1"/>
      <c r="MSR2131" s="1"/>
      <c r="MSS2131" s="1"/>
      <c r="MST2131" s="1"/>
      <c r="MSU2131" s="1"/>
      <c r="MSV2131" s="1"/>
      <c r="MSW2131" s="1"/>
      <c r="MSX2131" s="1"/>
      <c r="MSY2131" s="1"/>
      <c r="MSZ2131" s="1"/>
      <c r="MTA2131" s="1"/>
      <c r="MTB2131" s="1"/>
      <c r="MTC2131" s="1"/>
      <c r="MTD2131" s="1"/>
      <c r="MTE2131" s="1"/>
      <c r="MTF2131" s="1"/>
      <c r="MTG2131" s="1"/>
      <c r="MTH2131" s="1"/>
      <c r="MTI2131" s="1"/>
      <c r="MTJ2131" s="1"/>
      <c r="MTK2131" s="1"/>
      <c r="MTL2131" s="1"/>
      <c r="MTM2131" s="1"/>
      <c r="MTN2131" s="1"/>
      <c r="MTO2131" s="1"/>
      <c r="MTP2131" s="1"/>
      <c r="MTQ2131" s="1"/>
      <c r="MTR2131" s="1"/>
      <c r="MTS2131" s="1"/>
      <c r="MTT2131" s="1"/>
      <c r="MTU2131" s="1"/>
      <c r="MTV2131" s="1"/>
      <c r="MTW2131" s="1"/>
      <c r="MTX2131" s="1"/>
      <c r="MTY2131" s="1"/>
      <c r="MTZ2131" s="1"/>
      <c r="MUA2131" s="1"/>
      <c r="MUB2131" s="1"/>
      <c r="MUC2131" s="1"/>
      <c r="MUD2131" s="1"/>
      <c r="MUE2131" s="1"/>
      <c r="MUF2131" s="1"/>
      <c r="MUG2131" s="1"/>
      <c r="MUH2131" s="1"/>
      <c r="MUI2131" s="1"/>
      <c r="MUJ2131" s="1"/>
      <c r="MUK2131" s="1"/>
      <c r="MUL2131" s="1"/>
      <c r="MUM2131" s="1"/>
      <c r="MUN2131" s="1"/>
      <c r="MUO2131" s="1"/>
      <c r="MUP2131" s="1"/>
      <c r="MUQ2131" s="1"/>
      <c r="MUR2131" s="1"/>
      <c r="MUS2131" s="1"/>
      <c r="MUT2131" s="1"/>
      <c r="MUU2131" s="1"/>
      <c r="MUV2131" s="1"/>
      <c r="MUW2131" s="1"/>
      <c r="MUX2131" s="1"/>
      <c r="MUY2131" s="1"/>
      <c r="MUZ2131" s="1"/>
      <c r="MVA2131" s="1"/>
      <c r="MVB2131" s="1"/>
      <c r="MVC2131" s="1"/>
      <c r="MVD2131" s="1"/>
      <c r="MVE2131" s="1"/>
      <c r="MVF2131" s="1"/>
      <c r="MVG2131" s="1"/>
      <c r="MVH2131" s="1"/>
      <c r="MVI2131" s="1"/>
      <c r="MVJ2131" s="1"/>
      <c r="MVK2131" s="1"/>
      <c r="MVL2131" s="1"/>
      <c r="MVM2131" s="1"/>
      <c r="MVN2131" s="1"/>
      <c r="MVO2131" s="1"/>
      <c r="MVP2131" s="1"/>
      <c r="MVQ2131" s="1"/>
      <c r="MVR2131" s="1"/>
      <c r="MVS2131" s="1"/>
      <c r="MVT2131" s="1"/>
      <c r="MVU2131" s="1"/>
      <c r="MVV2131" s="1"/>
      <c r="MVW2131" s="1"/>
      <c r="MVX2131" s="1"/>
      <c r="MVY2131" s="1"/>
      <c r="MVZ2131" s="1"/>
      <c r="MWA2131" s="1"/>
      <c r="MWB2131" s="1"/>
      <c r="MWC2131" s="1"/>
      <c r="MWD2131" s="1"/>
      <c r="MWE2131" s="1"/>
      <c r="MWF2131" s="1"/>
      <c r="MWG2131" s="1"/>
      <c r="MWH2131" s="1"/>
      <c r="MWI2131" s="1"/>
      <c r="MWJ2131" s="1"/>
      <c r="MWK2131" s="1"/>
      <c r="MWL2131" s="1"/>
      <c r="MWM2131" s="1"/>
      <c r="MWN2131" s="1"/>
      <c r="MWO2131" s="1"/>
      <c r="MWP2131" s="1"/>
      <c r="MWQ2131" s="1"/>
      <c r="MWR2131" s="1"/>
      <c r="MWS2131" s="1"/>
      <c r="MWT2131" s="1"/>
      <c r="MWU2131" s="1"/>
      <c r="MWV2131" s="1"/>
      <c r="MWW2131" s="1"/>
      <c r="MWX2131" s="1"/>
      <c r="MWY2131" s="1"/>
      <c r="MWZ2131" s="1"/>
      <c r="MXA2131" s="1"/>
      <c r="MXB2131" s="1"/>
      <c r="MXC2131" s="1"/>
      <c r="MXD2131" s="1"/>
      <c r="MXE2131" s="1"/>
      <c r="MXF2131" s="1"/>
      <c r="MXG2131" s="1"/>
      <c r="MXH2131" s="1"/>
      <c r="MXI2131" s="1"/>
      <c r="MXJ2131" s="1"/>
      <c r="MXK2131" s="1"/>
      <c r="MXL2131" s="1"/>
      <c r="MXM2131" s="1"/>
      <c r="MXN2131" s="1"/>
      <c r="MXO2131" s="1"/>
      <c r="MXP2131" s="1"/>
      <c r="MXQ2131" s="1"/>
      <c r="MXR2131" s="1"/>
      <c r="MXS2131" s="1"/>
      <c r="MXT2131" s="1"/>
      <c r="MXU2131" s="1"/>
      <c r="MXV2131" s="1"/>
      <c r="MXW2131" s="1"/>
      <c r="MXX2131" s="1"/>
      <c r="MXY2131" s="1"/>
      <c r="MXZ2131" s="1"/>
      <c r="MYA2131" s="1"/>
      <c r="MYB2131" s="1"/>
      <c r="MYC2131" s="1"/>
      <c r="MYD2131" s="1"/>
      <c r="MYE2131" s="1"/>
      <c r="MYF2131" s="1"/>
      <c r="MYG2131" s="1"/>
      <c r="MYH2131" s="1"/>
      <c r="MYI2131" s="1"/>
      <c r="MYJ2131" s="1"/>
      <c r="MYK2131" s="1"/>
      <c r="MYL2131" s="1"/>
      <c r="MYM2131" s="1"/>
      <c r="MYN2131" s="1"/>
      <c r="MYO2131" s="1"/>
      <c r="MYP2131" s="1"/>
      <c r="MYQ2131" s="1"/>
      <c r="MYR2131" s="1"/>
      <c r="MYS2131" s="1"/>
      <c r="MYT2131" s="1"/>
      <c r="MYU2131" s="1"/>
      <c r="MYV2131" s="1"/>
      <c r="MYW2131" s="1"/>
      <c r="MYX2131" s="1"/>
      <c r="MYY2131" s="1"/>
      <c r="MYZ2131" s="1"/>
      <c r="MZA2131" s="1"/>
      <c r="MZB2131" s="1"/>
      <c r="MZC2131" s="1"/>
      <c r="MZD2131" s="1"/>
      <c r="MZE2131" s="1"/>
      <c r="MZF2131" s="1"/>
      <c r="MZG2131" s="1"/>
      <c r="MZH2131" s="1"/>
      <c r="MZI2131" s="1"/>
      <c r="MZJ2131" s="1"/>
      <c r="MZK2131" s="1"/>
      <c r="MZL2131" s="1"/>
      <c r="MZM2131" s="1"/>
      <c r="MZN2131" s="1"/>
      <c r="MZO2131" s="1"/>
      <c r="MZP2131" s="1"/>
      <c r="MZQ2131" s="1"/>
      <c r="MZR2131" s="1"/>
      <c r="MZS2131" s="1"/>
      <c r="MZT2131" s="1"/>
      <c r="MZU2131" s="1"/>
      <c r="MZV2131" s="1"/>
      <c r="MZW2131" s="1"/>
      <c r="MZX2131" s="1"/>
      <c r="MZY2131" s="1"/>
      <c r="MZZ2131" s="1"/>
      <c r="NAA2131" s="1"/>
      <c r="NAB2131" s="1"/>
      <c r="NAC2131" s="1"/>
      <c r="NAD2131" s="1"/>
      <c r="NAE2131" s="1"/>
      <c r="NAF2131" s="1"/>
      <c r="NAG2131" s="1"/>
      <c r="NAH2131" s="1"/>
      <c r="NAI2131" s="1"/>
      <c r="NAJ2131" s="1"/>
      <c r="NAK2131" s="1"/>
      <c r="NAL2131" s="1"/>
      <c r="NAM2131" s="1"/>
      <c r="NAN2131" s="1"/>
      <c r="NAO2131" s="1"/>
      <c r="NAP2131" s="1"/>
      <c r="NAQ2131" s="1"/>
      <c r="NAR2131" s="1"/>
      <c r="NAS2131" s="1"/>
      <c r="NAT2131" s="1"/>
      <c r="NAU2131" s="1"/>
      <c r="NAV2131" s="1"/>
      <c r="NAW2131" s="1"/>
      <c r="NAX2131" s="1"/>
      <c r="NAY2131" s="1"/>
      <c r="NAZ2131" s="1"/>
      <c r="NBA2131" s="1"/>
      <c r="NBB2131" s="1"/>
      <c r="NBC2131" s="1"/>
      <c r="NBD2131" s="1"/>
      <c r="NBE2131" s="1"/>
      <c r="NBF2131" s="1"/>
      <c r="NBG2131" s="1"/>
      <c r="NBH2131" s="1"/>
      <c r="NBI2131" s="1"/>
      <c r="NBJ2131" s="1"/>
      <c r="NBK2131" s="1"/>
      <c r="NBL2131" s="1"/>
      <c r="NBM2131" s="1"/>
      <c r="NBN2131" s="1"/>
      <c r="NBO2131" s="1"/>
      <c r="NBP2131" s="1"/>
      <c r="NBQ2131" s="1"/>
      <c r="NBR2131" s="1"/>
      <c r="NBS2131" s="1"/>
      <c r="NBT2131" s="1"/>
      <c r="NBU2131" s="1"/>
      <c r="NBV2131" s="1"/>
      <c r="NBW2131" s="1"/>
      <c r="NBX2131" s="1"/>
      <c r="NBY2131" s="1"/>
      <c r="NBZ2131" s="1"/>
      <c r="NCA2131" s="1"/>
      <c r="NCB2131" s="1"/>
      <c r="NCC2131" s="1"/>
      <c r="NCD2131" s="1"/>
      <c r="NCE2131" s="1"/>
      <c r="NCF2131" s="1"/>
      <c r="NCG2131" s="1"/>
      <c r="NCH2131" s="1"/>
      <c r="NCI2131" s="1"/>
      <c r="NCJ2131" s="1"/>
      <c r="NCK2131" s="1"/>
      <c r="NCL2131" s="1"/>
      <c r="NCM2131" s="1"/>
      <c r="NCN2131" s="1"/>
      <c r="NCO2131" s="1"/>
      <c r="NCP2131" s="1"/>
      <c r="NCQ2131" s="1"/>
      <c r="NCR2131" s="1"/>
      <c r="NCS2131" s="1"/>
      <c r="NCT2131" s="1"/>
      <c r="NCU2131" s="1"/>
      <c r="NCV2131" s="1"/>
      <c r="NCW2131" s="1"/>
      <c r="NCX2131" s="1"/>
      <c r="NCY2131" s="1"/>
      <c r="NCZ2131" s="1"/>
      <c r="NDA2131" s="1"/>
      <c r="NDB2131" s="1"/>
      <c r="NDC2131" s="1"/>
      <c r="NDD2131" s="1"/>
      <c r="NDE2131" s="1"/>
      <c r="NDF2131" s="1"/>
      <c r="NDG2131" s="1"/>
      <c r="NDH2131" s="1"/>
      <c r="NDI2131" s="1"/>
      <c r="NDJ2131" s="1"/>
      <c r="NDK2131" s="1"/>
      <c r="NDL2131" s="1"/>
      <c r="NDM2131" s="1"/>
      <c r="NDN2131" s="1"/>
      <c r="NDO2131" s="1"/>
      <c r="NDP2131" s="1"/>
      <c r="NDQ2131" s="1"/>
      <c r="NDR2131" s="1"/>
      <c r="NDS2131" s="1"/>
      <c r="NDT2131" s="1"/>
      <c r="NDU2131" s="1"/>
      <c r="NDV2131" s="1"/>
      <c r="NDW2131" s="1"/>
      <c r="NDX2131" s="1"/>
      <c r="NDY2131" s="1"/>
      <c r="NDZ2131" s="1"/>
      <c r="NEA2131" s="1"/>
      <c r="NEB2131" s="1"/>
      <c r="NEC2131" s="1"/>
      <c r="NED2131" s="1"/>
      <c r="NEE2131" s="1"/>
      <c r="NEF2131" s="1"/>
      <c r="NEG2131" s="1"/>
      <c r="NEH2131" s="1"/>
      <c r="NEI2131" s="1"/>
      <c r="NEJ2131" s="1"/>
      <c r="NEK2131" s="1"/>
      <c r="NEL2131" s="1"/>
      <c r="NEM2131" s="1"/>
      <c r="NEN2131" s="1"/>
      <c r="NEO2131" s="1"/>
      <c r="NEP2131" s="1"/>
      <c r="NEQ2131" s="1"/>
      <c r="NER2131" s="1"/>
      <c r="NES2131" s="1"/>
      <c r="NET2131" s="1"/>
      <c r="NEU2131" s="1"/>
      <c r="NEV2131" s="1"/>
      <c r="NEW2131" s="1"/>
      <c r="NEX2131" s="1"/>
      <c r="NEY2131" s="1"/>
      <c r="NEZ2131" s="1"/>
      <c r="NFA2131" s="1"/>
      <c r="NFB2131" s="1"/>
      <c r="NFC2131" s="1"/>
      <c r="NFD2131" s="1"/>
      <c r="NFE2131" s="1"/>
      <c r="NFF2131" s="1"/>
      <c r="NFG2131" s="1"/>
      <c r="NFH2131" s="1"/>
      <c r="NFI2131" s="1"/>
      <c r="NFJ2131" s="1"/>
      <c r="NFK2131" s="1"/>
      <c r="NFL2131" s="1"/>
      <c r="NFM2131" s="1"/>
      <c r="NFN2131" s="1"/>
      <c r="NFO2131" s="1"/>
      <c r="NFP2131" s="1"/>
      <c r="NFQ2131" s="1"/>
      <c r="NFR2131" s="1"/>
      <c r="NFS2131" s="1"/>
      <c r="NFT2131" s="1"/>
      <c r="NFU2131" s="1"/>
      <c r="NFV2131" s="1"/>
      <c r="NFW2131" s="1"/>
      <c r="NFX2131" s="1"/>
      <c r="NFY2131" s="1"/>
      <c r="NFZ2131" s="1"/>
      <c r="NGA2131" s="1"/>
      <c r="NGB2131" s="1"/>
      <c r="NGC2131" s="1"/>
      <c r="NGD2131" s="1"/>
      <c r="NGE2131" s="1"/>
      <c r="NGF2131" s="1"/>
      <c r="NGG2131" s="1"/>
      <c r="NGH2131" s="1"/>
      <c r="NGI2131" s="1"/>
      <c r="NGJ2131" s="1"/>
      <c r="NGK2131" s="1"/>
      <c r="NGL2131" s="1"/>
      <c r="NGM2131" s="1"/>
      <c r="NGN2131" s="1"/>
      <c r="NGO2131" s="1"/>
      <c r="NGP2131" s="1"/>
      <c r="NGQ2131" s="1"/>
      <c r="NGR2131" s="1"/>
      <c r="NGS2131" s="1"/>
      <c r="NGT2131" s="1"/>
      <c r="NGU2131" s="1"/>
      <c r="NGV2131" s="1"/>
      <c r="NGW2131" s="1"/>
      <c r="NGX2131" s="1"/>
      <c r="NGY2131" s="1"/>
      <c r="NGZ2131" s="1"/>
      <c r="NHA2131" s="1"/>
      <c r="NHB2131" s="1"/>
      <c r="NHC2131" s="1"/>
      <c r="NHD2131" s="1"/>
      <c r="NHE2131" s="1"/>
      <c r="NHF2131" s="1"/>
      <c r="NHG2131" s="1"/>
      <c r="NHH2131" s="1"/>
      <c r="NHI2131" s="1"/>
      <c r="NHJ2131" s="1"/>
      <c r="NHK2131" s="1"/>
      <c r="NHL2131" s="1"/>
      <c r="NHM2131" s="1"/>
      <c r="NHN2131" s="1"/>
      <c r="NHO2131" s="1"/>
      <c r="NHP2131" s="1"/>
      <c r="NHQ2131" s="1"/>
      <c r="NHR2131" s="1"/>
      <c r="NHS2131" s="1"/>
      <c r="NHT2131" s="1"/>
      <c r="NHU2131" s="1"/>
      <c r="NHV2131" s="1"/>
      <c r="NHW2131" s="1"/>
      <c r="NHX2131" s="1"/>
      <c r="NHY2131" s="1"/>
      <c r="NHZ2131" s="1"/>
      <c r="NIA2131" s="1"/>
      <c r="NIB2131" s="1"/>
      <c r="NIC2131" s="1"/>
      <c r="NID2131" s="1"/>
      <c r="NIE2131" s="1"/>
      <c r="NIF2131" s="1"/>
      <c r="NIG2131" s="1"/>
      <c r="NIH2131" s="1"/>
      <c r="NII2131" s="1"/>
      <c r="NIJ2131" s="1"/>
      <c r="NIK2131" s="1"/>
      <c r="NIL2131" s="1"/>
      <c r="NIM2131" s="1"/>
      <c r="NIN2131" s="1"/>
      <c r="NIO2131" s="1"/>
      <c r="NIP2131" s="1"/>
      <c r="NIQ2131" s="1"/>
      <c r="NIR2131" s="1"/>
      <c r="NIS2131" s="1"/>
      <c r="NIT2131" s="1"/>
      <c r="NIU2131" s="1"/>
      <c r="NIV2131" s="1"/>
      <c r="NIW2131" s="1"/>
      <c r="NIX2131" s="1"/>
      <c r="NIY2131" s="1"/>
      <c r="NIZ2131" s="1"/>
      <c r="NJA2131" s="1"/>
      <c r="NJB2131" s="1"/>
      <c r="NJC2131" s="1"/>
      <c r="NJD2131" s="1"/>
      <c r="NJE2131" s="1"/>
      <c r="NJF2131" s="1"/>
      <c r="NJG2131" s="1"/>
      <c r="NJH2131" s="1"/>
      <c r="NJI2131" s="1"/>
      <c r="NJJ2131" s="1"/>
      <c r="NJK2131" s="1"/>
      <c r="NJL2131" s="1"/>
      <c r="NJM2131" s="1"/>
      <c r="NJN2131" s="1"/>
      <c r="NJO2131" s="1"/>
      <c r="NJP2131" s="1"/>
      <c r="NJQ2131" s="1"/>
      <c r="NJR2131" s="1"/>
      <c r="NJS2131" s="1"/>
      <c r="NJT2131" s="1"/>
      <c r="NJU2131" s="1"/>
      <c r="NJV2131" s="1"/>
      <c r="NJW2131" s="1"/>
      <c r="NJX2131" s="1"/>
      <c r="NJY2131" s="1"/>
      <c r="NJZ2131" s="1"/>
      <c r="NKA2131" s="1"/>
      <c r="NKB2131" s="1"/>
      <c r="NKC2131" s="1"/>
      <c r="NKD2131" s="1"/>
      <c r="NKE2131" s="1"/>
      <c r="NKF2131" s="1"/>
      <c r="NKG2131" s="1"/>
      <c r="NKH2131" s="1"/>
      <c r="NKI2131" s="1"/>
      <c r="NKJ2131" s="1"/>
      <c r="NKK2131" s="1"/>
      <c r="NKL2131" s="1"/>
      <c r="NKM2131" s="1"/>
      <c r="NKN2131" s="1"/>
      <c r="NKO2131" s="1"/>
      <c r="NKP2131" s="1"/>
      <c r="NKQ2131" s="1"/>
      <c r="NKR2131" s="1"/>
      <c r="NKS2131" s="1"/>
      <c r="NKT2131" s="1"/>
      <c r="NKU2131" s="1"/>
      <c r="NKV2131" s="1"/>
      <c r="NKW2131" s="1"/>
      <c r="NKX2131" s="1"/>
      <c r="NKY2131" s="1"/>
      <c r="NKZ2131" s="1"/>
      <c r="NLA2131" s="1"/>
      <c r="NLB2131" s="1"/>
      <c r="NLC2131" s="1"/>
      <c r="NLD2131" s="1"/>
      <c r="NLE2131" s="1"/>
      <c r="NLF2131" s="1"/>
      <c r="NLG2131" s="1"/>
      <c r="NLH2131" s="1"/>
      <c r="NLI2131" s="1"/>
      <c r="NLJ2131" s="1"/>
      <c r="NLK2131" s="1"/>
      <c r="NLL2131" s="1"/>
      <c r="NLM2131" s="1"/>
      <c r="NLN2131" s="1"/>
      <c r="NLO2131" s="1"/>
      <c r="NLP2131" s="1"/>
      <c r="NLQ2131" s="1"/>
      <c r="NLR2131" s="1"/>
      <c r="NLS2131" s="1"/>
      <c r="NLT2131" s="1"/>
      <c r="NLU2131" s="1"/>
      <c r="NLV2131" s="1"/>
      <c r="NLW2131" s="1"/>
      <c r="NLX2131" s="1"/>
      <c r="NLY2131" s="1"/>
      <c r="NLZ2131" s="1"/>
      <c r="NMA2131" s="1"/>
      <c r="NMB2131" s="1"/>
      <c r="NMC2131" s="1"/>
      <c r="NMD2131" s="1"/>
      <c r="NME2131" s="1"/>
      <c r="NMF2131" s="1"/>
      <c r="NMG2131" s="1"/>
      <c r="NMH2131" s="1"/>
      <c r="NMI2131" s="1"/>
      <c r="NMJ2131" s="1"/>
      <c r="NMK2131" s="1"/>
      <c r="NML2131" s="1"/>
      <c r="NMM2131" s="1"/>
      <c r="NMN2131" s="1"/>
      <c r="NMO2131" s="1"/>
      <c r="NMP2131" s="1"/>
      <c r="NMQ2131" s="1"/>
      <c r="NMR2131" s="1"/>
      <c r="NMS2131" s="1"/>
      <c r="NMT2131" s="1"/>
      <c r="NMU2131" s="1"/>
      <c r="NMV2131" s="1"/>
      <c r="NMW2131" s="1"/>
      <c r="NMX2131" s="1"/>
      <c r="NMY2131" s="1"/>
      <c r="NMZ2131" s="1"/>
      <c r="NNA2131" s="1"/>
      <c r="NNB2131" s="1"/>
      <c r="NNC2131" s="1"/>
      <c r="NND2131" s="1"/>
      <c r="NNE2131" s="1"/>
      <c r="NNF2131" s="1"/>
      <c r="NNG2131" s="1"/>
      <c r="NNH2131" s="1"/>
      <c r="NNI2131" s="1"/>
      <c r="NNJ2131" s="1"/>
      <c r="NNK2131" s="1"/>
      <c r="NNL2131" s="1"/>
      <c r="NNM2131" s="1"/>
      <c r="NNN2131" s="1"/>
      <c r="NNO2131" s="1"/>
      <c r="NNP2131" s="1"/>
      <c r="NNQ2131" s="1"/>
      <c r="NNR2131" s="1"/>
      <c r="NNS2131" s="1"/>
      <c r="NNT2131" s="1"/>
      <c r="NNU2131" s="1"/>
      <c r="NNV2131" s="1"/>
      <c r="NNW2131" s="1"/>
      <c r="NNX2131" s="1"/>
      <c r="NNY2131" s="1"/>
      <c r="NNZ2131" s="1"/>
      <c r="NOA2131" s="1"/>
      <c r="NOB2131" s="1"/>
      <c r="NOC2131" s="1"/>
      <c r="NOD2131" s="1"/>
      <c r="NOE2131" s="1"/>
      <c r="NOF2131" s="1"/>
      <c r="NOG2131" s="1"/>
      <c r="NOH2131" s="1"/>
      <c r="NOI2131" s="1"/>
      <c r="NOJ2131" s="1"/>
      <c r="NOK2131" s="1"/>
      <c r="NOL2131" s="1"/>
      <c r="NOM2131" s="1"/>
      <c r="NON2131" s="1"/>
      <c r="NOO2131" s="1"/>
      <c r="NOP2131" s="1"/>
      <c r="NOQ2131" s="1"/>
      <c r="NOR2131" s="1"/>
      <c r="NOS2131" s="1"/>
      <c r="NOT2131" s="1"/>
      <c r="NOU2131" s="1"/>
      <c r="NOV2131" s="1"/>
      <c r="NOW2131" s="1"/>
      <c r="NOX2131" s="1"/>
      <c r="NOY2131" s="1"/>
      <c r="NOZ2131" s="1"/>
      <c r="NPA2131" s="1"/>
      <c r="NPB2131" s="1"/>
      <c r="NPC2131" s="1"/>
      <c r="NPD2131" s="1"/>
      <c r="NPE2131" s="1"/>
      <c r="NPF2131" s="1"/>
      <c r="NPG2131" s="1"/>
      <c r="NPH2131" s="1"/>
      <c r="NPI2131" s="1"/>
      <c r="NPJ2131" s="1"/>
      <c r="NPK2131" s="1"/>
      <c r="NPL2131" s="1"/>
      <c r="NPM2131" s="1"/>
      <c r="NPN2131" s="1"/>
      <c r="NPO2131" s="1"/>
      <c r="NPP2131" s="1"/>
      <c r="NPQ2131" s="1"/>
      <c r="NPR2131" s="1"/>
      <c r="NPS2131" s="1"/>
      <c r="NPT2131" s="1"/>
      <c r="NPU2131" s="1"/>
      <c r="NPV2131" s="1"/>
      <c r="NPW2131" s="1"/>
      <c r="NPX2131" s="1"/>
      <c r="NPY2131" s="1"/>
      <c r="NPZ2131" s="1"/>
      <c r="NQA2131" s="1"/>
      <c r="NQB2131" s="1"/>
      <c r="NQC2131" s="1"/>
      <c r="NQD2131" s="1"/>
      <c r="NQE2131" s="1"/>
      <c r="NQF2131" s="1"/>
      <c r="NQG2131" s="1"/>
      <c r="NQH2131" s="1"/>
      <c r="NQI2131" s="1"/>
      <c r="NQJ2131" s="1"/>
      <c r="NQK2131" s="1"/>
      <c r="NQL2131" s="1"/>
      <c r="NQM2131" s="1"/>
      <c r="NQN2131" s="1"/>
      <c r="NQO2131" s="1"/>
      <c r="NQP2131" s="1"/>
      <c r="NQQ2131" s="1"/>
      <c r="NQR2131" s="1"/>
      <c r="NQS2131" s="1"/>
      <c r="NQT2131" s="1"/>
      <c r="NQU2131" s="1"/>
      <c r="NQV2131" s="1"/>
      <c r="NQW2131" s="1"/>
      <c r="NQX2131" s="1"/>
      <c r="NQY2131" s="1"/>
      <c r="NQZ2131" s="1"/>
      <c r="NRA2131" s="1"/>
      <c r="NRB2131" s="1"/>
      <c r="NRC2131" s="1"/>
      <c r="NRD2131" s="1"/>
      <c r="NRE2131" s="1"/>
      <c r="NRF2131" s="1"/>
      <c r="NRG2131" s="1"/>
      <c r="NRH2131" s="1"/>
      <c r="NRI2131" s="1"/>
      <c r="NRJ2131" s="1"/>
      <c r="NRK2131" s="1"/>
      <c r="NRL2131" s="1"/>
      <c r="NRM2131" s="1"/>
      <c r="NRN2131" s="1"/>
      <c r="NRO2131" s="1"/>
      <c r="NRP2131" s="1"/>
      <c r="NRQ2131" s="1"/>
      <c r="NRR2131" s="1"/>
      <c r="NRS2131" s="1"/>
      <c r="NRT2131" s="1"/>
      <c r="NRU2131" s="1"/>
      <c r="NRV2131" s="1"/>
      <c r="NRW2131" s="1"/>
      <c r="NRX2131" s="1"/>
      <c r="NRY2131" s="1"/>
      <c r="NRZ2131" s="1"/>
      <c r="NSA2131" s="1"/>
      <c r="NSB2131" s="1"/>
      <c r="NSC2131" s="1"/>
      <c r="NSD2131" s="1"/>
      <c r="NSE2131" s="1"/>
      <c r="NSF2131" s="1"/>
      <c r="NSG2131" s="1"/>
      <c r="NSH2131" s="1"/>
      <c r="NSI2131" s="1"/>
      <c r="NSJ2131" s="1"/>
      <c r="NSK2131" s="1"/>
      <c r="NSL2131" s="1"/>
      <c r="NSM2131" s="1"/>
      <c r="NSN2131" s="1"/>
      <c r="NSO2131" s="1"/>
      <c r="NSP2131" s="1"/>
      <c r="NSQ2131" s="1"/>
      <c r="NSR2131" s="1"/>
      <c r="NSS2131" s="1"/>
      <c r="NST2131" s="1"/>
      <c r="NSU2131" s="1"/>
      <c r="NSV2131" s="1"/>
      <c r="NSW2131" s="1"/>
      <c r="NSX2131" s="1"/>
      <c r="NSY2131" s="1"/>
      <c r="NSZ2131" s="1"/>
      <c r="NTA2131" s="1"/>
      <c r="NTB2131" s="1"/>
      <c r="NTC2131" s="1"/>
      <c r="NTD2131" s="1"/>
      <c r="NTE2131" s="1"/>
      <c r="NTF2131" s="1"/>
      <c r="NTG2131" s="1"/>
      <c r="NTH2131" s="1"/>
      <c r="NTI2131" s="1"/>
      <c r="NTJ2131" s="1"/>
      <c r="NTK2131" s="1"/>
      <c r="NTL2131" s="1"/>
      <c r="NTM2131" s="1"/>
      <c r="NTN2131" s="1"/>
      <c r="NTO2131" s="1"/>
      <c r="NTP2131" s="1"/>
      <c r="NTQ2131" s="1"/>
      <c r="NTR2131" s="1"/>
      <c r="NTS2131" s="1"/>
      <c r="NTT2131" s="1"/>
      <c r="NTU2131" s="1"/>
      <c r="NTV2131" s="1"/>
      <c r="NTW2131" s="1"/>
      <c r="NTX2131" s="1"/>
      <c r="NTY2131" s="1"/>
      <c r="NTZ2131" s="1"/>
      <c r="NUA2131" s="1"/>
      <c r="NUB2131" s="1"/>
      <c r="NUC2131" s="1"/>
      <c r="NUD2131" s="1"/>
      <c r="NUE2131" s="1"/>
      <c r="NUF2131" s="1"/>
      <c r="NUG2131" s="1"/>
      <c r="NUH2131" s="1"/>
      <c r="NUI2131" s="1"/>
      <c r="NUJ2131" s="1"/>
      <c r="NUK2131" s="1"/>
      <c r="NUL2131" s="1"/>
      <c r="NUM2131" s="1"/>
      <c r="NUN2131" s="1"/>
      <c r="NUO2131" s="1"/>
      <c r="NUP2131" s="1"/>
      <c r="NUQ2131" s="1"/>
      <c r="NUR2131" s="1"/>
      <c r="NUS2131" s="1"/>
      <c r="NUT2131" s="1"/>
      <c r="NUU2131" s="1"/>
      <c r="NUV2131" s="1"/>
      <c r="NUW2131" s="1"/>
      <c r="NUX2131" s="1"/>
      <c r="NUY2131" s="1"/>
      <c r="NUZ2131" s="1"/>
      <c r="NVA2131" s="1"/>
      <c r="NVB2131" s="1"/>
      <c r="NVC2131" s="1"/>
      <c r="NVD2131" s="1"/>
      <c r="NVE2131" s="1"/>
      <c r="NVF2131" s="1"/>
      <c r="NVG2131" s="1"/>
      <c r="NVH2131" s="1"/>
      <c r="NVI2131" s="1"/>
      <c r="NVJ2131" s="1"/>
      <c r="NVK2131" s="1"/>
      <c r="NVL2131" s="1"/>
      <c r="NVM2131" s="1"/>
      <c r="NVN2131" s="1"/>
      <c r="NVO2131" s="1"/>
      <c r="NVP2131" s="1"/>
      <c r="NVQ2131" s="1"/>
      <c r="NVR2131" s="1"/>
      <c r="NVS2131" s="1"/>
      <c r="NVT2131" s="1"/>
      <c r="NVU2131" s="1"/>
      <c r="NVV2131" s="1"/>
      <c r="NVW2131" s="1"/>
      <c r="NVX2131" s="1"/>
      <c r="NVY2131" s="1"/>
      <c r="NVZ2131" s="1"/>
      <c r="NWA2131" s="1"/>
      <c r="NWB2131" s="1"/>
      <c r="NWC2131" s="1"/>
      <c r="NWD2131" s="1"/>
      <c r="NWE2131" s="1"/>
      <c r="NWF2131" s="1"/>
      <c r="NWG2131" s="1"/>
      <c r="NWH2131" s="1"/>
      <c r="NWI2131" s="1"/>
      <c r="NWJ2131" s="1"/>
      <c r="NWK2131" s="1"/>
      <c r="NWL2131" s="1"/>
      <c r="NWM2131" s="1"/>
      <c r="NWN2131" s="1"/>
      <c r="NWO2131" s="1"/>
      <c r="NWP2131" s="1"/>
      <c r="NWQ2131" s="1"/>
      <c r="NWR2131" s="1"/>
      <c r="NWS2131" s="1"/>
      <c r="NWT2131" s="1"/>
      <c r="NWU2131" s="1"/>
      <c r="NWV2131" s="1"/>
      <c r="NWW2131" s="1"/>
      <c r="NWX2131" s="1"/>
      <c r="NWY2131" s="1"/>
      <c r="NWZ2131" s="1"/>
      <c r="NXA2131" s="1"/>
      <c r="NXB2131" s="1"/>
      <c r="NXC2131" s="1"/>
      <c r="NXD2131" s="1"/>
      <c r="NXE2131" s="1"/>
      <c r="NXF2131" s="1"/>
      <c r="NXG2131" s="1"/>
      <c r="NXH2131" s="1"/>
      <c r="NXI2131" s="1"/>
      <c r="NXJ2131" s="1"/>
      <c r="NXK2131" s="1"/>
      <c r="NXL2131" s="1"/>
      <c r="NXM2131" s="1"/>
      <c r="NXN2131" s="1"/>
      <c r="NXO2131" s="1"/>
      <c r="NXP2131" s="1"/>
      <c r="NXQ2131" s="1"/>
      <c r="NXR2131" s="1"/>
      <c r="NXS2131" s="1"/>
      <c r="NXT2131" s="1"/>
      <c r="NXU2131" s="1"/>
      <c r="NXV2131" s="1"/>
      <c r="NXW2131" s="1"/>
      <c r="NXX2131" s="1"/>
      <c r="NXY2131" s="1"/>
      <c r="NXZ2131" s="1"/>
      <c r="NYA2131" s="1"/>
      <c r="NYB2131" s="1"/>
      <c r="NYC2131" s="1"/>
      <c r="NYD2131" s="1"/>
      <c r="NYE2131" s="1"/>
      <c r="NYF2131" s="1"/>
      <c r="NYG2131" s="1"/>
      <c r="NYH2131" s="1"/>
      <c r="NYI2131" s="1"/>
      <c r="NYJ2131" s="1"/>
      <c r="NYK2131" s="1"/>
      <c r="NYL2131" s="1"/>
      <c r="NYM2131" s="1"/>
      <c r="NYN2131" s="1"/>
      <c r="NYO2131" s="1"/>
      <c r="NYP2131" s="1"/>
      <c r="NYQ2131" s="1"/>
      <c r="NYR2131" s="1"/>
      <c r="NYS2131" s="1"/>
      <c r="NYT2131" s="1"/>
      <c r="NYU2131" s="1"/>
      <c r="NYV2131" s="1"/>
      <c r="NYW2131" s="1"/>
      <c r="NYX2131" s="1"/>
      <c r="NYY2131" s="1"/>
      <c r="NYZ2131" s="1"/>
      <c r="NZA2131" s="1"/>
      <c r="NZB2131" s="1"/>
      <c r="NZC2131" s="1"/>
      <c r="NZD2131" s="1"/>
      <c r="NZE2131" s="1"/>
      <c r="NZF2131" s="1"/>
      <c r="NZG2131" s="1"/>
      <c r="NZH2131" s="1"/>
      <c r="NZI2131" s="1"/>
      <c r="NZJ2131" s="1"/>
      <c r="NZK2131" s="1"/>
      <c r="NZL2131" s="1"/>
      <c r="NZM2131" s="1"/>
      <c r="NZN2131" s="1"/>
      <c r="NZO2131" s="1"/>
      <c r="NZP2131" s="1"/>
      <c r="NZQ2131" s="1"/>
      <c r="NZR2131" s="1"/>
      <c r="NZS2131" s="1"/>
      <c r="NZT2131" s="1"/>
      <c r="NZU2131" s="1"/>
      <c r="NZV2131" s="1"/>
      <c r="NZW2131" s="1"/>
      <c r="NZX2131" s="1"/>
      <c r="NZY2131" s="1"/>
      <c r="NZZ2131" s="1"/>
      <c r="OAA2131" s="1"/>
      <c r="OAB2131" s="1"/>
      <c r="OAC2131" s="1"/>
      <c r="OAD2131" s="1"/>
      <c r="OAE2131" s="1"/>
      <c r="OAF2131" s="1"/>
      <c r="OAG2131" s="1"/>
      <c r="OAH2131" s="1"/>
      <c r="OAI2131" s="1"/>
      <c r="OAJ2131" s="1"/>
      <c r="OAK2131" s="1"/>
      <c r="OAL2131" s="1"/>
      <c r="OAM2131" s="1"/>
      <c r="OAN2131" s="1"/>
      <c r="OAO2131" s="1"/>
      <c r="OAP2131" s="1"/>
      <c r="OAQ2131" s="1"/>
      <c r="OAR2131" s="1"/>
      <c r="OAS2131" s="1"/>
      <c r="OAT2131" s="1"/>
      <c r="OAU2131" s="1"/>
      <c r="OAV2131" s="1"/>
      <c r="OAW2131" s="1"/>
      <c r="OAX2131" s="1"/>
      <c r="OAY2131" s="1"/>
      <c r="OAZ2131" s="1"/>
      <c r="OBA2131" s="1"/>
      <c r="OBB2131" s="1"/>
      <c r="OBC2131" s="1"/>
      <c r="OBD2131" s="1"/>
      <c r="OBE2131" s="1"/>
      <c r="OBF2131" s="1"/>
      <c r="OBG2131" s="1"/>
      <c r="OBH2131" s="1"/>
      <c r="OBI2131" s="1"/>
      <c r="OBJ2131" s="1"/>
      <c r="OBK2131" s="1"/>
      <c r="OBL2131" s="1"/>
      <c r="OBM2131" s="1"/>
      <c r="OBN2131" s="1"/>
      <c r="OBO2131" s="1"/>
      <c r="OBP2131" s="1"/>
      <c r="OBQ2131" s="1"/>
      <c r="OBR2131" s="1"/>
      <c r="OBS2131" s="1"/>
      <c r="OBT2131" s="1"/>
      <c r="OBU2131" s="1"/>
      <c r="OBV2131" s="1"/>
      <c r="OBW2131" s="1"/>
      <c r="OBX2131" s="1"/>
      <c r="OBY2131" s="1"/>
      <c r="OBZ2131" s="1"/>
      <c r="OCA2131" s="1"/>
      <c r="OCB2131" s="1"/>
      <c r="OCC2131" s="1"/>
      <c r="OCD2131" s="1"/>
      <c r="OCE2131" s="1"/>
      <c r="OCF2131" s="1"/>
      <c r="OCG2131" s="1"/>
      <c r="OCH2131" s="1"/>
      <c r="OCI2131" s="1"/>
      <c r="OCJ2131" s="1"/>
      <c r="OCK2131" s="1"/>
      <c r="OCL2131" s="1"/>
      <c r="OCM2131" s="1"/>
      <c r="OCN2131" s="1"/>
      <c r="OCO2131" s="1"/>
      <c r="OCP2131" s="1"/>
      <c r="OCQ2131" s="1"/>
      <c r="OCR2131" s="1"/>
      <c r="OCS2131" s="1"/>
      <c r="OCT2131" s="1"/>
      <c r="OCU2131" s="1"/>
      <c r="OCV2131" s="1"/>
      <c r="OCW2131" s="1"/>
      <c r="OCX2131" s="1"/>
      <c r="OCY2131" s="1"/>
      <c r="OCZ2131" s="1"/>
      <c r="ODA2131" s="1"/>
      <c r="ODB2131" s="1"/>
      <c r="ODC2131" s="1"/>
      <c r="ODD2131" s="1"/>
      <c r="ODE2131" s="1"/>
      <c r="ODF2131" s="1"/>
      <c r="ODG2131" s="1"/>
      <c r="ODH2131" s="1"/>
      <c r="ODI2131" s="1"/>
      <c r="ODJ2131" s="1"/>
      <c r="ODK2131" s="1"/>
      <c r="ODL2131" s="1"/>
      <c r="ODM2131" s="1"/>
      <c r="ODN2131" s="1"/>
      <c r="ODO2131" s="1"/>
      <c r="ODP2131" s="1"/>
      <c r="ODQ2131" s="1"/>
      <c r="ODR2131" s="1"/>
      <c r="ODS2131" s="1"/>
      <c r="ODT2131" s="1"/>
      <c r="ODU2131" s="1"/>
      <c r="ODV2131" s="1"/>
      <c r="ODW2131" s="1"/>
      <c r="ODX2131" s="1"/>
      <c r="ODY2131" s="1"/>
      <c r="ODZ2131" s="1"/>
      <c r="OEA2131" s="1"/>
      <c r="OEB2131" s="1"/>
      <c r="OEC2131" s="1"/>
      <c r="OED2131" s="1"/>
      <c r="OEE2131" s="1"/>
      <c r="OEF2131" s="1"/>
      <c r="OEG2131" s="1"/>
      <c r="OEH2131" s="1"/>
      <c r="OEI2131" s="1"/>
      <c r="OEJ2131" s="1"/>
      <c r="OEK2131" s="1"/>
      <c r="OEL2131" s="1"/>
      <c r="OEM2131" s="1"/>
      <c r="OEN2131" s="1"/>
      <c r="OEO2131" s="1"/>
      <c r="OEP2131" s="1"/>
      <c r="OEQ2131" s="1"/>
      <c r="OER2131" s="1"/>
      <c r="OES2131" s="1"/>
      <c r="OET2131" s="1"/>
      <c r="OEU2131" s="1"/>
      <c r="OEV2131" s="1"/>
      <c r="OEW2131" s="1"/>
      <c r="OEX2131" s="1"/>
      <c r="OEY2131" s="1"/>
      <c r="OEZ2131" s="1"/>
      <c r="OFA2131" s="1"/>
      <c r="OFB2131" s="1"/>
      <c r="OFC2131" s="1"/>
      <c r="OFD2131" s="1"/>
      <c r="OFE2131" s="1"/>
      <c r="OFF2131" s="1"/>
      <c r="OFG2131" s="1"/>
      <c r="OFH2131" s="1"/>
      <c r="OFI2131" s="1"/>
      <c r="OFJ2131" s="1"/>
      <c r="OFK2131" s="1"/>
      <c r="OFL2131" s="1"/>
      <c r="OFM2131" s="1"/>
      <c r="OFN2131" s="1"/>
      <c r="OFO2131" s="1"/>
      <c r="OFP2131" s="1"/>
      <c r="OFQ2131" s="1"/>
      <c r="OFR2131" s="1"/>
      <c r="OFS2131" s="1"/>
      <c r="OFT2131" s="1"/>
      <c r="OFU2131" s="1"/>
      <c r="OFV2131" s="1"/>
      <c r="OFW2131" s="1"/>
      <c r="OFX2131" s="1"/>
      <c r="OFY2131" s="1"/>
      <c r="OFZ2131" s="1"/>
      <c r="OGA2131" s="1"/>
      <c r="OGB2131" s="1"/>
      <c r="OGC2131" s="1"/>
      <c r="OGD2131" s="1"/>
      <c r="OGE2131" s="1"/>
      <c r="OGF2131" s="1"/>
      <c r="OGG2131" s="1"/>
      <c r="OGH2131" s="1"/>
      <c r="OGI2131" s="1"/>
      <c r="OGJ2131" s="1"/>
      <c r="OGK2131" s="1"/>
      <c r="OGL2131" s="1"/>
      <c r="OGM2131" s="1"/>
      <c r="OGN2131" s="1"/>
      <c r="OGO2131" s="1"/>
      <c r="OGP2131" s="1"/>
      <c r="OGQ2131" s="1"/>
      <c r="OGR2131" s="1"/>
      <c r="OGS2131" s="1"/>
      <c r="OGT2131" s="1"/>
      <c r="OGU2131" s="1"/>
      <c r="OGV2131" s="1"/>
      <c r="OGW2131" s="1"/>
      <c r="OGX2131" s="1"/>
      <c r="OGY2131" s="1"/>
      <c r="OGZ2131" s="1"/>
      <c r="OHA2131" s="1"/>
      <c r="OHB2131" s="1"/>
      <c r="OHC2131" s="1"/>
      <c r="OHD2131" s="1"/>
      <c r="OHE2131" s="1"/>
      <c r="OHF2131" s="1"/>
      <c r="OHG2131" s="1"/>
      <c r="OHH2131" s="1"/>
      <c r="OHI2131" s="1"/>
      <c r="OHJ2131" s="1"/>
      <c r="OHK2131" s="1"/>
      <c r="OHL2131" s="1"/>
      <c r="OHM2131" s="1"/>
      <c r="OHN2131" s="1"/>
      <c r="OHO2131" s="1"/>
      <c r="OHP2131" s="1"/>
      <c r="OHQ2131" s="1"/>
      <c r="OHR2131" s="1"/>
      <c r="OHS2131" s="1"/>
      <c r="OHT2131" s="1"/>
      <c r="OHU2131" s="1"/>
      <c r="OHV2131" s="1"/>
      <c r="OHW2131" s="1"/>
      <c r="OHX2131" s="1"/>
      <c r="OHY2131" s="1"/>
      <c r="OHZ2131" s="1"/>
      <c r="OIA2131" s="1"/>
      <c r="OIB2131" s="1"/>
      <c r="OIC2131" s="1"/>
      <c r="OID2131" s="1"/>
      <c r="OIE2131" s="1"/>
      <c r="OIF2131" s="1"/>
      <c r="OIG2131" s="1"/>
      <c r="OIH2131" s="1"/>
      <c r="OII2131" s="1"/>
      <c r="OIJ2131" s="1"/>
      <c r="OIK2131" s="1"/>
      <c r="OIL2131" s="1"/>
      <c r="OIM2131" s="1"/>
      <c r="OIN2131" s="1"/>
      <c r="OIO2131" s="1"/>
      <c r="OIP2131" s="1"/>
      <c r="OIQ2131" s="1"/>
      <c r="OIR2131" s="1"/>
      <c r="OIS2131" s="1"/>
      <c r="OIT2131" s="1"/>
      <c r="OIU2131" s="1"/>
      <c r="OIV2131" s="1"/>
      <c r="OIW2131" s="1"/>
      <c r="OIX2131" s="1"/>
      <c r="OIY2131" s="1"/>
      <c r="OIZ2131" s="1"/>
      <c r="OJA2131" s="1"/>
      <c r="OJB2131" s="1"/>
      <c r="OJC2131" s="1"/>
      <c r="OJD2131" s="1"/>
      <c r="OJE2131" s="1"/>
      <c r="OJF2131" s="1"/>
      <c r="OJG2131" s="1"/>
      <c r="OJH2131" s="1"/>
      <c r="OJI2131" s="1"/>
      <c r="OJJ2131" s="1"/>
      <c r="OJK2131" s="1"/>
      <c r="OJL2131" s="1"/>
      <c r="OJM2131" s="1"/>
      <c r="OJN2131" s="1"/>
      <c r="OJO2131" s="1"/>
      <c r="OJP2131" s="1"/>
      <c r="OJQ2131" s="1"/>
      <c r="OJR2131" s="1"/>
      <c r="OJS2131" s="1"/>
      <c r="OJT2131" s="1"/>
      <c r="OJU2131" s="1"/>
      <c r="OJV2131" s="1"/>
      <c r="OJW2131" s="1"/>
      <c r="OJX2131" s="1"/>
      <c r="OJY2131" s="1"/>
      <c r="OJZ2131" s="1"/>
      <c r="OKA2131" s="1"/>
      <c r="OKB2131" s="1"/>
      <c r="OKC2131" s="1"/>
      <c r="OKD2131" s="1"/>
      <c r="OKE2131" s="1"/>
      <c r="OKF2131" s="1"/>
      <c r="OKG2131" s="1"/>
      <c r="OKH2131" s="1"/>
      <c r="OKI2131" s="1"/>
      <c r="OKJ2131" s="1"/>
      <c r="OKK2131" s="1"/>
      <c r="OKL2131" s="1"/>
      <c r="OKM2131" s="1"/>
      <c r="OKN2131" s="1"/>
      <c r="OKO2131" s="1"/>
      <c r="OKP2131" s="1"/>
      <c r="OKQ2131" s="1"/>
      <c r="OKR2131" s="1"/>
      <c r="OKS2131" s="1"/>
      <c r="OKT2131" s="1"/>
      <c r="OKU2131" s="1"/>
      <c r="OKV2131" s="1"/>
      <c r="OKW2131" s="1"/>
      <c r="OKX2131" s="1"/>
      <c r="OKY2131" s="1"/>
      <c r="OKZ2131" s="1"/>
      <c r="OLA2131" s="1"/>
      <c r="OLB2131" s="1"/>
      <c r="OLC2131" s="1"/>
      <c r="OLD2131" s="1"/>
      <c r="OLE2131" s="1"/>
      <c r="OLF2131" s="1"/>
      <c r="OLG2131" s="1"/>
      <c r="OLH2131" s="1"/>
      <c r="OLI2131" s="1"/>
      <c r="OLJ2131" s="1"/>
      <c r="OLK2131" s="1"/>
      <c r="OLL2131" s="1"/>
      <c r="OLM2131" s="1"/>
      <c r="OLN2131" s="1"/>
      <c r="OLO2131" s="1"/>
      <c r="OLP2131" s="1"/>
      <c r="OLQ2131" s="1"/>
      <c r="OLR2131" s="1"/>
      <c r="OLS2131" s="1"/>
      <c r="OLT2131" s="1"/>
      <c r="OLU2131" s="1"/>
      <c r="OLV2131" s="1"/>
      <c r="OLW2131" s="1"/>
      <c r="OLX2131" s="1"/>
      <c r="OLY2131" s="1"/>
      <c r="OLZ2131" s="1"/>
      <c r="OMA2131" s="1"/>
      <c r="OMB2131" s="1"/>
      <c r="OMC2131" s="1"/>
      <c r="OMD2131" s="1"/>
      <c r="OME2131" s="1"/>
      <c r="OMF2131" s="1"/>
      <c r="OMG2131" s="1"/>
      <c r="OMH2131" s="1"/>
      <c r="OMI2131" s="1"/>
      <c r="OMJ2131" s="1"/>
      <c r="OMK2131" s="1"/>
      <c r="OML2131" s="1"/>
      <c r="OMM2131" s="1"/>
      <c r="OMN2131" s="1"/>
      <c r="OMO2131" s="1"/>
      <c r="OMP2131" s="1"/>
      <c r="OMQ2131" s="1"/>
      <c r="OMR2131" s="1"/>
      <c r="OMS2131" s="1"/>
      <c r="OMT2131" s="1"/>
      <c r="OMU2131" s="1"/>
      <c r="OMV2131" s="1"/>
      <c r="OMW2131" s="1"/>
      <c r="OMX2131" s="1"/>
      <c r="OMY2131" s="1"/>
      <c r="OMZ2131" s="1"/>
      <c r="ONA2131" s="1"/>
      <c r="ONB2131" s="1"/>
      <c r="ONC2131" s="1"/>
      <c r="OND2131" s="1"/>
      <c r="ONE2131" s="1"/>
      <c r="ONF2131" s="1"/>
      <c r="ONG2131" s="1"/>
      <c r="ONH2131" s="1"/>
      <c r="ONI2131" s="1"/>
      <c r="ONJ2131" s="1"/>
      <c r="ONK2131" s="1"/>
      <c r="ONL2131" s="1"/>
      <c r="ONM2131" s="1"/>
      <c r="ONN2131" s="1"/>
      <c r="ONO2131" s="1"/>
      <c r="ONP2131" s="1"/>
      <c r="ONQ2131" s="1"/>
      <c r="ONR2131" s="1"/>
      <c r="ONS2131" s="1"/>
      <c r="ONT2131" s="1"/>
      <c r="ONU2131" s="1"/>
      <c r="ONV2131" s="1"/>
      <c r="ONW2131" s="1"/>
      <c r="ONX2131" s="1"/>
      <c r="ONY2131" s="1"/>
      <c r="ONZ2131" s="1"/>
      <c r="OOA2131" s="1"/>
      <c r="OOB2131" s="1"/>
      <c r="OOC2131" s="1"/>
      <c r="OOD2131" s="1"/>
      <c r="OOE2131" s="1"/>
      <c r="OOF2131" s="1"/>
      <c r="OOG2131" s="1"/>
      <c r="OOH2131" s="1"/>
      <c r="OOI2131" s="1"/>
      <c r="OOJ2131" s="1"/>
      <c r="OOK2131" s="1"/>
      <c r="OOL2131" s="1"/>
      <c r="OOM2131" s="1"/>
      <c r="OON2131" s="1"/>
      <c r="OOO2131" s="1"/>
      <c r="OOP2131" s="1"/>
      <c r="OOQ2131" s="1"/>
      <c r="OOR2131" s="1"/>
      <c r="OOS2131" s="1"/>
      <c r="OOT2131" s="1"/>
      <c r="OOU2131" s="1"/>
      <c r="OOV2131" s="1"/>
      <c r="OOW2131" s="1"/>
      <c r="OOX2131" s="1"/>
      <c r="OOY2131" s="1"/>
      <c r="OOZ2131" s="1"/>
      <c r="OPA2131" s="1"/>
      <c r="OPB2131" s="1"/>
      <c r="OPC2131" s="1"/>
      <c r="OPD2131" s="1"/>
      <c r="OPE2131" s="1"/>
      <c r="OPF2131" s="1"/>
      <c r="OPG2131" s="1"/>
      <c r="OPH2131" s="1"/>
      <c r="OPI2131" s="1"/>
      <c r="OPJ2131" s="1"/>
      <c r="OPK2131" s="1"/>
      <c r="OPL2131" s="1"/>
      <c r="OPM2131" s="1"/>
      <c r="OPN2131" s="1"/>
      <c r="OPO2131" s="1"/>
      <c r="OPP2131" s="1"/>
      <c r="OPQ2131" s="1"/>
      <c r="OPR2131" s="1"/>
      <c r="OPS2131" s="1"/>
      <c r="OPT2131" s="1"/>
      <c r="OPU2131" s="1"/>
      <c r="OPV2131" s="1"/>
      <c r="OPW2131" s="1"/>
      <c r="OPX2131" s="1"/>
      <c r="OPY2131" s="1"/>
      <c r="OPZ2131" s="1"/>
      <c r="OQA2131" s="1"/>
      <c r="OQB2131" s="1"/>
      <c r="OQC2131" s="1"/>
      <c r="OQD2131" s="1"/>
      <c r="OQE2131" s="1"/>
      <c r="OQF2131" s="1"/>
      <c r="OQG2131" s="1"/>
      <c r="OQH2131" s="1"/>
      <c r="OQI2131" s="1"/>
      <c r="OQJ2131" s="1"/>
      <c r="OQK2131" s="1"/>
      <c r="OQL2131" s="1"/>
      <c r="OQM2131" s="1"/>
      <c r="OQN2131" s="1"/>
      <c r="OQO2131" s="1"/>
      <c r="OQP2131" s="1"/>
      <c r="OQQ2131" s="1"/>
      <c r="OQR2131" s="1"/>
      <c r="OQS2131" s="1"/>
      <c r="OQT2131" s="1"/>
      <c r="OQU2131" s="1"/>
      <c r="OQV2131" s="1"/>
      <c r="OQW2131" s="1"/>
      <c r="OQX2131" s="1"/>
      <c r="OQY2131" s="1"/>
      <c r="OQZ2131" s="1"/>
      <c r="ORA2131" s="1"/>
      <c r="ORB2131" s="1"/>
      <c r="ORC2131" s="1"/>
      <c r="ORD2131" s="1"/>
      <c r="ORE2131" s="1"/>
      <c r="ORF2131" s="1"/>
      <c r="ORG2131" s="1"/>
      <c r="ORH2131" s="1"/>
      <c r="ORI2131" s="1"/>
      <c r="ORJ2131" s="1"/>
      <c r="ORK2131" s="1"/>
      <c r="ORL2131" s="1"/>
      <c r="ORM2131" s="1"/>
      <c r="ORN2131" s="1"/>
      <c r="ORO2131" s="1"/>
      <c r="ORP2131" s="1"/>
      <c r="ORQ2131" s="1"/>
      <c r="ORR2131" s="1"/>
      <c r="ORS2131" s="1"/>
      <c r="ORT2131" s="1"/>
      <c r="ORU2131" s="1"/>
      <c r="ORV2131" s="1"/>
      <c r="ORW2131" s="1"/>
      <c r="ORX2131" s="1"/>
      <c r="ORY2131" s="1"/>
      <c r="ORZ2131" s="1"/>
      <c r="OSA2131" s="1"/>
      <c r="OSB2131" s="1"/>
      <c r="OSC2131" s="1"/>
      <c r="OSD2131" s="1"/>
      <c r="OSE2131" s="1"/>
      <c r="OSF2131" s="1"/>
      <c r="OSG2131" s="1"/>
      <c r="OSH2131" s="1"/>
      <c r="OSI2131" s="1"/>
      <c r="OSJ2131" s="1"/>
      <c r="OSK2131" s="1"/>
      <c r="OSL2131" s="1"/>
      <c r="OSM2131" s="1"/>
      <c r="OSN2131" s="1"/>
      <c r="OSO2131" s="1"/>
      <c r="OSP2131" s="1"/>
      <c r="OSQ2131" s="1"/>
      <c r="OSR2131" s="1"/>
      <c r="OSS2131" s="1"/>
      <c r="OST2131" s="1"/>
      <c r="OSU2131" s="1"/>
      <c r="OSV2131" s="1"/>
      <c r="OSW2131" s="1"/>
      <c r="OSX2131" s="1"/>
      <c r="OSY2131" s="1"/>
      <c r="OSZ2131" s="1"/>
      <c r="OTA2131" s="1"/>
      <c r="OTB2131" s="1"/>
      <c r="OTC2131" s="1"/>
      <c r="OTD2131" s="1"/>
      <c r="OTE2131" s="1"/>
      <c r="OTF2131" s="1"/>
      <c r="OTG2131" s="1"/>
      <c r="OTH2131" s="1"/>
      <c r="OTI2131" s="1"/>
      <c r="OTJ2131" s="1"/>
      <c r="OTK2131" s="1"/>
      <c r="OTL2131" s="1"/>
      <c r="OTM2131" s="1"/>
      <c r="OTN2131" s="1"/>
      <c r="OTO2131" s="1"/>
      <c r="OTP2131" s="1"/>
      <c r="OTQ2131" s="1"/>
      <c r="OTR2131" s="1"/>
      <c r="OTS2131" s="1"/>
      <c r="OTT2131" s="1"/>
      <c r="OTU2131" s="1"/>
      <c r="OTV2131" s="1"/>
      <c r="OTW2131" s="1"/>
      <c r="OTX2131" s="1"/>
      <c r="OTY2131" s="1"/>
      <c r="OTZ2131" s="1"/>
      <c r="OUA2131" s="1"/>
      <c r="OUB2131" s="1"/>
      <c r="OUC2131" s="1"/>
      <c r="OUD2131" s="1"/>
      <c r="OUE2131" s="1"/>
      <c r="OUF2131" s="1"/>
      <c r="OUG2131" s="1"/>
      <c r="OUH2131" s="1"/>
      <c r="OUI2131" s="1"/>
      <c r="OUJ2131" s="1"/>
      <c r="OUK2131" s="1"/>
      <c r="OUL2131" s="1"/>
      <c r="OUM2131" s="1"/>
      <c r="OUN2131" s="1"/>
      <c r="OUO2131" s="1"/>
      <c r="OUP2131" s="1"/>
      <c r="OUQ2131" s="1"/>
      <c r="OUR2131" s="1"/>
      <c r="OUS2131" s="1"/>
      <c r="OUT2131" s="1"/>
      <c r="OUU2131" s="1"/>
      <c r="OUV2131" s="1"/>
      <c r="OUW2131" s="1"/>
      <c r="OUX2131" s="1"/>
      <c r="OUY2131" s="1"/>
      <c r="OUZ2131" s="1"/>
      <c r="OVA2131" s="1"/>
      <c r="OVB2131" s="1"/>
      <c r="OVC2131" s="1"/>
      <c r="OVD2131" s="1"/>
      <c r="OVE2131" s="1"/>
      <c r="OVF2131" s="1"/>
      <c r="OVG2131" s="1"/>
      <c r="OVH2131" s="1"/>
      <c r="OVI2131" s="1"/>
      <c r="OVJ2131" s="1"/>
      <c r="OVK2131" s="1"/>
      <c r="OVL2131" s="1"/>
      <c r="OVM2131" s="1"/>
      <c r="OVN2131" s="1"/>
      <c r="OVO2131" s="1"/>
      <c r="OVP2131" s="1"/>
      <c r="OVQ2131" s="1"/>
      <c r="OVR2131" s="1"/>
      <c r="OVS2131" s="1"/>
      <c r="OVT2131" s="1"/>
      <c r="OVU2131" s="1"/>
      <c r="OVV2131" s="1"/>
      <c r="OVW2131" s="1"/>
      <c r="OVX2131" s="1"/>
      <c r="OVY2131" s="1"/>
      <c r="OVZ2131" s="1"/>
      <c r="OWA2131" s="1"/>
      <c r="OWB2131" s="1"/>
      <c r="OWC2131" s="1"/>
      <c r="OWD2131" s="1"/>
      <c r="OWE2131" s="1"/>
      <c r="OWF2131" s="1"/>
      <c r="OWG2131" s="1"/>
      <c r="OWH2131" s="1"/>
      <c r="OWI2131" s="1"/>
      <c r="OWJ2131" s="1"/>
      <c r="OWK2131" s="1"/>
      <c r="OWL2131" s="1"/>
      <c r="OWM2131" s="1"/>
      <c r="OWN2131" s="1"/>
      <c r="OWO2131" s="1"/>
      <c r="OWP2131" s="1"/>
      <c r="OWQ2131" s="1"/>
      <c r="OWR2131" s="1"/>
      <c r="OWS2131" s="1"/>
      <c r="OWT2131" s="1"/>
      <c r="OWU2131" s="1"/>
      <c r="OWV2131" s="1"/>
      <c r="OWW2131" s="1"/>
      <c r="OWX2131" s="1"/>
      <c r="OWY2131" s="1"/>
      <c r="OWZ2131" s="1"/>
      <c r="OXA2131" s="1"/>
      <c r="OXB2131" s="1"/>
      <c r="OXC2131" s="1"/>
      <c r="OXD2131" s="1"/>
      <c r="OXE2131" s="1"/>
      <c r="OXF2131" s="1"/>
      <c r="OXG2131" s="1"/>
      <c r="OXH2131" s="1"/>
      <c r="OXI2131" s="1"/>
      <c r="OXJ2131" s="1"/>
      <c r="OXK2131" s="1"/>
      <c r="OXL2131" s="1"/>
      <c r="OXM2131" s="1"/>
      <c r="OXN2131" s="1"/>
      <c r="OXO2131" s="1"/>
      <c r="OXP2131" s="1"/>
      <c r="OXQ2131" s="1"/>
      <c r="OXR2131" s="1"/>
      <c r="OXS2131" s="1"/>
      <c r="OXT2131" s="1"/>
      <c r="OXU2131" s="1"/>
      <c r="OXV2131" s="1"/>
      <c r="OXW2131" s="1"/>
      <c r="OXX2131" s="1"/>
      <c r="OXY2131" s="1"/>
      <c r="OXZ2131" s="1"/>
      <c r="OYA2131" s="1"/>
      <c r="OYB2131" s="1"/>
      <c r="OYC2131" s="1"/>
      <c r="OYD2131" s="1"/>
      <c r="OYE2131" s="1"/>
      <c r="OYF2131" s="1"/>
      <c r="OYG2131" s="1"/>
      <c r="OYH2131" s="1"/>
      <c r="OYI2131" s="1"/>
      <c r="OYJ2131" s="1"/>
      <c r="OYK2131" s="1"/>
      <c r="OYL2131" s="1"/>
      <c r="OYM2131" s="1"/>
      <c r="OYN2131" s="1"/>
      <c r="OYO2131" s="1"/>
      <c r="OYP2131" s="1"/>
      <c r="OYQ2131" s="1"/>
      <c r="OYR2131" s="1"/>
      <c r="OYS2131" s="1"/>
      <c r="OYT2131" s="1"/>
      <c r="OYU2131" s="1"/>
      <c r="OYV2131" s="1"/>
      <c r="OYW2131" s="1"/>
      <c r="OYX2131" s="1"/>
      <c r="OYY2131" s="1"/>
      <c r="OYZ2131" s="1"/>
      <c r="OZA2131" s="1"/>
      <c r="OZB2131" s="1"/>
      <c r="OZC2131" s="1"/>
      <c r="OZD2131" s="1"/>
      <c r="OZE2131" s="1"/>
      <c r="OZF2131" s="1"/>
      <c r="OZG2131" s="1"/>
      <c r="OZH2131" s="1"/>
      <c r="OZI2131" s="1"/>
      <c r="OZJ2131" s="1"/>
      <c r="OZK2131" s="1"/>
      <c r="OZL2131" s="1"/>
      <c r="OZM2131" s="1"/>
      <c r="OZN2131" s="1"/>
      <c r="OZO2131" s="1"/>
      <c r="OZP2131" s="1"/>
      <c r="OZQ2131" s="1"/>
      <c r="OZR2131" s="1"/>
      <c r="OZS2131" s="1"/>
      <c r="OZT2131" s="1"/>
      <c r="OZU2131" s="1"/>
      <c r="OZV2131" s="1"/>
      <c r="OZW2131" s="1"/>
      <c r="OZX2131" s="1"/>
      <c r="OZY2131" s="1"/>
      <c r="OZZ2131" s="1"/>
      <c r="PAA2131" s="1"/>
      <c r="PAB2131" s="1"/>
      <c r="PAC2131" s="1"/>
      <c r="PAD2131" s="1"/>
      <c r="PAE2131" s="1"/>
      <c r="PAF2131" s="1"/>
      <c r="PAG2131" s="1"/>
      <c r="PAH2131" s="1"/>
      <c r="PAI2131" s="1"/>
      <c r="PAJ2131" s="1"/>
      <c r="PAK2131" s="1"/>
      <c r="PAL2131" s="1"/>
      <c r="PAM2131" s="1"/>
      <c r="PAN2131" s="1"/>
      <c r="PAO2131" s="1"/>
      <c r="PAP2131" s="1"/>
      <c r="PAQ2131" s="1"/>
      <c r="PAR2131" s="1"/>
      <c r="PAS2131" s="1"/>
      <c r="PAT2131" s="1"/>
      <c r="PAU2131" s="1"/>
      <c r="PAV2131" s="1"/>
      <c r="PAW2131" s="1"/>
      <c r="PAX2131" s="1"/>
      <c r="PAY2131" s="1"/>
      <c r="PAZ2131" s="1"/>
      <c r="PBA2131" s="1"/>
      <c r="PBB2131" s="1"/>
      <c r="PBC2131" s="1"/>
      <c r="PBD2131" s="1"/>
      <c r="PBE2131" s="1"/>
      <c r="PBF2131" s="1"/>
      <c r="PBG2131" s="1"/>
      <c r="PBH2131" s="1"/>
      <c r="PBI2131" s="1"/>
      <c r="PBJ2131" s="1"/>
      <c r="PBK2131" s="1"/>
      <c r="PBL2131" s="1"/>
      <c r="PBM2131" s="1"/>
      <c r="PBN2131" s="1"/>
      <c r="PBO2131" s="1"/>
      <c r="PBP2131" s="1"/>
      <c r="PBQ2131" s="1"/>
      <c r="PBR2131" s="1"/>
      <c r="PBS2131" s="1"/>
      <c r="PBT2131" s="1"/>
      <c r="PBU2131" s="1"/>
      <c r="PBV2131" s="1"/>
      <c r="PBW2131" s="1"/>
      <c r="PBX2131" s="1"/>
      <c r="PBY2131" s="1"/>
      <c r="PBZ2131" s="1"/>
      <c r="PCA2131" s="1"/>
      <c r="PCB2131" s="1"/>
      <c r="PCC2131" s="1"/>
      <c r="PCD2131" s="1"/>
      <c r="PCE2131" s="1"/>
      <c r="PCF2131" s="1"/>
      <c r="PCG2131" s="1"/>
      <c r="PCH2131" s="1"/>
      <c r="PCI2131" s="1"/>
      <c r="PCJ2131" s="1"/>
      <c r="PCK2131" s="1"/>
      <c r="PCL2131" s="1"/>
      <c r="PCM2131" s="1"/>
      <c r="PCN2131" s="1"/>
      <c r="PCO2131" s="1"/>
      <c r="PCP2131" s="1"/>
      <c r="PCQ2131" s="1"/>
      <c r="PCR2131" s="1"/>
      <c r="PCS2131" s="1"/>
      <c r="PCT2131" s="1"/>
      <c r="PCU2131" s="1"/>
      <c r="PCV2131" s="1"/>
      <c r="PCW2131" s="1"/>
      <c r="PCX2131" s="1"/>
      <c r="PCY2131" s="1"/>
      <c r="PCZ2131" s="1"/>
      <c r="PDA2131" s="1"/>
      <c r="PDB2131" s="1"/>
      <c r="PDC2131" s="1"/>
      <c r="PDD2131" s="1"/>
      <c r="PDE2131" s="1"/>
      <c r="PDF2131" s="1"/>
      <c r="PDG2131" s="1"/>
      <c r="PDH2131" s="1"/>
      <c r="PDI2131" s="1"/>
      <c r="PDJ2131" s="1"/>
      <c r="PDK2131" s="1"/>
      <c r="PDL2131" s="1"/>
      <c r="PDM2131" s="1"/>
      <c r="PDN2131" s="1"/>
      <c r="PDO2131" s="1"/>
      <c r="PDP2131" s="1"/>
      <c r="PDQ2131" s="1"/>
      <c r="PDR2131" s="1"/>
      <c r="PDS2131" s="1"/>
      <c r="PDT2131" s="1"/>
      <c r="PDU2131" s="1"/>
      <c r="PDV2131" s="1"/>
      <c r="PDW2131" s="1"/>
      <c r="PDX2131" s="1"/>
      <c r="PDY2131" s="1"/>
      <c r="PDZ2131" s="1"/>
      <c r="PEA2131" s="1"/>
      <c r="PEB2131" s="1"/>
      <c r="PEC2131" s="1"/>
      <c r="PED2131" s="1"/>
      <c r="PEE2131" s="1"/>
      <c r="PEF2131" s="1"/>
      <c r="PEG2131" s="1"/>
      <c r="PEH2131" s="1"/>
      <c r="PEI2131" s="1"/>
      <c r="PEJ2131" s="1"/>
      <c r="PEK2131" s="1"/>
      <c r="PEL2131" s="1"/>
      <c r="PEM2131" s="1"/>
      <c r="PEN2131" s="1"/>
      <c r="PEO2131" s="1"/>
      <c r="PEP2131" s="1"/>
      <c r="PEQ2131" s="1"/>
      <c r="PER2131" s="1"/>
      <c r="PES2131" s="1"/>
      <c r="PET2131" s="1"/>
      <c r="PEU2131" s="1"/>
      <c r="PEV2131" s="1"/>
      <c r="PEW2131" s="1"/>
      <c r="PEX2131" s="1"/>
      <c r="PEY2131" s="1"/>
      <c r="PEZ2131" s="1"/>
      <c r="PFA2131" s="1"/>
      <c r="PFB2131" s="1"/>
      <c r="PFC2131" s="1"/>
      <c r="PFD2131" s="1"/>
      <c r="PFE2131" s="1"/>
      <c r="PFF2131" s="1"/>
      <c r="PFG2131" s="1"/>
      <c r="PFH2131" s="1"/>
      <c r="PFI2131" s="1"/>
      <c r="PFJ2131" s="1"/>
      <c r="PFK2131" s="1"/>
      <c r="PFL2131" s="1"/>
      <c r="PFM2131" s="1"/>
      <c r="PFN2131" s="1"/>
      <c r="PFO2131" s="1"/>
      <c r="PFP2131" s="1"/>
      <c r="PFQ2131" s="1"/>
      <c r="PFR2131" s="1"/>
      <c r="PFS2131" s="1"/>
      <c r="PFT2131" s="1"/>
      <c r="PFU2131" s="1"/>
      <c r="PFV2131" s="1"/>
      <c r="PFW2131" s="1"/>
      <c r="PFX2131" s="1"/>
      <c r="PFY2131" s="1"/>
      <c r="PFZ2131" s="1"/>
      <c r="PGA2131" s="1"/>
      <c r="PGB2131" s="1"/>
      <c r="PGC2131" s="1"/>
      <c r="PGD2131" s="1"/>
      <c r="PGE2131" s="1"/>
      <c r="PGF2131" s="1"/>
      <c r="PGG2131" s="1"/>
      <c r="PGH2131" s="1"/>
      <c r="PGI2131" s="1"/>
      <c r="PGJ2131" s="1"/>
      <c r="PGK2131" s="1"/>
      <c r="PGL2131" s="1"/>
      <c r="PGM2131" s="1"/>
      <c r="PGN2131" s="1"/>
      <c r="PGO2131" s="1"/>
      <c r="PGP2131" s="1"/>
      <c r="PGQ2131" s="1"/>
      <c r="PGR2131" s="1"/>
      <c r="PGS2131" s="1"/>
      <c r="PGT2131" s="1"/>
      <c r="PGU2131" s="1"/>
      <c r="PGV2131" s="1"/>
      <c r="PGW2131" s="1"/>
      <c r="PGX2131" s="1"/>
      <c r="PGY2131" s="1"/>
      <c r="PGZ2131" s="1"/>
      <c r="PHA2131" s="1"/>
      <c r="PHB2131" s="1"/>
      <c r="PHC2131" s="1"/>
      <c r="PHD2131" s="1"/>
      <c r="PHE2131" s="1"/>
      <c r="PHF2131" s="1"/>
      <c r="PHG2131" s="1"/>
      <c r="PHH2131" s="1"/>
      <c r="PHI2131" s="1"/>
      <c r="PHJ2131" s="1"/>
      <c r="PHK2131" s="1"/>
      <c r="PHL2131" s="1"/>
      <c r="PHM2131" s="1"/>
      <c r="PHN2131" s="1"/>
      <c r="PHO2131" s="1"/>
      <c r="PHP2131" s="1"/>
      <c r="PHQ2131" s="1"/>
      <c r="PHR2131" s="1"/>
      <c r="PHS2131" s="1"/>
      <c r="PHT2131" s="1"/>
      <c r="PHU2131" s="1"/>
      <c r="PHV2131" s="1"/>
      <c r="PHW2131" s="1"/>
      <c r="PHX2131" s="1"/>
      <c r="PHY2131" s="1"/>
      <c r="PHZ2131" s="1"/>
      <c r="PIA2131" s="1"/>
      <c r="PIB2131" s="1"/>
      <c r="PIC2131" s="1"/>
      <c r="PID2131" s="1"/>
      <c r="PIE2131" s="1"/>
      <c r="PIF2131" s="1"/>
      <c r="PIG2131" s="1"/>
      <c r="PIH2131" s="1"/>
      <c r="PII2131" s="1"/>
      <c r="PIJ2131" s="1"/>
      <c r="PIK2131" s="1"/>
      <c r="PIL2131" s="1"/>
      <c r="PIM2131" s="1"/>
      <c r="PIN2131" s="1"/>
      <c r="PIO2131" s="1"/>
      <c r="PIP2131" s="1"/>
      <c r="PIQ2131" s="1"/>
      <c r="PIR2131" s="1"/>
      <c r="PIS2131" s="1"/>
      <c r="PIT2131" s="1"/>
      <c r="PIU2131" s="1"/>
      <c r="PIV2131" s="1"/>
      <c r="PIW2131" s="1"/>
      <c r="PIX2131" s="1"/>
      <c r="PIY2131" s="1"/>
      <c r="PIZ2131" s="1"/>
      <c r="PJA2131" s="1"/>
      <c r="PJB2131" s="1"/>
      <c r="PJC2131" s="1"/>
      <c r="PJD2131" s="1"/>
      <c r="PJE2131" s="1"/>
      <c r="PJF2131" s="1"/>
      <c r="PJG2131" s="1"/>
      <c r="PJH2131" s="1"/>
      <c r="PJI2131" s="1"/>
      <c r="PJJ2131" s="1"/>
      <c r="PJK2131" s="1"/>
      <c r="PJL2131" s="1"/>
      <c r="PJM2131" s="1"/>
      <c r="PJN2131" s="1"/>
      <c r="PJO2131" s="1"/>
      <c r="PJP2131" s="1"/>
      <c r="PJQ2131" s="1"/>
      <c r="PJR2131" s="1"/>
      <c r="PJS2131" s="1"/>
      <c r="PJT2131" s="1"/>
      <c r="PJU2131" s="1"/>
      <c r="PJV2131" s="1"/>
      <c r="PJW2131" s="1"/>
      <c r="PJX2131" s="1"/>
      <c r="PJY2131" s="1"/>
      <c r="PJZ2131" s="1"/>
      <c r="PKA2131" s="1"/>
      <c r="PKB2131" s="1"/>
      <c r="PKC2131" s="1"/>
      <c r="PKD2131" s="1"/>
      <c r="PKE2131" s="1"/>
      <c r="PKF2131" s="1"/>
      <c r="PKG2131" s="1"/>
      <c r="PKH2131" s="1"/>
      <c r="PKI2131" s="1"/>
      <c r="PKJ2131" s="1"/>
      <c r="PKK2131" s="1"/>
      <c r="PKL2131" s="1"/>
      <c r="PKM2131" s="1"/>
      <c r="PKN2131" s="1"/>
      <c r="PKO2131" s="1"/>
      <c r="PKP2131" s="1"/>
      <c r="PKQ2131" s="1"/>
      <c r="PKR2131" s="1"/>
      <c r="PKS2131" s="1"/>
      <c r="PKT2131" s="1"/>
      <c r="PKU2131" s="1"/>
      <c r="PKV2131" s="1"/>
      <c r="PKW2131" s="1"/>
      <c r="PKX2131" s="1"/>
      <c r="PKY2131" s="1"/>
      <c r="PKZ2131" s="1"/>
      <c r="PLA2131" s="1"/>
      <c r="PLB2131" s="1"/>
      <c r="PLC2131" s="1"/>
      <c r="PLD2131" s="1"/>
      <c r="PLE2131" s="1"/>
      <c r="PLF2131" s="1"/>
      <c r="PLG2131" s="1"/>
      <c r="PLH2131" s="1"/>
      <c r="PLI2131" s="1"/>
      <c r="PLJ2131" s="1"/>
      <c r="PLK2131" s="1"/>
      <c r="PLL2131" s="1"/>
      <c r="PLM2131" s="1"/>
      <c r="PLN2131" s="1"/>
      <c r="PLO2131" s="1"/>
      <c r="PLP2131" s="1"/>
      <c r="PLQ2131" s="1"/>
      <c r="PLR2131" s="1"/>
      <c r="PLS2131" s="1"/>
      <c r="PLT2131" s="1"/>
      <c r="PLU2131" s="1"/>
      <c r="PLV2131" s="1"/>
      <c r="PLW2131" s="1"/>
      <c r="PLX2131" s="1"/>
      <c r="PLY2131" s="1"/>
      <c r="PLZ2131" s="1"/>
      <c r="PMA2131" s="1"/>
      <c r="PMB2131" s="1"/>
      <c r="PMC2131" s="1"/>
      <c r="PMD2131" s="1"/>
      <c r="PME2131" s="1"/>
      <c r="PMF2131" s="1"/>
      <c r="PMG2131" s="1"/>
      <c r="PMH2131" s="1"/>
      <c r="PMI2131" s="1"/>
      <c r="PMJ2131" s="1"/>
      <c r="PMK2131" s="1"/>
      <c r="PML2131" s="1"/>
      <c r="PMM2131" s="1"/>
      <c r="PMN2131" s="1"/>
      <c r="PMO2131" s="1"/>
      <c r="PMP2131" s="1"/>
      <c r="PMQ2131" s="1"/>
      <c r="PMR2131" s="1"/>
      <c r="PMS2131" s="1"/>
      <c r="PMT2131" s="1"/>
      <c r="PMU2131" s="1"/>
      <c r="PMV2131" s="1"/>
      <c r="PMW2131" s="1"/>
      <c r="PMX2131" s="1"/>
      <c r="PMY2131" s="1"/>
      <c r="PMZ2131" s="1"/>
      <c r="PNA2131" s="1"/>
      <c r="PNB2131" s="1"/>
      <c r="PNC2131" s="1"/>
      <c r="PND2131" s="1"/>
      <c r="PNE2131" s="1"/>
      <c r="PNF2131" s="1"/>
      <c r="PNG2131" s="1"/>
      <c r="PNH2131" s="1"/>
      <c r="PNI2131" s="1"/>
      <c r="PNJ2131" s="1"/>
      <c r="PNK2131" s="1"/>
      <c r="PNL2131" s="1"/>
      <c r="PNM2131" s="1"/>
      <c r="PNN2131" s="1"/>
      <c r="PNO2131" s="1"/>
      <c r="PNP2131" s="1"/>
      <c r="PNQ2131" s="1"/>
      <c r="PNR2131" s="1"/>
      <c r="PNS2131" s="1"/>
      <c r="PNT2131" s="1"/>
      <c r="PNU2131" s="1"/>
      <c r="PNV2131" s="1"/>
      <c r="PNW2131" s="1"/>
      <c r="PNX2131" s="1"/>
      <c r="PNY2131" s="1"/>
      <c r="PNZ2131" s="1"/>
      <c r="POA2131" s="1"/>
      <c r="POB2131" s="1"/>
      <c r="POC2131" s="1"/>
      <c r="POD2131" s="1"/>
      <c r="POE2131" s="1"/>
      <c r="POF2131" s="1"/>
      <c r="POG2131" s="1"/>
      <c r="POH2131" s="1"/>
      <c r="POI2131" s="1"/>
      <c r="POJ2131" s="1"/>
      <c r="POK2131" s="1"/>
      <c r="POL2131" s="1"/>
      <c r="POM2131" s="1"/>
      <c r="PON2131" s="1"/>
      <c r="POO2131" s="1"/>
      <c r="POP2131" s="1"/>
      <c r="POQ2131" s="1"/>
      <c r="POR2131" s="1"/>
      <c r="POS2131" s="1"/>
      <c r="POT2131" s="1"/>
      <c r="POU2131" s="1"/>
      <c r="POV2131" s="1"/>
      <c r="POW2131" s="1"/>
      <c r="POX2131" s="1"/>
      <c r="POY2131" s="1"/>
      <c r="POZ2131" s="1"/>
      <c r="PPA2131" s="1"/>
      <c r="PPB2131" s="1"/>
      <c r="PPC2131" s="1"/>
      <c r="PPD2131" s="1"/>
      <c r="PPE2131" s="1"/>
      <c r="PPF2131" s="1"/>
      <c r="PPG2131" s="1"/>
      <c r="PPH2131" s="1"/>
      <c r="PPI2131" s="1"/>
      <c r="PPJ2131" s="1"/>
      <c r="PPK2131" s="1"/>
      <c r="PPL2131" s="1"/>
      <c r="PPM2131" s="1"/>
      <c r="PPN2131" s="1"/>
      <c r="PPO2131" s="1"/>
      <c r="PPP2131" s="1"/>
      <c r="PPQ2131" s="1"/>
      <c r="PPR2131" s="1"/>
      <c r="PPS2131" s="1"/>
      <c r="PPT2131" s="1"/>
      <c r="PPU2131" s="1"/>
      <c r="PPV2131" s="1"/>
      <c r="PPW2131" s="1"/>
      <c r="PPX2131" s="1"/>
      <c r="PPY2131" s="1"/>
      <c r="PPZ2131" s="1"/>
      <c r="PQA2131" s="1"/>
      <c r="PQB2131" s="1"/>
      <c r="PQC2131" s="1"/>
      <c r="PQD2131" s="1"/>
      <c r="PQE2131" s="1"/>
      <c r="PQF2131" s="1"/>
      <c r="PQG2131" s="1"/>
      <c r="PQH2131" s="1"/>
      <c r="PQI2131" s="1"/>
      <c r="PQJ2131" s="1"/>
      <c r="PQK2131" s="1"/>
      <c r="PQL2131" s="1"/>
      <c r="PQM2131" s="1"/>
      <c r="PQN2131" s="1"/>
      <c r="PQO2131" s="1"/>
      <c r="PQP2131" s="1"/>
      <c r="PQQ2131" s="1"/>
      <c r="PQR2131" s="1"/>
      <c r="PQS2131" s="1"/>
      <c r="PQT2131" s="1"/>
      <c r="PQU2131" s="1"/>
      <c r="PQV2131" s="1"/>
      <c r="PQW2131" s="1"/>
      <c r="PQX2131" s="1"/>
      <c r="PQY2131" s="1"/>
      <c r="PQZ2131" s="1"/>
      <c r="PRA2131" s="1"/>
      <c r="PRB2131" s="1"/>
      <c r="PRC2131" s="1"/>
      <c r="PRD2131" s="1"/>
      <c r="PRE2131" s="1"/>
      <c r="PRF2131" s="1"/>
      <c r="PRG2131" s="1"/>
      <c r="PRH2131" s="1"/>
      <c r="PRI2131" s="1"/>
      <c r="PRJ2131" s="1"/>
      <c r="PRK2131" s="1"/>
      <c r="PRL2131" s="1"/>
      <c r="PRM2131" s="1"/>
      <c r="PRN2131" s="1"/>
      <c r="PRO2131" s="1"/>
      <c r="PRP2131" s="1"/>
      <c r="PRQ2131" s="1"/>
      <c r="PRR2131" s="1"/>
      <c r="PRS2131" s="1"/>
      <c r="PRT2131" s="1"/>
      <c r="PRU2131" s="1"/>
      <c r="PRV2131" s="1"/>
      <c r="PRW2131" s="1"/>
      <c r="PRX2131" s="1"/>
      <c r="PRY2131" s="1"/>
      <c r="PRZ2131" s="1"/>
      <c r="PSA2131" s="1"/>
      <c r="PSB2131" s="1"/>
      <c r="PSC2131" s="1"/>
      <c r="PSD2131" s="1"/>
      <c r="PSE2131" s="1"/>
      <c r="PSF2131" s="1"/>
      <c r="PSG2131" s="1"/>
      <c r="PSH2131" s="1"/>
      <c r="PSI2131" s="1"/>
      <c r="PSJ2131" s="1"/>
      <c r="PSK2131" s="1"/>
      <c r="PSL2131" s="1"/>
      <c r="PSM2131" s="1"/>
      <c r="PSN2131" s="1"/>
      <c r="PSO2131" s="1"/>
      <c r="PSP2131" s="1"/>
      <c r="PSQ2131" s="1"/>
      <c r="PSR2131" s="1"/>
      <c r="PSS2131" s="1"/>
      <c r="PST2131" s="1"/>
      <c r="PSU2131" s="1"/>
      <c r="PSV2131" s="1"/>
      <c r="PSW2131" s="1"/>
      <c r="PSX2131" s="1"/>
      <c r="PSY2131" s="1"/>
      <c r="PSZ2131" s="1"/>
      <c r="PTA2131" s="1"/>
      <c r="PTB2131" s="1"/>
      <c r="PTC2131" s="1"/>
      <c r="PTD2131" s="1"/>
      <c r="PTE2131" s="1"/>
      <c r="PTF2131" s="1"/>
      <c r="PTG2131" s="1"/>
      <c r="PTH2131" s="1"/>
      <c r="PTI2131" s="1"/>
      <c r="PTJ2131" s="1"/>
      <c r="PTK2131" s="1"/>
      <c r="PTL2131" s="1"/>
      <c r="PTM2131" s="1"/>
      <c r="PTN2131" s="1"/>
      <c r="PTO2131" s="1"/>
      <c r="PTP2131" s="1"/>
      <c r="PTQ2131" s="1"/>
      <c r="PTR2131" s="1"/>
      <c r="PTS2131" s="1"/>
      <c r="PTT2131" s="1"/>
      <c r="PTU2131" s="1"/>
      <c r="PTV2131" s="1"/>
      <c r="PTW2131" s="1"/>
      <c r="PTX2131" s="1"/>
      <c r="PTY2131" s="1"/>
      <c r="PTZ2131" s="1"/>
      <c r="PUA2131" s="1"/>
      <c r="PUB2131" s="1"/>
      <c r="PUC2131" s="1"/>
      <c r="PUD2131" s="1"/>
      <c r="PUE2131" s="1"/>
      <c r="PUF2131" s="1"/>
      <c r="PUG2131" s="1"/>
      <c r="PUH2131" s="1"/>
      <c r="PUI2131" s="1"/>
      <c r="PUJ2131" s="1"/>
      <c r="PUK2131" s="1"/>
      <c r="PUL2131" s="1"/>
      <c r="PUM2131" s="1"/>
      <c r="PUN2131" s="1"/>
      <c r="PUO2131" s="1"/>
      <c r="PUP2131" s="1"/>
      <c r="PUQ2131" s="1"/>
      <c r="PUR2131" s="1"/>
      <c r="PUS2131" s="1"/>
      <c r="PUT2131" s="1"/>
      <c r="PUU2131" s="1"/>
      <c r="PUV2131" s="1"/>
      <c r="PUW2131" s="1"/>
      <c r="PUX2131" s="1"/>
      <c r="PUY2131" s="1"/>
      <c r="PUZ2131" s="1"/>
      <c r="PVA2131" s="1"/>
      <c r="PVB2131" s="1"/>
      <c r="PVC2131" s="1"/>
      <c r="PVD2131" s="1"/>
      <c r="PVE2131" s="1"/>
      <c r="PVF2131" s="1"/>
      <c r="PVG2131" s="1"/>
      <c r="PVH2131" s="1"/>
      <c r="PVI2131" s="1"/>
      <c r="PVJ2131" s="1"/>
      <c r="PVK2131" s="1"/>
      <c r="PVL2131" s="1"/>
      <c r="PVM2131" s="1"/>
      <c r="PVN2131" s="1"/>
      <c r="PVO2131" s="1"/>
      <c r="PVP2131" s="1"/>
      <c r="PVQ2131" s="1"/>
      <c r="PVR2131" s="1"/>
      <c r="PVS2131" s="1"/>
      <c r="PVT2131" s="1"/>
      <c r="PVU2131" s="1"/>
      <c r="PVV2131" s="1"/>
      <c r="PVW2131" s="1"/>
      <c r="PVX2131" s="1"/>
      <c r="PVY2131" s="1"/>
      <c r="PVZ2131" s="1"/>
      <c r="PWA2131" s="1"/>
      <c r="PWB2131" s="1"/>
      <c r="PWC2131" s="1"/>
      <c r="PWD2131" s="1"/>
      <c r="PWE2131" s="1"/>
      <c r="PWF2131" s="1"/>
      <c r="PWG2131" s="1"/>
      <c r="PWH2131" s="1"/>
      <c r="PWI2131" s="1"/>
      <c r="PWJ2131" s="1"/>
      <c r="PWK2131" s="1"/>
      <c r="PWL2131" s="1"/>
      <c r="PWM2131" s="1"/>
      <c r="PWN2131" s="1"/>
      <c r="PWO2131" s="1"/>
      <c r="PWP2131" s="1"/>
      <c r="PWQ2131" s="1"/>
      <c r="PWR2131" s="1"/>
      <c r="PWS2131" s="1"/>
      <c r="PWT2131" s="1"/>
      <c r="PWU2131" s="1"/>
      <c r="PWV2131" s="1"/>
      <c r="PWW2131" s="1"/>
      <c r="PWX2131" s="1"/>
      <c r="PWY2131" s="1"/>
      <c r="PWZ2131" s="1"/>
      <c r="PXA2131" s="1"/>
      <c r="PXB2131" s="1"/>
      <c r="PXC2131" s="1"/>
      <c r="PXD2131" s="1"/>
      <c r="PXE2131" s="1"/>
      <c r="PXF2131" s="1"/>
      <c r="PXG2131" s="1"/>
      <c r="PXH2131" s="1"/>
      <c r="PXI2131" s="1"/>
      <c r="PXJ2131" s="1"/>
      <c r="PXK2131" s="1"/>
      <c r="PXL2131" s="1"/>
      <c r="PXM2131" s="1"/>
      <c r="PXN2131" s="1"/>
      <c r="PXO2131" s="1"/>
      <c r="PXP2131" s="1"/>
      <c r="PXQ2131" s="1"/>
      <c r="PXR2131" s="1"/>
      <c r="PXS2131" s="1"/>
      <c r="PXT2131" s="1"/>
      <c r="PXU2131" s="1"/>
      <c r="PXV2131" s="1"/>
      <c r="PXW2131" s="1"/>
      <c r="PXX2131" s="1"/>
      <c r="PXY2131" s="1"/>
      <c r="PXZ2131" s="1"/>
      <c r="PYA2131" s="1"/>
      <c r="PYB2131" s="1"/>
      <c r="PYC2131" s="1"/>
      <c r="PYD2131" s="1"/>
      <c r="PYE2131" s="1"/>
      <c r="PYF2131" s="1"/>
      <c r="PYG2131" s="1"/>
      <c r="PYH2131" s="1"/>
      <c r="PYI2131" s="1"/>
      <c r="PYJ2131" s="1"/>
      <c r="PYK2131" s="1"/>
      <c r="PYL2131" s="1"/>
      <c r="PYM2131" s="1"/>
      <c r="PYN2131" s="1"/>
      <c r="PYO2131" s="1"/>
      <c r="PYP2131" s="1"/>
      <c r="PYQ2131" s="1"/>
      <c r="PYR2131" s="1"/>
      <c r="PYS2131" s="1"/>
      <c r="PYT2131" s="1"/>
      <c r="PYU2131" s="1"/>
      <c r="PYV2131" s="1"/>
      <c r="PYW2131" s="1"/>
      <c r="PYX2131" s="1"/>
      <c r="PYY2131" s="1"/>
      <c r="PYZ2131" s="1"/>
      <c r="PZA2131" s="1"/>
      <c r="PZB2131" s="1"/>
      <c r="PZC2131" s="1"/>
      <c r="PZD2131" s="1"/>
      <c r="PZE2131" s="1"/>
      <c r="PZF2131" s="1"/>
      <c r="PZG2131" s="1"/>
      <c r="PZH2131" s="1"/>
      <c r="PZI2131" s="1"/>
      <c r="PZJ2131" s="1"/>
      <c r="PZK2131" s="1"/>
      <c r="PZL2131" s="1"/>
      <c r="PZM2131" s="1"/>
      <c r="PZN2131" s="1"/>
      <c r="PZO2131" s="1"/>
      <c r="PZP2131" s="1"/>
      <c r="PZQ2131" s="1"/>
      <c r="PZR2131" s="1"/>
      <c r="PZS2131" s="1"/>
      <c r="PZT2131" s="1"/>
      <c r="PZU2131" s="1"/>
      <c r="PZV2131" s="1"/>
      <c r="PZW2131" s="1"/>
      <c r="PZX2131" s="1"/>
      <c r="PZY2131" s="1"/>
      <c r="PZZ2131" s="1"/>
      <c r="QAA2131" s="1"/>
      <c r="QAB2131" s="1"/>
      <c r="QAC2131" s="1"/>
      <c r="QAD2131" s="1"/>
      <c r="QAE2131" s="1"/>
      <c r="QAF2131" s="1"/>
      <c r="QAG2131" s="1"/>
      <c r="QAH2131" s="1"/>
      <c r="QAI2131" s="1"/>
      <c r="QAJ2131" s="1"/>
      <c r="QAK2131" s="1"/>
      <c r="QAL2131" s="1"/>
      <c r="QAM2131" s="1"/>
      <c r="QAN2131" s="1"/>
      <c r="QAO2131" s="1"/>
      <c r="QAP2131" s="1"/>
      <c r="QAQ2131" s="1"/>
      <c r="QAR2131" s="1"/>
      <c r="QAS2131" s="1"/>
      <c r="QAT2131" s="1"/>
      <c r="QAU2131" s="1"/>
      <c r="QAV2131" s="1"/>
      <c r="QAW2131" s="1"/>
      <c r="QAX2131" s="1"/>
      <c r="QAY2131" s="1"/>
      <c r="QAZ2131" s="1"/>
      <c r="QBA2131" s="1"/>
      <c r="QBB2131" s="1"/>
      <c r="QBC2131" s="1"/>
      <c r="QBD2131" s="1"/>
      <c r="QBE2131" s="1"/>
      <c r="QBF2131" s="1"/>
      <c r="QBG2131" s="1"/>
      <c r="QBH2131" s="1"/>
      <c r="QBI2131" s="1"/>
      <c r="QBJ2131" s="1"/>
      <c r="QBK2131" s="1"/>
      <c r="QBL2131" s="1"/>
      <c r="QBM2131" s="1"/>
      <c r="QBN2131" s="1"/>
      <c r="QBO2131" s="1"/>
      <c r="QBP2131" s="1"/>
      <c r="QBQ2131" s="1"/>
      <c r="QBR2131" s="1"/>
      <c r="QBS2131" s="1"/>
      <c r="QBT2131" s="1"/>
      <c r="QBU2131" s="1"/>
      <c r="QBV2131" s="1"/>
      <c r="QBW2131" s="1"/>
      <c r="QBX2131" s="1"/>
      <c r="QBY2131" s="1"/>
      <c r="QBZ2131" s="1"/>
      <c r="QCA2131" s="1"/>
      <c r="QCB2131" s="1"/>
      <c r="QCC2131" s="1"/>
      <c r="QCD2131" s="1"/>
      <c r="QCE2131" s="1"/>
      <c r="QCF2131" s="1"/>
      <c r="QCG2131" s="1"/>
      <c r="QCH2131" s="1"/>
      <c r="QCI2131" s="1"/>
      <c r="QCJ2131" s="1"/>
      <c r="QCK2131" s="1"/>
      <c r="QCL2131" s="1"/>
      <c r="QCM2131" s="1"/>
      <c r="QCN2131" s="1"/>
      <c r="QCO2131" s="1"/>
      <c r="QCP2131" s="1"/>
      <c r="QCQ2131" s="1"/>
      <c r="QCR2131" s="1"/>
      <c r="QCS2131" s="1"/>
      <c r="QCT2131" s="1"/>
      <c r="QCU2131" s="1"/>
      <c r="QCV2131" s="1"/>
      <c r="QCW2131" s="1"/>
      <c r="QCX2131" s="1"/>
      <c r="QCY2131" s="1"/>
      <c r="QCZ2131" s="1"/>
      <c r="QDA2131" s="1"/>
      <c r="QDB2131" s="1"/>
      <c r="QDC2131" s="1"/>
      <c r="QDD2131" s="1"/>
      <c r="QDE2131" s="1"/>
      <c r="QDF2131" s="1"/>
      <c r="QDG2131" s="1"/>
      <c r="QDH2131" s="1"/>
      <c r="QDI2131" s="1"/>
      <c r="QDJ2131" s="1"/>
      <c r="QDK2131" s="1"/>
      <c r="QDL2131" s="1"/>
      <c r="QDM2131" s="1"/>
      <c r="QDN2131" s="1"/>
      <c r="QDO2131" s="1"/>
      <c r="QDP2131" s="1"/>
      <c r="QDQ2131" s="1"/>
      <c r="QDR2131" s="1"/>
      <c r="QDS2131" s="1"/>
      <c r="QDT2131" s="1"/>
      <c r="QDU2131" s="1"/>
      <c r="QDV2131" s="1"/>
      <c r="QDW2131" s="1"/>
      <c r="QDX2131" s="1"/>
      <c r="QDY2131" s="1"/>
      <c r="QDZ2131" s="1"/>
      <c r="QEA2131" s="1"/>
      <c r="QEB2131" s="1"/>
      <c r="QEC2131" s="1"/>
      <c r="QED2131" s="1"/>
      <c r="QEE2131" s="1"/>
      <c r="QEF2131" s="1"/>
      <c r="QEG2131" s="1"/>
      <c r="QEH2131" s="1"/>
      <c r="QEI2131" s="1"/>
      <c r="QEJ2131" s="1"/>
      <c r="QEK2131" s="1"/>
      <c r="QEL2131" s="1"/>
      <c r="QEM2131" s="1"/>
      <c r="QEN2131" s="1"/>
      <c r="QEO2131" s="1"/>
      <c r="QEP2131" s="1"/>
      <c r="QEQ2131" s="1"/>
      <c r="QER2131" s="1"/>
      <c r="QES2131" s="1"/>
      <c r="QET2131" s="1"/>
      <c r="QEU2131" s="1"/>
      <c r="QEV2131" s="1"/>
      <c r="QEW2131" s="1"/>
      <c r="QEX2131" s="1"/>
      <c r="QEY2131" s="1"/>
      <c r="QEZ2131" s="1"/>
      <c r="QFA2131" s="1"/>
      <c r="QFB2131" s="1"/>
      <c r="QFC2131" s="1"/>
      <c r="QFD2131" s="1"/>
      <c r="QFE2131" s="1"/>
      <c r="QFF2131" s="1"/>
      <c r="QFG2131" s="1"/>
      <c r="QFH2131" s="1"/>
      <c r="QFI2131" s="1"/>
      <c r="QFJ2131" s="1"/>
      <c r="QFK2131" s="1"/>
      <c r="QFL2131" s="1"/>
      <c r="QFM2131" s="1"/>
      <c r="QFN2131" s="1"/>
      <c r="QFO2131" s="1"/>
      <c r="QFP2131" s="1"/>
      <c r="QFQ2131" s="1"/>
      <c r="QFR2131" s="1"/>
      <c r="QFS2131" s="1"/>
      <c r="QFT2131" s="1"/>
      <c r="QFU2131" s="1"/>
      <c r="QFV2131" s="1"/>
      <c r="QFW2131" s="1"/>
      <c r="QFX2131" s="1"/>
      <c r="QFY2131" s="1"/>
      <c r="QFZ2131" s="1"/>
      <c r="QGA2131" s="1"/>
      <c r="QGB2131" s="1"/>
      <c r="QGC2131" s="1"/>
      <c r="QGD2131" s="1"/>
      <c r="QGE2131" s="1"/>
      <c r="QGF2131" s="1"/>
      <c r="QGG2131" s="1"/>
      <c r="QGH2131" s="1"/>
      <c r="QGI2131" s="1"/>
      <c r="QGJ2131" s="1"/>
      <c r="QGK2131" s="1"/>
      <c r="QGL2131" s="1"/>
      <c r="QGM2131" s="1"/>
      <c r="QGN2131" s="1"/>
      <c r="QGO2131" s="1"/>
      <c r="QGP2131" s="1"/>
      <c r="QGQ2131" s="1"/>
      <c r="QGR2131" s="1"/>
      <c r="QGS2131" s="1"/>
      <c r="QGT2131" s="1"/>
      <c r="QGU2131" s="1"/>
      <c r="QGV2131" s="1"/>
      <c r="QGW2131" s="1"/>
      <c r="QGX2131" s="1"/>
      <c r="QGY2131" s="1"/>
      <c r="QGZ2131" s="1"/>
      <c r="QHA2131" s="1"/>
      <c r="QHB2131" s="1"/>
      <c r="QHC2131" s="1"/>
      <c r="QHD2131" s="1"/>
      <c r="QHE2131" s="1"/>
      <c r="QHF2131" s="1"/>
      <c r="QHG2131" s="1"/>
      <c r="QHH2131" s="1"/>
      <c r="QHI2131" s="1"/>
      <c r="QHJ2131" s="1"/>
      <c r="QHK2131" s="1"/>
      <c r="QHL2131" s="1"/>
      <c r="QHM2131" s="1"/>
      <c r="QHN2131" s="1"/>
      <c r="QHO2131" s="1"/>
      <c r="QHP2131" s="1"/>
      <c r="QHQ2131" s="1"/>
      <c r="QHR2131" s="1"/>
      <c r="QHS2131" s="1"/>
      <c r="QHT2131" s="1"/>
      <c r="QHU2131" s="1"/>
      <c r="QHV2131" s="1"/>
      <c r="QHW2131" s="1"/>
      <c r="QHX2131" s="1"/>
      <c r="QHY2131" s="1"/>
      <c r="QHZ2131" s="1"/>
      <c r="QIA2131" s="1"/>
      <c r="QIB2131" s="1"/>
      <c r="QIC2131" s="1"/>
      <c r="QID2131" s="1"/>
      <c r="QIE2131" s="1"/>
      <c r="QIF2131" s="1"/>
      <c r="QIG2131" s="1"/>
      <c r="QIH2131" s="1"/>
      <c r="QII2131" s="1"/>
      <c r="QIJ2131" s="1"/>
      <c r="QIK2131" s="1"/>
      <c r="QIL2131" s="1"/>
      <c r="QIM2131" s="1"/>
      <c r="QIN2131" s="1"/>
      <c r="QIO2131" s="1"/>
      <c r="QIP2131" s="1"/>
      <c r="QIQ2131" s="1"/>
      <c r="QIR2131" s="1"/>
      <c r="QIS2131" s="1"/>
      <c r="QIT2131" s="1"/>
      <c r="QIU2131" s="1"/>
      <c r="QIV2131" s="1"/>
      <c r="QIW2131" s="1"/>
      <c r="QIX2131" s="1"/>
      <c r="QIY2131" s="1"/>
      <c r="QIZ2131" s="1"/>
      <c r="QJA2131" s="1"/>
      <c r="QJB2131" s="1"/>
      <c r="QJC2131" s="1"/>
      <c r="QJD2131" s="1"/>
      <c r="QJE2131" s="1"/>
      <c r="QJF2131" s="1"/>
      <c r="QJG2131" s="1"/>
      <c r="QJH2131" s="1"/>
      <c r="QJI2131" s="1"/>
      <c r="QJJ2131" s="1"/>
      <c r="QJK2131" s="1"/>
      <c r="QJL2131" s="1"/>
      <c r="QJM2131" s="1"/>
      <c r="QJN2131" s="1"/>
      <c r="QJO2131" s="1"/>
      <c r="QJP2131" s="1"/>
      <c r="QJQ2131" s="1"/>
      <c r="QJR2131" s="1"/>
      <c r="QJS2131" s="1"/>
      <c r="QJT2131" s="1"/>
      <c r="QJU2131" s="1"/>
      <c r="QJV2131" s="1"/>
      <c r="QJW2131" s="1"/>
      <c r="QJX2131" s="1"/>
      <c r="QJY2131" s="1"/>
      <c r="QJZ2131" s="1"/>
      <c r="QKA2131" s="1"/>
      <c r="QKB2131" s="1"/>
      <c r="QKC2131" s="1"/>
      <c r="QKD2131" s="1"/>
      <c r="QKE2131" s="1"/>
      <c r="QKF2131" s="1"/>
      <c r="QKG2131" s="1"/>
      <c r="QKH2131" s="1"/>
      <c r="QKI2131" s="1"/>
      <c r="QKJ2131" s="1"/>
      <c r="QKK2131" s="1"/>
      <c r="QKL2131" s="1"/>
      <c r="QKM2131" s="1"/>
      <c r="QKN2131" s="1"/>
      <c r="QKO2131" s="1"/>
      <c r="QKP2131" s="1"/>
      <c r="QKQ2131" s="1"/>
      <c r="QKR2131" s="1"/>
      <c r="QKS2131" s="1"/>
      <c r="QKT2131" s="1"/>
      <c r="QKU2131" s="1"/>
      <c r="QKV2131" s="1"/>
      <c r="QKW2131" s="1"/>
      <c r="QKX2131" s="1"/>
      <c r="QKY2131" s="1"/>
      <c r="QKZ2131" s="1"/>
      <c r="QLA2131" s="1"/>
      <c r="QLB2131" s="1"/>
      <c r="QLC2131" s="1"/>
      <c r="QLD2131" s="1"/>
      <c r="QLE2131" s="1"/>
      <c r="QLF2131" s="1"/>
      <c r="QLG2131" s="1"/>
      <c r="QLH2131" s="1"/>
      <c r="QLI2131" s="1"/>
      <c r="QLJ2131" s="1"/>
      <c r="QLK2131" s="1"/>
      <c r="QLL2131" s="1"/>
      <c r="QLM2131" s="1"/>
      <c r="QLN2131" s="1"/>
      <c r="QLO2131" s="1"/>
      <c r="QLP2131" s="1"/>
      <c r="QLQ2131" s="1"/>
      <c r="QLR2131" s="1"/>
      <c r="QLS2131" s="1"/>
      <c r="QLT2131" s="1"/>
      <c r="QLU2131" s="1"/>
      <c r="QLV2131" s="1"/>
      <c r="QLW2131" s="1"/>
      <c r="QLX2131" s="1"/>
      <c r="QLY2131" s="1"/>
      <c r="QLZ2131" s="1"/>
      <c r="QMA2131" s="1"/>
      <c r="QMB2131" s="1"/>
      <c r="QMC2131" s="1"/>
      <c r="QMD2131" s="1"/>
      <c r="QME2131" s="1"/>
      <c r="QMF2131" s="1"/>
      <c r="QMG2131" s="1"/>
      <c r="QMH2131" s="1"/>
      <c r="QMI2131" s="1"/>
      <c r="QMJ2131" s="1"/>
      <c r="QMK2131" s="1"/>
      <c r="QML2131" s="1"/>
      <c r="QMM2131" s="1"/>
      <c r="QMN2131" s="1"/>
      <c r="QMO2131" s="1"/>
      <c r="QMP2131" s="1"/>
      <c r="QMQ2131" s="1"/>
      <c r="QMR2131" s="1"/>
      <c r="QMS2131" s="1"/>
      <c r="QMT2131" s="1"/>
      <c r="QMU2131" s="1"/>
      <c r="QMV2131" s="1"/>
      <c r="QMW2131" s="1"/>
      <c r="QMX2131" s="1"/>
      <c r="QMY2131" s="1"/>
      <c r="QMZ2131" s="1"/>
      <c r="QNA2131" s="1"/>
      <c r="QNB2131" s="1"/>
      <c r="QNC2131" s="1"/>
      <c r="QND2131" s="1"/>
      <c r="QNE2131" s="1"/>
      <c r="QNF2131" s="1"/>
      <c r="QNG2131" s="1"/>
      <c r="QNH2131" s="1"/>
      <c r="QNI2131" s="1"/>
      <c r="QNJ2131" s="1"/>
      <c r="QNK2131" s="1"/>
      <c r="QNL2131" s="1"/>
      <c r="QNM2131" s="1"/>
      <c r="QNN2131" s="1"/>
      <c r="QNO2131" s="1"/>
      <c r="QNP2131" s="1"/>
      <c r="QNQ2131" s="1"/>
      <c r="QNR2131" s="1"/>
      <c r="QNS2131" s="1"/>
      <c r="QNT2131" s="1"/>
      <c r="QNU2131" s="1"/>
      <c r="QNV2131" s="1"/>
      <c r="QNW2131" s="1"/>
      <c r="QNX2131" s="1"/>
      <c r="QNY2131" s="1"/>
      <c r="QNZ2131" s="1"/>
      <c r="QOA2131" s="1"/>
      <c r="QOB2131" s="1"/>
      <c r="QOC2131" s="1"/>
      <c r="QOD2131" s="1"/>
      <c r="QOE2131" s="1"/>
      <c r="QOF2131" s="1"/>
      <c r="QOG2131" s="1"/>
      <c r="QOH2131" s="1"/>
      <c r="QOI2131" s="1"/>
      <c r="QOJ2131" s="1"/>
      <c r="QOK2131" s="1"/>
      <c r="QOL2131" s="1"/>
      <c r="QOM2131" s="1"/>
      <c r="QON2131" s="1"/>
      <c r="QOO2131" s="1"/>
      <c r="QOP2131" s="1"/>
      <c r="QOQ2131" s="1"/>
      <c r="QOR2131" s="1"/>
      <c r="QOS2131" s="1"/>
      <c r="QOT2131" s="1"/>
      <c r="QOU2131" s="1"/>
      <c r="QOV2131" s="1"/>
      <c r="QOW2131" s="1"/>
      <c r="QOX2131" s="1"/>
      <c r="QOY2131" s="1"/>
      <c r="QOZ2131" s="1"/>
      <c r="QPA2131" s="1"/>
      <c r="QPB2131" s="1"/>
      <c r="QPC2131" s="1"/>
      <c r="QPD2131" s="1"/>
      <c r="QPE2131" s="1"/>
      <c r="QPF2131" s="1"/>
      <c r="QPG2131" s="1"/>
      <c r="QPH2131" s="1"/>
      <c r="QPI2131" s="1"/>
      <c r="QPJ2131" s="1"/>
      <c r="QPK2131" s="1"/>
      <c r="QPL2131" s="1"/>
      <c r="QPM2131" s="1"/>
      <c r="QPN2131" s="1"/>
      <c r="QPO2131" s="1"/>
      <c r="QPP2131" s="1"/>
      <c r="QPQ2131" s="1"/>
      <c r="QPR2131" s="1"/>
      <c r="QPS2131" s="1"/>
      <c r="QPT2131" s="1"/>
      <c r="QPU2131" s="1"/>
      <c r="QPV2131" s="1"/>
      <c r="QPW2131" s="1"/>
      <c r="QPX2131" s="1"/>
      <c r="QPY2131" s="1"/>
      <c r="QPZ2131" s="1"/>
      <c r="QQA2131" s="1"/>
      <c r="QQB2131" s="1"/>
      <c r="QQC2131" s="1"/>
      <c r="QQD2131" s="1"/>
      <c r="QQE2131" s="1"/>
      <c r="QQF2131" s="1"/>
      <c r="QQG2131" s="1"/>
      <c r="QQH2131" s="1"/>
      <c r="QQI2131" s="1"/>
      <c r="QQJ2131" s="1"/>
      <c r="QQK2131" s="1"/>
      <c r="QQL2131" s="1"/>
      <c r="QQM2131" s="1"/>
      <c r="QQN2131" s="1"/>
      <c r="QQO2131" s="1"/>
      <c r="QQP2131" s="1"/>
      <c r="QQQ2131" s="1"/>
      <c r="QQR2131" s="1"/>
      <c r="QQS2131" s="1"/>
      <c r="QQT2131" s="1"/>
      <c r="QQU2131" s="1"/>
      <c r="QQV2131" s="1"/>
      <c r="QQW2131" s="1"/>
      <c r="QQX2131" s="1"/>
      <c r="QQY2131" s="1"/>
      <c r="QQZ2131" s="1"/>
      <c r="QRA2131" s="1"/>
      <c r="QRB2131" s="1"/>
      <c r="QRC2131" s="1"/>
      <c r="QRD2131" s="1"/>
      <c r="QRE2131" s="1"/>
      <c r="QRF2131" s="1"/>
      <c r="QRG2131" s="1"/>
      <c r="QRH2131" s="1"/>
      <c r="QRI2131" s="1"/>
      <c r="QRJ2131" s="1"/>
      <c r="QRK2131" s="1"/>
      <c r="QRL2131" s="1"/>
      <c r="QRM2131" s="1"/>
      <c r="QRN2131" s="1"/>
      <c r="QRO2131" s="1"/>
      <c r="QRP2131" s="1"/>
      <c r="QRQ2131" s="1"/>
      <c r="QRR2131" s="1"/>
      <c r="QRS2131" s="1"/>
      <c r="QRT2131" s="1"/>
      <c r="QRU2131" s="1"/>
      <c r="QRV2131" s="1"/>
      <c r="QRW2131" s="1"/>
      <c r="QRX2131" s="1"/>
      <c r="QRY2131" s="1"/>
      <c r="QRZ2131" s="1"/>
      <c r="QSA2131" s="1"/>
      <c r="QSB2131" s="1"/>
      <c r="QSC2131" s="1"/>
      <c r="QSD2131" s="1"/>
      <c r="QSE2131" s="1"/>
      <c r="QSF2131" s="1"/>
      <c r="QSG2131" s="1"/>
      <c r="QSH2131" s="1"/>
      <c r="QSI2131" s="1"/>
      <c r="QSJ2131" s="1"/>
      <c r="QSK2131" s="1"/>
      <c r="QSL2131" s="1"/>
      <c r="QSM2131" s="1"/>
      <c r="QSN2131" s="1"/>
      <c r="QSO2131" s="1"/>
      <c r="QSP2131" s="1"/>
      <c r="QSQ2131" s="1"/>
      <c r="QSR2131" s="1"/>
      <c r="QSS2131" s="1"/>
      <c r="QST2131" s="1"/>
      <c r="QSU2131" s="1"/>
      <c r="QSV2131" s="1"/>
      <c r="QSW2131" s="1"/>
      <c r="QSX2131" s="1"/>
      <c r="QSY2131" s="1"/>
      <c r="QSZ2131" s="1"/>
      <c r="QTA2131" s="1"/>
      <c r="QTB2131" s="1"/>
      <c r="QTC2131" s="1"/>
      <c r="QTD2131" s="1"/>
      <c r="QTE2131" s="1"/>
      <c r="QTF2131" s="1"/>
      <c r="QTG2131" s="1"/>
      <c r="QTH2131" s="1"/>
      <c r="QTI2131" s="1"/>
      <c r="QTJ2131" s="1"/>
      <c r="QTK2131" s="1"/>
      <c r="QTL2131" s="1"/>
      <c r="QTM2131" s="1"/>
      <c r="QTN2131" s="1"/>
      <c r="QTO2131" s="1"/>
      <c r="QTP2131" s="1"/>
      <c r="QTQ2131" s="1"/>
      <c r="QTR2131" s="1"/>
      <c r="QTS2131" s="1"/>
      <c r="QTT2131" s="1"/>
      <c r="QTU2131" s="1"/>
      <c r="QTV2131" s="1"/>
      <c r="QTW2131" s="1"/>
      <c r="QTX2131" s="1"/>
      <c r="QTY2131" s="1"/>
      <c r="QTZ2131" s="1"/>
      <c r="QUA2131" s="1"/>
      <c r="QUB2131" s="1"/>
      <c r="QUC2131" s="1"/>
      <c r="QUD2131" s="1"/>
      <c r="QUE2131" s="1"/>
      <c r="QUF2131" s="1"/>
      <c r="QUG2131" s="1"/>
      <c r="QUH2131" s="1"/>
      <c r="QUI2131" s="1"/>
      <c r="QUJ2131" s="1"/>
      <c r="QUK2131" s="1"/>
      <c r="QUL2131" s="1"/>
      <c r="QUM2131" s="1"/>
      <c r="QUN2131" s="1"/>
      <c r="QUO2131" s="1"/>
      <c r="QUP2131" s="1"/>
      <c r="QUQ2131" s="1"/>
      <c r="QUR2131" s="1"/>
      <c r="QUS2131" s="1"/>
      <c r="QUT2131" s="1"/>
      <c r="QUU2131" s="1"/>
      <c r="QUV2131" s="1"/>
      <c r="QUW2131" s="1"/>
      <c r="QUX2131" s="1"/>
      <c r="QUY2131" s="1"/>
      <c r="QUZ2131" s="1"/>
      <c r="QVA2131" s="1"/>
      <c r="QVB2131" s="1"/>
      <c r="QVC2131" s="1"/>
      <c r="QVD2131" s="1"/>
      <c r="QVE2131" s="1"/>
      <c r="QVF2131" s="1"/>
      <c r="QVG2131" s="1"/>
      <c r="QVH2131" s="1"/>
      <c r="QVI2131" s="1"/>
      <c r="QVJ2131" s="1"/>
      <c r="QVK2131" s="1"/>
      <c r="QVL2131" s="1"/>
      <c r="QVM2131" s="1"/>
      <c r="QVN2131" s="1"/>
      <c r="QVO2131" s="1"/>
      <c r="QVP2131" s="1"/>
      <c r="QVQ2131" s="1"/>
      <c r="QVR2131" s="1"/>
      <c r="QVS2131" s="1"/>
      <c r="QVT2131" s="1"/>
      <c r="QVU2131" s="1"/>
      <c r="QVV2131" s="1"/>
      <c r="QVW2131" s="1"/>
      <c r="QVX2131" s="1"/>
      <c r="QVY2131" s="1"/>
      <c r="QVZ2131" s="1"/>
      <c r="QWA2131" s="1"/>
      <c r="QWB2131" s="1"/>
      <c r="QWC2131" s="1"/>
      <c r="QWD2131" s="1"/>
      <c r="QWE2131" s="1"/>
      <c r="QWF2131" s="1"/>
      <c r="QWG2131" s="1"/>
      <c r="QWH2131" s="1"/>
      <c r="QWI2131" s="1"/>
      <c r="QWJ2131" s="1"/>
      <c r="QWK2131" s="1"/>
      <c r="QWL2131" s="1"/>
      <c r="QWM2131" s="1"/>
      <c r="QWN2131" s="1"/>
      <c r="QWO2131" s="1"/>
      <c r="QWP2131" s="1"/>
      <c r="QWQ2131" s="1"/>
      <c r="QWR2131" s="1"/>
      <c r="QWS2131" s="1"/>
      <c r="QWT2131" s="1"/>
      <c r="QWU2131" s="1"/>
      <c r="QWV2131" s="1"/>
      <c r="QWW2131" s="1"/>
      <c r="QWX2131" s="1"/>
      <c r="QWY2131" s="1"/>
      <c r="QWZ2131" s="1"/>
      <c r="QXA2131" s="1"/>
      <c r="QXB2131" s="1"/>
      <c r="QXC2131" s="1"/>
      <c r="QXD2131" s="1"/>
      <c r="QXE2131" s="1"/>
      <c r="QXF2131" s="1"/>
      <c r="QXG2131" s="1"/>
      <c r="QXH2131" s="1"/>
      <c r="QXI2131" s="1"/>
      <c r="QXJ2131" s="1"/>
      <c r="QXK2131" s="1"/>
      <c r="QXL2131" s="1"/>
      <c r="QXM2131" s="1"/>
      <c r="QXN2131" s="1"/>
      <c r="QXO2131" s="1"/>
      <c r="QXP2131" s="1"/>
      <c r="QXQ2131" s="1"/>
      <c r="QXR2131" s="1"/>
      <c r="QXS2131" s="1"/>
      <c r="QXT2131" s="1"/>
      <c r="QXU2131" s="1"/>
      <c r="QXV2131" s="1"/>
      <c r="QXW2131" s="1"/>
      <c r="QXX2131" s="1"/>
      <c r="QXY2131" s="1"/>
      <c r="QXZ2131" s="1"/>
      <c r="QYA2131" s="1"/>
      <c r="QYB2131" s="1"/>
      <c r="QYC2131" s="1"/>
      <c r="QYD2131" s="1"/>
      <c r="QYE2131" s="1"/>
      <c r="QYF2131" s="1"/>
      <c r="QYG2131" s="1"/>
      <c r="QYH2131" s="1"/>
      <c r="QYI2131" s="1"/>
      <c r="QYJ2131" s="1"/>
      <c r="QYK2131" s="1"/>
      <c r="QYL2131" s="1"/>
      <c r="QYM2131" s="1"/>
      <c r="QYN2131" s="1"/>
      <c r="QYO2131" s="1"/>
      <c r="QYP2131" s="1"/>
      <c r="QYQ2131" s="1"/>
      <c r="QYR2131" s="1"/>
      <c r="QYS2131" s="1"/>
      <c r="QYT2131" s="1"/>
      <c r="QYU2131" s="1"/>
      <c r="QYV2131" s="1"/>
      <c r="QYW2131" s="1"/>
      <c r="QYX2131" s="1"/>
      <c r="QYY2131" s="1"/>
      <c r="QYZ2131" s="1"/>
      <c r="QZA2131" s="1"/>
      <c r="QZB2131" s="1"/>
      <c r="QZC2131" s="1"/>
      <c r="QZD2131" s="1"/>
      <c r="QZE2131" s="1"/>
      <c r="QZF2131" s="1"/>
      <c r="QZG2131" s="1"/>
      <c r="QZH2131" s="1"/>
      <c r="QZI2131" s="1"/>
      <c r="QZJ2131" s="1"/>
      <c r="QZK2131" s="1"/>
      <c r="QZL2131" s="1"/>
      <c r="QZM2131" s="1"/>
      <c r="QZN2131" s="1"/>
      <c r="QZO2131" s="1"/>
      <c r="QZP2131" s="1"/>
      <c r="QZQ2131" s="1"/>
      <c r="QZR2131" s="1"/>
      <c r="QZS2131" s="1"/>
      <c r="QZT2131" s="1"/>
      <c r="QZU2131" s="1"/>
      <c r="QZV2131" s="1"/>
      <c r="QZW2131" s="1"/>
      <c r="QZX2131" s="1"/>
      <c r="QZY2131" s="1"/>
      <c r="QZZ2131" s="1"/>
      <c r="RAA2131" s="1"/>
      <c r="RAB2131" s="1"/>
      <c r="RAC2131" s="1"/>
      <c r="RAD2131" s="1"/>
      <c r="RAE2131" s="1"/>
      <c r="RAF2131" s="1"/>
      <c r="RAG2131" s="1"/>
      <c r="RAH2131" s="1"/>
      <c r="RAI2131" s="1"/>
      <c r="RAJ2131" s="1"/>
      <c r="RAK2131" s="1"/>
      <c r="RAL2131" s="1"/>
      <c r="RAM2131" s="1"/>
      <c r="RAN2131" s="1"/>
      <c r="RAO2131" s="1"/>
      <c r="RAP2131" s="1"/>
      <c r="RAQ2131" s="1"/>
      <c r="RAR2131" s="1"/>
      <c r="RAS2131" s="1"/>
      <c r="RAT2131" s="1"/>
      <c r="RAU2131" s="1"/>
      <c r="RAV2131" s="1"/>
      <c r="RAW2131" s="1"/>
      <c r="RAX2131" s="1"/>
      <c r="RAY2131" s="1"/>
      <c r="RAZ2131" s="1"/>
      <c r="RBA2131" s="1"/>
      <c r="RBB2131" s="1"/>
      <c r="RBC2131" s="1"/>
      <c r="RBD2131" s="1"/>
      <c r="RBE2131" s="1"/>
      <c r="RBF2131" s="1"/>
      <c r="RBG2131" s="1"/>
      <c r="RBH2131" s="1"/>
      <c r="RBI2131" s="1"/>
      <c r="RBJ2131" s="1"/>
      <c r="RBK2131" s="1"/>
      <c r="RBL2131" s="1"/>
      <c r="RBM2131" s="1"/>
      <c r="RBN2131" s="1"/>
      <c r="RBO2131" s="1"/>
      <c r="RBP2131" s="1"/>
      <c r="RBQ2131" s="1"/>
      <c r="RBR2131" s="1"/>
      <c r="RBS2131" s="1"/>
      <c r="RBT2131" s="1"/>
      <c r="RBU2131" s="1"/>
      <c r="RBV2131" s="1"/>
      <c r="RBW2131" s="1"/>
      <c r="RBX2131" s="1"/>
      <c r="RBY2131" s="1"/>
      <c r="RBZ2131" s="1"/>
      <c r="RCA2131" s="1"/>
      <c r="RCB2131" s="1"/>
      <c r="RCC2131" s="1"/>
      <c r="RCD2131" s="1"/>
      <c r="RCE2131" s="1"/>
      <c r="RCF2131" s="1"/>
      <c r="RCG2131" s="1"/>
      <c r="RCH2131" s="1"/>
      <c r="RCI2131" s="1"/>
      <c r="RCJ2131" s="1"/>
      <c r="RCK2131" s="1"/>
      <c r="RCL2131" s="1"/>
      <c r="RCM2131" s="1"/>
      <c r="RCN2131" s="1"/>
      <c r="RCO2131" s="1"/>
      <c r="RCP2131" s="1"/>
      <c r="RCQ2131" s="1"/>
      <c r="RCR2131" s="1"/>
      <c r="RCS2131" s="1"/>
      <c r="RCT2131" s="1"/>
      <c r="RCU2131" s="1"/>
      <c r="RCV2131" s="1"/>
      <c r="RCW2131" s="1"/>
      <c r="RCX2131" s="1"/>
      <c r="RCY2131" s="1"/>
      <c r="RCZ2131" s="1"/>
      <c r="RDA2131" s="1"/>
      <c r="RDB2131" s="1"/>
      <c r="RDC2131" s="1"/>
      <c r="RDD2131" s="1"/>
      <c r="RDE2131" s="1"/>
      <c r="RDF2131" s="1"/>
      <c r="RDG2131" s="1"/>
      <c r="RDH2131" s="1"/>
      <c r="RDI2131" s="1"/>
      <c r="RDJ2131" s="1"/>
      <c r="RDK2131" s="1"/>
      <c r="RDL2131" s="1"/>
      <c r="RDM2131" s="1"/>
      <c r="RDN2131" s="1"/>
      <c r="RDO2131" s="1"/>
      <c r="RDP2131" s="1"/>
      <c r="RDQ2131" s="1"/>
      <c r="RDR2131" s="1"/>
      <c r="RDS2131" s="1"/>
      <c r="RDT2131" s="1"/>
      <c r="RDU2131" s="1"/>
      <c r="RDV2131" s="1"/>
      <c r="RDW2131" s="1"/>
      <c r="RDX2131" s="1"/>
      <c r="RDY2131" s="1"/>
      <c r="RDZ2131" s="1"/>
      <c r="REA2131" s="1"/>
      <c r="REB2131" s="1"/>
      <c r="REC2131" s="1"/>
      <c r="RED2131" s="1"/>
      <c r="REE2131" s="1"/>
      <c r="REF2131" s="1"/>
      <c r="REG2131" s="1"/>
      <c r="REH2131" s="1"/>
      <c r="REI2131" s="1"/>
      <c r="REJ2131" s="1"/>
      <c r="REK2131" s="1"/>
      <c r="REL2131" s="1"/>
      <c r="REM2131" s="1"/>
      <c r="REN2131" s="1"/>
      <c r="REO2131" s="1"/>
      <c r="REP2131" s="1"/>
      <c r="REQ2131" s="1"/>
      <c r="RER2131" s="1"/>
      <c r="RES2131" s="1"/>
      <c r="RET2131" s="1"/>
      <c r="REU2131" s="1"/>
      <c r="REV2131" s="1"/>
      <c r="REW2131" s="1"/>
      <c r="REX2131" s="1"/>
      <c r="REY2131" s="1"/>
      <c r="REZ2131" s="1"/>
      <c r="RFA2131" s="1"/>
      <c r="RFB2131" s="1"/>
      <c r="RFC2131" s="1"/>
      <c r="RFD2131" s="1"/>
      <c r="RFE2131" s="1"/>
      <c r="RFF2131" s="1"/>
      <c r="RFG2131" s="1"/>
      <c r="RFH2131" s="1"/>
      <c r="RFI2131" s="1"/>
      <c r="RFJ2131" s="1"/>
      <c r="RFK2131" s="1"/>
      <c r="RFL2131" s="1"/>
      <c r="RFM2131" s="1"/>
      <c r="RFN2131" s="1"/>
      <c r="RFO2131" s="1"/>
      <c r="RFP2131" s="1"/>
      <c r="RFQ2131" s="1"/>
      <c r="RFR2131" s="1"/>
      <c r="RFS2131" s="1"/>
      <c r="RFT2131" s="1"/>
      <c r="RFU2131" s="1"/>
      <c r="RFV2131" s="1"/>
      <c r="RFW2131" s="1"/>
      <c r="RFX2131" s="1"/>
      <c r="RFY2131" s="1"/>
      <c r="RFZ2131" s="1"/>
      <c r="RGA2131" s="1"/>
      <c r="RGB2131" s="1"/>
      <c r="RGC2131" s="1"/>
      <c r="RGD2131" s="1"/>
      <c r="RGE2131" s="1"/>
      <c r="RGF2131" s="1"/>
      <c r="RGG2131" s="1"/>
      <c r="RGH2131" s="1"/>
      <c r="RGI2131" s="1"/>
      <c r="RGJ2131" s="1"/>
      <c r="RGK2131" s="1"/>
      <c r="RGL2131" s="1"/>
      <c r="RGM2131" s="1"/>
      <c r="RGN2131" s="1"/>
      <c r="RGO2131" s="1"/>
      <c r="RGP2131" s="1"/>
      <c r="RGQ2131" s="1"/>
      <c r="RGR2131" s="1"/>
      <c r="RGS2131" s="1"/>
      <c r="RGT2131" s="1"/>
      <c r="RGU2131" s="1"/>
      <c r="RGV2131" s="1"/>
      <c r="RGW2131" s="1"/>
      <c r="RGX2131" s="1"/>
      <c r="RGY2131" s="1"/>
      <c r="RGZ2131" s="1"/>
      <c r="RHA2131" s="1"/>
      <c r="RHB2131" s="1"/>
      <c r="RHC2131" s="1"/>
      <c r="RHD2131" s="1"/>
      <c r="RHE2131" s="1"/>
      <c r="RHF2131" s="1"/>
      <c r="RHG2131" s="1"/>
      <c r="RHH2131" s="1"/>
      <c r="RHI2131" s="1"/>
      <c r="RHJ2131" s="1"/>
      <c r="RHK2131" s="1"/>
      <c r="RHL2131" s="1"/>
      <c r="RHM2131" s="1"/>
      <c r="RHN2131" s="1"/>
      <c r="RHO2131" s="1"/>
      <c r="RHP2131" s="1"/>
      <c r="RHQ2131" s="1"/>
      <c r="RHR2131" s="1"/>
      <c r="RHS2131" s="1"/>
      <c r="RHT2131" s="1"/>
      <c r="RHU2131" s="1"/>
      <c r="RHV2131" s="1"/>
      <c r="RHW2131" s="1"/>
      <c r="RHX2131" s="1"/>
      <c r="RHY2131" s="1"/>
      <c r="RHZ2131" s="1"/>
      <c r="RIA2131" s="1"/>
      <c r="RIB2131" s="1"/>
      <c r="RIC2131" s="1"/>
      <c r="RID2131" s="1"/>
      <c r="RIE2131" s="1"/>
      <c r="RIF2131" s="1"/>
      <c r="RIG2131" s="1"/>
      <c r="RIH2131" s="1"/>
      <c r="RII2131" s="1"/>
      <c r="RIJ2131" s="1"/>
      <c r="RIK2131" s="1"/>
      <c r="RIL2131" s="1"/>
      <c r="RIM2131" s="1"/>
      <c r="RIN2131" s="1"/>
      <c r="RIO2131" s="1"/>
      <c r="RIP2131" s="1"/>
      <c r="RIQ2131" s="1"/>
      <c r="RIR2131" s="1"/>
      <c r="RIS2131" s="1"/>
      <c r="RIT2131" s="1"/>
      <c r="RIU2131" s="1"/>
      <c r="RIV2131" s="1"/>
      <c r="RIW2131" s="1"/>
      <c r="RIX2131" s="1"/>
      <c r="RIY2131" s="1"/>
      <c r="RIZ2131" s="1"/>
      <c r="RJA2131" s="1"/>
      <c r="RJB2131" s="1"/>
      <c r="RJC2131" s="1"/>
      <c r="RJD2131" s="1"/>
      <c r="RJE2131" s="1"/>
      <c r="RJF2131" s="1"/>
      <c r="RJG2131" s="1"/>
      <c r="RJH2131" s="1"/>
      <c r="RJI2131" s="1"/>
      <c r="RJJ2131" s="1"/>
      <c r="RJK2131" s="1"/>
      <c r="RJL2131" s="1"/>
      <c r="RJM2131" s="1"/>
      <c r="RJN2131" s="1"/>
      <c r="RJO2131" s="1"/>
      <c r="RJP2131" s="1"/>
      <c r="RJQ2131" s="1"/>
      <c r="RJR2131" s="1"/>
      <c r="RJS2131" s="1"/>
      <c r="RJT2131" s="1"/>
      <c r="RJU2131" s="1"/>
      <c r="RJV2131" s="1"/>
      <c r="RJW2131" s="1"/>
      <c r="RJX2131" s="1"/>
      <c r="RJY2131" s="1"/>
      <c r="RJZ2131" s="1"/>
      <c r="RKA2131" s="1"/>
      <c r="RKB2131" s="1"/>
      <c r="RKC2131" s="1"/>
      <c r="RKD2131" s="1"/>
      <c r="RKE2131" s="1"/>
      <c r="RKF2131" s="1"/>
      <c r="RKG2131" s="1"/>
      <c r="RKH2131" s="1"/>
      <c r="RKI2131" s="1"/>
      <c r="RKJ2131" s="1"/>
      <c r="RKK2131" s="1"/>
      <c r="RKL2131" s="1"/>
      <c r="RKM2131" s="1"/>
      <c r="RKN2131" s="1"/>
      <c r="RKO2131" s="1"/>
      <c r="RKP2131" s="1"/>
      <c r="RKQ2131" s="1"/>
      <c r="RKR2131" s="1"/>
      <c r="RKS2131" s="1"/>
      <c r="RKT2131" s="1"/>
      <c r="RKU2131" s="1"/>
      <c r="RKV2131" s="1"/>
      <c r="RKW2131" s="1"/>
      <c r="RKX2131" s="1"/>
      <c r="RKY2131" s="1"/>
      <c r="RKZ2131" s="1"/>
      <c r="RLA2131" s="1"/>
      <c r="RLB2131" s="1"/>
      <c r="RLC2131" s="1"/>
      <c r="RLD2131" s="1"/>
      <c r="RLE2131" s="1"/>
      <c r="RLF2131" s="1"/>
      <c r="RLG2131" s="1"/>
      <c r="RLH2131" s="1"/>
      <c r="RLI2131" s="1"/>
      <c r="RLJ2131" s="1"/>
      <c r="RLK2131" s="1"/>
      <c r="RLL2131" s="1"/>
      <c r="RLM2131" s="1"/>
      <c r="RLN2131" s="1"/>
      <c r="RLO2131" s="1"/>
      <c r="RLP2131" s="1"/>
      <c r="RLQ2131" s="1"/>
      <c r="RLR2131" s="1"/>
      <c r="RLS2131" s="1"/>
      <c r="RLT2131" s="1"/>
      <c r="RLU2131" s="1"/>
      <c r="RLV2131" s="1"/>
      <c r="RLW2131" s="1"/>
      <c r="RLX2131" s="1"/>
      <c r="RLY2131" s="1"/>
      <c r="RLZ2131" s="1"/>
      <c r="RMA2131" s="1"/>
      <c r="RMB2131" s="1"/>
      <c r="RMC2131" s="1"/>
      <c r="RMD2131" s="1"/>
      <c r="RME2131" s="1"/>
      <c r="RMF2131" s="1"/>
      <c r="RMG2131" s="1"/>
      <c r="RMH2131" s="1"/>
      <c r="RMI2131" s="1"/>
      <c r="RMJ2131" s="1"/>
      <c r="RMK2131" s="1"/>
      <c r="RML2131" s="1"/>
      <c r="RMM2131" s="1"/>
      <c r="RMN2131" s="1"/>
      <c r="RMO2131" s="1"/>
      <c r="RMP2131" s="1"/>
      <c r="RMQ2131" s="1"/>
      <c r="RMR2131" s="1"/>
      <c r="RMS2131" s="1"/>
      <c r="RMT2131" s="1"/>
      <c r="RMU2131" s="1"/>
      <c r="RMV2131" s="1"/>
      <c r="RMW2131" s="1"/>
      <c r="RMX2131" s="1"/>
      <c r="RMY2131" s="1"/>
      <c r="RMZ2131" s="1"/>
      <c r="RNA2131" s="1"/>
      <c r="RNB2131" s="1"/>
      <c r="RNC2131" s="1"/>
      <c r="RND2131" s="1"/>
      <c r="RNE2131" s="1"/>
      <c r="RNF2131" s="1"/>
      <c r="RNG2131" s="1"/>
      <c r="RNH2131" s="1"/>
      <c r="RNI2131" s="1"/>
      <c r="RNJ2131" s="1"/>
      <c r="RNK2131" s="1"/>
      <c r="RNL2131" s="1"/>
      <c r="RNM2131" s="1"/>
      <c r="RNN2131" s="1"/>
      <c r="RNO2131" s="1"/>
      <c r="RNP2131" s="1"/>
      <c r="RNQ2131" s="1"/>
      <c r="RNR2131" s="1"/>
      <c r="RNS2131" s="1"/>
      <c r="RNT2131" s="1"/>
      <c r="RNU2131" s="1"/>
      <c r="RNV2131" s="1"/>
      <c r="RNW2131" s="1"/>
      <c r="RNX2131" s="1"/>
      <c r="RNY2131" s="1"/>
      <c r="RNZ2131" s="1"/>
      <c r="ROA2131" s="1"/>
      <c r="ROB2131" s="1"/>
      <c r="ROC2131" s="1"/>
      <c r="ROD2131" s="1"/>
      <c r="ROE2131" s="1"/>
      <c r="ROF2131" s="1"/>
      <c r="ROG2131" s="1"/>
      <c r="ROH2131" s="1"/>
      <c r="ROI2131" s="1"/>
      <c r="ROJ2131" s="1"/>
      <c r="ROK2131" s="1"/>
      <c r="ROL2131" s="1"/>
      <c r="ROM2131" s="1"/>
      <c r="RON2131" s="1"/>
      <c r="ROO2131" s="1"/>
      <c r="ROP2131" s="1"/>
      <c r="ROQ2131" s="1"/>
      <c r="ROR2131" s="1"/>
      <c r="ROS2131" s="1"/>
      <c r="ROT2131" s="1"/>
      <c r="ROU2131" s="1"/>
      <c r="ROV2131" s="1"/>
      <c r="ROW2131" s="1"/>
      <c r="ROX2131" s="1"/>
      <c r="ROY2131" s="1"/>
      <c r="ROZ2131" s="1"/>
      <c r="RPA2131" s="1"/>
      <c r="RPB2131" s="1"/>
      <c r="RPC2131" s="1"/>
      <c r="RPD2131" s="1"/>
      <c r="RPE2131" s="1"/>
      <c r="RPF2131" s="1"/>
      <c r="RPG2131" s="1"/>
      <c r="RPH2131" s="1"/>
      <c r="RPI2131" s="1"/>
      <c r="RPJ2131" s="1"/>
      <c r="RPK2131" s="1"/>
      <c r="RPL2131" s="1"/>
      <c r="RPM2131" s="1"/>
      <c r="RPN2131" s="1"/>
      <c r="RPO2131" s="1"/>
      <c r="RPP2131" s="1"/>
      <c r="RPQ2131" s="1"/>
      <c r="RPR2131" s="1"/>
      <c r="RPS2131" s="1"/>
      <c r="RPT2131" s="1"/>
      <c r="RPU2131" s="1"/>
      <c r="RPV2131" s="1"/>
      <c r="RPW2131" s="1"/>
      <c r="RPX2131" s="1"/>
      <c r="RPY2131" s="1"/>
      <c r="RPZ2131" s="1"/>
      <c r="RQA2131" s="1"/>
      <c r="RQB2131" s="1"/>
      <c r="RQC2131" s="1"/>
      <c r="RQD2131" s="1"/>
      <c r="RQE2131" s="1"/>
      <c r="RQF2131" s="1"/>
      <c r="RQG2131" s="1"/>
      <c r="RQH2131" s="1"/>
      <c r="RQI2131" s="1"/>
      <c r="RQJ2131" s="1"/>
      <c r="RQK2131" s="1"/>
      <c r="RQL2131" s="1"/>
      <c r="RQM2131" s="1"/>
      <c r="RQN2131" s="1"/>
      <c r="RQO2131" s="1"/>
      <c r="RQP2131" s="1"/>
      <c r="RQQ2131" s="1"/>
      <c r="RQR2131" s="1"/>
      <c r="RQS2131" s="1"/>
      <c r="RQT2131" s="1"/>
      <c r="RQU2131" s="1"/>
      <c r="RQV2131" s="1"/>
      <c r="RQW2131" s="1"/>
      <c r="RQX2131" s="1"/>
      <c r="RQY2131" s="1"/>
      <c r="RQZ2131" s="1"/>
      <c r="RRA2131" s="1"/>
      <c r="RRB2131" s="1"/>
      <c r="RRC2131" s="1"/>
      <c r="RRD2131" s="1"/>
      <c r="RRE2131" s="1"/>
      <c r="RRF2131" s="1"/>
      <c r="RRG2131" s="1"/>
      <c r="RRH2131" s="1"/>
      <c r="RRI2131" s="1"/>
      <c r="RRJ2131" s="1"/>
      <c r="RRK2131" s="1"/>
      <c r="RRL2131" s="1"/>
      <c r="RRM2131" s="1"/>
      <c r="RRN2131" s="1"/>
      <c r="RRO2131" s="1"/>
      <c r="RRP2131" s="1"/>
      <c r="RRQ2131" s="1"/>
      <c r="RRR2131" s="1"/>
      <c r="RRS2131" s="1"/>
      <c r="RRT2131" s="1"/>
      <c r="RRU2131" s="1"/>
      <c r="RRV2131" s="1"/>
      <c r="RRW2131" s="1"/>
      <c r="RRX2131" s="1"/>
      <c r="RRY2131" s="1"/>
      <c r="RRZ2131" s="1"/>
      <c r="RSA2131" s="1"/>
      <c r="RSB2131" s="1"/>
      <c r="RSC2131" s="1"/>
      <c r="RSD2131" s="1"/>
      <c r="RSE2131" s="1"/>
      <c r="RSF2131" s="1"/>
      <c r="RSG2131" s="1"/>
      <c r="RSH2131" s="1"/>
      <c r="RSI2131" s="1"/>
      <c r="RSJ2131" s="1"/>
      <c r="RSK2131" s="1"/>
      <c r="RSL2131" s="1"/>
      <c r="RSM2131" s="1"/>
      <c r="RSN2131" s="1"/>
      <c r="RSO2131" s="1"/>
      <c r="RSP2131" s="1"/>
      <c r="RSQ2131" s="1"/>
      <c r="RSR2131" s="1"/>
      <c r="RSS2131" s="1"/>
      <c r="RST2131" s="1"/>
      <c r="RSU2131" s="1"/>
      <c r="RSV2131" s="1"/>
      <c r="RSW2131" s="1"/>
      <c r="RSX2131" s="1"/>
      <c r="RSY2131" s="1"/>
      <c r="RSZ2131" s="1"/>
      <c r="RTA2131" s="1"/>
      <c r="RTB2131" s="1"/>
      <c r="RTC2131" s="1"/>
      <c r="RTD2131" s="1"/>
      <c r="RTE2131" s="1"/>
      <c r="RTF2131" s="1"/>
      <c r="RTG2131" s="1"/>
      <c r="RTH2131" s="1"/>
      <c r="RTI2131" s="1"/>
      <c r="RTJ2131" s="1"/>
      <c r="RTK2131" s="1"/>
      <c r="RTL2131" s="1"/>
      <c r="RTM2131" s="1"/>
      <c r="RTN2131" s="1"/>
      <c r="RTO2131" s="1"/>
      <c r="RTP2131" s="1"/>
      <c r="RTQ2131" s="1"/>
      <c r="RTR2131" s="1"/>
      <c r="RTS2131" s="1"/>
      <c r="RTT2131" s="1"/>
      <c r="RTU2131" s="1"/>
      <c r="RTV2131" s="1"/>
      <c r="RTW2131" s="1"/>
      <c r="RTX2131" s="1"/>
      <c r="RTY2131" s="1"/>
      <c r="RTZ2131" s="1"/>
      <c r="RUA2131" s="1"/>
      <c r="RUB2131" s="1"/>
      <c r="RUC2131" s="1"/>
      <c r="RUD2131" s="1"/>
      <c r="RUE2131" s="1"/>
      <c r="RUF2131" s="1"/>
      <c r="RUG2131" s="1"/>
      <c r="RUH2131" s="1"/>
      <c r="RUI2131" s="1"/>
      <c r="RUJ2131" s="1"/>
      <c r="RUK2131" s="1"/>
      <c r="RUL2131" s="1"/>
      <c r="RUM2131" s="1"/>
      <c r="RUN2131" s="1"/>
      <c r="RUO2131" s="1"/>
      <c r="RUP2131" s="1"/>
      <c r="RUQ2131" s="1"/>
      <c r="RUR2131" s="1"/>
      <c r="RUS2131" s="1"/>
      <c r="RUT2131" s="1"/>
      <c r="RUU2131" s="1"/>
      <c r="RUV2131" s="1"/>
      <c r="RUW2131" s="1"/>
      <c r="RUX2131" s="1"/>
      <c r="RUY2131" s="1"/>
      <c r="RUZ2131" s="1"/>
      <c r="RVA2131" s="1"/>
      <c r="RVB2131" s="1"/>
      <c r="RVC2131" s="1"/>
      <c r="RVD2131" s="1"/>
      <c r="RVE2131" s="1"/>
      <c r="RVF2131" s="1"/>
      <c r="RVG2131" s="1"/>
      <c r="RVH2131" s="1"/>
      <c r="RVI2131" s="1"/>
      <c r="RVJ2131" s="1"/>
      <c r="RVK2131" s="1"/>
      <c r="RVL2131" s="1"/>
      <c r="RVM2131" s="1"/>
      <c r="RVN2131" s="1"/>
      <c r="RVO2131" s="1"/>
      <c r="RVP2131" s="1"/>
      <c r="RVQ2131" s="1"/>
      <c r="RVR2131" s="1"/>
      <c r="RVS2131" s="1"/>
      <c r="RVT2131" s="1"/>
      <c r="RVU2131" s="1"/>
      <c r="RVV2131" s="1"/>
      <c r="RVW2131" s="1"/>
      <c r="RVX2131" s="1"/>
      <c r="RVY2131" s="1"/>
      <c r="RVZ2131" s="1"/>
      <c r="RWA2131" s="1"/>
      <c r="RWB2131" s="1"/>
      <c r="RWC2131" s="1"/>
      <c r="RWD2131" s="1"/>
      <c r="RWE2131" s="1"/>
      <c r="RWF2131" s="1"/>
      <c r="RWG2131" s="1"/>
      <c r="RWH2131" s="1"/>
      <c r="RWI2131" s="1"/>
      <c r="RWJ2131" s="1"/>
      <c r="RWK2131" s="1"/>
      <c r="RWL2131" s="1"/>
      <c r="RWM2131" s="1"/>
      <c r="RWN2131" s="1"/>
      <c r="RWO2131" s="1"/>
      <c r="RWP2131" s="1"/>
      <c r="RWQ2131" s="1"/>
      <c r="RWR2131" s="1"/>
      <c r="RWS2131" s="1"/>
      <c r="RWT2131" s="1"/>
      <c r="RWU2131" s="1"/>
      <c r="RWV2131" s="1"/>
      <c r="RWW2131" s="1"/>
      <c r="RWX2131" s="1"/>
      <c r="RWY2131" s="1"/>
      <c r="RWZ2131" s="1"/>
      <c r="RXA2131" s="1"/>
      <c r="RXB2131" s="1"/>
      <c r="RXC2131" s="1"/>
      <c r="RXD2131" s="1"/>
      <c r="RXE2131" s="1"/>
      <c r="RXF2131" s="1"/>
      <c r="RXG2131" s="1"/>
      <c r="RXH2131" s="1"/>
      <c r="RXI2131" s="1"/>
      <c r="RXJ2131" s="1"/>
      <c r="RXK2131" s="1"/>
      <c r="RXL2131" s="1"/>
      <c r="RXM2131" s="1"/>
      <c r="RXN2131" s="1"/>
      <c r="RXO2131" s="1"/>
      <c r="RXP2131" s="1"/>
      <c r="RXQ2131" s="1"/>
      <c r="RXR2131" s="1"/>
      <c r="RXS2131" s="1"/>
      <c r="RXT2131" s="1"/>
      <c r="RXU2131" s="1"/>
      <c r="RXV2131" s="1"/>
      <c r="RXW2131" s="1"/>
      <c r="RXX2131" s="1"/>
      <c r="RXY2131" s="1"/>
      <c r="RXZ2131" s="1"/>
      <c r="RYA2131" s="1"/>
      <c r="RYB2131" s="1"/>
      <c r="RYC2131" s="1"/>
      <c r="RYD2131" s="1"/>
      <c r="RYE2131" s="1"/>
      <c r="RYF2131" s="1"/>
      <c r="RYG2131" s="1"/>
      <c r="RYH2131" s="1"/>
      <c r="RYI2131" s="1"/>
      <c r="RYJ2131" s="1"/>
      <c r="RYK2131" s="1"/>
      <c r="RYL2131" s="1"/>
      <c r="RYM2131" s="1"/>
      <c r="RYN2131" s="1"/>
      <c r="RYO2131" s="1"/>
      <c r="RYP2131" s="1"/>
      <c r="RYQ2131" s="1"/>
      <c r="RYR2131" s="1"/>
      <c r="RYS2131" s="1"/>
      <c r="RYT2131" s="1"/>
      <c r="RYU2131" s="1"/>
      <c r="RYV2131" s="1"/>
      <c r="RYW2131" s="1"/>
      <c r="RYX2131" s="1"/>
      <c r="RYY2131" s="1"/>
      <c r="RYZ2131" s="1"/>
      <c r="RZA2131" s="1"/>
      <c r="RZB2131" s="1"/>
      <c r="RZC2131" s="1"/>
      <c r="RZD2131" s="1"/>
      <c r="RZE2131" s="1"/>
      <c r="RZF2131" s="1"/>
      <c r="RZG2131" s="1"/>
      <c r="RZH2131" s="1"/>
      <c r="RZI2131" s="1"/>
      <c r="RZJ2131" s="1"/>
      <c r="RZK2131" s="1"/>
      <c r="RZL2131" s="1"/>
      <c r="RZM2131" s="1"/>
      <c r="RZN2131" s="1"/>
      <c r="RZO2131" s="1"/>
      <c r="RZP2131" s="1"/>
      <c r="RZQ2131" s="1"/>
      <c r="RZR2131" s="1"/>
      <c r="RZS2131" s="1"/>
      <c r="RZT2131" s="1"/>
      <c r="RZU2131" s="1"/>
      <c r="RZV2131" s="1"/>
      <c r="RZW2131" s="1"/>
      <c r="RZX2131" s="1"/>
      <c r="RZY2131" s="1"/>
      <c r="RZZ2131" s="1"/>
      <c r="SAA2131" s="1"/>
      <c r="SAB2131" s="1"/>
      <c r="SAC2131" s="1"/>
      <c r="SAD2131" s="1"/>
      <c r="SAE2131" s="1"/>
      <c r="SAF2131" s="1"/>
      <c r="SAG2131" s="1"/>
      <c r="SAH2131" s="1"/>
      <c r="SAI2131" s="1"/>
      <c r="SAJ2131" s="1"/>
      <c r="SAK2131" s="1"/>
      <c r="SAL2131" s="1"/>
      <c r="SAM2131" s="1"/>
      <c r="SAN2131" s="1"/>
      <c r="SAO2131" s="1"/>
      <c r="SAP2131" s="1"/>
      <c r="SAQ2131" s="1"/>
      <c r="SAR2131" s="1"/>
      <c r="SAS2131" s="1"/>
      <c r="SAT2131" s="1"/>
      <c r="SAU2131" s="1"/>
      <c r="SAV2131" s="1"/>
      <c r="SAW2131" s="1"/>
      <c r="SAX2131" s="1"/>
      <c r="SAY2131" s="1"/>
      <c r="SAZ2131" s="1"/>
      <c r="SBA2131" s="1"/>
      <c r="SBB2131" s="1"/>
      <c r="SBC2131" s="1"/>
      <c r="SBD2131" s="1"/>
      <c r="SBE2131" s="1"/>
      <c r="SBF2131" s="1"/>
      <c r="SBG2131" s="1"/>
      <c r="SBH2131" s="1"/>
      <c r="SBI2131" s="1"/>
      <c r="SBJ2131" s="1"/>
      <c r="SBK2131" s="1"/>
      <c r="SBL2131" s="1"/>
      <c r="SBM2131" s="1"/>
      <c r="SBN2131" s="1"/>
      <c r="SBO2131" s="1"/>
      <c r="SBP2131" s="1"/>
      <c r="SBQ2131" s="1"/>
      <c r="SBR2131" s="1"/>
      <c r="SBS2131" s="1"/>
      <c r="SBT2131" s="1"/>
      <c r="SBU2131" s="1"/>
      <c r="SBV2131" s="1"/>
      <c r="SBW2131" s="1"/>
      <c r="SBX2131" s="1"/>
      <c r="SBY2131" s="1"/>
      <c r="SBZ2131" s="1"/>
      <c r="SCA2131" s="1"/>
      <c r="SCB2131" s="1"/>
      <c r="SCC2131" s="1"/>
      <c r="SCD2131" s="1"/>
      <c r="SCE2131" s="1"/>
      <c r="SCF2131" s="1"/>
      <c r="SCG2131" s="1"/>
      <c r="SCH2131" s="1"/>
      <c r="SCI2131" s="1"/>
      <c r="SCJ2131" s="1"/>
      <c r="SCK2131" s="1"/>
      <c r="SCL2131" s="1"/>
      <c r="SCM2131" s="1"/>
      <c r="SCN2131" s="1"/>
      <c r="SCO2131" s="1"/>
      <c r="SCP2131" s="1"/>
      <c r="SCQ2131" s="1"/>
      <c r="SCR2131" s="1"/>
      <c r="SCS2131" s="1"/>
      <c r="SCT2131" s="1"/>
      <c r="SCU2131" s="1"/>
      <c r="SCV2131" s="1"/>
      <c r="SCW2131" s="1"/>
      <c r="SCX2131" s="1"/>
      <c r="SCY2131" s="1"/>
      <c r="SCZ2131" s="1"/>
      <c r="SDA2131" s="1"/>
      <c r="SDB2131" s="1"/>
      <c r="SDC2131" s="1"/>
      <c r="SDD2131" s="1"/>
      <c r="SDE2131" s="1"/>
      <c r="SDF2131" s="1"/>
      <c r="SDG2131" s="1"/>
      <c r="SDH2131" s="1"/>
      <c r="SDI2131" s="1"/>
      <c r="SDJ2131" s="1"/>
      <c r="SDK2131" s="1"/>
      <c r="SDL2131" s="1"/>
      <c r="SDM2131" s="1"/>
      <c r="SDN2131" s="1"/>
      <c r="SDO2131" s="1"/>
      <c r="SDP2131" s="1"/>
      <c r="SDQ2131" s="1"/>
      <c r="SDR2131" s="1"/>
      <c r="SDS2131" s="1"/>
      <c r="SDT2131" s="1"/>
      <c r="SDU2131" s="1"/>
      <c r="SDV2131" s="1"/>
      <c r="SDW2131" s="1"/>
      <c r="SDX2131" s="1"/>
      <c r="SDY2131" s="1"/>
      <c r="SDZ2131" s="1"/>
      <c r="SEA2131" s="1"/>
      <c r="SEB2131" s="1"/>
      <c r="SEC2131" s="1"/>
      <c r="SED2131" s="1"/>
      <c r="SEE2131" s="1"/>
      <c r="SEF2131" s="1"/>
      <c r="SEG2131" s="1"/>
      <c r="SEH2131" s="1"/>
      <c r="SEI2131" s="1"/>
      <c r="SEJ2131" s="1"/>
      <c r="SEK2131" s="1"/>
      <c r="SEL2131" s="1"/>
      <c r="SEM2131" s="1"/>
      <c r="SEN2131" s="1"/>
      <c r="SEO2131" s="1"/>
      <c r="SEP2131" s="1"/>
      <c r="SEQ2131" s="1"/>
      <c r="SER2131" s="1"/>
      <c r="SES2131" s="1"/>
      <c r="SET2131" s="1"/>
      <c r="SEU2131" s="1"/>
      <c r="SEV2131" s="1"/>
      <c r="SEW2131" s="1"/>
      <c r="SEX2131" s="1"/>
      <c r="SEY2131" s="1"/>
      <c r="SEZ2131" s="1"/>
      <c r="SFA2131" s="1"/>
      <c r="SFB2131" s="1"/>
      <c r="SFC2131" s="1"/>
      <c r="SFD2131" s="1"/>
      <c r="SFE2131" s="1"/>
      <c r="SFF2131" s="1"/>
      <c r="SFG2131" s="1"/>
      <c r="SFH2131" s="1"/>
      <c r="SFI2131" s="1"/>
      <c r="SFJ2131" s="1"/>
      <c r="SFK2131" s="1"/>
      <c r="SFL2131" s="1"/>
      <c r="SFM2131" s="1"/>
      <c r="SFN2131" s="1"/>
      <c r="SFO2131" s="1"/>
      <c r="SFP2131" s="1"/>
      <c r="SFQ2131" s="1"/>
      <c r="SFR2131" s="1"/>
      <c r="SFS2131" s="1"/>
      <c r="SFT2131" s="1"/>
      <c r="SFU2131" s="1"/>
      <c r="SFV2131" s="1"/>
      <c r="SFW2131" s="1"/>
      <c r="SFX2131" s="1"/>
      <c r="SFY2131" s="1"/>
      <c r="SFZ2131" s="1"/>
      <c r="SGA2131" s="1"/>
      <c r="SGB2131" s="1"/>
      <c r="SGC2131" s="1"/>
      <c r="SGD2131" s="1"/>
      <c r="SGE2131" s="1"/>
      <c r="SGF2131" s="1"/>
      <c r="SGG2131" s="1"/>
      <c r="SGH2131" s="1"/>
      <c r="SGI2131" s="1"/>
      <c r="SGJ2131" s="1"/>
      <c r="SGK2131" s="1"/>
      <c r="SGL2131" s="1"/>
      <c r="SGM2131" s="1"/>
      <c r="SGN2131" s="1"/>
      <c r="SGO2131" s="1"/>
      <c r="SGP2131" s="1"/>
      <c r="SGQ2131" s="1"/>
      <c r="SGR2131" s="1"/>
      <c r="SGS2131" s="1"/>
      <c r="SGT2131" s="1"/>
      <c r="SGU2131" s="1"/>
      <c r="SGV2131" s="1"/>
      <c r="SGW2131" s="1"/>
      <c r="SGX2131" s="1"/>
      <c r="SGY2131" s="1"/>
      <c r="SGZ2131" s="1"/>
      <c r="SHA2131" s="1"/>
      <c r="SHB2131" s="1"/>
      <c r="SHC2131" s="1"/>
      <c r="SHD2131" s="1"/>
      <c r="SHE2131" s="1"/>
      <c r="SHF2131" s="1"/>
      <c r="SHG2131" s="1"/>
      <c r="SHH2131" s="1"/>
      <c r="SHI2131" s="1"/>
      <c r="SHJ2131" s="1"/>
      <c r="SHK2131" s="1"/>
      <c r="SHL2131" s="1"/>
      <c r="SHM2131" s="1"/>
      <c r="SHN2131" s="1"/>
      <c r="SHO2131" s="1"/>
      <c r="SHP2131" s="1"/>
      <c r="SHQ2131" s="1"/>
      <c r="SHR2131" s="1"/>
      <c r="SHS2131" s="1"/>
      <c r="SHT2131" s="1"/>
      <c r="SHU2131" s="1"/>
      <c r="SHV2131" s="1"/>
      <c r="SHW2131" s="1"/>
      <c r="SHX2131" s="1"/>
      <c r="SHY2131" s="1"/>
      <c r="SHZ2131" s="1"/>
      <c r="SIA2131" s="1"/>
      <c r="SIB2131" s="1"/>
      <c r="SIC2131" s="1"/>
      <c r="SID2131" s="1"/>
      <c r="SIE2131" s="1"/>
      <c r="SIF2131" s="1"/>
      <c r="SIG2131" s="1"/>
      <c r="SIH2131" s="1"/>
      <c r="SII2131" s="1"/>
      <c r="SIJ2131" s="1"/>
      <c r="SIK2131" s="1"/>
      <c r="SIL2131" s="1"/>
      <c r="SIM2131" s="1"/>
      <c r="SIN2131" s="1"/>
      <c r="SIO2131" s="1"/>
      <c r="SIP2131" s="1"/>
      <c r="SIQ2131" s="1"/>
      <c r="SIR2131" s="1"/>
      <c r="SIS2131" s="1"/>
      <c r="SIT2131" s="1"/>
      <c r="SIU2131" s="1"/>
      <c r="SIV2131" s="1"/>
      <c r="SIW2131" s="1"/>
      <c r="SIX2131" s="1"/>
      <c r="SIY2131" s="1"/>
      <c r="SIZ2131" s="1"/>
      <c r="SJA2131" s="1"/>
      <c r="SJB2131" s="1"/>
      <c r="SJC2131" s="1"/>
      <c r="SJD2131" s="1"/>
      <c r="SJE2131" s="1"/>
      <c r="SJF2131" s="1"/>
      <c r="SJG2131" s="1"/>
      <c r="SJH2131" s="1"/>
      <c r="SJI2131" s="1"/>
      <c r="SJJ2131" s="1"/>
      <c r="SJK2131" s="1"/>
      <c r="SJL2131" s="1"/>
      <c r="SJM2131" s="1"/>
      <c r="SJN2131" s="1"/>
      <c r="SJO2131" s="1"/>
      <c r="SJP2131" s="1"/>
      <c r="SJQ2131" s="1"/>
      <c r="SJR2131" s="1"/>
      <c r="SJS2131" s="1"/>
      <c r="SJT2131" s="1"/>
      <c r="SJU2131" s="1"/>
      <c r="SJV2131" s="1"/>
      <c r="SJW2131" s="1"/>
      <c r="SJX2131" s="1"/>
      <c r="SJY2131" s="1"/>
      <c r="SJZ2131" s="1"/>
      <c r="SKA2131" s="1"/>
      <c r="SKB2131" s="1"/>
      <c r="SKC2131" s="1"/>
      <c r="SKD2131" s="1"/>
      <c r="SKE2131" s="1"/>
      <c r="SKF2131" s="1"/>
      <c r="SKG2131" s="1"/>
      <c r="SKH2131" s="1"/>
      <c r="SKI2131" s="1"/>
      <c r="SKJ2131" s="1"/>
      <c r="SKK2131" s="1"/>
      <c r="SKL2131" s="1"/>
      <c r="SKM2131" s="1"/>
      <c r="SKN2131" s="1"/>
      <c r="SKO2131" s="1"/>
      <c r="SKP2131" s="1"/>
      <c r="SKQ2131" s="1"/>
      <c r="SKR2131" s="1"/>
      <c r="SKS2131" s="1"/>
      <c r="SKT2131" s="1"/>
      <c r="SKU2131" s="1"/>
      <c r="SKV2131" s="1"/>
      <c r="SKW2131" s="1"/>
      <c r="SKX2131" s="1"/>
      <c r="SKY2131" s="1"/>
      <c r="SKZ2131" s="1"/>
      <c r="SLA2131" s="1"/>
      <c r="SLB2131" s="1"/>
      <c r="SLC2131" s="1"/>
      <c r="SLD2131" s="1"/>
      <c r="SLE2131" s="1"/>
      <c r="SLF2131" s="1"/>
      <c r="SLG2131" s="1"/>
      <c r="SLH2131" s="1"/>
      <c r="SLI2131" s="1"/>
      <c r="SLJ2131" s="1"/>
      <c r="SLK2131" s="1"/>
      <c r="SLL2131" s="1"/>
      <c r="SLM2131" s="1"/>
      <c r="SLN2131" s="1"/>
      <c r="SLO2131" s="1"/>
      <c r="SLP2131" s="1"/>
      <c r="SLQ2131" s="1"/>
      <c r="SLR2131" s="1"/>
      <c r="SLS2131" s="1"/>
      <c r="SLT2131" s="1"/>
      <c r="SLU2131" s="1"/>
      <c r="SLV2131" s="1"/>
      <c r="SLW2131" s="1"/>
      <c r="SLX2131" s="1"/>
      <c r="SLY2131" s="1"/>
      <c r="SLZ2131" s="1"/>
      <c r="SMA2131" s="1"/>
      <c r="SMB2131" s="1"/>
      <c r="SMC2131" s="1"/>
      <c r="SMD2131" s="1"/>
      <c r="SME2131" s="1"/>
      <c r="SMF2131" s="1"/>
      <c r="SMG2131" s="1"/>
      <c r="SMH2131" s="1"/>
      <c r="SMI2131" s="1"/>
      <c r="SMJ2131" s="1"/>
      <c r="SMK2131" s="1"/>
      <c r="SML2131" s="1"/>
      <c r="SMM2131" s="1"/>
      <c r="SMN2131" s="1"/>
      <c r="SMO2131" s="1"/>
      <c r="SMP2131" s="1"/>
      <c r="SMQ2131" s="1"/>
      <c r="SMR2131" s="1"/>
      <c r="SMS2131" s="1"/>
      <c r="SMT2131" s="1"/>
      <c r="SMU2131" s="1"/>
      <c r="SMV2131" s="1"/>
      <c r="SMW2131" s="1"/>
      <c r="SMX2131" s="1"/>
      <c r="SMY2131" s="1"/>
      <c r="SMZ2131" s="1"/>
      <c r="SNA2131" s="1"/>
      <c r="SNB2131" s="1"/>
      <c r="SNC2131" s="1"/>
      <c r="SND2131" s="1"/>
      <c r="SNE2131" s="1"/>
      <c r="SNF2131" s="1"/>
      <c r="SNG2131" s="1"/>
      <c r="SNH2131" s="1"/>
      <c r="SNI2131" s="1"/>
      <c r="SNJ2131" s="1"/>
      <c r="SNK2131" s="1"/>
      <c r="SNL2131" s="1"/>
      <c r="SNM2131" s="1"/>
      <c r="SNN2131" s="1"/>
      <c r="SNO2131" s="1"/>
      <c r="SNP2131" s="1"/>
      <c r="SNQ2131" s="1"/>
      <c r="SNR2131" s="1"/>
      <c r="SNS2131" s="1"/>
      <c r="SNT2131" s="1"/>
      <c r="SNU2131" s="1"/>
      <c r="SNV2131" s="1"/>
      <c r="SNW2131" s="1"/>
      <c r="SNX2131" s="1"/>
      <c r="SNY2131" s="1"/>
      <c r="SNZ2131" s="1"/>
      <c r="SOA2131" s="1"/>
      <c r="SOB2131" s="1"/>
      <c r="SOC2131" s="1"/>
      <c r="SOD2131" s="1"/>
      <c r="SOE2131" s="1"/>
      <c r="SOF2131" s="1"/>
      <c r="SOG2131" s="1"/>
      <c r="SOH2131" s="1"/>
      <c r="SOI2131" s="1"/>
      <c r="SOJ2131" s="1"/>
      <c r="SOK2131" s="1"/>
      <c r="SOL2131" s="1"/>
      <c r="SOM2131" s="1"/>
      <c r="SON2131" s="1"/>
      <c r="SOO2131" s="1"/>
      <c r="SOP2131" s="1"/>
      <c r="SOQ2131" s="1"/>
      <c r="SOR2131" s="1"/>
      <c r="SOS2131" s="1"/>
      <c r="SOT2131" s="1"/>
      <c r="SOU2131" s="1"/>
      <c r="SOV2131" s="1"/>
      <c r="SOW2131" s="1"/>
      <c r="SOX2131" s="1"/>
      <c r="SOY2131" s="1"/>
      <c r="SOZ2131" s="1"/>
      <c r="SPA2131" s="1"/>
      <c r="SPB2131" s="1"/>
      <c r="SPC2131" s="1"/>
      <c r="SPD2131" s="1"/>
      <c r="SPE2131" s="1"/>
      <c r="SPF2131" s="1"/>
      <c r="SPG2131" s="1"/>
      <c r="SPH2131" s="1"/>
      <c r="SPI2131" s="1"/>
      <c r="SPJ2131" s="1"/>
      <c r="SPK2131" s="1"/>
      <c r="SPL2131" s="1"/>
      <c r="SPM2131" s="1"/>
      <c r="SPN2131" s="1"/>
      <c r="SPO2131" s="1"/>
      <c r="SPP2131" s="1"/>
      <c r="SPQ2131" s="1"/>
      <c r="SPR2131" s="1"/>
      <c r="SPS2131" s="1"/>
      <c r="SPT2131" s="1"/>
      <c r="SPU2131" s="1"/>
      <c r="SPV2131" s="1"/>
      <c r="SPW2131" s="1"/>
      <c r="SPX2131" s="1"/>
      <c r="SPY2131" s="1"/>
      <c r="SPZ2131" s="1"/>
      <c r="SQA2131" s="1"/>
      <c r="SQB2131" s="1"/>
      <c r="SQC2131" s="1"/>
      <c r="SQD2131" s="1"/>
      <c r="SQE2131" s="1"/>
      <c r="SQF2131" s="1"/>
      <c r="SQG2131" s="1"/>
      <c r="SQH2131" s="1"/>
      <c r="SQI2131" s="1"/>
      <c r="SQJ2131" s="1"/>
      <c r="SQK2131" s="1"/>
      <c r="SQL2131" s="1"/>
      <c r="SQM2131" s="1"/>
      <c r="SQN2131" s="1"/>
      <c r="SQO2131" s="1"/>
      <c r="SQP2131" s="1"/>
      <c r="SQQ2131" s="1"/>
      <c r="SQR2131" s="1"/>
      <c r="SQS2131" s="1"/>
      <c r="SQT2131" s="1"/>
      <c r="SQU2131" s="1"/>
      <c r="SQV2131" s="1"/>
      <c r="SQW2131" s="1"/>
      <c r="SQX2131" s="1"/>
      <c r="SQY2131" s="1"/>
      <c r="SQZ2131" s="1"/>
      <c r="SRA2131" s="1"/>
      <c r="SRB2131" s="1"/>
      <c r="SRC2131" s="1"/>
      <c r="SRD2131" s="1"/>
      <c r="SRE2131" s="1"/>
      <c r="SRF2131" s="1"/>
      <c r="SRG2131" s="1"/>
      <c r="SRH2131" s="1"/>
      <c r="SRI2131" s="1"/>
      <c r="SRJ2131" s="1"/>
      <c r="SRK2131" s="1"/>
      <c r="SRL2131" s="1"/>
      <c r="SRM2131" s="1"/>
      <c r="SRN2131" s="1"/>
      <c r="SRO2131" s="1"/>
      <c r="SRP2131" s="1"/>
      <c r="SRQ2131" s="1"/>
      <c r="SRR2131" s="1"/>
      <c r="SRS2131" s="1"/>
      <c r="SRT2131" s="1"/>
      <c r="SRU2131" s="1"/>
      <c r="SRV2131" s="1"/>
      <c r="SRW2131" s="1"/>
      <c r="SRX2131" s="1"/>
      <c r="SRY2131" s="1"/>
      <c r="SRZ2131" s="1"/>
      <c r="SSA2131" s="1"/>
      <c r="SSB2131" s="1"/>
      <c r="SSC2131" s="1"/>
      <c r="SSD2131" s="1"/>
      <c r="SSE2131" s="1"/>
      <c r="SSF2131" s="1"/>
      <c r="SSG2131" s="1"/>
      <c r="SSH2131" s="1"/>
      <c r="SSI2131" s="1"/>
      <c r="SSJ2131" s="1"/>
      <c r="SSK2131" s="1"/>
      <c r="SSL2131" s="1"/>
      <c r="SSM2131" s="1"/>
      <c r="SSN2131" s="1"/>
      <c r="SSO2131" s="1"/>
      <c r="SSP2131" s="1"/>
      <c r="SSQ2131" s="1"/>
      <c r="SSR2131" s="1"/>
      <c r="SSS2131" s="1"/>
      <c r="SST2131" s="1"/>
      <c r="SSU2131" s="1"/>
      <c r="SSV2131" s="1"/>
      <c r="SSW2131" s="1"/>
      <c r="SSX2131" s="1"/>
      <c r="SSY2131" s="1"/>
      <c r="SSZ2131" s="1"/>
      <c r="STA2131" s="1"/>
      <c r="STB2131" s="1"/>
      <c r="STC2131" s="1"/>
      <c r="STD2131" s="1"/>
      <c r="STE2131" s="1"/>
      <c r="STF2131" s="1"/>
      <c r="STG2131" s="1"/>
      <c r="STH2131" s="1"/>
      <c r="STI2131" s="1"/>
      <c r="STJ2131" s="1"/>
      <c r="STK2131" s="1"/>
      <c r="STL2131" s="1"/>
      <c r="STM2131" s="1"/>
      <c r="STN2131" s="1"/>
      <c r="STO2131" s="1"/>
      <c r="STP2131" s="1"/>
      <c r="STQ2131" s="1"/>
      <c r="STR2131" s="1"/>
      <c r="STS2131" s="1"/>
      <c r="STT2131" s="1"/>
      <c r="STU2131" s="1"/>
      <c r="STV2131" s="1"/>
      <c r="STW2131" s="1"/>
      <c r="STX2131" s="1"/>
      <c r="STY2131" s="1"/>
      <c r="STZ2131" s="1"/>
      <c r="SUA2131" s="1"/>
      <c r="SUB2131" s="1"/>
      <c r="SUC2131" s="1"/>
      <c r="SUD2131" s="1"/>
      <c r="SUE2131" s="1"/>
      <c r="SUF2131" s="1"/>
      <c r="SUG2131" s="1"/>
      <c r="SUH2131" s="1"/>
      <c r="SUI2131" s="1"/>
      <c r="SUJ2131" s="1"/>
      <c r="SUK2131" s="1"/>
      <c r="SUL2131" s="1"/>
      <c r="SUM2131" s="1"/>
      <c r="SUN2131" s="1"/>
      <c r="SUO2131" s="1"/>
      <c r="SUP2131" s="1"/>
      <c r="SUQ2131" s="1"/>
      <c r="SUR2131" s="1"/>
      <c r="SUS2131" s="1"/>
      <c r="SUT2131" s="1"/>
      <c r="SUU2131" s="1"/>
      <c r="SUV2131" s="1"/>
      <c r="SUW2131" s="1"/>
      <c r="SUX2131" s="1"/>
      <c r="SUY2131" s="1"/>
      <c r="SUZ2131" s="1"/>
      <c r="SVA2131" s="1"/>
      <c r="SVB2131" s="1"/>
      <c r="SVC2131" s="1"/>
      <c r="SVD2131" s="1"/>
      <c r="SVE2131" s="1"/>
      <c r="SVF2131" s="1"/>
      <c r="SVG2131" s="1"/>
      <c r="SVH2131" s="1"/>
      <c r="SVI2131" s="1"/>
      <c r="SVJ2131" s="1"/>
      <c r="SVK2131" s="1"/>
      <c r="SVL2131" s="1"/>
      <c r="SVM2131" s="1"/>
      <c r="SVN2131" s="1"/>
      <c r="SVO2131" s="1"/>
      <c r="SVP2131" s="1"/>
      <c r="SVQ2131" s="1"/>
      <c r="SVR2131" s="1"/>
      <c r="SVS2131" s="1"/>
      <c r="SVT2131" s="1"/>
      <c r="SVU2131" s="1"/>
      <c r="SVV2131" s="1"/>
      <c r="SVW2131" s="1"/>
      <c r="SVX2131" s="1"/>
      <c r="SVY2131" s="1"/>
      <c r="SVZ2131" s="1"/>
      <c r="SWA2131" s="1"/>
      <c r="SWB2131" s="1"/>
      <c r="SWC2131" s="1"/>
      <c r="SWD2131" s="1"/>
      <c r="SWE2131" s="1"/>
      <c r="SWF2131" s="1"/>
      <c r="SWG2131" s="1"/>
      <c r="SWH2131" s="1"/>
      <c r="SWI2131" s="1"/>
      <c r="SWJ2131" s="1"/>
      <c r="SWK2131" s="1"/>
      <c r="SWL2131" s="1"/>
      <c r="SWM2131" s="1"/>
      <c r="SWN2131" s="1"/>
      <c r="SWO2131" s="1"/>
      <c r="SWP2131" s="1"/>
      <c r="SWQ2131" s="1"/>
      <c r="SWR2131" s="1"/>
      <c r="SWS2131" s="1"/>
      <c r="SWT2131" s="1"/>
      <c r="SWU2131" s="1"/>
      <c r="SWV2131" s="1"/>
      <c r="SWW2131" s="1"/>
      <c r="SWX2131" s="1"/>
      <c r="SWY2131" s="1"/>
      <c r="SWZ2131" s="1"/>
      <c r="SXA2131" s="1"/>
      <c r="SXB2131" s="1"/>
      <c r="SXC2131" s="1"/>
      <c r="SXD2131" s="1"/>
      <c r="SXE2131" s="1"/>
      <c r="SXF2131" s="1"/>
      <c r="SXG2131" s="1"/>
      <c r="SXH2131" s="1"/>
      <c r="SXI2131" s="1"/>
      <c r="SXJ2131" s="1"/>
      <c r="SXK2131" s="1"/>
      <c r="SXL2131" s="1"/>
      <c r="SXM2131" s="1"/>
      <c r="SXN2131" s="1"/>
      <c r="SXO2131" s="1"/>
      <c r="SXP2131" s="1"/>
      <c r="SXQ2131" s="1"/>
      <c r="SXR2131" s="1"/>
      <c r="SXS2131" s="1"/>
      <c r="SXT2131" s="1"/>
      <c r="SXU2131" s="1"/>
      <c r="SXV2131" s="1"/>
      <c r="SXW2131" s="1"/>
      <c r="SXX2131" s="1"/>
      <c r="SXY2131" s="1"/>
      <c r="SXZ2131" s="1"/>
      <c r="SYA2131" s="1"/>
      <c r="SYB2131" s="1"/>
      <c r="SYC2131" s="1"/>
      <c r="SYD2131" s="1"/>
      <c r="SYE2131" s="1"/>
      <c r="SYF2131" s="1"/>
      <c r="SYG2131" s="1"/>
      <c r="SYH2131" s="1"/>
      <c r="SYI2131" s="1"/>
      <c r="SYJ2131" s="1"/>
      <c r="SYK2131" s="1"/>
      <c r="SYL2131" s="1"/>
      <c r="SYM2131" s="1"/>
      <c r="SYN2131" s="1"/>
      <c r="SYO2131" s="1"/>
      <c r="SYP2131" s="1"/>
      <c r="SYQ2131" s="1"/>
      <c r="SYR2131" s="1"/>
      <c r="SYS2131" s="1"/>
      <c r="SYT2131" s="1"/>
      <c r="SYU2131" s="1"/>
      <c r="SYV2131" s="1"/>
      <c r="SYW2131" s="1"/>
      <c r="SYX2131" s="1"/>
      <c r="SYY2131" s="1"/>
      <c r="SYZ2131" s="1"/>
      <c r="SZA2131" s="1"/>
      <c r="SZB2131" s="1"/>
      <c r="SZC2131" s="1"/>
      <c r="SZD2131" s="1"/>
      <c r="SZE2131" s="1"/>
      <c r="SZF2131" s="1"/>
      <c r="SZG2131" s="1"/>
      <c r="SZH2131" s="1"/>
      <c r="SZI2131" s="1"/>
      <c r="SZJ2131" s="1"/>
      <c r="SZK2131" s="1"/>
      <c r="SZL2131" s="1"/>
      <c r="SZM2131" s="1"/>
      <c r="SZN2131" s="1"/>
      <c r="SZO2131" s="1"/>
      <c r="SZP2131" s="1"/>
      <c r="SZQ2131" s="1"/>
      <c r="SZR2131" s="1"/>
      <c r="SZS2131" s="1"/>
      <c r="SZT2131" s="1"/>
      <c r="SZU2131" s="1"/>
      <c r="SZV2131" s="1"/>
      <c r="SZW2131" s="1"/>
      <c r="SZX2131" s="1"/>
      <c r="SZY2131" s="1"/>
      <c r="SZZ2131" s="1"/>
      <c r="TAA2131" s="1"/>
      <c r="TAB2131" s="1"/>
      <c r="TAC2131" s="1"/>
      <c r="TAD2131" s="1"/>
      <c r="TAE2131" s="1"/>
      <c r="TAF2131" s="1"/>
      <c r="TAG2131" s="1"/>
      <c r="TAH2131" s="1"/>
      <c r="TAI2131" s="1"/>
      <c r="TAJ2131" s="1"/>
      <c r="TAK2131" s="1"/>
      <c r="TAL2131" s="1"/>
      <c r="TAM2131" s="1"/>
      <c r="TAN2131" s="1"/>
      <c r="TAO2131" s="1"/>
      <c r="TAP2131" s="1"/>
      <c r="TAQ2131" s="1"/>
      <c r="TAR2131" s="1"/>
      <c r="TAS2131" s="1"/>
      <c r="TAT2131" s="1"/>
      <c r="TAU2131" s="1"/>
      <c r="TAV2131" s="1"/>
      <c r="TAW2131" s="1"/>
      <c r="TAX2131" s="1"/>
      <c r="TAY2131" s="1"/>
      <c r="TAZ2131" s="1"/>
      <c r="TBA2131" s="1"/>
      <c r="TBB2131" s="1"/>
      <c r="TBC2131" s="1"/>
      <c r="TBD2131" s="1"/>
      <c r="TBE2131" s="1"/>
      <c r="TBF2131" s="1"/>
      <c r="TBG2131" s="1"/>
      <c r="TBH2131" s="1"/>
      <c r="TBI2131" s="1"/>
      <c r="TBJ2131" s="1"/>
      <c r="TBK2131" s="1"/>
      <c r="TBL2131" s="1"/>
      <c r="TBM2131" s="1"/>
      <c r="TBN2131" s="1"/>
      <c r="TBO2131" s="1"/>
      <c r="TBP2131" s="1"/>
      <c r="TBQ2131" s="1"/>
      <c r="TBR2131" s="1"/>
      <c r="TBS2131" s="1"/>
      <c r="TBT2131" s="1"/>
      <c r="TBU2131" s="1"/>
      <c r="TBV2131" s="1"/>
      <c r="TBW2131" s="1"/>
      <c r="TBX2131" s="1"/>
      <c r="TBY2131" s="1"/>
      <c r="TBZ2131" s="1"/>
      <c r="TCA2131" s="1"/>
      <c r="TCB2131" s="1"/>
      <c r="TCC2131" s="1"/>
      <c r="TCD2131" s="1"/>
      <c r="TCE2131" s="1"/>
      <c r="TCF2131" s="1"/>
      <c r="TCG2131" s="1"/>
      <c r="TCH2131" s="1"/>
      <c r="TCI2131" s="1"/>
      <c r="TCJ2131" s="1"/>
      <c r="TCK2131" s="1"/>
      <c r="TCL2131" s="1"/>
      <c r="TCM2131" s="1"/>
      <c r="TCN2131" s="1"/>
      <c r="TCO2131" s="1"/>
      <c r="TCP2131" s="1"/>
      <c r="TCQ2131" s="1"/>
      <c r="TCR2131" s="1"/>
      <c r="TCS2131" s="1"/>
      <c r="TCT2131" s="1"/>
      <c r="TCU2131" s="1"/>
      <c r="TCV2131" s="1"/>
      <c r="TCW2131" s="1"/>
      <c r="TCX2131" s="1"/>
      <c r="TCY2131" s="1"/>
      <c r="TCZ2131" s="1"/>
      <c r="TDA2131" s="1"/>
      <c r="TDB2131" s="1"/>
      <c r="TDC2131" s="1"/>
      <c r="TDD2131" s="1"/>
      <c r="TDE2131" s="1"/>
      <c r="TDF2131" s="1"/>
      <c r="TDG2131" s="1"/>
      <c r="TDH2131" s="1"/>
      <c r="TDI2131" s="1"/>
      <c r="TDJ2131" s="1"/>
      <c r="TDK2131" s="1"/>
      <c r="TDL2131" s="1"/>
      <c r="TDM2131" s="1"/>
      <c r="TDN2131" s="1"/>
      <c r="TDO2131" s="1"/>
      <c r="TDP2131" s="1"/>
      <c r="TDQ2131" s="1"/>
      <c r="TDR2131" s="1"/>
      <c r="TDS2131" s="1"/>
      <c r="TDT2131" s="1"/>
      <c r="TDU2131" s="1"/>
      <c r="TDV2131" s="1"/>
      <c r="TDW2131" s="1"/>
      <c r="TDX2131" s="1"/>
      <c r="TDY2131" s="1"/>
      <c r="TDZ2131" s="1"/>
      <c r="TEA2131" s="1"/>
      <c r="TEB2131" s="1"/>
      <c r="TEC2131" s="1"/>
      <c r="TED2131" s="1"/>
      <c r="TEE2131" s="1"/>
      <c r="TEF2131" s="1"/>
      <c r="TEG2131" s="1"/>
      <c r="TEH2131" s="1"/>
      <c r="TEI2131" s="1"/>
      <c r="TEJ2131" s="1"/>
      <c r="TEK2131" s="1"/>
      <c r="TEL2131" s="1"/>
      <c r="TEM2131" s="1"/>
      <c r="TEN2131" s="1"/>
      <c r="TEO2131" s="1"/>
      <c r="TEP2131" s="1"/>
      <c r="TEQ2131" s="1"/>
      <c r="TER2131" s="1"/>
      <c r="TES2131" s="1"/>
      <c r="TET2131" s="1"/>
      <c r="TEU2131" s="1"/>
      <c r="TEV2131" s="1"/>
      <c r="TEW2131" s="1"/>
      <c r="TEX2131" s="1"/>
      <c r="TEY2131" s="1"/>
      <c r="TEZ2131" s="1"/>
      <c r="TFA2131" s="1"/>
      <c r="TFB2131" s="1"/>
      <c r="TFC2131" s="1"/>
      <c r="TFD2131" s="1"/>
      <c r="TFE2131" s="1"/>
      <c r="TFF2131" s="1"/>
      <c r="TFG2131" s="1"/>
      <c r="TFH2131" s="1"/>
      <c r="TFI2131" s="1"/>
      <c r="TFJ2131" s="1"/>
      <c r="TFK2131" s="1"/>
      <c r="TFL2131" s="1"/>
      <c r="TFM2131" s="1"/>
      <c r="TFN2131" s="1"/>
      <c r="TFO2131" s="1"/>
      <c r="TFP2131" s="1"/>
      <c r="TFQ2131" s="1"/>
      <c r="TFR2131" s="1"/>
      <c r="TFS2131" s="1"/>
      <c r="TFT2131" s="1"/>
      <c r="TFU2131" s="1"/>
      <c r="TFV2131" s="1"/>
      <c r="TFW2131" s="1"/>
      <c r="TFX2131" s="1"/>
      <c r="TFY2131" s="1"/>
      <c r="TFZ2131" s="1"/>
      <c r="TGA2131" s="1"/>
      <c r="TGB2131" s="1"/>
      <c r="TGC2131" s="1"/>
      <c r="TGD2131" s="1"/>
      <c r="TGE2131" s="1"/>
      <c r="TGF2131" s="1"/>
      <c r="TGG2131" s="1"/>
      <c r="TGH2131" s="1"/>
      <c r="TGI2131" s="1"/>
      <c r="TGJ2131" s="1"/>
      <c r="TGK2131" s="1"/>
      <c r="TGL2131" s="1"/>
      <c r="TGM2131" s="1"/>
      <c r="TGN2131" s="1"/>
      <c r="TGO2131" s="1"/>
      <c r="TGP2131" s="1"/>
      <c r="TGQ2131" s="1"/>
      <c r="TGR2131" s="1"/>
      <c r="TGS2131" s="1"/>
      <c r="TGT2131" s="1"/>
      <c r="TGU2131" s="1"/>
      <c r="TGV2131" s="1"/>
      <c r="TGW2131" s="1"/>
      <c r="TGX2131" s="1"/>
      <c r="TGY2131" s="1"/>
      <c r="TGZ2131" s="1"/>
      <c r="THA2131" s="1"/>
      <c r="THB2131" s="1"/>
      <c r="THC2131" s="1"/>
      <c r="THD2131" s="1"/>
      <c r="THE2131" s="1"/>
      <c r="THF2131" s="1"/>
      <c r="THG2131" s="1"/>
      <c r="THH2131" s="1"/>
      <c r="THI2131" s="1"/>
      <c r="THJ2131" s="1"/>
      <c r="THK2131" s="1"/>
      <c r="THL2131" s="1"/>
      <c r="THM2131" s="1"/>
      <c r="THN2131" s="1"/>
      <c r="THO2131" s="1"/>
      <c r="THP2131" s="1"/>
      <c r="THQ2131" s="1"/>
      <c r="THR2131" s="1"/>
      <c r="THS2131" s="1"/>
      <c r="THT2131" s="1"/>
      <c r="THU2131" s="1"/>
      <c r="THV2131" s="1"/>
      <c r="THW2131" s="1"/>
      <c r="THX2131" s="1"/>
      <c r="THY2131" s="1"/>
      <c r="THZ2131" s="1"/>
      <c r="TIA2131" s="1"/>
      <c r="TIB2131" s="1"/>
      <c r="TIC2131" s="1"/>
      <c r="TID2131" s="1"/>
      <c r="TIE2131" s="1"/>
      <c r="TIF2131" s="1"/>
      <c r="TIG2131" s="1"/>
      <c r="TIH2131" s="1"/>
      <c r="TII2131" s="1"/>
      <c r="TIJ2131" s="1"/>
      <c r="TIK2131" s="1"/>
      <c r="TIL2131" s="1"/>
      <c r="TIM2131" s="1"/>
      <c r="TIN2131" s="1"/>
      <c r="TIO2131" s="1"/>
      <c r="TIP2131" s="1"/>
      <c r="TIQ2131" s="1"/>
      <c r="TIR2131" s="1"/>
      <c r="TIS2131" s="1"/>
      <c r="TIT2131" s="1"/>
      <c r="TIU2131" s="1"/>
      <c r="TIV2131" s="1"/>
      <c r="TIW2131" s="1"/>
      <c r="TIX2131" s="1"/>
      <c r="TIY2131" s="1"/>
      <c r="TIZ2131" s="1"/>
      <c r="TJA2131" s="1"/>
      <c r="TJB2131" s="1"/>
      <c r="TJC2131" s="1"/>
      <c r="TJD2131" s="1"/>
      <c r="TJE2131" s="1"/>
      <c r="TJF2131" s="1"/>
      <c r="TJG2131" s="1"/>
      <c r="TJH2131" s="1"/>
      <c r="TJI2131" s="1"/>
      <c r="TJJ2131" s="1"/>
      <c r="TJK2131" s="1"/>
      <c r="TJL2131" s="1"/>
      <c r="TJM2131" s="1"/>
      <c r="TJN2131" s="1"/>
      <c r="TJO2131" s="1"/>
      <c r="TJP2131" s="1"/>
      <c r="TJQ2131" s="1"/>
      <c r="TJR2131" s="1"/>
      <c r="TJS2131" s="1"/>
      <c r="TJT2131" s="1"/>
      <c r="TJU2131" s="1"/>
      <c r="TJV2131" s="1"/>
      <c r="TJW2131" s="1"/>
      <c r="TJX2131" s="1"/>
      <c r="TJY2131" s="1"/>
      <c r="TJZ2131" s="1"/>
      <c r="TKA2131" s="1"/>
      <c r="TKB2131" s="1"/>
      <c r="TKC2131" s="1"/>
      <c r="TKD2131" s="1"/>
      <c r="TKE2131" s="1"/>
      <c r="TKF2131" s="1"/>
      <c r="TKG2131" s="1"/>
      <c r="TKH2131" s="1"/>
      <c r="TKI2131" s="1"/>
      <c r="TKJ2131" s="1"/>
      <c r="TKK2131" s="1"/>
      <c r="TKL2131" s="1"/>
      <c r="TKM2131" s="1"/>
      <c r="TKN2131" s="1"/>
      <c r="TKO2131" s="1"/>
      <c r="TKP2131" s="1"/>
      <c r="TKQ2131" s="1"/>
      <c r="TKR2131" s="1"/>
      <c r="TKS2131" s="1"/>
      <c r="TKT2131" s="1"/>
      <c r="TKU2131" s="1"/>
      <c r="TKV2131" s="1"/>
      <c r="TKW2131" s="1"/>
      <c r="TKX2131" s="1"/>
      <c r="TKY2131" s="1"/>
      <c r="TKZ2131" s="1"/>
      <c r="TLA2131" s="1"/>
      <c r="TLB2131" s="1"/>
      <c r="TLC2131" s="1"/>
      <c r="TLD2131" s="1"/>
      <c r="TLE2131" s="1"/>
      <c r="TLF2131" s="1"/>
      <c r="TLG2131" s="1"/>
      <c r="TLH2131" s="1"/>
      <c r="TLI2131" s="1"/>
      <c r="TLJ2131" s="1"/>
      <c r="TLK2131" s="1"/>
      <c r="TLL2131" s="1"/>
      <c r="TLM2131" s="1"/>
      <c r="TLN2131" s="1"/>
      <c r="TLO2131" s="1"/>
      <c r="TLP2131" s="1"/>
      <c r="TLQ2131" s="1"/>
      <c r="TLR2131" s="1"/>
      <c r="TLS2131" s="1"/>
      <c r="TLT2131" s="1"/>
      <c r="TLU2131" s="1"/>
      <c r="TLV2131" s="1"/>
      <c r="TLW2131" s="1"/>
      <c r="TLX2131" s="1"/>
      <c r="TLY2131" s="1"/>
      <c r="TLZ2131" s="1"/>
      <c r="TMA2131" s="1"/>
      <c r="TMB2131" s="1"/>
      <c r="TMC2131" s="1"/>
      <c r="TMD2131" s="1"/>
      <c r="TME2131" s="1"/>
      <c r="TMF2131" s="1"/>
      <c r="TMG2131" s="1"/>
      <c r="TMH2131" s="1"/>
      <c r="TMI2131" s="1"/>
      <c r="TMJ2131" s="1"/>
      <c r="TMK2131" s="1"/>
      <c r="TML2131" s="1"/>
      <c r="TMM2131" s="1"/>
      <c r="TMN2131" s="1"/>
      <c r="TMO2131" s="1"/>
      <c r="TMP2131" s="1"/>
      <c r="TMQ2131" s="1"/>
      <c r="TMR2131" s="1"/>
      <c r="TMS2131" s="1"/>
      <c r="TMT2131" s="1"/>
      <c r="TMU2131" s="1"/>
      <c r="TMV2131" s="1"/>
      <c r="TMW2131" s="1"/>
      <c r="TMX2131" s="1"/>
      <c r="TMY2131" s="1"/>
      <c r="TMZ2131" s="1"/>
      <c r="TNA2131" s="1"/>
      <c r="TNB2131" s="1"/>
      <c r="TNC2131" s="1"/>
      <c r="TND2131" s="1"/>
      <c r="TNE2131" s="1"/>
      <c r="TNF2131" s="1"/>
      <c r="TNG2131" s="1"/>
      <c r="TNH2131" s="1"/>
      <c r="TNI2131" s="1"/>
      <c r="TNJ2131" s="1"/>
      <c r="TNK2131" s="1"/>
      <c r="TNL2131" s="1"/>
      <c r="TNM2131" s="1"/>
      <c r="TNN2131" s="1"/>
      <c r="TNO2131" s="1"/>
      <c r="TNP2131" s="1"/>
      <c r="TNQ2131" s="1"/>
      <c r="TNR2131" s="1"/>
      <c r="TNS2131" s="1"/>
      <c r="TNT2131" s="1"/>
      <c r="TNU2131" s="1"/>
      <c r="TNV2131" s="1"/>
      <c r="TNW2131" s="1"/>
      <c r="TNX2131" s="1"/>
      <c r="TNY2131" s="1"/>
      <c r="TNZ2131" s="1"/>
      <c r="TOA2131" s="1"/>
      <c r="TOB2131" s="1"/>
      <c r="TOC2131" s="1"/>
      <c r="TOD2131" s="1"/>
      <c r="TOE2131" s="1"/>
      <c r="TOF2131" s="1"/>
      <c r="TOG2131" s="1"/>
      <c r="TOH2131" s="1"/>
      <c r="TOI2131" s="1"/>
      <c r="TOJ2131" s="1"/>
      <c r="TOK2131" s="1"/>
      <c r="TOL2131" s="1"/>
      <c r="TOM2131" s="1"/>
      <c r="TON2131" s="1"/>
      <c r="TOO2131" s="1"/>
      <c r="TOP2131" s="1"/>
      <c r="TOQ2131" s="1"/>
      <c r="TOR2131" s="1"/>
      <c r="TOS2131" s="1"/>
      <c r="TOT2131" s="1"/>
      <c r="TOU2131" s="1"/>
      <c r="TOV2131" s="1"/>
      <c r="TOW2131" s="1"/>
      <c r="TOX2131" s="1"/>
      <c r="TOY2131" s="1"/>
      <c r="TOZ2131" s="1"/>
      <c r="TPA2131" s="1"/>
      <c r="TPB2131" s="1"/>
      <c r="TPC2131" s="1"/>
      <c r="TPD2131" s="1"/>
      <c r="TPE2131" s="1"/>
      <c r="TPF2131" s="1"/>
      <c r="TPG2131" s="1"/>
      <c r="TPH2131" s="1"/>
      <c r="TPI2131" s="1"/>
      <c r="TPJ2131" s="1"/>
      <c r="TPK2131" s="1"/>
      <c r="TPL2131" s="1"/>
      <c r="TPM2131" s="1"/>
      <c r="TPN2131" s="1"/>
      <c r="TPO2131" s="1"/>
      <c r="TPP2131" s="1"/>
      <c r="TPQ2131" s="1"/>
      <c r="TPR2131" s="1"/>
      <c r="TPS2131" s="1"/>
      <c r="TPT2131" s="1"/>
      <c r="TPU2131" s="1"/>
      <c r="TPV2131" s="1"/>
      <c r="TPW2131" s="1"/>
      <c r="TPX2131" s="1"/>
      <c r="TPY2131" s="1"/>
      <c r="TPZ2131" s="1"/>
      <c r="TQA2131" s="1"/>
      <c r="TQB2131" s="1"/>
      <c r="TQC2131" s="1"/>
      <c r="TQD2131" s="1"/>
      <c r="TQE2131" s="1"/>
      <c r="TQF2131" s="1"/>
      <c r="TQG2131" s="1"/>
      <c r="TQH2131" s="1"/>
      <c r="TQI2131" s="1"/>
      <c r="TQJ2131" s="1"/>
      <c r="TQK2131" s="1"/>
      <c r="TQL2131" s="1"/>
      <c r="TQM2131" s="1"/>
      <c r="TQN2131" s="1"/>
      <c r="TQO2131" s="1"/>
      <c r="TQP2131" s="1"/>
      <c r="TQQ2131" s="1"/>
      <c r="TQR2131" s="1"/>
      <c r="TQS2131" s="1"/>
      <c r="TQT2131" s="1"/>
      <c r="TQU2131" s="1"/>
      <c r="TQV2131" s="1"/>
      <c r="TQW2131" s="1"/>
      <c r="TQX2131" s="1"/>
      <c r="TQY2131" s="1"/>
      <c r="TQZ2131" s="1"/>
      <c r="TRA2131" s="1"/>
      <c r="TRB2131" s="1"/>
      <c r="TRC2131" s="1"/>
      <c r="TRD2131" s="1"/>
      <c r="TRE2131" s="1"/>
      <c r="TRF2131" s="1"/>
      <c r="TRG2131" s="1"/>
      <c r="TRH2131" s="1"/>
      <c r="TRI2131" s="1"/>
      <c r="TRJ2131" s="1"/>
      <c r="TRK2131" s="1"/>
      <c r="TRL2131" s="1"/>
      <c r="TRM2131" s="1"/>
      <c r="TRN2131" s="1"/>
      <c r="TRO2131" s="1"/>
      <c r="TRP2131" s="1"/>
      <c r="TRQ2131" s="1"/>
      <c r="TRR2131" s="1"/>
      <c r="TRS2131" s="1"/>
      <c r="TRT2131" s="1"/>
      <c r="TRU2131" s="1"/>
      <c r="TRV2131" s="1"/>
      <c r="TRW2131" s="1"/>
      <c r="TRX2131" s="1"/>
      <c r="TRY2131" s="1"/>
      <c r="TRZ2131" s="1"/>
      <c r="TSA2131" s="1"/>
      <c r="TSB2131" s="1"/>
      <c r="TSC2131" s="1"/>
      <c r="TSD2131" s="1"/>
      <c r="TSE2131" s="1"/>
      <c r="TSF2131" s="1"/>
      <c r="TSG2131" s="1"/>
      <c r="TSH2131" s="1"/>
      <c r="TSI2131" s="1"/>
      <c r="TSJ2131" s="1"/>
      <c r="TSK2131" s="1"/>
      <c r="TSL2131" s="1"/>
      <c r="TSM2131" s="1"/>
      <c r="TSN2131" s="1"/>
      <c r="TSO2131" s="1"/>
      <c r="TSP2131" s="1"/>
      <c r="TSQ2131" s="1"/>
      <c r="TSR2131" s="1"/>
      <c r="TSS2131" s="1"/>
      <c r="TST2131" s="1"/>
      <c r="TSU2131" s="1"/>
      <c r="TSV2131" s="1"/>
      <c r="TSW2131" s="1"/>
      <c r="TSX2131" s="1"/>
      <c r="TSY2131" s="1"/>
      <c r="TSZ2131" s="1"/>
      <c r="TTA2131" s="1"/>
      <c r="TTB2131" s="1"/>
      <c r="TTC2131" s="1"/>
      <c r="TTD2131" s="1"/>
      <c r="TTE2131" s="1"/>
      <c r="TTF2131" s="1"/>
      <c r="TTG2131" s="1"/>
      <c r="TTH2131" s="1"/>
      <c r="TTI2131" s="1"/>
      <c r="TTJ2131" s="1"/>
      <c r="TTK2131" s="1"/>
      <c r="TTL2131" s="1"/>
      <c r="TTM2131" s="1"/>
      <c r="TTN2131" s="1"/>
      <c r="TTO2131" s="1"/>
      <c r="TTP2131" s="1"/>
      <c r="TTQ2131" s="1"/>
      <c r="TTR2131" s="1"/>
      <c r="TTS2131" s="1"/>
      <c r="TTT2131" s="1"/>
      <c r="TTU2131" s="1"/>
      <c r="TTV2131" s="1"/>
      <c r="TTW2131" s="1"/>
      <c r="TTX2131" s="1"/>
      <c r="TTY2131" s="1"/>
      <c r="TTZ2131" s="1"/>
      <c r="TUA2131" s="1"/>
      <c r="TUB2131" s="1"/>
      <c r="TUC2131" s="1"/>
      <c r="TUD2131" s="1"/>
      <c r="TUE2131" s="1"/>
      <c r="TUF2131" s="1"/>
      <c r="TUG2131" s="1"/>
      <c r="TUH2131" s="1"/>
      <c r="TUI2131" s="1"/>
      <c r="TUJ2131" s="1"/>
      <c r="TUK2131" s="1"/>
      <c r="TUL2131" s="1"/>
      <c r="TUM2131" s="1"/>
      <c r="TUN2131" s="1"/>
      <c r="TUO2131" s="1"/>
      <c r="TUP2131" s="1"/>
      <c r="TUQ2131" s="1"/>
      <c r="TUR2131" s="1"/>
      <c r="TUS2131" s="1"/>
      <c r="TUT2131" s="1"/>
      <c r="TUU2131" s="1"/>
      <c r="TUV2131" s="1"/>
      <c r="TUW2131" s="1"/>
      <c r="TUX2131" s="1"/>
      <c r="TUY2131" s="1"/>
      <c r="TUZ2131" s="1"/>
      <c r="TVA2131" s="1"/>
      <c r="TVB2131" s="1"/>
      <c r="TVC2131" s="1"/>
      <c r="TVD2131" s="1"/>
      <c r="TVE2131" s="1"/>
      <c r="TVF2131" s="1"/>
      <c r="TVG2131" s="1"/>
      <c r="TVH2131" s="1"/>
      <c r="TVI2131" s="1"/>
      <c r="TVJ2131" s="1"/>
      <c r="TVK2131" s="1"/>
      <c r="TVL2131" s="1"/>
      <c r="TVM2131" s="1"/>
      <c r="TVN2131" s="1"/>
      <c r="TVO2131" s="1"/>
      <c r="TVP2131" s="1"/>
      <c r="TVQ2131" s="1"/>
      <c r="TVR2131" s="1"/>
      <c r="TVS2131" s="1"/>
      <c r="TVT2131" s="1"/>
      <c r="TVU2131" s="1"/>
      <c r="TVV2131" s="1"/>
      <c r="TVW2131" s="1"/>
      <c r="TVX2131" s="1"/>
      <c r="TVY2131" s="1"/>
      <c r="TVZ2131" s="1"/>
      <c r="TWA2131" s="1"/>
      <c r="TWB2131" s="1"/>
      <c r="TWC2131" s="1"/>
      <c r="TWD2131" s="1"/>
      <c r="TWE2131" s="1"/>
      <c r="TWF2131" s="1"/>
      <c r="TWG2131" s="1"/>
      <c r="TWH2131" s="1"/>
      <c r="TWI2131" s="1"/>
      <c r="TWJ2131" s="1"/>
      <c r="TWK2131" s="1"/>
      <c r="TWL2131" s="1"/>
      <c r="TWM2131" s="1"/>
      <c r="TWN2131" s="1"/>
      <c r="TWO2131" s="1"/>
      <c r="TWP2131" s="1"/>
      <c r="TWQ2131" s="1"/>
      <c r="TWR2131" s="1"/>
      <c r="TWS2131" s="1"/>
      <c r="TWT2131" s="1"/>
      <c r="TWU2131" s="1"/>
      <c r="TWV2131" s="1"/>
      <c r="TWW2131" s="1"/>
      <c r="TWX2131" s="1"/>
      <c r="TWY2131" s="1"/>
      <c r="TWZ2131" s="1"/>
      <c r="TXA2131" s="1"/>
      <c r="TXB2131" s="1"/>
      <c r="TXC2131" s="1"/>
      <c r="TXD2131" s="1"/>
      <c r="TXE2131" s="1"/>
      <c r="TXF2131" s="1"/>
      <c r="TXG2131" s="1"/>
      <c r="TXH2131" s="1"/>
      <c r="TXI2131" s="1"/>
      <c r="TXJ2131" s="1"/>
      <c r="TXK2131" s="1"/>
      <c r="TXL2131" s="1"/>
      <c r="TXM2131" s="1"/>
      <c r="TXN2131" s="1"/>
      <c r="TXO2131" s="1"/>
      <c r="TXP2131" s="1"/>
      <c r="TXQ2131" s="1"/>
      <c r="TXR2131" s="1"/>
      <c r="TXS2131" s="1"/>
      <c r="TXT2131" s="1"/>
      <c r="TXU2131" s="1"/>
      <c r="TXV2131" s="1"/>
      <c r="TXW2131" s="1"/>
      <c r="TXX2131" s="1"/>
      <c r="TXY2131" s="1"/>
      <c r="TXZ2131" s="1"/>
      <c r="TYA2131" s="1"/>
      <c r="TYB2131" s="1"/>
      <c r="TYC2131" s="1"/>
      <c r="TYD2131" s="1"/>
      <c r="TYE2131" s="1"/>
      <c r="TYF2131" s="1"/>
      <c r="TYG2131" s="1"/>
      <c r="TYH2131" s="1"/>
      <c r="TYI2131" s="1"/>
      <c r="TYJ2131" s="1"/>
      <c r="TYK2131" s="1"/>
      <c r="TYL2131" s="1"/>
      <c r="TYM2131" s="1"/>
      <c r="TYN2131" s="1"/>
      <c r="TYO2131" s="1"/>
      <c r="TYP2131" s="1"/>
      <c r="TYQ2131" s="1"/>
      <c r="TYR2131" s="1"/>
      <c r="TYS2131" s="1"/>
      <c r="TYT2131" s="1"/>
      <c r="TYU2131" s="1"/>
      <c r="TYV2131" s="1"/>
      <c r="TYW2131" s="1"/>
      <c r="TYX2131" s="1"/>
      <c r="TYY2131" s="1"/>
      <c r="TYZ2131" s="1"/>
      <c r="TZA2131" s="1"/>
      <c r="TZB2131" s="1"/>
      <c r="TZC2131" s="1"/>
      <c r="TZD2131" s="1"/>
      <c r="TZE2131" s="1"/>
      <c r="TZF2131" s="1"/>
      <c r="TZG2131" s="1"/>
      <c r="TZH2131" s="1"/>
      <c r="TZI2131" s="1"/>
      <c r="TZJ2131" s="1"/>
      <c r="TZK2131" s="1"/>
      <c r="TZL2131" s="1"/>
      <c r="TZM2131" s="1"/>
      <c r="TZN2131" s="1"/>
      <c r="TZO2131" s="1"/>
      <c r="TZP2131" s="1"/>
      <c r="TZQ2131" s="1"/>
      <c r="TZR2131" s="1"/>
      <c r="TZS2131" s="1"/>
      <c r="TZT2131" s="1"/>
      <c r="TZU2131" s="1"/>
      <c r="TZV2131" s="1"/>
      <c r="TZW2131" s="1"/>
      <c r="TZX2131" s="1"/>
      <c r="TZY2131" s="1"/>
      <c r="TZZ2131" s="1"/>
      <c r="UAA2131" s="1"/>
      <c r="UAB2131" s="1"/>
      <c r="UAC2131" s="1"/>
      <c r="UAD2131" s="1"/>
      <c r="UAE2131" s="1"/>
      <c r="UAF2131" s="1"/>
      <c r="UAG2131" s="1"/>
      <c r="UAH2131" s="1"/>
      <c r="UAI2131" s="1"/>
      <c r="UAJ2131" s="1"/>
      <c r="UAK2131" s="1"/>
      <c r="UAL2131" s="1"/>
      <c r="UAM2131" s="1"/>
      <c r="UAN2131" s="1"/>
      <c r="UAO2131" s="1"/>
      <c r="UAP2131" s="1"/>
      <c r="UAQ2131" s="1"/>
      <c r="UAR2131" s="1"/>
      <c r="UAS2131" s="1"/>
      <c r="UAT2131" s="1"/>
      <c r="UAU2131" s="1"/>
      <c r="UAV2131" s="1"/>
      <c r="UAW2131" s="1"/>
      <c r="UAX2131" s="1"/>
      <c r="UAY2131" s="1"/>
      <c r="UAZ2131" s="1"/>
      <c r="UBA2131" s="1"/>
      <c r="UBB2131" s="1"/>
      <c r="UBC2131" s="1"/>
      <c r="UBD2131" s="1"/>
      <c r="UBE2131" s="1"/>
      <c r="UBF2131" s="1"/>
      <c r="UBG2131" s="1"/>
      <c r="UBH2131" s="1"/>
      <c r="UBI2131" s="1"/>
      <c r="UBJ2131" s="1"/>
      <c r="UBK2131" s="1"/>
      <c r="UBL2131" s="1"/>
      <c r="UBM2131" s="1"/>
      <c r="UBN2131" s="1"/>
      <c r="UBO2131" s="1"/>
      <c r="UBP2131" s="1"/>
      <c r="UBQ2131" s="1"/>
      <c r="UBR2131" s="1"/>
      <c r="UBS2131" s="1"/>
      <c r="UBT2131" s="1"/>
      <c r="UBU2131" s="1"/>
      <c r="UBV2131" s="1"/>
      <c r="UBW2131" s="1"/>
      <c r="UBX2131" s="1"/>
      <c r="UBY2131" s="1"/>
      <c r="UBZ2131" s="1"/>
      <c r="UCA2131" s="1"/>
      <c r="UCB2131" s="1"/>
      <c r="UCC2131" s="1"/>
      <c r="UCD2131" s="1"/>
      <c r="UCE2131" s="1"/>
      <c r="UCF2131" s="1"/>
      <c r="UCG2131" s="1"/>
      <c r="UCH2131" s="1"/>
      <c r="UCI2131" s="1"/>
      <c r="UCJ2131" s="1"/>
      <c r="UCK2131" s="1"/>
      <c r="UCL2131" s="1"/>
      <c r="UCM2131" s="1"/>
      <c r="UCN2131" s="1"/>
      <c r="UCO2131" s="1"/>
      <c r="UCP2131" s="1"/>
      <c r="UCQ2131" s="1"/>
      <c r="UCR2131" s="1"/>
      <c r="UCS2131" s="1"/>
      <c r="UCT2131" s="1"/>
      <c r="UCU2131" s="1"/>
      <c r="UCV2131" s="1"/>
      <c r="UCW2131" s="1"/>
      <c r="UCX2131" s="1"/>
      <c r="UCY2131" s="1"/>
      <c r="UCZ2131" s="1"/>
      <c r="UDA2131" s="1"/>
      <c r="UDB2131" s="1"/>
      <c r="UDC2131" s="1"/>
      <c r="UDD2131" s="1"/>
      <c r="UDE2131" s="1"/>
      <c r="UDF2131" s="1"/>
      <c r="UDG2131" s="1"/>
      <c r="UDH2131" s="1"/>
      <c r="UDI2131" s="1"/>
      <c r="UDJ2131" s="1"/>
      <c r="UDK2131" s="1"/>
      <c r="UDL2131" s="1"/>
      <c r="UDM2131" s="1"/>
      <c r="UDN2131" s="1"/>
      <c r="UDO2131" s="1"/>
      <c r="UDP2131" s="1"/>
      <c r="UDQ2131" s="1"/>
      <c r="UDR2131" s="1"/>
      <c r="UDS2131" s="1"/>
      <c r="UDT2131" s="1"/>
      <c r="UDU2131" s="1"/>
      <c r="UDV2131" s="1"/>
      <c r="UDW2131" s="1"/>
      <c r="UDX2131" s="1"/>
      <c r="UDY2131" s="1"/>
      <c r="UDZ2131" s="1"/>
      <c r="UEA2131" s="1"/>
      <c r="UEB2131" s="1"/>
      <c r="UEC2131" s="1"/>
      <c r="UED2131" s="1"/>
      <c r="UEE2131" s="1"/>
      <c r="UEF2131" s="1"/>
      <c r="UEG2131" s="1"/>
      <c r="UEH2131" s="1"/>
      <c r="UEI2131" s="1"/>
      <c r="UEJ2131" s="1"/>
      <c r="UEK2131" s="1"/>
      <c r="UEL2131" s="1"/>
      <c r="UEM2131" s="1"/>
      <c r="UEN2131" s="1"/>
      <c r="UEO2131" s="1"/>
      <c r="UEP2131" s="1"/>
      <c r="UEQ2131" s="1"/>
      <c r="UER2131" s="1"/>
      <c r="UES2131" s="1"/>
      <c r="UET2131" s="1"/>
      <c r="UEU2131" s="1"/>
      <c r="UEV2131" s="1"/>
      <c r="UEW2131" s="1"/>
      <c r="UEX2131" s="1"/>
      <c r="UEY2131" s="1"/>
      <c r="UEZ2131" s="1"/>
      <c r="UFA2131" s="1"/>
      <c r="UFB2131" s="1"/>
      <c r="UFC2131" s="1"/>
      <c r="UFD2131" s="1"/>
      <c r="UFE2131" s="1"/>
      <c r="UFF2131" s="1"/>
      <c r="UFG2131" s="1"/>
      <c r="UFH2131" s="1"/>
      <c r="UFI2131" s="1"/>
      <c r="UFJ2131" s="1"/>
      <c r="UFK2131" s="1"/>
      <c r="UFL2131" s="1"/>
      <c r="UFM2131" s="1"/>
      <c r="UFN2131" s="1"/>
      <c r="UFO2131" s="1"/>
      <c r="UFP2131" s="1"/>
      <c r="UFQ2131" s="1"/>
      <c r="UFR2131" s="1"/>
      <c r="UFS2131" s="1"/>
      <c r="UFT2131" s="1"/>
      <c r="UFU2131" s="1"/>
      <c r="UFV2131" s="1"/>
      <c r="UFW2131" s="1"/>
      <c r="UFX2131" s="1"/>
      <c r="UFY2131" s="1"/>
      <c r="UFZ2131" s="1"/>
      <c r="UGA2131" s="1"/>
      <c r="UGB2131" s="1"/>
      <c r="UGC2131" s="1"/>
      <c r="UGD2131" s="1"/>
      <c r="UGE2131" s="1"/>
      <c r="UGF2131" s="1"/>
      <c r="UGG2131" s="1"/>
      <c r="UGH2131" s="1"/>
      <c r="UGI2131" s="1"/>
      <c r="UGJ2131" s="1"/>
      <c r="UGK2131" s="1"/>
      <c r="UGL2131" s="1"/>
      <c r="UGM2131" s="1"/>
      <c r="UGN2131" s="1"/>
      <c r="UGO2131" s="1"/>
      <c r="UGP2131" s="1"/>
      <c r="UGQ2131" s="1"/>
      <c r="UGR2131" s="1"/>
      <c r="UGS2131" s="1"/>
      <c r="UGT2131" s="1"/>
      <c r="UGU2131" s="1"/>
      <c r="UGV2131" s="1"/>
      <c r="UGW2131" s="1"/>
      <c r="UGX2131" s="1"/>
      <c r="UGY2131" s="1"/>
      <c r="UGZ2131" s="1"/>
      <c r="UHA2131" s="1"/>
      <c r="UHB2131" s="1"/>
      <c r="UHC2131" s="1"/>
      <c r="UHD2131" s="1"/>
      <c r="UHE2131" s="1"/>
      <c r="UHF2131" s="1"/>
      <c r="UHG2131" s="1"/>
      <c r="UHH2131" s="1"/>
      <c r="UHI2131" s="1"/>
      <c r="UHJ2131" s="1"/>
      <c r="UHK2131" s="1"/>
      <c r="UHL2131" s="1"/>
      <c r="UHM2131" s="1"/>
      <c r="UHN2131" s="1"/>
      <c r="UHO2131" s="1"/>
      <c r="UHP2131" s="1"/>
      <c r="UHQ2131" s="1"/>
      <c r="UHR2131" s="1"/>
      <c r="UHS2131" s="1"/>
      <c r="UHT2131" s="1"/>
      <c r="UHU2131" s="1"/>
      <c r="UHV2131" s="1"/>
      <c r="UHW2131" s="1"/>
      <c r="UHX2131" s="1"/>
      <c r="UHY2131" s="1"/>
      <c r="UHZ2131" s="1"/>
      <c r="UIA2131" s="1"/>
      <c r="UIB2131" s="1"/>
      <c r="UIC2131" s="1"/>
      <c r="UID2131" s="1"/>
      <c r="UIE2131" s="1"/>
      <c r="UIF2131" s="1"/>
      <c r="UIG2131" s="1"/>
      <c r="UIH2131" s="1"/>
      <c r="UII2131" s="1"/>
      <c r="UIJ2131" s="1"/>
      <c r="UIK2131" s="1"/>
      <c r="UIL2131" s="1"/>
      <c r="UIM2131" s="1"/>
      <c r="UIN2131" s="1"/>
      <c r="UIO2131" s="1"/>
      <c r="UIP2131" s="1"/>
      <c r="UIQ2131" s="1"/>
      <c r="UIR2131" s="1"/>
      <c r="UIS2131" s="1"/>
      <c r="UIT2131" s="1"/>
      <c r="UIU2131" s="1"/>
      <c r="UIV2131" s="1"/>
      <c r="UIW2131" s="1"/>
      <c r="UIX2131" s="1"/>
      <c r="UIY2131" s="1"/>
      <c r="UIZ2131" s="1"/>
      <c r="UJA2131" s="1"/>
      <c r="UJB2131" s="1"/>
      <c r="UJC2131" s="1"/>
      <c r="UJD2131" s="1"/>
      <c r="UJE2131" s="1"/>
      <c r="UJF2131" s="1"/>
      <c r="UJG2131" s="1"/>
      <c r="UJH2131" s="1"/>
      <c r="UJI2131" s="1"/>
      <c r="UJJ2131" s="1"/>
      <c r="UJK2131" s="1"/>
      <c r="UJL2131" s="1"/>
      <c r="UJM2131" s="1"/>
      <c r="UJN2131" s="1"/>
      <c r="UJO2131" s="1"/>
      <c r="UJP2131" s="1"/>
      <c r="UJQ2131" s="1"/>
      <c r="UJR2131" s="1"/>
      <c r="UJS2131" s="1"/>
      <c r="UJT2131" s="1"/>
      <c r="UJU2131" s="1"/>
      <c r="UJV2131" s="1"/>
      <c r="UJW2131" s="1"/>
      <c r="UJX2131" s="1"/>
      <c r="UJY2131" s="1"/>
      <c r="UJZ2131" s="1"/>
      <c r="UKA2131" s="1"/>
      <c r="UKB2131" s="1"/>
      <c r="UKC2131" s="1"/>
      <c r="UKD2131" s="1"/>
      <c r="UKE2131" s="1"/>
      <c r="UKF2131" s="1"/>
      <c r="UKG2131" s="1"/>
      <c r="UKH2131" s="1"/>
      <c r="UKI2131" s="1"/>
      <c r="UKJ2131" s="1"/>
      <c r="UKK2131" s="1"/>
      <c r="UKL2131" s="1"/>
      <c r="UKM2131" s="1"/>
      <c r="UKN2131" s="1"/>
      <c r="UKO2131" s="1"/>
      <c r="UKP2131" s="1"/>
      <c r="UKQ2131" s="1"/>
      <c r="UKR2131" s="1"/>
      <c r="UKS2131" s="1"/>
      <c r="UKT2131" s="1"/>
      <c r="UKU2131" s="1"/>
      <c r="UKV2131" s="1"/>
      <c r="UKW2131" s="1"/>
      <c r="UKX2131" s="1"/>
      <c r="UKY2131" s="1"/>
      <c r="UKZ2131" s="1"/>
      <c r="ULA2131" s="1"/>
      <c r="ULB2131" s="1"/>
      <c r="ULC2131" s="1"/>
      <c r="ULD2131" s="1"/>
      <c r="ULE2131" s="1"/>
      <c r="ULF2131" s="1"/>
      <c r="ULG2131" s="1"/>
      <c r="ULH2131" s="1"/>
      <c r="ULI2131" s="1"/>
      <c r="ULJ2131" s="1"/>
      <c r="ULK2131" s="1"/>
      <c r="ULL2131" s="1"/>
      <c r="ULM2131" s="1"/>
      <c r="ULN2131" s="1"/>
      <c r="ULO2131" s="1"/>
      <c r="ULP2131" s="1"/>
      <c r="ULQ2131" s="1"/>
      <c r="ULR2131" s="1"/>
      <c r="ULS2131" s="1"/>
      <c r="ULT2131" s="1"/>
      <c r="ULU2131" s="1"/>
      <c r="ULV2131" s="1"/>
      <c r="ULW2131" s="1"/>
      <c r="ULX2131" s="1"/>
      <c r="ULY2131" s="1"/>
      <c r="ULZ2131" s="1"/>
      <c r="UMA2131" s="1"/>
      <c r="UMB2131" s="1"/>
      <c r="UMC2131" s="1"/>
      <c r="UMD2131" s="1"/>
      <c r="UME2131" s="1"/>
      <c r="UMF2131" s="1"/>
      <c r="UMG2131" s="1"/>
      <c r="UMH2131" s="1"/>
      <c r="UMI2131" s="1"/>
      <c r="UMJ2131" s="1"/>
      <c r="UMK2131" s="1"/>
      <c r="UML2131" s="1"/>
      <c r="UMM2131" s="1"/>
      <c r="UMN2131" s="1"/>
      <c r="UMO2131" s="1"/>
      <c r="UMP2131" s="1"/>
      <c r="UMQ2131" s="1"/>
      <c r="UMR2131" s="1"/>
      <c r="UMS2131" s="1"/>
      <c r="UMT2131" s="1"/>
      <c r="UMU2131" s="1"/>
      <c r="UMV2131" s="1"/>
      <c r="UMW2131" s="1"/>
      <c r="UMX2131" s="1"/>
      <c r="UMY2131" s="1"/>
      <c r="UMZ2131" s="1"/>
      <c r="UNA2131" s="1"/>
      <c r="UNB2131" s="1"/>
      <c r="UNC2131" s="1"/>
      <c r="UND2131" s="1"/>
      <c r="UNE2131" s="1"/>
      <c r="UNF2131" s="1"/>
      <c r="UNG2131" s="1"/>
      <c r="UNH2131" s="1"/>
      <c r="UNI2131" s="1"/>
      <c r="UNJ2131" s="1"/>
      <c r="UNK2131" s="1"/>
      <c r="UNL2131" s="1"/>
      <c r="UNM2131" s="1"/>
      <c r="UNN2131" s="1"/>
      <c r="UNO2131" s="1"/>
      <c r="UNP2131" s="1"/>
      <c r="UNQ2131" s="1"/>
      <c r="UNR2131" s="1"/>
      <c r="UNS2131" s="1"/>
      <c r="UNT2131" s="1"/>
      <c r="UNU2131" s="1"/>
      <c r="UNV2131" s="1"/>
      <c r="UNW2131" s="1"/>
      <c r="UNX2131" s="1"/>
      <c r="UNY2131" s="1"/>
      <c r="UNZ2131" s="1"/>
      <c r="UOA2131" s="1"/>
      <c r="UOB2131" s="1"/>
      <c r="UOC2131" s="1"/>
      <c r="UOD2131" s="1"/>
      <c r="UOE2131" s="1"/>
      <c r="UOF2131" s="1"/>
      <c r="UOG2131" s="1"/>
      <c r="UOH2131" s="1"/>
      <c r="UOI2131" s="1"/>
      <c r="UOJ2131" s="1"/>
      <c r="UOK2131" s="1"/>
      <c r="UOL2131" s="1"/>
      <c r="UOM2131" s="1"/>
      <c r="UON2131" s="1"/>
      <c r="UOO2131" s="1"/>
      <c r="UOP2131" s="1"/>
      <c r="UOQ2131" s="1"/>
      <c r="UOR2131" s="1"/>
      <c r="UOS2131" s="1"/>
      <c r="UOT2131" s="1"/>
      <c r="UOU2131" s="1"/>
      <c r="UOV2131" s="1"/>
      <c r="UOW2131" s="1"/>
      <c r="UOX2131" s="1"/>
      <c r="UOY2131" s="1"/>
      <c r="UOZ2131" s="1"/>
      <c r="UPA2131" s="1"/>
      <c r="UPB2131" s="1"/>
      <c r="UPC2131" s="1"/>
      <c r="UPD2131" s="1"/>
      <c r="UPE2131" s="1"/>
      <c r="UPF2131" s="1"/>
      <c r="UPG2131" s="1"/>
      <c r="UPH2131" s="1"/>
      <c r="UPI2131" s="1"/>
      <c r="UPJ2131" s="1"/>
      <c r="UPK2131" s="1"/>
      <c r="UPL2131" s="1"/>
      <c r="UPM2131" s="1"/>
      <c r="UPN2131" s="1"/>
      <c r="UPO2131" s="1"/>
      <c r="UPP2131" s="1"/>
      <c r="UPQ2131" s="1"/>
      <c r="UPR2131" s="1"/>
      <c r="UPS2131" s="1"/>
      <c r="UPT2131" s="1"/>
      <c r="UPU2131" s="1"/>
      <c r="UPV2131" s="1"/>
      <c r="UPW2131" s="1"/>
      <c r="UPX2131" s="1"/>
      <c r="UPY2131" s="1"/>
      <c r="UPZ2131" s="1"/>
      <c r="UQA2131" s="1"/>
      <c r="UQB2131" s="1"/>
      <c r="UQC2131" s="1"/>
      <c r="UQD2131" s="1"/>
      <c r="UQE2131" s="1"/>
      <c r="UQF2131" s="1"/>
      <c r="UQG2131" s="1"/>
      <c r="UQH2131" s="1"/>
      <c r="UQI2131" s="1"/>
      <c r="UQJ2131" s="1"/>
      <c r="UQK2131" s="1"/>
      <c r="UQL2131" s="1"/>
      <c r="UQM2131" s="1"/>
      <c r="UQN2131" s="1"/>
      <c r="UQO2131" s="1"/>
      <c r="UQP2131" s="1"/>
      <c r="UQQ2131" s="1"/>
      <c r="UQR2131" s="1"/>
      <c r="UQS2131" s="1"/>
      <c r="UQT2131" s="1"/>
      <c r="UQU2131" s="1"/>
      <c r="UQV2131" s="1"/>
      <c r="UQW2131" s="1"/>
      <c r="UQX2131" s="1"/>
      <c r="UQY2131" s="1"/>
      <c r="UQZ2131" s="1"/>
      <c r="URA2131" s="1"/>
      <c r="URB2131" s="1"/>
      <c r="URC2131" s="1"/>
      <c r="URD2131" s="1"/>
      <c r="URE2131" s="1"/>
      <c r="URF2131" s="1"/>
      <c r="URG2131" s="1"/>
      <c r="URH2131" s="1"/>
      <c r="URI2131" s="1"/>
      <c r="URJ2131" s="1"/>
      <c r="URK2131" s="1"/>
      <c r="URL2131" s="1"/>
      <c r="URM2131" s="1"/>
      <c r="URN2131" s="1"/>
      <c r="URO2131" s="1"/>
      <c r="URP2131" s="1"/>
      <c r="URQ2131" s="1"/>
      <c r="URR2131" s="1"/>
      <c r="URS2131" s="1"/>
      <c r="URT2131" s="1"/>
      <c r="URU2131" s="1"/>
      <c r="URV2131" s="1"/>
      <c r="URW2131" s="1"/>
      <c r="URX2131" s="1"/>
      <c r="URY2131" s="1"/>
      <c r="URZ2131" s="1"/>
      <c r="USA2131" s="1"/>
      <c r="USB2131" s="1"/>
      <c r="USC2131" s="1"/>
      <c r="USD2131" s="1"/>
      <c r="USE2131" s="1"/>
      <c r="USF2131" s="1"/>
      <c r="USG2131" s="1"/>
      <c r="USH2131" s="1"/>
      <c r="USI2131" s="1"/>
      <c r="USJ2131" s="1"/>
      <c r="USK2131" s="1"/>
      <c r="USL2131" s="1"/>
      <c r="USM2131" s="1"/>
      <c r="USN2131" s="1"/>
      <c r="USO2131" s="1"/>
      <c r="USP2131" s="1"/>
      <c r="USQ2131" s="1"/>
      <c r="USR2131" s="1"/>
      <c r="USS2131" s="1"/>
      <c r="UST2131" s="1"/>
      <c r="USU2131" s="1"/>
      <c r="USV2131" s="1"/>
      <c r="USW2131" s="1"/>
      <c r="USX2131" s="1"/>
      <c r="USY2131" s="1"/>
      <c r="USZ2131" s="1"/>
      <c r="UTA2131" s="1"/>
      <c r="UTB2131" s="1"/>
      <c r="UTC2131" s="1"/>
      <c r="UTD2131" s="1"/>
      <c r="UTE2131" s="1"/>
      <c r="UTF2131" s="1"/>
      <c r="UTG2131" s="1"/>
      <c r="UTH2131" s="1"/>
      <c r="UTI2131" s="1"/>
      <c r="UTJ2131" s="1"/>
      <c r="UTK2131" s="1"/>
      <c r="UTL2131" s="1"/>
      <c r="UTM2131" s="1"/>
      <c r="UTN2131" s="1"/>
      <c r="UTO2131" s="1"/>
      <c r="UTP2131" s="1"/>
      <c r="UTQ2131" s="1"/>
      <c r="UTR2131" s="1"/>
      <c r="UTS2131" s="1"/>
      <c r="UTT2131" s="1"/>
      <c r="UTU2131" s="1"/>
      <c r="UTV2131" s="1"/>
      <c r="UTW2131" s="1"/>
      <c r="UTX2131" s="1"/>
      <c r="UTY2131" s="1"/>
      <c r="UTZ2131" s="1"/>
      <c r="UUA2131" s="1"/>
      <c r="UUB2131" s="1"/>
      <c r="UUC2131" s="1"/>
      <c r="UUD2131" s="1"/>
      <c r="UUE2131" s="1"/>
      <c r="UUF2131" s="1"/>
      <c r="UUG2131" s="1"/>
      <c r="UUH2131" s="1"/>
      <c r="UUI2131" s="1"/>
      <c r="UUJ2131" s="1"/>
      <c r="UUK2131" s="1"/>
      <c r="UUL2131" s="1"/>
      <c r="UUM2131" s="1"/>
      <c r="UUN2131" s="1"/>
      <c r="UUO2131" s="1"/>
      <c r="UUP2131" s="1"/>
      <c r="UUQ2131" s="1"/>
      <c r="UUR2131" s="1"/>
      <c r="UUS2131" s="1"/>
      <c r="UUT2131" s="1"/>
      <c r="UUU2131" s="1"/>
      <c r="UUV2131" s="1"/>
      <c r="UUW2131" s="1"/>
      <c r="UUX2131" s="1"/>
      <c r="UUY2131" s="1"/>
      <c r="UUZ2131" s="1"/>
      <c r="UVA2131" s="1"/>
      <c r="UVB2131" s="1"/>
      <c r="UVC2131" s="1"/>
      <c r="UVD2131" s="1"/>
      <c r="UVE2131" s="1"/>
      <c r="UVF2131" s="1"/>
      <c r="UVG2131" s="1"/>
      <c r="UVH2131" s="1"/>
      <c r="UVI2131" s="1"/>
      <c r="UVJ2131" s="1"/>
      <c r="UVK2131" s="1"/>
      <c r="UVL2131" s="1"/>
      <c r="UVM2131" s="1"/>
      <c r="UVN2131" s="1"/>
      <c r="UVO2131" s="1"/>
      <c r="UVP2131" s="1"/>
      <c r="UVQ2131" s="1"/>
      <c r="UVR2131" s="1"/>
      <c r="UVS2131" s="1"/>
      <c r="UVT2131" s="1"/>
      <c r="UVU2131" s="1"/>
      <c r="UVV2131" s="1"/>
      <c r="UVW2131" s="1"/>
      <c r="UVX2131" s="1"/>
      <c r="UVY2131" s="1"/>
      <c r="UVZ2131" s="1"/>
      <c r="UWA2131" s="1"/>
      <c r="UWB2131" s="1"/>
      <c r="UWC2131" s="1"/>
      <c r="UWD2131" s="1"/>
      <c r="UWE2131" s="1"/>
      <c r="UWF2131" s="1"/>
      <c r="UWG2131" s="1"/>
      <c r="UWH2131" s="1"/>
      <c r="UWI2131" s="1"/>
      <c r="UWJ2131" s="1"/>
      <c r="UWK2131" s="1"/>
      <c r="UWL2131" s="1"/>
      <c r="UWM2131" s="1"/>
      <c r="UWN2131" s="1"/>
      <c r="UWO2131" s="1"/>
      <c r="UWP2131" s="1"/>
      <c r="UWQ2131" s="1"/>
      <c r="UWR2131" s="1"/>
      <c r="UWS2131" s="1"/>
      <c r="UWT2131" s="1"/>
      <c r="UWU2131" s="1"/>
      <c r="UWV2131" s="1"/>
      <c r="UWW2131" s="1"/>
      <c r="UWX2131" s="1"/>
      <c r="UWY2131" s="1"/>
      <c r="UWZ2131" s="1"/>
      <c r="UXA2131" s="1"/>
      <c r="UXB2131" s="1"/>
      <c r="UXC2131" s="1"/>
      <c r="UXD2131" s="1"/>
      <c r="UXE2131" s="1"/>
      <c r="UXF2131" s="1"/>
      <c r="UXG2131" s="1"/>
      <c r="UXH2131" s="1"/>
      <c r="UXI2131" s="1"/>
      <c r="UXJ2131" s="1"/>
      <c r="UXK2131" s="1"/>
      <c r="UXL2131" s="1"/>
      <c r="UXM2131" s="1"/>
      <c r="UXN2131" s="1"/>
      <c r="UXO2131" s="1"/>
      <c r="UXP2131" s="1"/>
      <c r="UXQ2131" s="1"/>
      <c r="UXR2131" s="1"/>
      <c r="UXS2131" s="1"/>
      <c r="UXT2131" s="1"/>
      <c r="UXU2131" s="1"/>
      <c r="UXV2131" s="1"/>
      <c r="UXW2131" s="1"/>
      <c r="UXX2131" s="1"/>
      <c r="UXY2131" s="1"/>
      <c r="UXZ2131" s="1"/>
      <c r="UYA2131" s="1"/>
      <c r="UYB2131" s="1"/>
      <c r="UYC2131" s="1"/>
      <c r="UYD2131" s="1"/>
      <c r="UYE2131" s="1"/>
      <c r="UYF2131" s="1"/>
      <c r="UYG2131" s="1"/>
      <c r="UYH2131" s="1"/>
      <c r="UYI2131" s="1"/>
      <c r="UYJ2131" s="1"/>
      <c r="UYK2131" s="1"/>
      <c r="UYL2131" s="1"/>
      <c r="UYM2131" s="1"/>
      <c r="UYN2131" s="1"/>
      <c r="UYO2131" s="1"/>
      <c r="UYP2131" s="1"/>
      <c r="UYQ2131" s="1"/>
      <c r="UYR2131" s="1"/>
      <c r="UYS2131" s="1"/>
      <c r="UYT2131" s="1"/>
      <c r="UYU2131" s="1"/>
      <c r="UYV2131" s="1"/>
      <c r="UYW2131" s="1"/>
      <c r="UYX2131" s="1"/>
      <c r="UYY2131" s="1"/>
      <c r="UYZ2131" s="1"/>
      <c r="UZA2131" s="1"/>
      <c r="UZB2131" s="1"/>
      <c r="UZC2131" s="1"/>
      <c r="UZD2131" s="1"/>
      <c r="UZE2131" s="1"/>
      <c r="UZF2131" s="1"/>
      <c r="UZG2131" s="1"/>
      <c r="UZH2131" s="1"/>
      <c r="UZI2131" s="1"/>
      <c r="UZJ2131" s="1"/>
      <c r="UZK2131" s="1"/>
      <c r="UZL2131" s="1"/>
      <c r="UZM2131" s="1"/>
      <c r="UZN2131" s="1"/>
      <c r="UZO2131" s="1"/>
      <c r="UZP2131" s="1"/>
      <c r="UZQ2131" s="1"/>
      <c r="UZR2131" s="1"/>
      <c r="UZS2131" s="1"/>
      <c r="UZT2131" s="1"/>
      <c r="UZU2131" s="1"/>
      <c r="UZV2131" s="1"/>
      <c r="UZW2131" s="1"/>
      <c r="UZX2131" s="1"/>
      <c r="UZY2131" s="1"/>
      <c r="UZZ2131" s="1"/>
      <c r="VAA2131" s="1"/>
      <c r="VAB2131" s="1"/>
      <c r="VAC2131" s="1"/>
      <c r="VAD2131" s="1"/>
      <c r="VAE2131" s="1"/>
      <c r="VAF2131" s="1"/>
      <c r="VAG2131" s="1"/>
      <c r="VAH2131" s="1"/>
      <c r="VAI2131" s="1"/>
      <c r="VAJ2131" s="1"/>
      <c r="VAK2131" s="1"/>
      <c r="VAL2131" s="1"/>
      <c r="VAM2131" s="1"/>
      <c r="VAN2131" s="1"/>
      <c r="VAO2131" s="1"/>
      <c r="VAP2131" s="1"/>
      <c r="VAQ2131" s="1"/>
      <c r="VAR2131" s="1"/>
      <c r="VAS2131" s="1"/>
      <c r="VAT2131" s="1"/>
      <c r="VAU2131" s="1"/>
      <c r="VAV2131" s="1"/>
      <c r="VAW2131" s="1"/>
      <c r="VAX2131" s="1"/>
      <c r="VAY2131" s="1"/>
      <c r="VAZ2131" s="1"/>
      <c r="VBA2131" s="1"/>
      <c r="VBB2131" s="1"/>
      <c r="VBC2131" s="1"/>
      <c r="VBD2131" s="1"/>
      <c r="VBE2131" s="1"/>
      <c r="VBF2131" s="1"/>
      <c r="VBG2131" s="1"/>
      <c r="VBH2131" s="1"/>
      <c r="VBI2131" s="1"/>
      <c r="VBJ2131" s="1"/>
      <c r="VBK2131" s="1"/>
      <c r="VBL2131" s="1"/>
      <c r="VBM2131" s="1"/>
      <c r="VBN2131" s="1"/>
      <c r="VBO2131" s="1"/>
      <c r="VBP2131" s="1"/>
      <c r="VBQ2131" s="1"/>
      <c r="VBR2131" s="1"/>
      <c r="VBS2131" s="1"/>
      <c r="VBT2131" s="1"/>
      <c r="VBU2131" s="1"/>
      <c r="VBV2131" s="1"/>
      <c r="VBW2131" s="1"/>
      <c r="VBX2131" s="1"/>
      <c r="VBY2131" s="1"/>
      <c r="VBZ2131" s="1"/>
      <c r="VCA2131" s="1"/>
      <c r="VCB2131" s="1"/>
      <c r="VCC2131" s="1"/>
      <c r="VCD2131" s="1"/>
      <c r="VCE2131" s="1"/>
      <c r="VCF2131" s="1"/>
      <c r="VCG2131" s="1"/>
      <c r="VCH2131" s="1"/>
      <c r="VCI2131" s="1"/>
      <c r="VCJ2131" s="1"/>
      <c r="VCK2131" s="1"/>
      <c r="VCL2131" s="1"/>
      <c r="VCM2131" s="1"/>
      <c r="VCN2131" s="1"/>
      <c r="VCO2131" s="1"/>
      <c r="VCP2131" s="1"/>
      <c r="VCQ2131" s="1"/>
      <c r="VCR2131" s="1"/>
      <c r="VCS2131" s="1"/>
      <c r="VCT2131" s="1"/>
      <c r="VCU2131" s="1"/>
      <c r="VCV2131" s="1"/>
      <c r="VCW2131" s="1"/>
      <c r="VCX2131" s="1"/>
      <c r="VCY2131" s="1"/>
      <c r="VCZ2131" s="1"/>
      <c r="VDA2131" s="1"/>
      <c r="VDB2131" s="1"/>
      <c r="VDC2131" s="1"/>
      <c r="VDD2131" s="1"/>
      <c r="VDE2131" s="1"/>
      <c r="VDF2131" s="1"/>
      <c r="VDG2131" s="1"/>
      <c r="VDH2131" s="1"/>
      <c r="VDI2131" s="1"/>
      <c r="VDJ2131" s="1"/>
      <c r="VDK2131" s="1"/>
      <c r="VDL2131" s="1"/>
      <c r="VDM2131" s="1"/>
      <c r="VDN2131" s="1"/>
      <c r="VDO2131" s="1"/>
      <c r="VDP2131" s="1"/>
      <c r="VDQ2131" s="1"/>
      <c r="VDR2131" s="1"/>
      <c r="VDS2131" s="1"/>
      <c r="VDT2131" s="1"/>
      <c r="VDU2131" s="1"/>
      <c r="VDV2131" s="1"/>
      <c r="VDW2131" s="1"/>
      <c r="VDX2131" s="1"/>
      <c r="VDY2131" s="1"/>
      <c r="VDZ2131" s="1"/>
      <c r="VEA2131" s="1"/>
      <c r="VEB2131" s="1"/>
      <c r="VEC2131" s="1"/>
      <c r="VED2131" s="1"/>
      <c r="VEE2131" s="1"/>
      <c r="VEF2131" s="1"/>
      <c r="VEG2131" s="1"/>
      <c r="VEH2131" s="1"/>
      <c r="VEI2131" s="1"/>
      <c r="VEJ2131" s="1"/>
      <c r="VEK2131" s="1"/>
      <c r="VEL2131" s="1"/>
      <c r="VEM2131" s="1"/>
      <c r="VEN2131" s="1"/>
      <c r="VEO2131" s="1"/>
      <c r="VEP2131" s="1"/>
      <c r="VEQ2131" s="1"/>
      <c r="VER2131" s="1"/>
      <c r="VES2131" s="1"/>
      <c r="VET2131" s="1"/>
      <c r="VEU2131" s="1"/>
      <c r="VEV2131" s="1"/>
      <c r="VEW2131" s="1"/>
      <c r="VEX2131" s="1"/>
      <c r="VEY2131" s="1"/>
      <c r="VEZ2131" s="1"/>
      <c r="VFA2131" s="1"/>
      <c r="VFB2131" s="1"/>
      <c r="VFC2131" s="1"/>
      <c r="VFD2131" s="1"/>
      <c r="VFE2131" s="1"/>
      <c r="VFF2131" s="1"/>
      <c r="VFG2131" s="1"/>
      <c r="VFH2131" s="1"/>
      <c r="VFI2131" s="1"/>
      <c r="VFJ2131" s="1"/>
      <c r="VFK2131" s="1"/>
      <c r="VFL2131" s="1"/>
      <c r="VFM2131" s="1"/>
      <c r="VFN2131" s="1"/>
      <c r="VFO2131" s="1"/>
      <c r="VFP2131" s="1"/>
      <c r="VFQ2131" s="1"/>
      <c r="VFR2131" s="1"/>
      <c r="VFS2131" s="1"/>
      <c r="VFT2131" s="1"/>
      <c r="VFU2131" s="1"/>
      <c r="VFV2131" s="1"/>
      <c r="VFW2131" s="1"/>
      <c r="VFX2131" s="1"/>
      <c r="VFY2131" s="1"/>
      <c r="VFZ2131" s="1"/>
      <c r="VGA2131" s="1"/>
      <c r="VGB2131" s="1"/>
      <c r="VGC2131" s="1"/>
      <c r="VGD2131" s="1"/>
      <c r="VGE2131" s="1"/>
      <c r="VGF2131" s="1"/>
      <c r="VGG2131" s="1"/>
      <c r="VGH2131" s="1"/>
      <c r="VGI2131" s="1"/>
      <c r="VGJ2131" s="1"/>
      <c r="VGK2131" s="1"/>
      <c r="VGL2131" s="1"/>
      <c r="VGM2131" s="1"/>
      <c r="VGN2131" s="1"/>
      <c r="VGO2131" s="1"/>
      <c r="VGP2131" s="1"/>
      <c r="VGQ2131" s="1"/>
      <c r="VGR2131" s="1"/>
      <c r="VGS2131" s="1"/>
      <c r="VGT2131" s="1"/>
      <c r="VGU2131" s="1"/>
      <c r="VGV2131" s="1"/>
      <c r="VGW2131" s="1"/>
      <c r="VGX2131" s="1"/>
      <c r="VGY2131" s="1"/>
      <c r="VGZ2131" s="1"/>
      <c r="VHA2131" s="1"/>
      <c r="VHB2131" s="1"/>
      <c r="VHC2131" s="1"/>
      <c r="VHD2131" s="1"/>
      <c r="VHE2131" s="1"/>
      <c r="VHF2131" s="1"/>
      <c r="VHG2131" s="1"/>
      <c r="VHH2131" s="1"/>
      <c r="VHI2131" s="1"/>
      <c r="VHJ2131" s="1"/>
      <c r="VHK2131" s="1"/>
      <c r="VHL2131" s="1"/>
      <c r="VHM2131" s="1"/>
      <c r="VHN2131" s="1"/>
      <c r="VHO2131" s="1"/>
      <c r="VHP2131" s="1"/>
      <c r="VHQ2131" s="1"/>
      <c r="VHR2131" s="1"/>
      <c r="VHS2131" s="1"/>
      <c r="VHT2131" s="1"/>
      <c r="VHU2131" s="1"/>
      <c r="VHV2131" s="1"/>
      <c r="VHW2131" s="1"/>
      <c r="VHX2131" s="1"/>
      <c r="VHY2131" s="1"/>
      <c r="VHZ2131" s="1"/>
      <c r="VIA2131" s="1"/>
      <c r="VIB2131" s="1"/>
      <c r="VIC2131" s="1"/>
      <c r="VID2131" s="1"/>
      <c r="VIE2131" s="1"/>
      <c r="VIF2131" s="1"/>
      <c r="VIG2131" s="1"/>
      <c r="VIH2131" s="1"/>
      <c r="VII2131" s="1"/>
      <c r="VIJ2131" s="1"/>
      <c r="VIK2131" s="1"/>
      <c r="VIL2131" s="1"/>
      <c r="VIM2131" s="1"/>
      <c r="VIN2131" s="1"/>
      <c r="VIO2131" s="1"/>
      <c r="VIP2131" s="1"/>
      <c r="VIQ2131" s="1"/>
      <c r="VIR2131" s="1"/>
      <c r="VIS2131" s="1"/>
      <c r="VIT2131" s="1"/>
      <c r="VIU2131" s="1"/>
      <c r="VIV2131" s="1"/>
      <c r="VIW2131" s="1"/>
      <c r="VIX2131" s="1"/>
      <c r="VIY2131" s="1"/>
      <c r="VIZ2131" s="1"/>
      <c r="VJA2131" s="1"/>
      <c r="VJB2131" s="1"/>
      <c r="VJC2131" s="1"/>
      <c r="VJD2131" s="1"/>
      <c r="VJE2131" s="1"/>
      <c r="VJF2131" s="1"/>
      <c r="VJG2131" s="1"/>
      <c r="VJH2131" s="1"/>
      <c r="VJI2131" s="1"/>
      <c r="VJJ2131" s="1"/>
      <c r="VJK2131" s="1"/>
      <c r="VJL2131" s="1"/>
      <c r="VJM2131" s="1"/>
      <c r="VJN2131" s="1"/>
      <c r="VJO2131" s="1"/>
      <c r="VJP2131" s="1"/>
      <c r="VJQ2131" s="1"/>
      <c r="VJR2131" s="1"/>
      <c r="VJS2131" s="1"/>
      <c r="VJT2131" s="1"/>
      <c r="VJU2131" s="1"/>
      <c r="VJV2131" s="1"/>
      <c r="VJW2131" s="1"/>
      <c r="VJX2131" s="1"/>
      <c r="VJY2131" s="1"/>
      <c r="VJZ2131" s="1"/>
      <c r="VKA2131" s="1"/>
      <c r="VKB2131" s="1"/>
      <c r="VKC2131" s="1"/>
      <c r="VKD2131" s="1"/>
      <c r="VKE2131" s="1"/>
      <c r="VKF2131" s="1"/>
      <c r="VKG2131" s="1"/>
      <c r="VKH2131" s="1"/>
      <c r="VKI2131" s="1"/>
      <c r="VKJ2131" s="1"/>
      <c r="VKK2131" s="1"/>
      <c r="VKL2131" s="1"/>
      <c r="VKM2131" s="1"/>
      <c r="VKN2131" s="1"/>
      <c r="VKO2131" s="1"/>
      <c r="VKP2131" s="1"/>
      <c r="VKQ2131" s="1"/>
      <c r="VKR2131" s="1"/>
      <c r="VKS2131" s="1"/>
      <c r="VKT2131" s="1"/>
      <c r="VKU2131" s="1"/>
      <c r="VKV2131" s="1"/>
      <c r="VKW2131" s="1"/>
      <c r="VKX2131" s="1"/>
      <c r="VKY2131" s="1"/>
      <c r="VKZ2131" s="1"/>
      <c r="VLA2131" s="1"/>
      <c r="VLB2131" s="1"/>
      <c r="VLC2131" s="1"/>
      <c r="VLD2131" s="1"/>
      <c r="VLE2131" s="1"/>
      <c r="VLF2131" s="1"/>
      <c r="VLG2131" s="1"/>
      <c r="VLH2131" s="1"/>
      <c r="VLI2131" s="1"/>
      <c r="VLJ2131" s="1"/>
      <c r="VLK2131" s="1"/>
      <c r="VLL2131" s="1"/>
      <c r="VLM2131" s="1"/>
      <c r="VLN2131" s="1"/>
      <c r="VLO2131" s="1"/>
      <c r="VLP2131" s="1"/>
      <c r="VLQ2131" s="1"/>
      <c r="VLR2131" s="1"/>
      <c r="VLS2131" s="1"/>
      <c r="VLT2131" s="1"/>
      <c r="VLU2131" s="1"/>
      <c r="VLV2131" s="1"/>
      <c r="VLW2131" s="1"/>
      <c r="VLX2131" s="1"/>
      <c r="VLY2131" s="1"/>
      <c r="VLZ2131" s="1"/>
      <c r="VMA2131" s="1"/>
      <c r="VMB2131" s="1"/>
      <c r="VMC2131" s="1"/>
      <c r="VMD2131" s="1"/>
      <c r="VME2131" s="1"/>
      <c r="VMF2131" s="1"/>
      <c r="VMG2131" s="1"/>
      <c r="VMH2131" s="1"/>
      <c r="VMI2131" s="1"/>
      <c r="VMJ2131" s="1"/>
      <c r="VMK2131" s="1"/>
      <c r="VML2131" s="1"/>
      <c r="VMM2131" s="1"/>
      <c r="VMN2131" s="1"/>
      <c r="VMO2131" s="1"/>
      <c r="VMP2131" s="1"/>
      <c r="VMQ2131" s="1"/>
      <c r="VMR2131" s="1"/>
      <c r="VMS2131" s="1"/>
      <c r="VMT2131" s="1"/>
      <c r="VMU2131" s="1"/>
      <c r="VMV2131" s="1"/>
      <c r="VMW2131" s="1"/>
      <c r="VMX2131" s="1"/>
      <c r="VMY2131" s="1"/>
      <c r="VMZ2131" s="1"/>
      <c r="VNA2131" s="1"/>
      <c r="VNB2131" s="1"/>
      <c r="VNC2131" s="1"/>
      <c r="VND2131" s="1"/>
      <c r="VNE2131" s="1"/>
      <c r="VNF2131" s="1"/>
      <c r="VNG2131" s="1"/>
      <c r="VNH2131" s="1"/>
      <c r="VNI2131" s="1"/>
      <c r="VNJ2131" s="1"/>
      <c r="VNK2131" s="1"/>
      <c r="VNL2131" s="1"/>
      <c r="VNM2131" s="1"/>
      <c r="VNN2131" s="1"/>
      <c r="VNO2131" s="1"/>
      <c r="VNP2131" s="1"/>
      <c r="VNQ2131" s="1"/>
      <c r="VNR2131" s="1"/>
      <c r="VNS2131" s="1"/>
      <c r="VNT2131" s="1"/>
      <c r="VNU2131" s="1"/>
      <c r="VNV2131" s="1"/>
      <c r="VNW2131" s="1"/>
      <c r="VNX2131" s="1"/>
      <c r="VNY2131" s="1"/>
      <c r="VNZ2131" s="1"/>
      <c r="VOA2131" s="1"/>
      <c r="VOB2131" s="1"/>
      <c r="VOC2131" s="1"/>
      <c r="VOD2131" s="1"/>
      <c r="VOE2131" s="1"/>
      <c r="VOF2131" s="1"/>
      <c r="VOG2131" s="1"/>
      <c r="VOH2131" s="1"/>
      <c r="VOI2131" s="1"/>
      <c r="VOJ2131" s="1"/>
      <c r="VOK2131" s="1"/>
      <c r="VOL2131" s="1"/>
      <c r="VOM2131" s="1"/>
      <c r="VON2131" s="1"/>
      <c r="VOO2131" s="1"/>
      <c r="VOP2131" s="1"/>
      <c r="VOQ2131" s="1"/>
      <c r="VOR2131" s="1"/>
      <c r="VOS2131" s="1"/>
      <c r="VOT2131" s="1"/>
      <c r="VOU2131" s="1"/>
      <c r="VOV2131" s="1"/>
      <c r="VOW2131" s="1"/>
      <c r="VOX2131" s="1"/>
      <c r="VOY2131" s="1"/>
      <c r="VOZ2131" s="1"/>
      <c r="VPA2131" s="1"/>
      <c r="VPB2131" s="1"/>
      <c r="VPC2131" s="1"/>
      <c r="VPD2131" s="1"/>
      <c r="VPE2131" s="1"/>
      <c r="VPF2131" s="1"/>
      <c r="VPG2131" s="1"/>
      <c r="VPH2131" s="1"/>
      <c r="VPI2131" s="1"/>
      <c r="VPJ2131" s="1"/>
      <c r="VPK2131" s="1"/>
      <c r="VPL2131" s="1"/>
      <c r="VPM2131" s="1"/>
      <c r="VPN2131" s="1"/>
      <c r="VPO2131" s="1"/>
      <c r="VPP2131" s="1"/>
      <c r="VPQ2131" s="1"/>
      <c r="VPR2131" s="1"/>
      <c r="VPS2131" s="1"/>
      <c r="VPT2131" s="1"/>
      <c r="VPU2131" s="1"/>
      <c r="VPV2131" s="1"/>
      <c r="VPW2131" s="1"/>
      <c r="VPX2131" s="1"/>
      <c r="VPY2131" s="1"/>
      <c r="VPZ2131" s="1"/>
      <c r="VQA2131" s="1"/>
      <c r="VQB2131" s="1"/>
      <c r="VQC2131" s="1"/>
      <c r="VQD2131" s="1"/>
      <c r="VQE2131" s="1"/>
      <c r="VQF2131" s="1"/>
      <c r="VQG2131" s="1"/>
      <c r="VQH2131" s="1"/>
      <c r="VQI2131" s="1"/>
      <c r="VQJ2131" s="1"/>
      <c r="VQK2131" s="1"/>
      <c r="VQL2131" s="1"/>
      <c r="VQM2131" s="1"/>
      <c r="VQN2131" s="1"/>
      <c r="VQO2131" s="1"/>
      <c r="VQP2131" s="1"/>
      <c r="VQQ2131" s="1"/>
      <c r="VQR2131" s="1"/>
      <c r="VQS2131" s="1"/>
      <c r="VQT2131" s="1"/>
      <c r="VQU2131" s="1"/>
      <c r="VQV2131" s="1"/>
      <c r="VQW2131" s="1"/>
      <c r="VQX2131" s="1"/>
      <c r="VQY2131" s="1"/>
      <c r="VQZ2131" s="1"/>
      <c r="VRA2131" s="1"/>
      <c r="VRB2131" s="1"/>
      <c r="VRC2131" s="1"/>
      <c r="VRD2131" s="1"/>
      <c r="VRE2131" s="1"/>
      <c r="VRF2131" s="1"/>
      <c r="VRG2131" s="1"/>
      <c r="VRH2131" s="1"/>
      <c r="VRI2131" s="1"/>
      <c r="VRJ2131" s="1"/>
      <c r="VRK2131" s="1"/>
      <c r="VRL2131" s="1"/>
      <c r="VRM2131" s="1"/>
      <c r="VRN2131" s="1"/>
      <c r="VRO2131" s="1"/>
      <c r="VRP2131" s="1"/>
      <c r="VRQ2131" s="1"/>
      <c r="VRR2131" s="1"/>
      <c r="VRS2131" s="1"/>
      <c r="VRT2131" s="1"/>
      <c r="VRU2131" s="1"/>
      <c r="VRV2131" s="1"/>
      <c r="VRW2131" s="1"/>
      <c r="VRX2131" s="1"/>
      <c r="VRY2131" s="1"/>
      <c r="VRZ2131" s="1"/>
      <c r="VSA2131" s="1"/>
      <c r="VSB2131" s="1"/>
      <c r="VSC2131" s="1"/>
      <c r="VSD2131" s="1"/>
      <c r="VSE2131" s="1"/>
      <c r="VSF2131" s="1"/>
      <c r="VSG2131" s="1"/>
      <c r="VSH2131" s="1"/>
      <c r="VSI2131" s="1"/>
      <c r="VSJ2131" s="1"/>
      <c r="VSK2131" s="1"/>
      <c r="VSL2131" s="1"/>
      <c r="VSM2131" s="1"/>
      <c r="VSN2131" s="1"/>
      <c r="VSO2131" s="1"/>
      <c r="VSP2131" s="1"/>
      <c r="VSQ2131" s="1"/>
      <c r="VSR2131" s="1"/>
      <c r="VSS2131" s="1"/>
      <c r="VST2131" s="1"/>
      <c r="VSU2131" s="1"/>
      <c r="VSV2131" s="1"/>
      <c r="VSW2131" s="1"/>
      <c r="VSX2131" s="1"/>
      <c r="VSY2131" s="1"/>
      <c r="VSZ2131" s="1"/>
      <c r="VTA2131" s="1"/>
      <c r="VTB2131" s="1"/>
      <c r="VTC2131" s="1"/>
      <c r="VTD2131" s="1"/>
      <c r="VTE2131" s="1"/>
      <c r="VTF2131" s="1"/>
      <c r="VTG2131" s="1"/>
      <c r="VTH2131" s="1"/>
      <c r="VTI2131" s="1"/>
      <c r="VTJ2131" s="1"/>
      <c r="VTK2131" s="1"/>
      <c r="VTL2131" s="1"/>
      <c r="VTM2131" s="1"/>
      <c r="VTN2131" s="1"/>
      <c r="VTO2131" s="1"/>
      <c r="VTP2131" s="1"/>
      <c r="VTQ2131" s="1"/>
      <c r="VTR2131" s="1"/>
      <c r="VTS2131" s="1"/>
      <c r="VTT2131" s="1"/>
      <c r="VTU2131" s="1"/>
      <c r="VTV2131" s="1"/>
      <c r="VTW2131" s="1"/>
      <c r="VTX2131" s="1"/>
      <c r="VTY2131" s="1"/>
      <c r="VTZ2131" s="1"/>
      <c r="VUA2131" s="1"/>
      <c r="VUB2131" s="1"/>
      <c r="VUC2131" s="1"/>
      <c r="VUD2131" s="1"/>
      <c r="VUE2131" s="1"/>
      <c r="VUF2131" s="1"/>
      <c r="VUG2131" s="1"/>
      <c r="VUH2131" s="1"/>
      <c r="VUI2131" s="1"/>
      <c r="VUJ2131" s="1"/>
      <c r="VUK2131" s="1"/>
      <c r="VUL2131" s="1"/>
      <c r="VUM2131" s="1"/>
      <c r="VUN2131" s="1"/>
      <c r="VUO2131" s="1"/>
      <c r="VUP2131" s="1"/>
      <c r="VUQ2131" s="1"/>
      <c r="VUR2131" s="1"/>
      <c r="VUS2131" s="1"/>
      <c r="VUT2131" s="1"/>
      <c r="VUU2131" s="1"/>
      <c r="VUV2131" s="1"/>
      <c r="VUW2131" s="1"/>
      <c r="VUX2131" s="1"/>
      <c r="VUY2131" s="1"/>
      <c r="VUZ2131" s="1"/>
      <c r="VVA2131" s="1"/>
      <c r="VVB2131" s="1"/>
      <c r="VVC2131" s="1"/>
      <c r="VVD2131" s="1"/>
      <c r="VVE2131" s="1"/>
      <c r="VVF2131" s="1"/>
      <c r="VVG2131" s="1"/>
      <c r="VVH2131" s="1"/>
      <c r="VVI2131" s="1"/>
      <c r="VVJ2131" s="1"/>
      <c r="VVK2131" s="1"/>
      <c r="VVL2131" s="1"/>
      <c r="VVM2131" s="1"/>
      <c r="VVN2131" s="1"/>
      <c r="VVO2131" s="1"/>
      <c r="VVP2131" s="1"/>
      <c r="VVQ2131" s="1"/>
      <c r="VVR2131" s="1"/>
      <c r="VVS2131" s="1"/>
      <c r="VVT2131" s="1"/>
      <c r="VVU2131" s="1"/>
      <c r="VVV2131" s="1"/>
      <c r="VVW2131" s="1"/>
      <c r="VVX2131" s="1"/>
      <c r="VVY2131" s="1"/>
      <c r="VVZ2131" s="1"/>
      <c r="VWA2131" s="1"/>
      <c r="VWB2131" s="1"/>
      <c r="VWC2131" s="1"/>
      <c r="VWD2131" s="1"/>
      <c r="VWE2131" s="1"/>
      <c r="VWF2131" s="1"/>
      <c r="VWG2131" s="1"/>
      <c r="VWH2131" s="1"/>
      <c r="VWI2131" s="1"/>
      <c r="VWJ2131" s="1"/>
      <c r="VWK2131" s="1"/>
      <c r="VWL2131" s="1"/>
      <c r="VWM2131" s="1"/>
      <c r="VWN2131" s="1"/>
      <c r="VWO2131" s="1"/>
      <c r="VWP2131" s="1"/>
      <c r="VWQ2131" s="1"/>
      <c r="VWR2131" s="1"/>
      <c r="VWS2131" s="1"/>
      <c r="VWT2131" s="1"/>
      <c r="VWU2131" s="1"/>
      <c r="VWV2131" s="1"/>
      <c r="VWW2131" s="1"/>
      <c r="VWX2131" s="1"/>
      <c r="VWY2131" s="1"/>
      <c r="VWZ2131" s="1"/>
      <c r="VXA2131" s="1"/>
      <c r="VXB2131" s="1"/>
      <c r="VXC2131" s="1"/>
      <c r="VXD2131" s="1"/>
      <c r="VXE2131" s="1"/>
      <c r="VXF2131" s="1"/>
      <c r="VXG2131" s="1"/>
      <c r="VXH2131" s="1"/>
      <c r="VXI2131" s="1"/>
      <c r="VXJ2131" s="1"/>
      <c r="VXK2131" s="1"/>
      <c r="VXL2131" s="1"/>
      <c r="VXM2131" s="1"/>
      <c r="VXN2131" s="1"/>
      <c r="VXO2131" s="1"/>
      <c r="VXP2131" s="1"/>
      <c r="VXQ2131" s="1"/>
      <c r="VXR2131" s="1"/>
      <c r="VXS2131" s="1"/>
      <c r="VXT2131" s="1"/>
      <c r="VXU2131" s="1"/>
      <c r="VXV2131" s="1"/>
      <c r="VXW2131" s="1"/>
      <c r="VXX2131" s="1"/>
      <c r="VXY2131" s="1"/>
      <c r="VXZ2131" s="1"/>
      <c r="VYA2131" s="1"/>
      <c r="VYB2131" s="1"/>
      <c r="VYC2131" s="1"/>
      <c r="VYD2131" s="1"/>
      <c r="VYE2131" s="1"/>
      <c r="VYF2131" s="1"/>
      <c r="VYG2131" s="1"/>
      <c r="VYH2131" s="1"/>
      <c r="VYI2131" s="1"/>
      <c r="VYJ2131" s="1"/>
      <c r="VYK2131" s="1"/>
      <c r="VYL2131" s="1"/>
      <c r="VYM2131" s="1"/>
      <c r="VYN2131" s="1"/>
      <c r="VYO2131" s="1"/>
      <c r="VYP2131" s="1"/>
      <c r="VYQ2131" s="1"/>
      <c r="VYR2131" s="1"/>
      <c r="VYS2131" s="1"/>
      <c r="VYT2131" s="1"/>
      <c r="VYU2131" s="1"/>
      <c r="VYV2131" s="1"/>
      <c r="VYW2131" s="1"/>
      <c r="VYX2131" s="1"/>
      <c r="VYY2131" s="1"/>
      <c r="VYZ2131" s="1"/>
      <c r="VZA2131" s="1"/>
      <c r="VZB2131" s="1"/>
      <c r="VZC2131" s="1"/>
      <c r="VZD2131" s="1"/>
      <c r="VZE2131" s="1"/>
      <c r="VZF2131" s="1"/>
      <c r="VZG2131" s="1"/>
      <c r="VZH2131" s="1"/>
      <c r="VZI2131" s="1"/>
      <c r="VZJ2131" s="1"/>
      <c r="VZK2131" s="1"/>
      <c r="VZL2131" s="1"/>
      <c r="VZM2131" s="1"/>
      <c r="VZN2131" s="1"/>
      <c r="VZO2131" s="1"/>
      <c r="VZP2131" s="1"/>
      <c r="VZQ2131" s="1"/>
      <c r="VZR2131" s="1"/>
      <c r="VZS2131" s="1"/>
      <c r="VZT2131" s="1"/>
      <c r="VZU2131" s="1"/>
      <c r="VZV2131" s="1"/>
      <c r="VZW2131" s="1"/>
      <c r="VZX2131" s="1"/>
      <c r="VZY2131" s="1"/>
      <c r="VZZ2131" s="1"/>
      <c r="WAA2131" s="1"/>
      <c r="WAB2131" s="1"/>
      <c r="WAC2131" s="1"/>
      <c r="WAD2131" s="1"/>
      <c r="WAE2131" s="1"/>
      <c r="WAF2131" s="1"/>
      <c r="WAG2131" s="1"/>
      <c r="WAH2131" s="1"/>
      <c r="WAI2131" s="1"/>
      <c r="WAJ2131" s="1"/>
      <c r="WAK2131" s="1"/>
      <c r="WAL2131" s="1"/>
      <c r="WAM2131" s="1"/>
      <c r="WAN2131" s="1"/>
      <c r="WAO2131" s="1"/>
      <c r="WAP2131" s="1"/>
      <c r="WAQ2131" s="1"/>
      <c r="WAR2131" s="1"/>
      <c r="WAS2131" s="1"/>
      <c r="WAT2131" s="1"/>
      <c r="WAU2131" s="1"/>
      <c r="WAV2131" s="1"/>
      <c r="WAW2131" s="1"/>
      <c r="WAX2131" s="1"/>
      <c r="WAY2131" s="1"/>
      <c r="WAZ2131" s="1"/>
      <c r="WBA2131" s="1"/>
      <c r="WBB2131" s="1"/>
      <c r="WBC2131" s="1"/>
      <c r="WBD2131" s="1"/>
      <c r="WBE2131" s="1"/>
      <c r="WBF2131" s="1"/>
      <c r="WBG2131" s="1"/>
      <c r="WBH2131" s="1"/>
      <c r="WBI2131" s="1"/>
      <c r="WBJ2131" s="1"/>
      <c r="WBK2131" s="1"/>
      <c r="WBL2131" s="1"/>
      <c r="WBM2131" s="1"/>
      <c r="WBN2131" s="1"/>
      <c r="WBO2131" s="1"/>
      <c r="WBP2131" s="1"/>
      <c r="WBQ2131" s="1"/>
      <c r="WBR2131" s="1"/>
      <c r="WBS2131" s="1"/>
      <c r="WBT2131" s="1"/>
      <c r="WBU2131" s="1"/>
      <c r="WBV2131" s="1"/>
      <c r="WBW2131" s="1"/>
      <c r="WBX2131" s="1"/>
      <c r="WBY2131" s="1"/>
      <c r="WBZ2131" s="1"/>
      <c r="WCA2131" s="1"/>
      <c r="WCB2131" s="1"/>
      <c r="WCC2131" s="1"/>
      <c r="WCD2131" s="1"/>
      <c r="WCE2131" s="1"/>
      <c r="WCF2131" s="1"/>
      <c r="WCG2131" s="1"/>
      <c r="WCH2131" s="1"/>
      <c r="WCI2131" s="1"/>
      <c r="WCJ2131" s="1"/>
      <c r="WCK2131" s="1"/>
      <c r="WCL2131" s="1"/>
      <c r="WCM2131" s="1"/>
      <c r="WCN2131" s="1"/>
      <c r="WCO2131" s="1"/>
      <c r="WCP2131" s="1"/>
      <c r="WCQ2131" s="1"/>
      <c r="WCR2131" s="1"/>
      <c r="WCS2131" s="1"/>
      <c r="WCT2131" s="1"/>
      <c r="WCU2131" s="1"/>
      <c r="WCV2131" s="1"/>
      <c r="WCW2131" s="1"/>
      <c r="WCX2131" s="1"/>
      <c r="WCY2131" s="1"/>
      <c r="WCZ2131" s="1"/>
      <c r="WDA2131" s="1"/>
      <c r="WDB2131" s="1"/>
      <c r="WDC2131" s="1"/>
      <c r="WDD2131" s="1"/>
      <c r="WDE2131" s="1"/>
      <c r="WDF2131" s="1"/>
      <c r="WDG2131" s="1"/>
      <c r="WDH2131" s="1"/>
      <c r="WDI2131" s="1"/>
      <c r="WDJ2131" s="1"/>
      <c r="WDK2131" s="1"/>
      <c r="WDL2131" s="1"/>
      <c r="WDM2131" s="1"/>
      <c r="WDN2131" s="1"/>
      <c r="WDO2131" s="1"/>
      <c r="WDP2131" s="1"/>
      <c r="WDQ2131" s="1"/>
      <c r="WDR2131" s="1"/>
      <c r="WDS2131" s="1"/>
      <c r="WDT2131" s="1"/>
      <c r="WDU2131" s="1"/>
      <c r="WDV2131" s="1"/>
      <c r="WDW2131" s="1"/>
      <c r="WDX2131" s="1"/>
      <c r="WDY2131" s="1"/>
      <c r="WDZ2131" s="1"/>
      <c r="WEA2131" s="1"/>
      <c r="WEB2131" s="1"/>
      <c r="WEC2131" s="1"/>
      <c r="WED2131" s="1"/>
      <c r="WEE2131" s="1"/>
      <c r="WEF2131" s="1"/>
      <c r="WEG2131" s="1"/>
      <c r="WEH2131" s="1"/>
      <c r="WEI2131" s="1"/>
      <c r="WEJ2131" s="1"/>
      <c r="WEK2131" s="1"/>
      <c r="WEL2131" s="1"/>
      <c r="WEM2131" s="1"/>
      <c r="WEN2131" s="1"/>
      <c r="WEO2131" s="1"/>
      <c r="WEP2131" s="1"/>
      <c r="WEQ2131" s="1"/>
      <c r="WER2131" s="1"/>
      <c r="WES2131" s="1"/>
      <c r="WET2131" s="1"/>
      <c r="WEU2131" s="1"/>
      <c r="WEV2131" s="1"/>
      <c r="WEW2131" s="1"/>
      <c r="WEX2131" s="1"/>
      <c r="WEY2131" s="1"/>
      <c r="WEZ2131" s="1"/>
      <c r="WFA2131" s="1"/>
      <c r="WFB2131" s="1"/>
      <c r="WFC2131" s="1"/>
      <c r="WFD2131" s="1"/>
      <c r="WFE2131" s="1"/>
      <c r="WFF2131" s="1"/>
      <c r="WFG2131" s="1"/>
      <c r="WFH2131" s="1"/>
      <c r="WFI2131" s="1"/>
      <c r="WFJ2131" s="1"/>
      <c r="WFK2131" s="1"/>
      <c r="WFL2131" s="1"/>
      <c r="WFM2131" s="1"/>
      <c r="WFN2131" s="1"/>
      <c r="WFO2131" s="1"/>
      <c r="WFP2131" s="1"/>
      <c r="WFQ2131" s="1"/>
      <c r="WFR2131" s="1"/>
      <c r="WFS2131" s="1"/>
      <c r="WFT2131" s="1"/>
      <c r="WFU2131" s="1"/>
      <c r="WFV2131" s="1"/>
      <c r="WFW2131" s="1"/>
      <c r="WFX2131" s="1"/>
      <c r="WFY2131" s="1"/>
      <c r="WFZ2131" s="1"/>
      <c r="WGA2131" s="1"/>
      <c r="WGB2131" s="1"/>
      <c r="WGC2131" s="1"/>
      <c r="WGD2131" s="1"/>
      <c r="WGE2131" s="1"/>
      <c r="WGF2131" s="1"/>
      <c r="WGG2131" s="1"/>
      <c r="WGH2131" s="1"/>
      <c r="WGI2131" s="1"/>
      <c r="WGJ2131" s="1"/>
      <c r="WGK2131" s="1"/>
      <c r="WGL2131" s="1"/>
      <c r="WGM2131" s="1"/>
      <c r="WGN2131" s="1"/>
      <c r="WGO2131" s="1"/>
      <c r="WGP2131" s="1"/>
      <c r="WGQ2131" s="1"/>
      <c r="WGR2131" s="1"/>
      <c r="WGS2131" s="1"/>
      <c r="WGT2131" s="1"/>
      <c r="WGU2131" s="1"/>
      <c r="WGV2131" s="1"/>
      <c r="WGW2131" s="1"/>
      <c r="WGX2131" s="1"/>
      <c r="WGY2131" s="1"/>
      <c r="WGZ2131" s="1"/>
      <c r="WHA2131" s="1"/>
      <c r="WHB2131" s="1"/>
      <c r="WHC2131" s="1"/>
      <c r="WHD2131" s="1"/>
      <c r="WHE2131" s="1"/>
      <c r="WHF2131" s="1"/>
      <c r="WHG2131" s="1"/>
      <c r="WHH2131" s="1"/>
      <c r="WHI2131" s="1"/>
      <c r="WHJ2131" s="1"/>
      <c r="WHK2131" s="1"/>
      <c r="WHL2131" s="1"/>
      <c r="WHM2131" s="1"/>
      <c r="WHN2131" s="1"/>
      <c r="WHO2131" s="1"/>
      <c r="WHP2131" s="1"/>
      <c r="WHQ2131" s="1"/>
      <c r="WHR2131" s="1"/>
      <c r="WHS2131" s="1"/>
      <c r="WHT2131" s="1"/>
      <c r="WHU2131" s="1"/>
      <c r="WHV2131" s="1"/>
      <c r="WHW2131" s="1"/>
      <c r="WHX2131" s="1"/>
      <c r="WHY2131" s="1"/>
      <c r="WHZ2131" s="1"/>
      <c r="WIA2131" s="1"/>
      <c r="WIB2131" s="1"/>
      <c r="WIC2131" s="1"/>
      <c r="WID2131" s="1"/>
      <c r="WIE2131" s="1"/>
      <c r="WIF2131" s="1"/>
      <c r="WIG2131" s="1"/>
      <c r="WIH2131" s="1"/>
      <c r="WII2131" s="1"/>
      <c r="WIJ2131" s="1"/>
      <c r="WIK2131" s="1"/>
      <c r="WIL2131" s="1"/>
      <c r="WIM2131" s="1"/>
      <c r="WIN2131" s="1"/>
      <c r="WIO2131" s="1"/>
      <c r="WIP2131" s="1"/>
      <c r="WIQ2131" s="1"/>
      <c r="WIR2131" s="1"/>
      <c r="WIS2131" s="1"/>
      <c r="WIT2131" s="1"/>
      <c r="WIU2131" s="1"/>
      <c r="WIV2131" s="1"/>
      <c r="WIW2131" s="1"/>
      <c r="WIX2131" s="1"/>
      <c r="WIY2131" s="1"/>
      <c r="WIZ2131" s="1"/>
      <c r="WJA2131" s="1"/>
      <c r="WJB2131" s="1"/>
      <c r="WJC2131" s="1"/>
      <c r="WJD2131" s="1"/>
      <c r="WJE2131" s="1"/>
      <c r="WJF2131" s="1"/>
      <c r="WJG2131" s="1"/>
      <c r="WJH2131" s="1"/>
      <c r="WJI2131" s="1"/>
      <c r="WJJ2131" s="1"/>
      <c r="WJK2131" s="1"/>
      <c r="WJL2131" s="1"/>
      <c r="WJM2131" s="1"/>
      <c r="WJN2131" s="1"/>
      <c r="WJO2131" s="1"/>
      <c r="WJP2131" s="1"/>
      <c r="WJQ2131" s="1"/>
      <c r="WJR2131" s="1"/>
      <c r="WJS2131" s="1"/>
      <c r="WJT2131" s="1"/>
      <c r="WJU2131" s="1"/>
      <c r="WJV2131" s="1"/>
      <c r="WJW2131" s="1"/>
      <c r="WJX2131" s="1"/>
      <c r="WJY2131" s="1"/>
      <c r="WJZ2131" s="1"/>
      <c r="WKA2131" s="1"/>
      <c r="WKB2131" s="1"/>
      <c r="WKC2131" s="1"/>
      <c r="WKD2131" s="1"/>
      <c r="WKE2131" s="1"/>
      <c r="WKF2131" s="1"/>
      <c r="WKG2131" s="1"/>
      <c r="WKH2131" s="1"/>
      <c r="WKI2131" s="1"/>
      <c r="WKJ2131" s="1"/>
      <c r="WKK2131" s="1"/>
      <c r="WKL2131" s="1"/>
      <c r="WKM2131" s="1"/>
      <c r="WKN2131" s="1"/>
      <c r="WKO2131" s="1"/>
      <c r="WKP2131" s="1"/>
      <c r="WKQ2131" s="1"/>
      <c r="WKR2131" s="1"/>
      <c r="WKS2131" s="1"/>
      <c r="WKT2131" s="1"/>
      <c r="WKU2131" s="1"/>
      <c r="WKV2131" s="1"/>
      <c r="WKW2131" s="1"/>
      <c r="WKX2131" s="1"/>
      <c r="WKY2131" s="1"/>
      <c r="WKZ2131" s="1"/>
      <c r="WLA2131" s="1"/>
      <c r="WLB2131" s="1"/>
      <c r="WLC2131" s="1"/>
      <c r="WLD2131" s="1"/>
      <c r="WLE2131" s="1"/>
      <c r="WLF2131" s="1"/>
      <c r="WLG2131" s="1"/>
      <c r="WLH2131" s="1"/>
      <c r="WLI2131" s="1"/>
      <c r="WLJ2131" s="1"/>
      <c r="WLK2131" s="1"/>
      <c r="WLL2131" s="1"/>
      <c r="WLM2131" s="1"/>
      <c r="WLN2131" s="1"/>
      <c r="WLO2131" s="1"/>
      <c r="WLP2131" s="1"/>
      <c r="WLQ2131" s="1"/>
      <c r="WLR2131" s="1"/>
      <c r="WLS2131" s="1"/>
      <c r="WLT2131" s="1"/>
      <c r="WLU2131" s="1"/>
      <c r="WLV2131" s="1"/>
      <c r="WLW2131" s="1"/>
      <c r="WLX2131" s="1"/>
      <c r="WLY2131" s="1"/>
      <c r="WLZ2131" s="1"/>
      <c r="WMA2131" s="1"/>
      <c r="WMB2131" s="1"/>
      <c r="WMC2131" s="1"/>
      <c r="WMD2131" s="1"/>
      <c r="WME2131" s="1"/>
      <c r="WMF2131" s="1"/>
      <c r="WMG2131" s="1"/>
      <c r="WMH2131" s="1"/>
      <c r="WMI2131" s="1"/>
      <c r="WMJ2131" s="1"/>
      <c r="WMK2131" s="1"/>
      <c r="WML2131" s="1"/>
      <c r="WMM2131" s="1"/>
      <c r="WMN2131" s="1"/>
      <c r="WMO2131" s="1"/>
      <c r="WMP2131" s="1"/>
      <c r="WMQ2131" s="1"/>
      <c r="WMR2131" s="1"/>
      <c r="WMS2131" s="1"/>
      <c r="WMT2131" s="1"/>
      <c r="WMU2131" s="1"/>
      <c r="WMV2131" s="1"/>
      <c r="WMW2131" s="1"/>
      <c r="WMX2131" s="1"/>
      <c r="WMY2131" s="1"/>
      <c r="WMZ2131" s="1"/>
      <c r="WNA2131" s="1"/>
      <c r="WNB2131" s="1"/>
      <c r="WNC2131" s="1"/>
      <c r="WND2131" s="1"/>
      <c r="WNE2131" s="1"/>
      <c r="WNF2131" s="1"/>
      <c r="WNG2131" s="1"/>
      <c r="WNH2131" s="1"/>
      <c r="WNI2131" s="1"/>
      <c r="WNJ2131" s="1"/>
      <c r="WNK2131" s="1"/>
      <c r="WNL2131" s="1"/>
      <c r="WNM2131" s="1"/>
      <c r="WNN2131" s="1"/>
      <c r="WNO2131" s="1"/>
      <c r="WNP2131" s="1"/>
      <c r="WNQ2131" s="1"/>
      <c r="WNR2131" s="1"/>
      <c r="WNS2131" s="1"/>
      <c r="WNT2131" s="1"/>
      <c r="WNU2131" s="1"/>
      <c r="WNV2131" s="1"/>
      <c r="WNW2131" s="1"/>
      <c r="WNX2131" s="1"/>
      <c r="WNY2131" s="1"/>
      <c r="WNZ2131" s="1"/>
      <c r="WOA2131" s="1"/>
      <c r="WOB2131" s="1"/>
      <c r="WOC2131" s="1"/>
      <c r="WOD2131" s="1"/>
      <c r="WOE2131" s="1"/>
      <c r="WOF2131" s="1"/>
      <c r="WOG2131" s="1"/>
      <c r="WOH2131" s="1"/>
      <c r="WOI2131" s="1"/>
      <c r="WOJ2131" s="1"/>
      <c r="WOK2131" s="1"/>
      <c r="WOL2131" s="1"/>
      <c r="WOM2131" s="1"/>
      <c r="WON2131" s="1"/>
      <c r="WOO2131" s="1"/>
      <c r="WOP2131" s="1"/>
      <c r="WOQ2131" s="1"/>
      <c r="WOR2131" s="1"/>
      <c r="WOS2131" s="1"/>
      <c r="WOT2131" s="1"/>
      <c r="WOU2131" s="1"/>
      <c r="WOV2131" s="1"/>
      <c r="WOW2131" s="1"/>
      <c r="WOX2131" s="1"/>
      <c r="WOY2131" s="1"/>
      <c r="WOZ2131" s="1"/>
      <c r="WPA2131" s="1"/>
      <c r="WPB2131" s="1"/>
      <c r="WPC2131" s="1"/>
      <c r="WPD2131" s="1"/>
      <c r="WPE2131" s="1"/>
      <c r="WPF2131" s="1"/>
      <c r="WPG2131" s="1"/>
      <c r="WPH2131" s="1"/>
      <c r="WPI2131" s="1"/>
      <c r="WPJ2131" s="1"/>
      <c r="WPK2131" s="1"/>
      <c r="WPL2131" s="1"/>
      <c r="WPM2131" s="1"/>
      <c r="WPN2131" s="1"/>
      <c r="WPO2131" s="1"/>
      <c r="WPP2131" s="1"/>
      <c r="WPQ2131" s="1"/>
      <c r="WPR2131" s="1"/>
      <c r="WPS2131" s="1"/>
      <c r="WPT2131" s="1"/>
      <c r="WPU2131" s="1"/>
      <c r="WPV2131" s="1"/>
      <c r="WPW2131" s="1"/>
      <c r="WPX2131" s="1"/>
      <c r="WPY2131" s="1"/>
      <c r="WPZ2131" s="1"/>
      <c r="WQA2131" s="1"/>
      <c r="WQB2131" s="1"/>
      <c r="WQC2131" s="1"/>
      <c r="WQD2131" s="1"/>
      <c r="WQE2131" s="1"/>
      <c r="WQF2131" s="1"/>
      <c r="WQG2131" s="1"/>
      <c r="WQH2131" s="1"/>
      <c r="WQI2131" s="1"/>
      <c r="WQJ2131" s="1"/>
      <c r="WQK2131" s="1"/>
      <c r="WQL2131" s="1"/>
      <c r="WQM2131" s="1"/>
      <c r="WQN2131" s="1"/>
      <c r="WQO2131" s="1"/>
      <c r="WQP2131" s="1"/>
      <c r="WQQ2131" s="1"/>
      <c r="WQR2131" s="1"/>
      <c r="WQS2131" s="1"/>
      <c r="WQT2131" s="1"/>
      <c r="WQU2131" s="1"/>
      <c r="WQV2131" s="1"/>
      <c r="WQW2131" s="1"/>
      <c r="WQX2131" s="1"/>
      <c r="WQY2131" s="1"/>
      <c r="WQZ2131" s="1"/>
      <c r="WRA2131" s="1"/>
      <c r="WRB2131" s="1"/>
      <c r="WRC2131" s="1"/>
      <c r="WRD2131" s="1"/>
      <c r="WRE2131" s="1"/>
      <c r="WRF2131" s="1"/>
      <c r="WRG2131" s="1"/>
      <c r="WRH2131" s="1"/>
      <c r="WRI2131" s="1"/>
      <c r="WRJ2131" s="1"/>
      <c r="WRK2131" s="1"/>
      <c r="WRL2131" s="1"/>
      <c r="WRM2131" s="1"/>
      <c r="WRN2131" s="1"/>
      <c r="WRO2131" s="1"/>
      <c r="WRP2131" s="1"/>
      <c r="WRQ2131" s="1"/>
      <c r="WRR2131" s="1"/>
      <c r="WRS2131" s="1"/>
      <c r="WRT2131" s="1"/>
      <c r="WRU2131" s="1"/>
      <c r="WRV2131" s="1"/>
      <c r="WRW2131" s="1"/>
      <c r="WRX2131" s="1"/>
      <c r="WRY2131" s="1"/>
      <c r="WRZ2131" s="1"/>
      <c r="WSA2131" s="1"/>
      <c r="WSB2131" s="1"/>
      <c r="WSC2131" s="1"/>
      <c r="WSD2131" s="1"/>
      <c r="WSE2131" s="1"/>
      <c r="WSF2131" s="1"/>
      <c r="WSG2131" s="1"/>
      <c r="WSH2131" s="1"/>
      <c r="WSI2131" s="1"/>
      <c r="WSJ2131" s="1"/>
      <c r="WSK2131" s="1"/>
      <c r="WSL2131" s="1"/>
      <c r="WSM2131" s="1"/>
      <c r="WSN2131" s="1"/>
      <c r="WSO2131" s="1"/>
      <c r="WSP2131" s="1"/>
      <c r="WSQ2131" s="1"/>
      <c r="WSR2131" s="1"/>
      <c r="WSS2131" s="1"/>
      <c r="WST2131" s="1"/>
      <c r="WSU2131" s="1"/>
      <c r="WSV2131" s="1"/>
      <c r="WSW2131" s="1"/>
      <c r="WSX2131" s="1"/>
      <c r="WSY2131" s="1"/>
      <c r="WSZ2131" s="1"/>
      <c r="WTA2131" s="1"/>
      <c r="WTB2131" s="1"/>
      <c r="WTC2131" s="1"/>
      <c r="WTD2131" s="1"/>
      <c r="WTE2131" s="1"/>
      <c r="WTF2131" s="1"/>
      <c r="WTG2131" s="1"/>
      <c r="WTH2131" s="1"/>
      <c r="WTI2131" s="1"/>
      <c r="WTJ2131" s="1"/>
      <c r="WTK2131" s="1"/>
      <c r="WTL2131" s="1"/>
      <c r="WTM2131" s="1"/>
      <c r="WTN2131" s="1"/>
      <c r="WTO2131" s="1"/>
      <c r="WTP2131" s="1"/>
      <c r="WTQ2131" s="1"/>
      <c r="WTR2131" s="1"/>
      <c r="WTS2131" s="1"/>
      <c r="WTT2131" s="1"/>
      <c r="WTU2131" s="1"/>
      <c r="WTV2131" s="1"/>
      <c r="WTW2131" s="1"/>
      <c r="WTX2131" s="1"/>
      <c r="WTY2131" s="1"/>
      <c r="WTZ2131" s="1"/>
      <c r="WUA2131" s="1"/>
      <c r="WUB2131" s="1"/>
      <c r="WUC2131" s="1"/>
      <c r="WUD2131" s="1"/>
      <c r="WUE2131" s="1"/>
      <c r="WUF2131" s="1"/>
      <c r="WUG2131" s="1"/>
      <c r="WUH2131" s="1"/>
      <c r="WUI2131" s="1"/>
      <c r="WUJ2131" s="1"/>
      <c r="WUK2131" s="1"/>
      <c r="WUL2131" s="1"/>
      <c r="WUM2131" s="1"/>
      <c r="WUN2131" s="1"/>
      <c r="WUO2131" s="1"/>
      <c r="WUP2131" s="1"/>
      <c r="WUQ2131" s="1"/>
      <c r="WUR2131" s="1"/>
      <c r="WUS2131" s="1"/>
      <c r="WUT2131" s="1"/>
      <c r="WUU2131" s="1"/>
      <c r="WUV2131" s="1"/>
      <c r="WUW2131" s="1"/>
      <c r="WUX2131" s="1"/>
      <c r="WUY2131" s="1"/>
      <c r="WUZ2131" s="1"/>
      <c r="WVA2131" s="1"/>
      <c r="WVB2131" s="1"/>
      <c r="WVC2131" s="1"/>
      <c r="WVD2131" s="1"/>
      <c r="WVE2131" s="1"/>
      <c r="WVF2131" s="1"/>
      <c r="WVG2131" s="1"/>
      <c r="WVH2131" s="1"/>
      <c r="WVI2131" s="1"/>
      <c r="WVJ2131" s="1"/>
      <c r="WVK2131" s="1"/>
      <c r="WVL2131" s="1"/>
      <c r="WVM2131" s="1"/>
      <c r="WVN2131" s="1"/>
      <c r="WVO2131" s="1"/>
      <c r="WVP2131" s="1"/>
      <c r="WVQ2131" s="1"/>
      <c r="WVR2131" s="1"/>
      <c r="WVS2131" s="1"/>
      <c r="WVT2131" s="1"/>
      <c r="WVU2131" s="1"/>
      <c r="WVV2131" s="1"/>
      <c r="WVW2131" s="1"/>
      <c r="WVX2131" s="1"/>
      <c r="WVY2131" s="1"/>
      <c r="WVZ2131" s="1"/>
      <c r="WWA2131" s="1"/>
      <c r="WWB2131" s="1"/>
      <c r="WWC2131" s="1"/>
      <c r="WWD2131" s="1"/>
      <c r="WWE2131" s="1"/>
      <c r="WWF2131" s="1"/>
      <c r="WWG2131" s="1"/>
      <c r="WWH2131" s="1"/>
      <c r="WWI2131" s="1"/>
      <c r="WWJ2131" s="1"/>
      <c r="WWK2131" s="1"/>
      <c r="WWL2131" s="1"/>
      <c r="WWM2131" s="1"/>
      <c r="WWN2131" s="1"/>
      <c r="WWO2131" s="1"/>
      <c r="WWP2131" s="1"/>
      <c r="WWQ2131" s="1"/>
      <c r="WWR2131" s="1"/>
      <c r="WWS2131" s="1"/>
      <c r="WWT2131" s="1"/>
      <c r="WWU2131" s="1"/>
      <c r="WWV2131" s="1"/>
      <c r="WWW2131" s="1"/>
      <c r="WWX2131" s="1"/>
      <c r="WWY2131" s="1"/>
      <c r="WWZ2131" s="1"/>
      <c r="WXA2131" s="1"/>
      <c r="WXB2131" s="1"/>
      <c r="WXC2131" s="1"/>
      <c r="WXD2131" s="1"/>
      <c r="WXE2131" s="1"/>
      <c r="WXF2131" s="1"/>
      <c r="WXG2131" s="1"/>
      <c r="WXH2131" s="1"/>
      <c r="WXI2131" s="1"/>
      <c r="WXJ2131" s="1"/>
      <c r="WXK2131" s="1"/>
      <c r="WXL2131" s="1"/>
      <c r="WXM2131" s="1"/>
      <c r="WXN2131" s="1"/>
      <c r="WXO2131" s="1"/>
      <c r="WXP2131" s="1"/>
      <c r="WXQ2131" s="1"/>
      <c r="WXR2131" s="1"/>
      <c r="WXS2131" s="1"/>
      <c r="WXT2131" s="1"/>
      <c r="WXU2131" s="1"/>
      <c r="WXV2131" s="1"/>
      <c r="WXW2131" s="1"/>
      <c r="WXX2131" s="1"/>
      <c r="WXY2131" s="1"/>
      <c r="WXZ2131" s="1"/>
      <c r="WYA2131" s="1"/>
      <c r="WYB2131" s="1"/>
      <c r="WYC2131" s="1"/>
      <c r="WYD2131" s="1"/>
      <c r="WYE2131" s="1"/>
      <c r="WYF2131" s="1"/>
      <c r="WYG2131" s="1"/>
      <c r="WYH2131" s="1"/>
      <c r="WYI2131" s="1"/>
      <c r="WYJ2131" s="1"/>
      <c r="WYK2131" s="1"/>
      <c r="WYL2131" s="1"/>
      <c r="WYM2131" s="1"/>
      <c r="WYN2131" s="1"/>
      <c r="WYO2131" s="1"/>
      <c r="WYP2131" s="1"/>
      <c r="WYQ2131" s="1"/>
      <c r="WYR2131" s="1"/>
      <c r="WYS2131" s="1"/>
      <c r="WYT2131" s="1"/>
      <c r="WYU2131" s="1"/>
      <c r="WYV2131" s="1"/>
      <c r="WYW2131" s="1"/>
      <c r="WYX2131" s="1"/>
      <c r="WYY2131" s="1"/>
      <c r="WYZ2131" s="1"/>
      <c r="WZA2131" s="1"/>
      <c r="WZB2131" s="1"/>
      <c r="WZC2131" s="1"/>
      <c r="WZD2131" s="1"/>
      <c r="WZE2131" s="1"/>
      <c r="WZF2131" s="1"/>
      <c r="WZG2131" s="1"/>
      <c r="WZH2131" s="1"/>
      <c r="WZI2131" s="1"/>
      <c r="WZJ2131" s="1"/>
      <c r="WZK2131" s="1"/>
      <c r="WZL2131" s="1"/>
      <c r="WZM2131" s="1"/>
      <c r="WZN2131" s="1"/>
      <c r="WZO2131" s="1"/>
      <c r="WZP2131" s="1"/>
      <c r="WZQ2131" s="1"/>
      <c r="WZR2131" s="1"/>
      <c r="WZS2131" s="1"/>
      <c r="WZT2131" s="1"/>
      <c r="WZU2131" s="1"/>
      <c r="WZV2131" s="1"/>
      <c r="WZW2131" s="1"/>
      <c r="WZX2131" s="1"/>
      <c r="WZY2131" s="1"/>
      <c r="WZZ2131" s="1"/>
      <c r="XAA2131" s="1"/>
      <c r="XAB2131" s="1"/>
      <c r="XAC2131" s="1"/>
      <c r="XAD2131" s="1"/>
      <c r="XAE2131" s="1"/>
      <c r="XAF2131" s="1"/>
      <c r="XAG2131" s="1"/>
      <c r="XAH2131" s="1"/>
      <c r="XAI2131" s="1"/>
      <c r="XAJ2131" s="1"/>
      <c r="XAK2131" s="1"/>
      <c r="XAL2131" s="1"/>
      <c r="XAM2131" s="1"/>
      <c r="XAN2131" s="1"/>
      <c r="XAO2131" s="1"/>
      <c r="XAP2131" s="1"/>
      <c r="XAQ2131" s="1"/>
      <c r="XAR2131" s="1"/>
      <c r="XAS2131" s="1"/>
      <c r="XAT2131" s="1"/>
      <c r="XAU2131" s="1"/>
      <c r="XAV2131" s="1"/>
      <c r="XAW2131" s="1"/>
      <c r="XAX2131" s="1"/>
      <c r="XAY2131" s="1"/>
      <c r="XAZ2131" s="1"/>
      <c r="XBA2131" s="1"/>
      <c r="XBB2131" s="1"/>
      <c r="XBC2131" s="1"/>
      <c r="XBD2131" s="1"/>
      <c r="XBE2131" s="1"/>
      <c r="XBF2131" s="1"/>
      <c r="XBG2131" s="1"/>
      <c r="XBH2131" s="1"/>
      <c r="XBI2131" s="1"/>
      <c r="XBJ2131" s="1"/>
      <c r="XBK2131" s="1"/>
      <c r="XBL2131" s="1"/>
      <c r="XBM2131" s="1"/>
      <c r="XBN2131" s="1"/>
      <c r="XBO2131" s="1"/>
      <c r="XBP2131" s="1"/>
      <c r="XBQ2131" s="1"/>
      <c r="XBR2131" s="1"/>
      <c r="XBS2131" s="1"/>
      <c r="XBT2131" s="1"/>
      <c r="XBU2131" s="1"/>
      <c r="XBV2131" s="1"/>
      <c r="XBW2131" s="1"/>
      <c r="XBX2131" s="1"/>
      <c r="XBY2131" s="1"/>
      <c r="XBZ2131" s="1"/>
      <c r="XCA2131" s="1"/>
      <c r="XCB2131" s="1"/>
      <c r="XCC2131" s="1"/>
      <c r="XCD2131" s="1"/>
      <c r="XCE2131" s="1"/>
      <c r="XCF2131" s="1"/>
      <c r="XCG2131" s="1"/>
      <c r="XCH2131" s="1"/>
      <c r="XCI2131" s="1"/>
      <c r="XCJ2131" s="1"/>
      <c r="XCK2131" s="1"/>
      <c r="XCL2131" s="1"/>
      <c r="XCM2131" s="1"/>
      <c r="XCN2131" s="1"/>
      <c r="XCO2131" s="1"/>
      <c r="XCP2131" s="1"/>
      <c r="XCQ2131" s="1"/>
      <c r="XCR2131" s="1"/>
      <c r="XCS2131" s="1"/>
      <c r="XCT2131" s="1"/>
      <c r="XCU2131" s="1"/>
      <c r="XCV2131" s="1"/>
      <c r="XCW2131" s="1"/>
      <c r="XCX2131" s="1"/>
      <c r="XCY2131" s="1"/>
      <c r="XCZ2131" s="1"/>
      <c r="XDA2131" s="1"/>
      <c r="XDB2131" s="1"/>
      <c r="XDC2131" s="1"/>
      <c r="XDD2131" s="1"/>
      <c r="XDE2131" s="1"/>
      <c r="XDF2131" s="1"/>
      <c r="XDG2131" s="1"/>
      <c r="XDH2131" s="1"/>
      <c r="XDI2131" s="1"/>
      <c r="XDJ2131" s="1"/>
      <c r="XDK2131" s="1"/>
      <c r="XDL2131" s="1"/>
      <c r="XDM2131" s="1"/>
      <c r="XDN2131" s="1"/>
      <c r="XDO2131" s="1"/>
      <c r="XDP2131" s="1"/>
      <c r="XDQ2131" s="1"/>
      <c r="XDR2131" s="1"/>
      <c r="XDS2131" s="1"/>
      <c r="XDT2131" s="1"/>
      <c r="XDU2131" s="1"/>
      <c r="XDV2131" s="1"/>
      <c r="XDW2131" s="1"/>
      <c r="XDX2131" s="1"/>
      <c r="XDY2131" s="1"/>
      <c r="XDZ2131" s="1"/>
      <c r="XEA2131" s="1"/>
      <c r="XEB2131" s="1"/>
      <c r="XEC2131" s="1"/>
      <c r="XED2131" s="1"/>
      <c r="XEE2131" s="1"/>
      <c r="XEF2131" s="1"/>
      <c r="XEG2131" s="1"/>
      <c r="XEH2131" s="1"/>
      <c r="XEI2131" s="1"/>
      <c r="XEJ2131" s="1"/>
      <c r="XEK2131" s="1"/>
      <c r="XEL2131" s="1"/>
      <c r="XEM2131" s="1"/>
      <c r="XEN2131" s="1"/>
      <c r="XEO2131" s="1"/>
      <c r="XEP2131" s="1"/>
      <c r="XEQ2131" s="1"/>
      <c r="XER2131" s="1"/>
      <c r="XES2131" s="1"/>
      <c r="XET2131" s="1"/>
      <c r="XEU2131" s="1"/>
      <c r="XEV2131" s="1"/>
      <c r="XEW2131" s="1"/>
      <c r="XEX2131" s="1"/>
      <c r="XEY2131" s="1"/>
      <c r="XEZ2131" s="1"/>
      <c r="XFA2131" s="1"/>
      <c r="XFB2131" s="1"/>
      <c r="XFC2131" s="1"/>
    </row>
    <row r="2132" spans="1:16383" s="1" customFormat="1" ht="15" customHeight="1" x14ac:dyDescent="0.2">
      <c r="A2132" s="5" t="str">
        <f t="shared" si="259"/>
        <v>Wasserbau32212018758Mudersbach/Netzel</v>
      </c>
      <c r="B2132" s="5"/>
      <c r="C2132" s="24" t="s">
        <v>1221</v>
      </c>
      <c r="D2132" s="25" t="s">
        <v>82</v>
      </c>
      <c r="E2132" s="25" t="s">
        <v>27</v>
      </c>
      <c r="F2132" s="26">
        <v>758</v>
      </c>
      <c r="G2132" s="25" t="s">
        <v>113</v>
      </c>
      <c r="H2132" s="27">
        <v>2018</v>
      </c>
      <c r="I2132" s="28">
        <v>6</v>
      </c>
      <c r="J2132" s="28">
        <v>3221</v>
      </c>
      <c r="K2132" s="25" t="s">
        <v>638</v>
      </c>
      <c r="L2132" s="25" t="s">
        <v>638</v>
      </c>
      <c r="M2132" s="25" t="s">
        <v>325</v>
      </c>
      <c r="N2132" s="13">
        <v>46051</v>
      </c>
      <c r="O2132" s="29" t="s">
        <v>1146</v>
      </c>
      <c r="P2132" s="30">
        <v>0.375</v>
      </c>
      <c r="Q2132" s="31">
        <v>120</v>
      </c>
      <c r="R2132" s="31"/>
      <c r="S2132" s="5"/>
      <c r="T2132" s="16"/>
      <c r="U2132" s="16"/>
      <c r="V2132" s="16"/>
    </row>
    <row r="2133" spans="1:16383" s="1" customFormat="1" ht="15" customHeight="1" x14ac:dyDescent="0.2">
      <c r="A2133" s="578" t="str">
        <f t="shared" si="259"/>
        <v>Wasserbau36912020F04Mudersbach</v>
      </c>
      <c r="B2133" s="579" t="s">
        <v>912</v>
      </c>
      <c r="C2133" s="253" t="s">
        <v>1645</v>
      </c>
      <c r="D2133" s="253" t="s">
        <v>38</v>
      </c>
      <c r="E2133" s="253" t="s">
        <v>27</v>
      </c>
      <c r="F2133" s="253" t="s">
        <v>51</v>
      </c>
      <c r="G2133" s="253" t="s">
        <v>52</v>
      </c>
      <c r="H2133" s="253">
        <v>2020</v>
      </c>
      <c r="I2133" s="253">
        <v>6</v>
      </c>
      <c r="J2133" s="82">
        <v>3691</v>
      </c>
      <c r="K2133" s="82" t="s">
        <v>638</v>
      </c>
      <c r="L2133" s="82" t="s">
        <v>638</v>
      </c>
      <c r="M2133" s="82" t="s">
        <v>635</v>
      </c>
      <c r="N2133" s="21">
        <f>VLOOKUP($B2133,$A$2:$T$3917,14,FALSE)</f>
        <v>46051</v>
      </c>
      <c r="O2133" s="82" t="str">
        <f>VLOOKUP($B2133,$A$2:$T$3917,15,FALSE)</f>
        <v>H3-18</v>
      </c>
      <c r="P2133" s="22">
        <f>VLOOKUP($B2133,$A$2:$T$3917,16,FALSE)</f>
        <v>0.375</v>
      </c>
      <c r="Q2133" s="82">
        <v>120</v>
      </c>
      <c r="R2133" s="82"/>
      <c r="S2133" s="82"/>
      <c r="T2133" s="82"/>
      <c r="U2133" s="16"/>
      <c r="V2133" s="16"/>
    </row>
    <row r="2134" spans="1:16383" s="210" customFormat="1" ht="15" customHeight="1" x14ac:dyDescent="0.2">
      <c r="A2134" s="169" t="str">
        <f t="shared" si="259"/>
        <v>Wassermengenwirtschaft &amp; Hydrometrie13712018MBIMudersbach/Netzel</v>
      </c>
      <c r="B2134" s="233"/>
      <c r="C2134" s="610" t="s">
        <v>791</v>
      </c>
      <c r="D2134" s="204" t="s">
        <v>82</v>
      </c>
      <c r="E2134" s="204" t="s">
        <v>18</v>
      </c>
      <c r="F2134" s="205" t="s">
        <v>92</v>
      </c>
      <c r="G2134" s="204" t="s">
        <v>93</v>
      </c>
      <c r="H2134" s="206">
        <v>2018</v>
      </c>
      <c r="I2134" s="207">
        <v>2</v>
      </c>
      <c r="J2134" s="207">
        <v>1371</v>
      </c>
      <c r="K2134" s="204" t="s">
        <v>2157</v>
      </c>
      <c r="L2134" s="204" t="s">
        <v>2157</v>
      </c>
      <c r="M2134" s="594" t="s">
        <v>325</v>
      </c>
      <c r="N2134" s="230"/>
      <c r="O2134" s="249" t="s">
        <v>791</v>
      </c>
      <c r="P2134" s="209"/>
      <c r="Q2134" s="169"/>
      <c r="R2134" s="169"/>
      <c r="S2134" s="169"/>
      <c r="T2134" s="167"/>
      <c r="U2134" s="167"/>
      <c r="V2134" s="167"/>
    </row>
    <row r="2135" spans="1:16383" s="210" customFormat="1" ht="15" customHeight="1" x14ac:dyDescent="0.2">
      <c r="A2135" s="611" t="str">
        <f t="shared" si="259"/>
        <v>Wassermengen &amp; Hydro13712018UMMMudersbach/Netzel</v>
      </c>
      <c r="B2135" s="612" t="s">
        <v>2325</v>
      </c>
      <c r="C2135" s="613" t="s">
        <v>791</v>
      </c>
      <c r="D2135" s="267" t="s">
        <v>82</v>
      </c>
      <c r="E2135" s="212" t="s">
        <v>18</v>
      </c>
      <c r="F2135" s="614" t="s">
        <v>83</v>
      </c>
      <c r="G2135" s="577" t="s">
        <v>84</v>
      </c>
      <c r="H2135" s="615">
        <v>2018</v>
      </c>
      <c r="I2135" s="616">
        <v>2</v>
      </c>
      <c r="J2135" s="616">
        <v>1371</v>
      </c>
      <c r="K2135" s="577" t="s">
        <v>639</v>
      </c>
      <c r="L2135" s="577" t="s">
        <v>639</v>
      </c>
      <c r="M2135" s="617" t="s">
        <v>325</v>
      </c>
      <c r="N2135" s="618"/>
      <c r="O2135" s="619" t="str">
        <f>VLOOKUP($B2135,$A$2:$T$3448,15,FALSE)</f>
        <v>Hausarbeit mit mündl. Prüfung</v>
      </c>
      <c r="P2135" s="193"/>
      <c r="Q2135" s="167"/>
      <c r="R2135" s="167"/>
      <c r="S2135" s="167"/>
      <c r="T2135" s="167"/>
      <c r="U2135" s="167"/>
      <c r="V2135" s="167"/>
    </row>
    <row r="2136" spans="1:16383" s="248" customFormat="1" ht="15" customHeight="1" x14ac:dyDescent="0.2">
      <c r="A2136" s="612" t="str">
        <f t="shared" ref="A2136:A2137" si="260">K2136&amp;J2136&amp;H2136&amp;F2136&amp;M2136</f>
        <v>Wassermengenwirtschaft &amp; Hydrometrie40112025UMMMudersbach</v>
      </c>
      <c r="B2136" s="620" t="s">
        <v>2325</v>
      </c>
      <c r="C2136" s="573" t="s">
        <v>791</v>
      </c>
      <c r="D2136" s="267" t="s">
        <v>82</v>
      </c>
      <c r="E2136" s="212" t="s">
        <v>18</v>
      </c>
      <c r="F2136" s="621" t="s">
        <v>83</v>
      </c>
      <c r="G2136" s="622" t="s">
        <v>84</v>
      </c>
      <c r="H2136" s="623">
        <v>2025</v>
      </c>
      <c r="I2136" s="624" t="s">
        <v>2234</v>
      </c>
      <c r="J2136" s="624">
        <v>4011</v>
      </c>
      <c r="K2136" s="617" t="s">
        <v>2157</v>
      </c>
      <c r="L2136" s="617" t="s">
        <v>2157</v>
      </c>
      <c r="M2136" s="646" t="s">
        <v>635</v>
      </c>
      <c r="N2136" s="625"/>
      <c r="O2136" s="626" t="str">
        <f>VLOOKUP($B2136,$A$2:$T$3448,15,FALSE)</f>
        <v>Hausarbeit mit mündl. Prüfung</v>
      </c>
      <c r="P2136" s="627"/>
      <c r="Q2136" s="620"/>
      <c r="R2136" s="620"/>
      <c r="S2136" s="612"/>
      <c r="T2136" s="167"/>
      <c r="U2136" s="167"/>
      <c r="V2136" s="167"/>
    </row>
    <row r="2137" spans="1:16383" s="210" customFormat="1" ht="15" customHeight="1" x14ac:dyDescent="0.2">
      <c r="A2137" s="620" t="str">
        <f t="shared" si="260"/>
        <v>Wassermengenwirtschaft &amp; Hydrometrie40112025MBIMudersbach</v>
      </c>
      <c r="B2137" s="612" t="s">
        <v>2325</v>
      </c>
      <c r="C2137" s="613" t="s">
        <v>791</v>
      </c>
      <c r="D2137" s="267" t="s">
        <v>82</v>
      </c>
      <c r="E2137" s="212" t="s">
        <v>18</v>
      </c>
      <c r="F2137" s="621" t="s">
        <v>92</v>
      </c>
      <c r="G2137" s="622" t="s">
        <v>93</v>
      </c>
      <c r="H2137" s="623">
        <v>2025</v>
      </c>
      <c r="I2137" s="628" t="s">
        <v>2234</v>
      </c>
      <c r="J2137" s="624">
        <v>4011</v>
      </c>
      <c r="K2137" s="622" t="s">
        <v>2157</v>
      </c>
      <c r="L2137" s="622" t="s">
        <v>2157</v>
      </c>
      <c r="M2137" s="622" t="s">
        <v>635</v>
      </c>
      <c r="N2137" s="629"/>
      <c r="O2137" s="630" t="str">
        <f>VLOOKUP($B2137,$A$2:$T$3448,15,FALSE)</f>
        <v>Hausarbeit mit mündl. Prüfung</v>
      </c>
      <c r="P2137" s="627"/>
      <c r="Q2137" s="612"/>
      <c r="R2137" s="612"/>
      <c r="S2137" s="631"/>
      <c r="T2137" s="167"/>
      <c r="U2137" s="167"/>
      <c r="V2137" s="167"/>
    </row>
    <row r="2138" spans="1:16383" s="1" customFormat="1" ht="15" customHeight="1" x14ac:dyDescent="0.2">
      <c r="A2138" s="5" t="str">
        <f t="shared" si="259"/>
        <v>Web-Engineering1102016MITKöhn</v>
      </c>
      <c r="B2138" s="5"/>
      <c r="C2138" s="24" t="s">
        <v>793</v>
      </c>
      <c r="D2138" s="24" t="s">
        <v>38</v>
      </c>
      <c r="E2138" s="24" t="s">
        <v>18</v>
      </c>
      <c r="F2138" s="575" t="s">
        <v>149</v>
      </c>
      <c r="G2138" s="24" t="s">
        <v>49</v>
      </c>
      <c r="H2138" s="111">
        <v>2016</v>
      </c>
      <c r="I2138" s="576">
        <v>1</v>
      </c>
      <c r="J2138" s="31">
        <v>110</v>
      </c>
      <c r="K2138" s="24" t="s">
        <v>640</v>
      </c>
      <c r="L2138" s="24" t="s">
        <v>640</v>
      </c>
      <c r="M2138" s="24" t="s">
        <v>147</v>
      </c>
      <c r="N2138" s="208">
        <v>46057</v>
      </c>
      <c r="O2138" s="29" t="s">
        <v>968</v>
      </c>
      <c r="P2138" s="30">
        <v>0.375</v>
      </c>
      <c r="Q2138" s="5">
        <v>120</v>
      </c>
      <c r="R2138" s="5"/>
      <c r="S2138" s="5"/>
      <c r="T2138" s="5"/>
      <c r="U2138" s="16"/>
      <c r="V2138" s="16"/>
    </row>
    <row r="2139" spans="1:16383" s="160" customFormat="1" ht="15" customHeight="1" x14ac:dyDescent="0.2">
      <c r="A2139" s="16" t="str">
        <f t="shared" si="259"/>
        <v>Web-Engineering1102024MITKöhn</v>
      </c>
      <c r="B2139" s="16" t="s">
        <v>2066</v>
      </c>
      <c r="C2139" s="64" t="s">
        <v>793</v>
      </c>
      <c r="D2139" s="64" t="s">
        <v>38</v>
      </c>
      <c r="E2139" s="64" t="s">
        <v>18</v>
      </c>
      <c r="F2139" s="68" t="s">
        <v>149</v>
      </c>
      <c r="G2139" s="64" t="s">
        <v>49</v>
      </c>
      <c r="H2139" s="67">
        <v>2024</v>
      </c>
      <c r="I2139" s="35">
        <v>1</v>
      </c>
      <c r="J2139" s="35">
        <v>110</v>
      </c>
      <c r="K2139" s="64" t="s">
        <v>640</v>
      </c>
      <c r="L2139" s="64" t="s">
        <v>640</v>
      </c>
      <c r="M2139" s="64" t="s">
        <v>147</v>
      </c>
      <c r="N2139" s="191">
        <f>VLOOKUP($B2139,$A$2:$T$3456,14,FALSE)</f>
        <v>46057</v>
      </c>
      <c r="O2139" s="34" t="str">
        <f>VLOOKUP($B2139,$A$2:$T$3539,15,FALSE)</f>
        <v>C5-14</v>
      </c>
      <c r="P2139" s="22">
        <f>VLOOKUP($B2139,$A$2:$T$3456,16,FALSE)</f>
        <v>0.375</v>
      </c>
      <c r="Q2139" s="16">
        <v>120</v>
      </c>
      <c r="R2139" s="16"/>
      <c r="S2139" s="16"/>
      <c r="T2139" s="16"/>
      <c r="U2139" s="16"/>
      <c r="V2139" s="16"/>
    </row>
    <row r="2140" spans="1:16383" ht="15" customHeight="1" x14ac:dyDescent="0.2">
      <c r="A2140" s="5" t="str">
        <f t="shared" si="259"/>
        <v>Webtechnologien II20712019779Köhn</v>
      </c>
      <c r="B2140" s="5"/>
      <c r="C2140" s="24" t="s">
        <v>791</v>
      </c>
      <c r="D2140" s="24" t="s">
        <v>38</v>
      </c>
      <c r="E2140" s="24" t="s">
        <v>27</v>
      </c>
      <c r="F2140" s="110">
        <v>779</v>
      </c>
      <c r="G2140" s="24" t="s">
        <v>49</v>
      </c>
      <c r="H2140" s="111">
        <v>2019</v>
      </c>
      <c r="I2140" s="31">
        <v>6</v>
      </c>
      <c r="J2140" s="31">
        <v>2071</v>
      </c>
      <c r="K2140" s="24" t="s">
        <v>641</v>
      </c>
      <c r="L2140" s="24" t="s">
        <v>641</v>
      </c>
      <c r="M2140" s="24" t="s">
        <v>147</v>
      </c>
      <c r="N2140" s="13"/>
      <c r="O2140" s="29" t="s">
        <v>791</v>
      </c>
      <c r="P2140" s="30"/>
      <c r="Q2140" s="31"/>
      <c r="R2140" s="31"/>
      <c r="S2140" s="5"/>
      <c r="T2140" s="16"/>
      <c r="U2140" s="16"/>
      <c r="V2140" s="16"/>
    </row>
    <row r="2141" spans="1:16383" ht="15" customHeight="1" x14ac:dyDescent="0.2">
      <c r="A2141" s="16" t="str">
        <f t="shared" si="259"/>
        <v>Webtechnologien II20712019K79Köhn</v>
      </c>
      <c r="B2141" s="16" t="s">
        <v>1494</v>
      </c>
      <c r="C2141" s="17" t="s">
        <v>791</v>
      </c>
      <c r="D2141" s="17" t="s">
        <v>38</v>
      </c>
      <c r="E2141" s="17" t="s">
        <v>27</v>
      </c>
      <c r="F2141" s="18" t="s">
        <v>1170</v>
      </c>
      <c r="G2141" s="17" t="s">
        <v>1189</v>
      </c>
      <c r="H2141" s="19">
        <v>2019</v>
      </c>
      <c r="I2141" s="20">
        <v>8</v>
      </c>
      <c r="J2141" s="20">
        <v>2071</v>
      </c>
      <c r="K2141" s="17" t="s">
        <v>641</v>
      </c>
      <c r="L2141" s="17" t="s">
        <v>641</v>
      </c>
      <c r="M2141" s="17" t="s">
        <v>147</v>
      </c>
      <c r="N2141" s="21"/>
      <c r="O2141" s="34" t="str">
        <f>VLOOKUP($B2141,$A$2:$T$3626,15,FALSE)</f>
        <v>Hausarbeit mit mündl. Prüfung</v>
      </c>
      <c r="P2141" s="22"/>
      <c r="Q2141" s="35"/>
      <c r="R2141" s="35"/>
      <c r="S2141" s="16"/>
      <c r="T2141" s="14"/>
      <c r="U2141" s="16"/>
      <c r="V2141" s="16"/>
    </row>
    <row r="2142" spans="1:16383" s="1" customFormat="1" ht="15" customHeight="1" x14ac:dyDescent="0.2">
      <c r="A2142" s="5" t="str">
        <f t="shared" si="259"/>
        <v>Werkstoffauswahl 22012019MMBSegtrop</v>
      </c>
      <c r="B2142" s="75"/>
      <c r="C2142" s="42" t="s">
        <v>1569</v>
      </c>
      <c r="D2142" s="42" t="s">
        <v>26</v>
      </c>
      <c r="E2142" s="42" t="s">
        <v>18</v>
      </c>
      <c r="F2142" s="83" t="s">
        <v>180</v>
      </c>
      <c r="G2142" s="42" t="s">
        <v>28</v>
      </c>
      <c r="H2142" s="43">
        <v>2019</v>
      </c>
      <c r="I2142" s="44">
        <v>1</v>
      </c>
      <c r="J2142" s="44">
        <v>2201</v>
      </c>
      <c r="K2142" s="42" t="s">
        <v>642</v>
      </c>
      <c r="L2142" s="42" t="s">
        <v>642</v>
      </c>
      <c r="M2142" s="42" t="s">
        <v>267</v>
      </c>
      <c r="N2142" s="13">
        <v>46052</v>
      </c>
      <c r="O2142" s="29" t="s">
        <v>956</v>
      </c>
      <c r="P2142" s="50">
        <v>0.375</v>
      </c>
      <c r="Q2142" s="28">
        <v>90</v>
      </c>
      <c r="R2142" s="31"/>
      <c r="S2142" s="172"/>
      <c r="T2142" s="14"/>
      <c r="U2142" s="16"/>
      <c r="V2142" s="16"/>
    </row>
    <row r="2143" spans="1:16383" ht="15" customHeight="1" x14ac:dyDescent="0.2">
      <c r="A2143" s="167" t="str">
        <f t="shared" si="259"/>
        <v>Werkstoffkunde 30512020F04Segtrop</v>
      </c>
      <c r="B2143" s="167" t="s">
        <v>643</v>
      </c>
      <c r="C2143" s="212" t="s">
        <v>1749</v>
      </c>
      <c r="D2143" s="225" t="s">
        <v>38</v>
      </c>
      <c r="E2143" s="212" t="s">
        <v>27</v>
      </c>
      <c r="F2143" s="225" t="s">
        <v>51</v>
      </c>
      <c r="G2143" s="212" t="s">
        <v>52</v>
      </c>
      <c r="H2143" s="221">
        <v>2020</v>
      </c>
      <c r="I2143" s="222">
        <v>3</v>
      </c>
      <c r="J2143" s="222">
        <v>3051</v>
      </c>
      <c r="K2143" s="212" t="s">
        <v>975</v>
      </c>
      <c r="L2143" s="212" t="s">
        <v>975</v>
      </c>
      <c r="M2143" s="212" t="s">
        <v>267</v>
      </c>
      <c r="N2143" s="191">
        <f>VLOOKUP($B2143,$A$2:$T$3907,14,FALSE)</f>
        <v>46052</v>
      </c>
      <c r="O2143" s="192" t="str">
        <f>VLOOKUP($B2143,$A$2:$T$3907,15,FALSE)</f>
        <v>C0-06, C0-08, C0-09, C1-06, C1-07, C3-14</v>
      </c>
      <c r="P2143" s="265">
        <f>VLOOKUP($B2143,$A$2:$T$3907,16,FALSE)</f>
        <v>0.5</v>
      </c>
      <c r="Q2143" s="213">
        <v>120</v>
      </c>
      <c r="R2143" s="167"/>
      <c r="S2143" s="167"/>
      <c r="T2143" s="167"/>
      <c r="U2143" s="16"/>
      <c r="V2143" s="16"/>
    </row>
    <row r="2144" spans="1:16383" s="1" customFormat="1" ht="15" customHeight="1" x14ac:dyDescent="0.2">
      <c r="A2144" s="16" t="str">
        <f t="shared" ref="A2144:A2159" si="261">K2144&amp;J2144&amp;H2144&amp;F2144&amp;M2144</f>
        <v>Werkstofftechnik  des Maschinenbaus11412019K57Radscheit</v>
      </c>
      <c r="B2144" s="16" t="s">
        <v>833</v>
      </c>
      <c r="C2144" s="17" t="s">
        <v>786</v>
      </c>
      <c r="D2144" s="17" t="s">
        <v>178</v>
      </c>
      <c r="E2144" s="17" t="s">
        <v>27</v>
      </c>
      <c r="F2144" s="18" t="s">
        <v>33</v>
      </c>
      <c r="G2144" s="17" t="s">
        <v>34</v>
      </c>
      <c r="H2144" s="19">
        <v>2019</v>
      </c>
      <c r="I2144" s="20">
        <v>3</v>
      </c>
      <c r="J2144" s="20">
        <v>1141</v>
      </c>
      <c r="K2144" s="17" t="s">
        <v>832</v>
      </c>
      <c r="L2144" s="17" t="s">
        <v>832</v>
      </c>
      <c r="M2144" s="17" t="s">
        <v>265</v>
      </c>
      <c r="N2144" s="21">
        <f>VLOOKUP($B2144,$A$2:$T$3462,14,FALSE)</f>
        <v>46057</v>
      </c>
      <c r="O2144" s="40" t="str">
        <f>VLOOKUP($B2144,$A$2:$T$3462,15,FALSE)</f>
        <v>H9</v>
      </c>
      <c r="P2144" s="22">
        <f>VLOOKUP($B2144,$A$2:$T$3462,16,FALSE)</f>
        <v>0.35416666666666669</v>
      </c>
      <c r="Q2144" s="20">
        <v>90</v>
      </c>
      <c r="R2144" s="35"/>
      <c r="S2144" s="16"/>
      <c r="T2144" s="14"/>
      <c r="U2144" s="23"/>
      <c r="V2144" s="23"/>
    </row>
    <row r="2145" spans="1:130" ht="15" customHeight="1" x14ac:dyDescent="0.2">
      <c r="A2145" s="5" t="str">
        <f t="shared" si="261"/>
        <v>Werkstofftechnik  des Maschinenbaus11412019757Radscheit</v>
      </c>
      <c r="B2145" s="5" t="s">
        <v>833</v>
      </c>
      <c r="C2145" s="25" t="s">
        <v>786</v>
      </c>
      <c r="D2145" s="24" t="s">
        <v>178</v>
      </c>
      <c r="E2145" s="24" t="s">
        <v>27</v>
      </c>
      <c r="F2145" s="110">
        <v>757</v>
      </c>
      <c r="G2145" s="24" t="s">
        <v>321</v>
      </c>
      <c r="H2145" s="111">
        <v>2019</v>
      </c>
      <c r="I2145" s="31">
        <v>1</v>
      </c>
      <c r="J2145" s="31">
        <v>1141</v>
      </c>
      <c r="K2145" s="24" t="s">
        <v>832</v>
      </c>
      <c r="L2145" s="24" t="s">
        <v>832</v>
      </c>
      <c r="M2145" s="24" t="s">
        <v>265</v>
      </c>
      <c r="N2145" s="208">
        <v>46057</v>
      </c>
      <c r="O2145" s="46" t="s">
        <v>158</v>
      </c>
      <c r="P2145" s="30">
        <v>0.35416666666666669</v>
      </c>
      <c r="Q2145" s="31">
        <v>90</v>
      </c>
      <c r="R2145" s="31"/>
      <c r="S2145" s="5"/>
      <c r="T2145" s="14"/>
      <c r="U2145" s="21"/>
      <c r="V2145" s="34"/>
    </row>
    <row r="2146" spans="1:130" s="356" customFormat="1" ht="15" customHeight="1" x14ac:dyDescent="0.2">
      <c r="A2146" s="5" t="str">
        <f t="shared" si="261"/>
        <v>Werkstofftechnik 111412019704Segtrop</v>
      </c>
      <c r="B2146" s="5"/>
      <c r="C2146" s="25" t="s">
        <v>1373</v>
      </c>
      <c r="D2146" s="64" t="s">
        <v>178</v>
      </c>
      <c r="E2146" s="24" t="s">
        <v>27</v>
      </c>
      <c r="F2146" s="110">
        <v>704</v>
      </c>
      <c r="G2146" s="24" t="s">
        <v>28</v>
      </c>
      <c r="H2146" s="111">
        <v>2019</v>
      </c>
      <c r="I2146" s="31">
        <v>1</v>
      </c>
      <c r="J2146" s="31">
        <v>1141</v>
      </c>
      <c r="K2146" s="24" t="s">
        <v>644</v>
      </c>
      <c r="L2146" s="24" t="s">
        <v>644</v>
      </c>
      <c r="M2146" s="24" t="s">
        <v>267</v>
      </c>
      <c r="N2146" s="13">
        <v>46052</v>
      </c>
      <c r="O2146" s="46" t="s">
        <v>1835</v>
      </c>
      <c r="P2146" s="30">
        <v>0.5</v>
      </c>
      <c r="Q2146" s="31">
        <v>120</v>
      </c>
      <c r="R2146" s="31"/>
      <c r="S2146" s="172"/>
      <c r="T2146" s="14"/>
      <c r="U2146" s="281"/>
      <c r="V2146" s="285"/>
      <c r="W2146" s="210"/>
      <c r="X2146" s="210"/>
      <c r="Y2146" s="210"/>
      <c r="Z2146" s="210"/>
      <c r="AA2146" s="210"/>
      <c r="AB2146" s="210"/>
      <c r="AC2146" s="210"/>
      <c r="AD2146" s="210"/>
      <c r="AE2146" s="210"/>
      <c r="AF2146" s="210"/>
      <c r="AG2146" s="210"/>
      <c r="AH2146" s="210"/>
      <c r="AI2146" s="210"/>
      <c r="AJ2146" s="210"/>
      <c r="AK2146" s="210"/>
      <c r="AL2146" s="210"/>
      <c r="AM2146" s="210"/>
      <c r="AN2146" s="210"/>
      <c r="AO2146" s="210"/>
      <c r="AP2146" s="210"/>
      <c r="AQ2146" s="210"/>
      <c r="AR2146" s="210"/>
      <c r="AS2146" s="210"/>
      <c r="AT2146" s="210"/>
      <c r="AU2146" s="210"/>
      <c r="AV2146" s="210"/>
      <c r="AW2146" s="210"/>
      <c r="AX2146" s="210"/>
      <c r="AY2146" s="210"/>
      <c r="AZ2146" s="210"/>
      <c r="BA2146" s="210"/>
      <c r="BB2146" s="210"/>
      <c r="BC2146" s="210"/>
      <c r="BD2146" s="210"/>
      <c r="BE2146" s="210"/>
      <c r="BF2146" s="210"/>
      <c r="BG2146" s="210"/>
      <c r="BH2146" s="210"/>
      <c r="BI2146" s="210"/>
      <c r="BJ2146" s="210"/>
      <c r="BK2146" s="210"/>
      <c r="BL2146" s="210"/>
      <c r="BM2146" s="210"/>
      <c r="BN2146" s="210"/>
      <c r="BO2146" s="210"/>
      <c r="BP2146" s="210"/>
      <c r="BQ2146" s="210"/>
      <c r="BR2146" s="210"/>
      <c r="BS2146" s="210"/>
      <c r="BT2146" s="210"/>
      <c r="BU2146" s="210"/>
      <c r="BV2146" s="210"/>
      <c r="BW2146" s="210"/>
      <c r="BX2146" s="210"/>
      <c r="BY2146" s="210"/>
      <c r="BZ2146" s="210"/>
      <c r="CA2146" s="210"/>
      <c r="CB2146" s="210"/>
      <c r="CC2146" s="210"/>
      <c r="CD2146" s="210"/>
      <c r="CE2146" s="210"/>
      <c r="CF2146" s="210"/>
      <c r="CG2146" s="210"/>
      <c r="CH2146" s="210"/>
      <c r="CI2146" s="210"/>
      <c r="CJ2146" s="210"/>
      <c r="CK2146" s="210"/>
      <c r="CL2146" s="210"/>
      <c r="CM2146" s="210"/>
      <c r="CN2146" s="210"/>
      <c r="CO2146" s="210"/>
      <c r="CP2146" s="210"/>
      <c r="CQ2146" s="210"/>
      <c r="CR2146" s="210"/>
      <c r="CS2146" s="210"/>
      <c r="CT2146" s="210"/>
      <c r="CU2146" s="210"/>
      <c r="CV2146" s="210"/>
      <c r="CW2146" s="210"/>
      <c r="CX2146" s="210"/>
      <c r="CY2146" s="210"/>
      <c r="CZ2146" s="210"/>
      <c r="DA2146" s="210"/>
      <c r="DB2146" s="210"/>
      <c r="DC2146" s="210"/>
      <c r="DD2146" s="210"/>
      <c r="DE2146" s="210"/>
      <c r="DF2146" s="210"/>
      <c r="DG2146" s="210"/>
      <c r="DH2146" s="210"/>
      <c r="DI2146" s="210"/>
      <c r="DJ2146" s="210"/>
      <c r="DK2146" s="210"/>
      <c r="DL2146" s="210"/>
      <c r="DM2146" s="210"/>
      <c r="DN2146" s="210"/>
      <c r="DO2146" s="210"/>
      <c r="DP2146" s="210"/>
      <c r="DQ2146" s="210"/>
      <c r="DR2146" s="210"/>
      <c r="DS2146" s="210"/>
      <c r="DT2146" s="210"/>
      <c r="DU2146" s="210"/>
      <c r="DV2146" s="210"/>
      <c r="DW2146" s="210"/>
      <c r="DX2146" s="210"/>
      <c r="DY2146" s="210"/>
      <c r="DZ2146" s="210"/>
    </row>
    <row r="2147" spans="1:130" s="356" customFormat="1" ht="15" customHeight="1" x14ac:dyDescent="0.2">
      <c r="A2147" s="16" t="str">
        <f t="shared" si="261"/>
        <v>Werkstofftechnik 111412019K04Segtrop</v>
      </c>
      <c r="B2147" s="16" t="s">
        <v>643</v>
      </c>
      <c r="C2147" s="17" t="s">
        <v>1373</v>
      </c>
      <c r="D2147" s="64" t="s">
        <v>26</v>
      </c>
      <c r="E2147" s="64" t="s">
        <v>27</v>
      </c>
      <c r="F2147" s="68" t="s">
        <v>67</v>
      </c>
      <c r="G2147" s="64" t="s">
        <v>68</v>
      </c>
      <c r="H2147" s="67">
        <v>2019</v>
      </c>
      <c r="I2147" s="35">
        <v>3</v>
      </c>
      <c r="J2147" s="35">
        <v>1141</v>
      </c>
      <c r="K2147" s="64" t="s">
        <v>644</v>
      </c>
      <c r="L2147" s="64" t="s">
        <v>644</v>
      </c>
      <c r="M2147" s="64" t="s">
        <v>267</v>
      </c>
      <c r="N2147" s="21">
        <f>VLOOKUP($B2147,$A$2:$T$3907,14,FALSE)</f>
        <v>46052</v>
      </c>
      <c r="O2147" s="34" t="str">
        <f>VLOOKUP($B2147,$A$2:$T$3907,15,FALSE)</f>
        <v>C0-06, C0-08, C0-09, C1-06, C1-07, C3-14</v>
      </c>
      <c r="P2147" s="22">
        <f>VLOOKUP($B2147,$A$2:$T$3907,16,FALSE)</f>
        <v>0.5</v>
      </c>
      <c r="Q2147" s="35">
        <v>120</v>
      </c>
      <c r="R2147" s="35"/>
      <c r="S2147" s="16"/>
      <c r="T2147" s="14"/>
      <c r="U2147" s="92"/>
      <c r="V2147" s="85"/>
      <c r="W2147" s="210"/>
      <c r="X2147" s="210"/>
      <c r="Y2147" s="210"/>
      <c r="Z2147" s="210"/>
      <c r="AA2147" s="210"/>
      <c r="AB2147" s="210"/>
      <c r="AC2147" s="210"/>
      <c r="AD2147" s="210"/>
      <c r="AE2147" s="210"/>
      <c r="AF2147" s="210"/>
      <c r="AG2147" s="210"/>
      <c r="AH2147" s="210"/>
      <c r="AI2147" s="210"/>
      <c r="AJ2147" s="210"/>
      <c r="AK2147" s="210"/>
      <c r="AL2147" s="210"/>
      <c r="AM2147" s="210"/>
      <c r="AN2147" s="210"/>
      <c r="AO2147" s="210"/>
      <c r="AP2147" s="210"/>
      <c r="AQ2147" s="210"/>
      <c r="AR2147" s="210"/>
      <c r="AS2147" s="210"/>
      <c r="AT2147" s="210"/>
      <c r="AU2147" s="210"/>
      <c r="AV2147" s="210"/>
      <c r="AW2147" s="210"/>
      <c r="AX2147" s="210"/>
      <c r="AY2147" s="210"/>
      <c r="AZ2147" s="210"/>
      <c r="BA2147" s="210"/>
      <c r="BB2147" s="210"/>
      <c r="BC2147" s="210"/>
      <c r="BD2147" s="210"/>
      <c r="BE2147" s="210"/>
      <c r="BF2147" s="210"/>
      <c r="BG2147" s="210"/>
      <c r="BH2147" s="210"/>
      <c r="BI2147" s="210"/>
      <c r="BJ2147" s="210"/>
      <c r="BK2147" s="210"/>
      <c r="BL2147" s="210"/>
      <c r="BM2147" s="210"/>
      <c r="BN2147" s="210"/>
      <c r="BO2147" s="210"/>
      <c r="BP2147" s="210"/>
      <c r="BQ2147" s="210"/>
      <c r="BR2147" s="210"/>
      <c r="BS2147" s="210"/>
      <c r="BT2147" s="210"/>
      <c r="BU2147" s="210"/>
      <c r="BV2147" s="210"/>
      <c r="BW2147" s="210"/>
      <c r="BX2147" s="210"/>
      <c r="BY2147" s="210"/>
      <c r="BZ2147" s="210"/>
      <c r="CA2147" s="210"/>
      <c r="CB2147" s="210"/>
      <c r="CC2147" s="210"/>
      <c r="CD2147" s="210"/>
      <c r="CE2147" s="210"/>
      <c r="CF2147" s="210"/>
      <c r="CG2147" s="210"/>
      <c r="CH2147" s="210"/>
      <c r="CI2147" s="210"/>
      <c r="CJ2147" s="210"/>
      <c r="CK2147" s="210"/>
      <c r="CL2147" s="210"/>
      <c r="CM2147" s="210"/>
      <c r="CN2147" s="210"/>
      <c r="CO2147" s="210"/>
      <c r="CP2147" s="210"/>
      <c r="CQ2147" s="210"/>
      <c r="CR2147" s="210"/>
      <c r="CS2147" s="210"/>
      <c r="CT2147" s="210"/>
      <c r="CU2147" s="210"/>
      <c r="CV2147" s="210"/>
      <c r="CW2147" s="210"/>
      <c r="CX2147" s="210"/>
      <c r="CY2147" s="210"/>
      <c r="CZ2147" s="210"/>
      <c r="DA2147" s="210"/>
      <c r="DB2147" s="210"/>
      <c r="DC2147" s="210"/>
      <c r="DD2147" s="210"/>
      <c r="DE2147" s="210"/>
      <c r="DF2147" s="210"/>
      <c r="DG2147" s="210"/>
      <c r="DH2147" s="210"/>
      <c r="DI2147" s="210"/>
      <c r="DJ2147" s="210"/>
      <c r="DK2147" s="210"/>
      <c r="DL2147" s="210"/>
      <c r="DM2147" s="210"/>
      <c r="DN2147" s="210"/>
      <c r="DO2147" s="210"/>
      <c r="DP2147" s="210"/>
      <c r="DQ2147" s="210"/>
      <c r="DR2147" s="210"/>
      <c r="DS2147" s="210"/>
      <c r="DT2147" s="210"/>
      <c r="DU2147" s="210"/>
      <c r="DV2147" s="210"/>
      <c r="DW2147" s="210"/>
      <c r="DX2147" s="210"/>
      <c r="DY2147" s="210"/>
      <c r="DZ2147" s="210"/>
    </row>
    <row r="2148" spans="1:130" s="356" customFormat="1" ht="15" customHeight="1" x14ac:dyDescent="0.2">
      <c r="A2148" s="82" t="str">
        <f t="shared" si="261"/>
        <v>Werkstofftechnik 120712019WIMSegtrop</v>
      </c>
      <c r="B2148" s="82" t="s">
        <v>643</v>
      </c>
      <c r="C2148" s="15" t="s">
        <v>1373</v>
      </c>
      <c r="D2148" s="69" t="s">
        <v>17</v>
      </c>
      <c r="E2148" s="15" t="s">
        <v>27</v>
      </c>
      <c r="F2148" s="70" t="s">
        <v>80</v>
      </c>
      <c r="G2148" s="17" t="s">
        <v>81</v>
      </c>
      <c r="H2148" s="71">
        <v>2019</v>
      </c>
      <c r="I2148" s="15">
        <v>3</v>
      </c>
      <c r="J2148" s="15">
        <v>2071</v>
      </c>
      <c r="K2148" s="15" t="s">
        <v>644</v>
      </c>
      <c r="L2148" s="15" t="s">
        <v>644</v>
      </c>
      <c r="M2148" s="16" t="s">
        <v>267</v>
      </c>
      <c r="N2148" s="21">
        <f>VLOOKUP($B2148,$A$2:$T$3907,14,FALSE)</f>
        <v>46052</v>
      </c>
      <c r="O2148" s="34" t="str">
        <f>VLOOKUP($B2148,$A$2:$T$3907,15,FALSE)</f>
        <v>C0-06, C0-08, C0-09, C1-06, C1-07, C3-14</v>
      </c>
      <c r="P2148" s="22">
        <f>VLOOKUP($B2148,$A$2:$T$3907,16,FALSE)</f>
        <v>0.5</v>
      </c>
      <c r="Q2148" s="16">
        <v>120</v>
      </c>
      <c r="R2148" s="16"/>
      <c r="S2148" s="16"/>
      <c r="T2148" s="14"/>
      <c r="U2148" s="95"/>
      <c r="V2148" s="201"/>
      <c r="W2148" s="210"/>
      <c r="X2148" s="210"/>
      <c r="Y2148" s="210"/>
      <c r="Z2148" s="210"/>
      <c r="AA2148" s="210"/>
      <c r="AB2148" s="210"/>
      <c r="AC2148" s="210"/>
      <c r="AD2148" s="210"/>
      <c r="AE2148" s="210"/>
      <c r="AF2148" s="210"/>
      <c r="AG2148" s="210"/>
      <c r="AH2148" s="210"/>
      <c r="AI2148" s="210"/>
      <c r="AJ2148" s="210"/>
      <c r="AK2148" s="210"/>
      <c r="AL2148" s="210"/>
      <c r="AM2148" s="210"/>
      <c r="AN2148" s="210"/>
      <c r="AO2148" s="210"/>
      <c r="AP2148" s="210"/>
      <c r="AQ2148" s="210"/>
      <c r="AR2148" s="210"/>
      <c r="AS2148" s="210"/>
      <c r="AT2148" s="210"/>
      <c r="AU2148" s="210"/>
      <c r="AV2148" s="210"/>
      <c r="AW2148" s="210"/>
      <c r="AX2148" s="210"/>
      <c r="AY2148" s="210"/>
      <c r="AZ2148" s="210"/>
      <c r="BA2148" s="210"/>
      <c r="BB2148" s="210"/>
      <c r="BC2148" s="210"/>
      <c r="BD2148" s="210"/>
      <c r="BE2148" s="210"/>
      <c r="BF2148" s="210"/>
      <c r="BG2148" s="210"/>
      <c r="BH2148" s="210"/>
      <c r="BI2148" s="210"/>
      <c r="BJ2148" s="210"/>
      <c r="BK2148" s="210"/>
      <c r="BL2148" s="210"/>
      <c r="BM2148" s="210"/>
      <c r="BN2148" s="210"/>
      <c r="BO2148" s="210"/>
      <c r="BP2148" s="210"/>
      <c r="BQ2148" s="210"/>
      <c r="BR2148" s="210"/>
      <c r="BS2148" s="210"/>
      <c r="BT2148" s="210"/>
      <c r="BU2148" s="210"/>
      <c r="BV2148" s="210"/>
      <c r="BW2148" s="210"/>
      <c r="BX2148" s="210"/>
      <c r="BY2148" s="210"/>
      <c r="BZ2148" s="210"/>
      <c r="CA2148" s="210"/>
      <c r="CB2148" s="210"/>
      <c r="CC2148" s="210"/>
      <c r="CD2148" s="210"/>
      <c r="CE2148" s="210"/>
      <c r="CF2148" s="210"/>
      <c r="CG2148" s="210"/>
      <c r="CH2148" s="210"/>
      <c r="CI2148" s="210"/>
      <c r="CJ2148" s="210"/>
      <c r="CK2148" s="210"/>
      <c r="CL2148" s="210"/>
      <c r="CM2148" s="210"/>
      <c r="CN2148" s="210"/>
      <c r="CO2148" s="210"/>
      <c r="CP2148" s="210"/>
      <c r="CQ2148" s="210"/>
      <c r="CR2148" s="210"/>
      <c r="CS2148" s="210"/>
      <c r="CT2148" s="210"/>
      <c r="CU2148" s="210"/>
      <c r="CV2148" s="210"/>
      <c r="CW2148" s="210"/>
      <c r="CX2148" s="210"/>
      <c r="CY2148" s="210"/>
      <c r="CZ2148" s="210"/>
      <c r="DA2148" s="210"/>
      <c r="DB2148" s="210"/>
      <c r="DC2148" s="210"/>
      <c r="DD2148" s="210"/>
      <c r="DE2148" s="210"/>
      <c r="DF2148" s="210"/>
      <c r="DG2148" s="210"/>
      <c r="DH2148" s="210"/>
      <c r="DI2148" s="210"/>
      <c r="DJ2148" s="210"/>
      <c r="DK2148" s="210"/>
      <c r="DL2148" s="210"/>
      <c r="DM2148" s="210"/>
      <c r="DN2148" s="210"/>
      <c r="DO2148" s="210"/>
      <c r="DP2148" s="210"/>
      <c r="DQ2148" s="210"/>
      <c r="DR2148" s="210"/>
      <c r="DS2148" s="210"/>
      <c r="DT2148" s="210"/>
      <c r="DU2148" s="210"/>
      <c r="DV2148" s="210"/>
      <c r="DW2148" s="210"/>
      <c r="DX2148" s="210"/>
      <c r="DY2148" s="210"/>
      <c r="DZ2148" s="210"/>
    </row>
    <row r="2149" spans="1:130" s="356" customFormat="1" ht="15" customHeight="1" x14ac:dyDescent="0.2">
      <c r="A2149" s="5" t="str">
        <f t="shared" si="261"/>
        <v>Werkstofftechnik 2 12112019704Segtrop</v>
      </c>
      <c r="B2149" s="5"/>
      <c r="C2149" s="25" t="s">
        <v>1374</v>
      </c>
      <c r="D2149" s="25" t="s">
        <v>26</v>
      </c>
      <c r="E2149" s="25" t="s">
        <v>27</v>
      </c>
      <c r="F2149" s="184">
        <v>704</v>
      </c>
      <c r="G2149" s="25" t="s">
        <v>647</v>
      </c>
      <c r="H2149" s="27">
        <v>2019</v>
      </c>
      <c r="I2149" s="28">
        <v>2</v>
      </c>
      <c r="J2149" s="28">
        <v>1211</v>
      </c>
      <c r="K2149" s="25" t="s">
        <v>648</v>
      </c>
      <c r="L2149" s="25" t="s">
        <v>646</v>
      </c>
      <c r="M2149" s="24" t="s">
        <v>267</v>
      </c>
      <c r="N2149" s="13">
        <v>46105</v>
      </c>
      <c r="O2149" s="29" t="s">
        <v>1186</v>
      </c>
      <c r="P2149" s="30">
        <v>0.54166666666666663</v>
      </c>
      <c r="Q2149" s="5">
        <v>120</v>
      </c>
      <c r="R2149" s="5"/>
      <c r="S2149" s="243"/>
      <c r="T2149" s="14"/>
      <c r="U2149" s="95"/>
      <c r="V2149" s="201"/>
      <c r="W2149" s="210"/>
      <c r="X2149" s="210"/>
      <c r="Y2149" s="210"/>
      <c r="Z2149" s="210"/>
      <c r="AA2149" s="210"/>
      <c r="AB2149" s="210"/>
      <c r="AC2149" s="210"/>
      <c r="AD2149" s="210"/>
      <c r="AE2149" s="210"/>
      <c r="AF2149" s="210"/>
      <c r="AG2149" s="210"/>
      <c r="AH2149" s="210"/>
      <c r="AI2149" s="210"/>
      <c r="AJ2149" s="210"/>
      <c r="AK2149" s="210"/>
      <c r="AL2149" s="210"/>
      <c r="AM2149" s="210"/>
      <c r="AN2149" s="210"/>
      <c r="AO2149" s="210"/>
      <c r="AP2149" s="210"/>
      <c r="AQ2149" s="210"/>
      <c r="AR2149" s="210"/>
      <c r="AS2149" s="210"/>
      <c r="AT2149" s="210"/>
      <c r="AU2149" s="210"/>
      <c r="AV2149" s="210"/>
      <c r="AW2149" s="210"/>
      <c r="AX2149" s="210"/>
      <c r="AY2149" s="210"/>
      <c r="AZ2149" s="210"/>
      <c r="BA2149" s="210"/>
      <c r="BB2149" s="210"/>
      <c r="BC2149" s="210"/>
      <c r="BD2149" s="210"/>
      <c r="BE2149" s="210"/>
      <c r="BF2149" s="210"/>
      <c r="BG2149" s="210"/>
      <c r="BH2149" s="210"/>
      <c r="BI2149" s="210"/>
      <c r="BJ2149" s="210"/>
      <c r="BK2149" s="210"/>
      <c r="BL2149" s="210"/>
      <c r="BM2149" s="210"/>
      <c r="BN2149" s="210"/>
      <c r="BO2149" s="210"/>
      <c r="BP2149" s="210"/>
      <c r="BQ2149" s="210"/>
      <c r="BR2149" s="210"/>
      <c r="BS2149" s="210"/>
      <c r="BT2149" s="210"/>
      <c r="BU2149" s="210"/>
      <c r="BV2149" s="210"/>
      <c r="BW2149" s="210"/>
      <c r="BX2149" s="210"/>
      <c r="BY2149" s="210"/>
      <c r="BZ2149" s="210"/>
      <c r="CA2149" s="210"/>
      <c r="CB2149" s="210"/>
      <c r="CC2149" s="210"/>
      <c r="CD2149" s="210"/>
      <c r="CE2149" s="210"/>
      <c r="CF2149" s="210"/>
      <c r="CG2149" s="210"/>
      <c r="CH2149" s="210"/>
      <c r="CI2149" s="210"/>
      <c r="CJ2149" s="210"/>
      <c r="CK2149" s="210"/>
      <c r="CL2149" s="210"/>
      <c r="CM2149" s="210"/>
      <c r="CN2149" s="210"/>
      <c r="CO2149" s="210"/>
      <c r="CP2149" s="210"/>
      <c r="CQ2149" s="210"/>
      <c r="CR2149" s="210"/>
      <c r="CS2149" s="210"/>
      <c r="CT2149" s="210"/>
      <c r="CU2149" s="210"/>
      <c r="CV2149" s="210"/>
      <c r="CW2149" s="210"/>
      <c r="CX2149" s="210"/>
      <c r="CY2149" s="210"/>
      <c r="CZ2149" s="210"/>
      <c r="DA2149" s="210"/>
      <c r="DB2149" s="210"/>
      <c r="DC2149" s="210"/>
      <c r="DD2149" s="210"/>
      <c r="DE2149" s="210"/>
      <c r="DF2149" s="210"/>
      <c r="DG2149" s="210"/>
      <c r="DH2149" s="210"/>
      <c r="DI2149" s="210"/>
      <c r="DJ2149" s="210"/>
      <c r="DK2149" s="210"/>
      <c r="DL2149" s="210"/>
      <c r="DM2149" s="210"/>
      <c r="DN2149" s="210"/>
      <c r="DO2149" s="210"/>
      <c r="DP2149" s="210"/>
      <c r="DQ2149" s="210"/>
      <c r="DR2149" s="210"/>
      <c r="DS2149" s="210"/>
      <c r="DT2149" s="210"/>
      <c r="DU2149" s="210"/>
      <c r="DV2149" s="210"/>
      <c r="DW2149" s="210"/>
      <c r="DX2149" s="210"/>
      <c r="DY2149" s="210"/>
      <c r="DZ2149" s="210"/>
    </row>
    <row r="2150" spans="1:130" s="160" customFormat="1" ht="15" customHeight="1" x14ac:dyDescent="0.2">
      <c r="A2150" s="16" t="str">
        <f t="shared" si="261"/>
        <v>Werkstofftechnik 2 12112019K04Segtrop</v>
      </c>
      <c r="B2150" s="16" t="s">
        <v>645</v>
      </c>
      <c r="C2150" s="17" t="s">
        <v>1374</v>
      </c>
      <c r="D2150" s="17" t="s">
        <v>26</v>
      </c>
      <c r="E2150" s="17" t="s">
        <v>27</v>
      </c>
      <c r="F2150" s="18" t="s">
        <v>67</v>
      </c>
      <c r="G2150" s="17" t="s">
        <v>68</v>
      </c>
      <c r="H2150" s="19">
        <v>2019</v>
      </c>
      <c r="I2150" s="20">
        <v>4</v>
      </c>
      <c r="J2150" s="20">
        <v>1211</v>
      </c>
      <c r="K2150" s="17" t="s">
        <v>648</v>
      </c>
      <c r="L2150" s="17" t="s">
        <v>646</v>
      </c>
      <c r="M2150" s="17" t="s">
        <v>267</v>
      </c>
      <c r="N2150" s="21">
        <f>VLOOKUP($B2150,$A$2:$T$2700,14,FALSE)</f>
        <v>46105</v>
      </c>
      <c r="O2150" s="34" t="str">
        <f>VLOOKUP($B2150,$A$2:$T$2700,15,FALSE)</f>
        <v>C1-07</v>
      </c>
      <c r="P2150" s="22">
        <f>VLOOKUP($B2150,$A$2:$T$2700,16,FALSE)</f>
        <v>0.54166666666666663</v>
      </c>
      <c r="Q2150" s="15">
        <v>120</v>
      </c>
      <c r="R2150" s="16"/>
      <c r="S2150" s="16"/>
      <c r="T2150" s="224"/>
      <c r="U2150" s="167"/>
      <c r="V2150" s="167"/>
    </row>
    <row r="2151" spans="1:130" s="156" customFormat="1" ht="15" customHeight="1" x14ac:dyDescent="0.2">
      <c r="A2151" s="16" t="str">
        <f t="shared" si="261"/>
        <v>Werkstofftechnik 2 20812019WIMSegtrop</v>
      </c>
      <c r="B2151" s="16" t="s">
        <v>645</v>
      </c>
      <c r="C2151" s="17" t="s">
        <v>1374</v>
      </c>
      <c r="D2151" s="17" t="s">
        <v>26</v>
      </c>
      <c r="E2151" s="17" t="s">
        <v>27</v>
      </c>
      <c r="F2151" s="18" t="s">
        <v>80</v>
      </c>
      <c r="G2151" s="212" t="s">
        <v>81</v>
      </c>
      <c r="H2151" s="19">
        <v>2019</v>
      </c>
      <c r="I2151" s="20">
        <v>6</v>
      </c>
      <c r="J2151" s="20">
        <v>2081</v>
      </c>
      <c r="K2151" s="17" t="s">
        <v>648</v>
      </c>
      <c r="L2151" s="17" t="s">
        <v>648</v>
      </c>
      <c r="M2151" s="17" t="s">
        <v>267</v>
      </c>
      <c r="N2151" s="21">
        <f>VLOOKUP($B2151,$A$2:$T$2700,14,FALSE)</f>
        <v>46105</v>
      </c>
      <c r="O2151" s="34" t="str">
        <f>VLOOKUP($B2151,$A$2:$T$2700,15,FALSE)</f>
        <v>C1-07</v>
      </c>
      <c r="P2151" s="22">
        <f>VLOOKUP($B2151,$A$2:$T$2700,16,FALSE)</f>
        <v>0.54166666666666663</v>
      </c>
      <c r="Q2151" s="16">
        <v>120</v>
      </c>
      <c r="R2151" s="16"/>
      <c r="S2151" s="16"/>
      <c r="T2151" s="224"/>
    </row>
    <row r="2152" spans="1:130" s="248" customFormat="1" ht="15" customHeight="1" x14ac:dyDescent="0.2">
      <c r="A2152" s="167" t="str">
        <f t="shared" si="261"/>
        <v>Werkzeugmaschinen21112019WIMSinnemann</v>
      </c>
      <c r="B2152" s="167" t="s">
        <v>2189</v>
      </c>
      <c r="C2152" s="212" t="s">
        <v>2188</v>
      </c>
      <c r="D2152" s="212" t="s">
        <v>17</v>
      </c>
      <c r="E2152" s="212" t="s">
        <v>27</v>
      </c>
      <c r="F2152" s="225" t="s">
        <v>80</v>
      </c>
      <c r="G2152" s="212" t="s">
        <v>81</v>
      </c>
      <c r="H2152" s="221">
        <v>2019</v>
      </c>
      <c r="I2152" s="222">
        <v>6</v>
      </c>
      <c r="J2152" s="222">
        <v>2111</v>
      </c>
      <c r="K2152" s="212" t="s">
        <v>521</v>
      </c>
      <c r="L2152" s="212" t="s">
        <v>521</v>
      </c>
      <c r="M2152" s="212" t="s">
        <v>2009</v>
      </c>
      <c r="N2152" s="191">
        <f>VLOOKUP($B2152,$A$2:$T$3907,14,FALSE)</f>
        <v>46105</v>
      </c>
      <c r="O2152" s="192" t="str">
        <f>VLOOKUP($B2152,$A$2:$T$3907,15,FALSE)</f>
        <v>C1-06</v>
      </c>
      <c r="P2152" s="193">
        <f>VLOOKUP($B2152,$A$2:$T$3907,16,FALSE)</f>
        <v>0.375</v>
      </c>
      <c r="Q2152" s="226">
        <v>90</v>
      </c>
      <c r="R2152" s="226"/>
      <c r="S2152" s="167"/>
      <c r="T2152" s="167"/>
      <c r="U2152" s="167"/>
      <c r="V2152" s="167"/>
    </row>
    <row r="2153" spans="1:130" s="210" customFormat="1" ht="15" customHeight="1" x14ac:dyDescent="0.2">
      <c r="A2153" s="169" t="str">
        <f t="shared" si="261"/>
        <v>Werkzeugmaschinen - Gegenwart und Zukunft40412019704Sinnemann</v>
      </c>
      <c r="B2153" s="169"/>
      <c r="C2153" s="204" t="s">
        <v>2188</v>
      </c>
      <c r="D2153" s="204" t="s">
        <v>26</v>
      </c>
      <c r="E2153" s="204" t="s">
        <v>27</v>
      </c>
      <c r="F2153" s="258">
        <v>704</v>
      </c>
      <c r="G2153" s="204" t="s">
        <v>647</v>
      </c>
      <c r="H2153" s="206">
        <v>2019</v>
      </c>
      <c r="I2153" s="207" t="s">
        <v>1263</v>
      </c>
      <c r="J2153" s="207">
        <v>4041</v>
      </c>
      <c r="K2153" s="204" t="s">
        <v>929</v>
      </c>
      <c r="L2153" s="204" t="s">
        <v>929</v>
      </c>
      <c r="M2153" s="204" t="s">
        <v>2009</v>
      </c>
      <c r="N2153" s="208">
        <v>46105</v>
      </c>
      <c r="O2153" s="178" t="s">
        <v>1309</v>
      </c>
      <c r="P2153" s="209">
        <v>0.375</v>
      </c>
      <c r="Q2153" s="169">
        <v>90</v>
      </c>
      <c r="R2153" s="169"/>
      <c r="S2153" s="169"/>
      <c r="T2153" s="224"/>
    </row>
    <row r="2154" spans="1:130" s="528" customFormat="1" ht="15" customHeight="1" x14ac:dyDescent="0.2">
      <c r="A2154" s="167" t="str">
        <f t="shared" si="261"/>
        <v>Werkzeugmaschinen - Gegenwart und Zukunft40412019K04Sinnemann</v>
      </c>
      <c r="B2154" s="167" t="s">
        <v>2189</v>
      </c>
      <c r="C2154" s="212" t="s">
        <v>2188</v>
      </c>
      <c r="D2154" s="251" t="s">
        <v>26</v>
      </c>
      <c r="E2154" s="251" t="s">
        <v>27</v>
      </c>
      <c r="F2154" s="293" t="s">
        <v>67</v>
      </c>
      <c r="G2154" s="251" t="s">
        <v>68</v>
      </c>
      <c r="H2154" s="276">
        <v>2019</v>
      </c>
      <c r="I2154" s="226">
        <v>6</v>
      </c>
      <c r="J2154" s="226">
        <v>4041</v>
      </c>
      <c r="K2154" s="251" t="s">
        <v>929</v>
      </c>
      <c r="L2154" s="251" t="s">
        <v>929</v>
      </c>
      <c r="M2154" s="251" t="s">
        <v>2009</v>
      </c>
      <c r="N2154" s="191">
        <f>VLOOKUP($B2154,$A$2:$T$3907,14,FALSE)</f>
        <v>46105</v>
      </c>
      <c r="O2154" s="192" t="str">
        <f>VLOOKUP($B2154,$A$2:$T$3907,15,FALSE)</f>
        <v>C1-06</v>
      </c>
      <c r="P2154" s="193">
        <f>VLOOKUP($B2154,$A$2:$T$3907,16,FALSE)</f>
        <v>0.375</v>
      </c>
      <c r="Q2154" s="167">
        <v>90</v>
      </c>
      <c r="R2154" s="167"/>
      <c r="S2154" s="167"/>
      <c r="T2154" s="167"/>
      <c r="U2154" s="169"/>
      <c r="V2154" s="169"/>
      <c r="W2154" s="210"/>
      <c r="X2154" s="210"/>
      <c r="Y2154" s="210"/>
      <c r="Z2154" s="210"/>
      <c r="AA2154" s="210"/>
      <c r="AB2154" s="210"/>
      <c r="AC2154" s="210"/>
      <c r="AD2154" s="210"/>
      <c r="AE2154" s="210"/>
      <c r="AF2154" s="210"/>
      <c r="AG2154" s="210"/>
      <c r="AH2154" s="210"/>
      <c r="AI2154" s="210"/>
      <c r="AJ2154" s="210"/>
      <c r="AK2154" s="210"/>
      <c r="AL2154" s="210"/>
      <c r="AM2154" s="210"/>
      <c r="AN2154" s="210"/>
      <c r="AO2154" s="210"/>
      <c r="AP2154" s="210"/>
      <c r="AQ2154" s="210"/>
      <c r="AR2154" s="210"/>
      <c r="AS2154" s="210"/>
      <c r="AT2154" s="210"/>
      <c r="AU2154" s="210"/>
      <c r="AV2154" s="210"/>
      <c r="AW2154" s="210"/>
      <c r="AX2154" s="210"/>
      <c r="AY2154" s="210"/>
      <c r="AZ2154" s="210"/>
      <c r="BA2154" s="210"/>
      <c r="BB2154" s="210"/>
      <c r="BC2154" s="210"/>
      <c r="BD2154" s="210"/>
      <c r="BE2154" s="210"/>
      <c r="BF2154" s="210"/>
      <c r="BG2154" s="210"/>
      <c r="BH2154" s="210"/>
      <c r="BI2154" s="210"/>
      <c r="BJ2154" s="210"/>
      <c r="BK2154" s="210"/>
      <c r="BL2154" s="210"/>
      <c r="BM2154" s="210"/>
      <c r="BN2154" s="210"/>
      <c r="BO2154" s="210"/>
      <c r="BP2154" s="210"/>
      <c r="BQ2154" s="210"/>
      <c r="BR2154" s="210"/>
      <c r="BS2154" s="210"/>
      <c r="BT2154" s="210"/>
      <c r="BU2154" s="210"/>
      <c r="BV2154" s="210"/>
      <c r="BW2154" s="210"/>
      <c r="BX2154" s="210"/>
      <c r="BY2154" s="210"/>
      <c r="BZ2154" s="210"/>
      <c r="CA2154" s="210"/>
      <c r="CB2154" s="210"/>
      <c r="CC2154" s="210"/>
      <c r="CD2154" s="210"/>
      <c r="CE2154" s="210"/>
      <c r="CF2154" s="210"/>
      <c r="CG2154" s="210"/>
      <c r="CH2154" s="210"/>
      <c r="CI2154" s="210"/>
      <c r="CJ2154" s="210"/>
      <c r="CK2154" s="210"/>
      <c r="CL2154" s="210"/>
      <c r="CM2154" s="210"/>
      <c r="CN2154" s="210"/>
      <c r="CO2154" s="210"/>
      <c r="CP2154" s="210"/>
      <c r="CQ2154" s="210"/>
      <c r="CR2154" s="210"/>
      <c r="CS2154" s="210"/>
      <c r="CT2154" s="210"/>
      <c r="CU2154" s="210"/>
      <c r="CV2154" s="210"/>
      <c r="CW2154" s="210"/>
      <c r="CX2154" s="210"/>
      <c r="CY2154" s="210"/>
      <c r="CZ2154" s="210"/>
      <c r="DA2154" s="210"/>
      <c r="DB2154" s="210"/>
      <c r="DC2154" s="210"/>
      <c r="DD2154" s="210"/>
      <c r="DE2154" s="210"/>
      <c r="DF2154" s="210"/>
      <c r="DG2154" s="210"/>
      <c r="DH2154" s="210"/>
      <c r="DI2154" s="210"/>
      <c r="DJ2154" s="210"/>
      <c r="DK2154" s="210"/>
      <c r="DL2154" s="210"/>
      <c r="DM2154" s="210"/>
      <c r="DN2154" s="210"/>
      <c r="DO2154" s="210"/>
      <c r="DP2154" s="210"/>
      <c r="DQ2154" s="210"/>
      <c r="DR2154" s="210"/>
      <c r="DS2154" s="210"/>
      <c r="DT2154" s="210"/>
      <c r="DU2154" s="210"/>
      <c r="DV2154" s="210"/>
      <c r="DW2154" s="210"/>
      <c r="DX2154" s="210"/>
      <c r="DY2154" s="210"/>
      <c r="DZ2154" s="210"/>
    </row>
    <row r="2155" spans="1:130" s="586" customFormat="1" ht="15" customHeight="1" x14ac:dyDescent="0.2">
      <c r="A2155" s="167" t="str">
        <f t="shared" si="261"/>
        <v>Wertermittlung u. L.-Kat.101102012771Weigt</v>
      </c>
      <c r="B2155" s="253" t="s">
        <v>1848</v>
      </c>
      <c r="C2155" s="215" t="s">
        <v>880</v>
      </c>
      <c r="D2155" s="326" t="s">
        <v>74</v>
      </c>
      <c r="E2155" s="326" t="s">
        <v>27</v>
      </c>
      <c r="F2155" s="423">
        <v>771</v>
      </c>
      <c r="G2155" s="326" t="s">
        <v>75</v>
      </c>
      <c r="H2155" s="303">
        <v>2012</v>
      </c>
      <c r="I2155" s="303">
        <v>1</v>
      </c>
      <c r="J2155" s="303">
        <v>10110</v>
      </c>
      <c r="K2155" s="326" t="s">
        <v>649</v>
      </c>
      <c r="L2155" s="326" t="s">
        <v>649</v>
      </c>
      <c r="M2155" s="326" t="s">
        <v>161</v>
      </c>
      <c r="N2155" s="270">
        <f>VLOOKUP($B2155,$A$2:$T$2700,14,FALSE)</f>
        <v>46057</v>
      </c>
      <c r="O2155" s="271" t="str">
        <f>VLOOKUP($B2155,$A$2:$T$2700,15,FALSE)</f>
        <v>A0-18/19</v>
      </c>
      <c r="P2155" s="294">
        <f>VLOOKUP($B2155,$A$2:$T$3907,16,FALSE)</f>
        <v>0.45833333333333331</v>
      </c>
      <c r="Q2155" s="253">
        <v>120</v>
      </c>
      <c r="R2155" s="253"/>
      <c r="S2155" s="289"/>
      <c r="T2155" s="210"/>
      <c r="U2155" s="281"/>
      <c r="V2155" s="285"/>
      <c r="W2155" s="236"/>
      <c r="X2155" s="236"/>
      <c r="Y2155" s="236"/>
      <c r="Z2155" s="236"/>
      <c r="AA2155" s="236"/>
      <c r="AB2155" s="236"/>
      <c r="AC2155" s="236"/>
      <c r="AD2155" s="236"/>
      <c r="AE2155" s="236"/>
      <c r="AF2155" s="236"/>
      <c r="AG2155" s="236"/>
      <c r="AH2155" s="236"/>
      <c r="AI2155" s="236"/>
      <c r="AJ2155" s="236"/>
      <c r="AK2155" s="236"/>
      <c r="AL2155" s="236"/>
      <c r="AM2155" s="236"/>
      <c r="AN2155" s="236"/>
      <c r="AO2155" s="236"/>
      <c r="AP2155" s="236"/>
      <c r="AQ2155" s="236"/>
      <c r="AR2155" s="236"/>
      <c r="AS2155" s="236"/>
      <c r="AT2155" s="236"/>
      <c r="AU2155" s="236"/>
      <c r="AV2155" s="236"/>
      <c r="AW2155" s="236"/>
      <c r="AX2155" s="236"/>
      <c r="AY2155" s="236"/>
      <c r="AZ2155" s="236"/>
      <c r="BA2155" s="236"/>
      <c r="BB2155" s="236"/>
      <c r="BC2155" s="236"/>
      <c r="BD2155" s="236"/>
      <c r="BE2155" s="236"/>
      <c r="BF2155" s="236"/>
      <c r="BG2155" s="236"/>
      <c r="BH2155" s="236"/>
      <c r="BI2155" s="236"/>
      <c r="BJ2155" s="236"/>
      <c r="BK2155" s="236"/>
      <c r="BL2155" s="236"/>
      <c r="BM2155" s="236"/>
      <c r="BN2155" s="236"/>
      <c r="BO2155" s="236"/>
      <c r="BP2155" s="236"/>
      <c r="BQ2155" s="236"/>
      <c r="BR2155" s="236"/>
      <c r="BS2155" s="236"/>
      <c r="BT2155" s="236"/>
      <c r="BU2155" s="236"/>
      <c r="BV2155" s="236"/>
      <c r="BW2155" s="236"/>
      <c r="BX2155" s="236"/>
      <c r="BY2155" s="236"/>
      <c r="BZ2155" s="236"/>
      <c r="CA2155" s="236"/>
      <c r="CB2155" s="236"/>
      <c r="CC2155" s="236"/>
      <c r="CD2155" s="236"/>
      <c r="CE2155" s="236"/>
      <c r="CF2155" s="236"/>
      <c r="CG2155" s="236"/>
      <c r="CH2155" s="236"/>
      <c r="CI2155" s="236"/>
      <c r="CJ2155" s="236"/>
      <c r="CK2155" s="236"/>
      <c r="CL2155" s="236"/>
      <c r="CM2155" s="236"/>
      <c r="CN2155" s="236"/>
      <c r="CO2155" s="236"/>
      <c r="CP2155" s="236"/>
      <c r="CQ2155" s="236"/>
      <c r="CR2155" s="236"/>
      <c r="CS2155" s="236"/>
      <c r="CT2155" s="236"/>
      <c r="CU2155" s="236"/>
      <c r="CV2155" s="236"/>
      <c r="CW2155" s="236"/>
      <c r="CX2155" s="236"/>
      <c r="CY2155" s="236"/>
      <c r="CZ2155" s="236"/>
      <c r="DA2155" s="236"/>
      <c r="DB2155" s="236"/>
      <c r="DC2155" s="236"/>
      <c r="DD2155" s="236"/>
      <c r="DE2155" s="236"/>
      <c r="DF2155" s="236"/>
      <c r="DG2155" s="236"/>
      <c r="DH2155" s="236"/>
      <c r="DI2155" s="236"/>
      <c r="DJ2155" s="236"/>
      <c r="DK2155" s="236"/>
      <c r="DL2155" s="236"/>
      <c r="DM2155" s="236"/>
      <c r="DN2155" s="236"/>
      <c r="DO2155" s="236"/>
      <c r="DP2155" s="236"/>
      <c r="DQ2155" s="236"/>
      <c r="DR2155" s="236"/>
      <c r="DS2155" s="236"/>
      <c r="DT2155" s="236"/>
      <c r="DU2155" s="236"/>
      <c r="DV2155" s="236"/>
      <c r="DW2155" s="236"/>
      <c r="DX2155" s="236"/>
      <c r="DY2155" s="236"/>
      <c r="DZ2155" s="236"/>
    </row>
    <row r="2156" spans="1:130" s="528" customFormat="1" ht="15" customHeight="1" x14ac:dyDescent="0.2">
      <c r="A2156" s="167" t="str">
        <f t="shared" si="261"/>
        <v>Wertermittlung u. L.-Kat.101102012K71Weigt</v>
      </c>
      <c r="B2156" s="253" t="s">
        <v>1848</v>
      </c>
      <c r="C2156" s="326" t="s">
        <v>880</v>
      </c>
      <c r="D2156" s="326" t="s">
        <v>74</v>
      </c>
      <c r="E2156" s="326" t="s">
        <v>27</v>
      </c>
      <c r="F2156" s="423" t="s">
        <v>77</v>
      </c>
      <c r="G2156" s="326" t="s">
        <v>78</v>
      </c>
      <c r="H2156" s="303">
        <v>2012</v>
      </c>
      <c r="I2156" s="303">
        <v>1</v>
      </c>
      <c r="J2156" s="303">
        <v>10110</v>
      </c>
      <c r="K2156" s="326" t="s">
        <v>649</v>
      </c>
      <c r="L2156" s="326" t="s">
        <v>649</v>
      </c>
      <c r="M2156" s="326" t="s">
        <v>161</v>
      </c>
      <c r="N2156" s="270">
        <f>VLOOKUP($B2156,$A$2:$T$2700,14,FALSE)</f>
        <v>46057</v>
      </c>
      <c r="O2156" s="271" t="str">
        <f>VLOOKUP($B2156,$A$2:$T$2700,15,FALSE)</f>
        <v>A0-18/19</v>
      </c>
      <c r="P2156" s="294">
        <f>VLOOKUP($B2156,$A$2:$T$2098,16,FALSE)</f>
        <v>0.45833333333333331</v>
      </c>
      <c r="Q2156" s="253">
        <v>120</v>
      </c>
      <c r="R2156" s="253"/>
      <c r="S2156" s="167"/>
      <c r="T2156" s="288"/>
      <c r="U2156" s="167"/>
      <c r="V2156" s="167"/>
      <c r="W2156" s="210"/>
      <c r="X2156" s="210"/>
      <c r="Y2156" s="210"/>
      <c r="Z2156" s="210"/>
      <c r="AA2156" s="210"/>
      <c r="AB2156" s="210"/>
      <c r="AC2156" s="210"/>
      <c r="AD2156" s="210"/>
      <c r="AE2156" s="210"/>
      <c r="AF2156" s="210"/>
      <c r="AG2156" s="210"/>
      <c r="AH2156" s="210"/>
      <c r="AI2156" s="210"/>
      <c r="AJ2156" s="210"/>
      <c r="AK2156" s="210"/>
      <c r="AL2156" s="210"/>
      <c r="AM2156" s="210"/>
      <c r="AN2156" s="210"/>
      <c r="AO2156" s="210"/>
      <c r="AP2156" s="210"/>
      <c r="AQ2156" s="210"/>
      <c r="AR2156" s="210"/>
      <c r="AS2156" s="210"/>
      <c r="AT2156" s="210"/>
      <c r="AU2156" s="210"/>
      <c r="AV2156" s="210"/>
      <c r="AW2156" s="210"/>
      <c r="AX2156" s="210"/>
      <c r="AY2156" s="210"/>
      <c r="AZ2156" s="210"/>
      <c r="BA2156" s="210"/>
      <c r="BB2156" s="210"/>
      <c r="BC2156" s="210"/>
      <c r="BD2156" s="210"/>
      <c r="BE2156" s="210"/>
      <c r="BF2156" s="210"/>
      <c r="BG2156" s="210"/>
      <c r="BH2156" s="210"/>
      <c r="BI2156" s="210"/>
      <c r="BJ2156" s="210"/>
      <c r="BK2156" s="210"/>
      <c r="BL2156" s="210"/>
      <c r="BM2156" s="210"/>
      <c r="BN2156" s="210"/>
      <c r="BO2156" s="210"/>
      <c r="BP2156" s="210"/>
      <c r="BQ2156" s="210"/>
      <c r="BR2156" s="210"/>
      <c r="BS2156" s="210"/>
      <c r="BT2156" s="210"/>
      <c r="BU2156" s="210"/>
      <c r="BV2156" s="210"/>
      <c r="BW2156" s="210"/>
      <c r="BX2156" s="210"/>
      <c r="BY2156" s="210"/>
      <c r="BZ2156" s="210"/>
      <c r="CA2156" s="210"/>
      <c r="CB2156" s="210"/>
      <c r="CC2156" s="210"/>
      <c r="CD2156" s="210"/>
      <c r="CE2156" s="210"/>
      <c r="CF2156" s="210"/>
      <c r="CG2156" s="210"/>
      <c r="CH2156" s="210"/>
      <c r="CI2156" s="210"/>
      <c r="CJ2156" s="210"/>
      <c r="CK2156" s="210"/>
      <c r="CL2156" s="210"/>
      <c r="CM2156" s="210"/>
      <c r="CN2156" s="210"/>
      <c r="CO2156" s="210"/>
      <c r="CP2156" s="210"/>
      <c r="CQ2156" s="210"/>
      <c r="CR2156" s="210"/>
      <c r="CS2156" s="210"/>
      <c r="CT2156" s="210"/>
      <c r="CU2156" s="210"/>
      <c r="CV2156" s="210"/>
      <c r="CW2156" s="210"/>
      <c r="CX2156" s="210"/>
      <c r="CY2156" s="210"/>
      <c r="CZ2156" s="210"/>
      <c r="DA2156" s="210"/>
      <c r="DB2156" s="210"/>
      <c r="DC2156" s="210"/>
      <c r="DD2156" s="210"/>
      <c r="DE2156" s="210"/>
      <c r="DF2156" s="210"/>
      <c r="DG2156" s="210"/>
      <c r="DH2156" s="210"/>
      <c r="DI2156" s="210"/>
      <c r="DJ2156" s="210"/>
      <c r="DK2156" s="210"/>
      <c r="DL2156" s="210"/>
      <c r="DM2156" s="210"/>
      <c r="DN2156" s="210"/>
      <c r="DO2156" s="210"/>
      <c r="DP2156" s="210"/>
      <c r="DQ2156" s="210"/>
      <c r="DR2156" s="210"/>
      <c r="DS2156" s="210"/>
      <c r="DT2156" s="210"/>
      <c r="DU2156" s="210"/>
      <c r="DV2156" s="210"/>
      <c r="DW2156" s="210"/>
      <c r="DX2156" s="210"/>
      <c r="DY2156" s="210"/>
      <c r="DZ2156" s="210"/>
    </row>
    <row r="2157" spans="1:130" s="210" customFormat="1" ht="14.85" customHeight="1" x14ac:dyDescent="0.2">
      <c r="A2157" s="167" t="str">
        <f t="shared" si="261"/>
        <v>Wertermittlung u. L.-Kat.34102012718Weigt</v>
      </c>
      <c r="B2157" s="167" t="s">
        <v>1848</v>
      </c>
      <c r="C2157" s="326" t="s">
        <v>880</v>
      </c>
      <c r="D2157" s="326" t="s">
        <v>74</v>
      </c>
      <c r="E2157" s="326" t="s">
        <v>27</v>
      </c>
      <c r="F2157" s="423">
        <v>718</v>
      </c>
      <c r="G2157" s="326" t="s">
        <v>159</v>
      </c>
      <c r="H2157" s="303">
        <v>2012</v>
      </c>
      <c r="I2157" s="303">
        <v>5</v>
      </c>
      <c r="J2157" s="303">
        <v>3410</v>
      </c>
      <c r="K2157" s="326" t="s">
        <v>649</v>
      </c>
      <c r="L2157" s="326" t="s">
        <v>649</v>
      </c>
      <c r="M2157" s="326" t="s">
        <v>161</v>
      </c>
      <c r="N2157" s="270">
        <f>VLOOKUP($B2157,$A$2:$T$2700,14,FALSE)</f>
        <v>46057</v>
      </c>
      <c r="O2157" s="271" t="str">
        <f>VLOOKUP($B2157,$A$2:$T$2700,15,FALSE)</f>
        <v>A0-18/19</v>
      </c>
      <c r="P2157" s="294">
        <f>VLOOKUP($B2157,$A$2:$T$2098,16,FALSE)</f>
        <v>0.45833333333333331</v>
      </c>
      <c r="Q2157" s="303">
        <v>120</v>
      </c>
      <c r="R2157" s="303"/>
      <c r="S2157" s="167"/>
      <c r="U2157" s="224"/>
      <c r="V2157" s="224"/>
    </row>
    <row r="2158" spans="1:130" s="197" customFormat="1" ht="15" customHeight="1" x14ac:dyDescent="0.2">
      <c r="A2158" s="16" t="str">
        <f t="shared" si="261"/>
        <v>Wettbewerbsrecht43412022A67Kohl</v>
      </c>
      <c r="B2158" s="16" t="s">
        <v>1542</v>
      </c>
      <c r="C2158" s="442" t="s">
        <v>1011</v>
      </c>
      <c r="D2158" s="64" t="s">
        <v>17</v>
      </c>
      <c r="E2158" s="64" t="s">
        <v>27</v>
      </c>
      <c r="F2158" s="68" t="s">
        <v>88</v>
      </c>
      <c r="G2158" s="64" t="s">
        <v>89</v>
      </c>
      <c r="H2158" s="67">
        <v>2022</v>
      </c>
      <c r="I2158" s="35">
        <v>5</v>
      </c>
      <c r="J2158" s="35">
        <v>4341</v>
      </c>
      <c r="K2158" s="64" t="s">
        <v>650</v>
      </c>
      <c r="L2158" s="64" t="s">
        <v>650</v>
      </c>
      <c r="M2158" s="64" t="s">
        <v>290</v>
      </c>
      <c r="N2158" s="21"/>
      <c r="O2158" s="34" t="str">
        <f>VLOOKUP($B2158,$A$2:$T$2700,15,FALSE)</f>
        <v>wird nicht angeboten</v>
      </c>
      <c r="P2158" s="22"/>
      <c r="Q2158" s="16">
        <v>120</v>
      </c>
      <c r="R2158" s="16"/>
      <c r="S2158" s="16"/>
      <c r="T2158" s="16"/>
      <c r="U2158" s="14"/>
      <c r="V2158" s="14"/>
      <c r="W2158" s="210"/>
      <c r="X2158" s="210"/>
      <c r="Y2158" s="210"/>
      <c r="Z2158" s="210"/>
      <c r="AA2158" s="210"/>
      <c r="AB2158" s="210"/>
      <c r="AC2158" s="210"/>
      <c r="AD2158" s="210"/>
      <c r="AE2158" s="210"/>
      <c r="AF2158" s="210"/>
      <c r="AG2158" s="210"/>
      <c r="AH2158" s="210"/>
      <c r="AI2158" s="210"/>
      <c r="AJ2158" s="210"/>
      <c r="AK2158" s="210"/>
      <c r="AL2158" s="210"/>
      <c r="AM2158" s="210"/>
      <c r="AN2158" s="210"/>
      <c r="AO2158" s="210"/>
      <c r="AP2158" s="210"/>
      <c r="AQ2158" s="210"/>
      <c r="AR2158" s="210"/>
      <c r="AS2158" s="210"/>
      <c r="AT2158" s="210"/>
      <c r="AU2158" s="210"/>
      <c r="AV2158" s="210"/>
      <c r="AW2158" s="210"/>
      <c r="AX2158" s="210"/>
      <c r="AY2158" s="210"/>
      <c r="AZ2158" s="210"/>
      <c r="BA2158" s="210"/>
      <c r="BB2158" s="210"/>
      <c r="BC2158" s="210"/>
      <c r="BD2158" s="210"/>
      <c r="BE2158" s="210"/>
      <c r="BF2158" s="210"/>
      <c r="BG2158" s="210"/>
      <c r="BH2158" s="210"/>
      <c r="BI2158" s="210"/>
      <c r="BJ2158" s="210"/>
      <c r="BK2158" s="210"/>
      <c r="BL2158" s="210"/>
      <c r="BM2158" s="210"/>
      <c r="BN2158" s="210"/>
      <c r="BO2158" s="210"/>
      <c r="BP2158" s="210"/>
      <c r="BQ2158" s="210"/>
      <c r="BR2158" s="210"/>
      <c r="BS2158" s="210"/>
      <c r="BT2158" s="210"/>
      <c r="BU2158" s="210"/>
      <c r="BV2158" s="210"/>
      <c r="BW2158" s="210"/>
      <c r="BX2158" s="210"/>
      <c r="BY2158" s="210"/>
      <c r="BZ2158" s="210"/>
      <c r="CA2158" s="210"/>
      <c r="CB2158" s="210"/>
      <c r="CC2158" s="210"/>
      <c r="CD2158" s="210"/>
      <c r="CE2158" s="210"/>
      <c r="CF2158" s="210"/>
      <c r="CG2158" s="210"/>
      <c r="CH2158" s="210"/>
      <c r="CI2158" s="210"/>
      <c r="CJ2158" s="210"/>
      <c r="CK2158" s="210"/>
      <c r="CL2158" s="210"/>
      <c r="CM2158" s="210"/>
      <c r="CN2158" s="210"/>
      <c r="CO2158" s="210"/>
      <c r="CP2158" s="210"/>
      <c r="CQ2158" s="210"/>
      <c r="CR2158" s="210"/>
      <c r="CS2158" s="210"/>
      <c r="CT2158" s="210"/>
      <c r="CU2158" s="210"/>
      <c r="CV2158" s="210"/>
      <c r="CW2158" s="210"/>
      <c r="CX2158" s="210"/>
      <c r="CY2158" s="210"/>
      <c r="CZ2158" s="210"/>
      <c r="DA2158" s="210"/>
      <c r="DB2158" s="210"/>
      <c r="DC2158" s="210"/>
      <c r="DD2158" s="210"/>
      <c r="DE2158" s="210"/>
      <c r="DF2158" s="210"/>
      <c r="DG2158" s="210"/>
      <c r="DH2158" s="210"/>
      <c r="DI2158" s="210"/>
      <c r="DJ2158" s="210"/>
      <c r="DK2158" s="210"/>
      <c r="DL2158" s="210"/>
      <c r="DM2158" s="210"/>
      <c r="DN2158" s="210"/>
      <c r="DO2158" s="210"/>
      <c r="DP2158" s="210"/>
      <c r="DQ2158" s="210"/>
      <c r="DR2158" s="210"/>
      <c r="DS2158" s="210"/>
      <c r="DT2158" s="210"/>
      <c r="DU2158" s="210"/>
      <c r="DV2158" s="210"/>
      <c r="DW2158" s="210"/>
      <c r="DX2158" s="210"/>
      <c r="DY2158" s="210"/>
      <c r="DZ2158" s="210"/>
    </row>
    <row r="2159" spans="1:130" s="210" customFormat="1" ht="15" customHeight="1" x14ac:dyDescent="0.2">
      <c r="A2159" s="167" t="str">
        <f t="shared" si="261"/>
        <v>Wettbewerbsrecht43412019IBMKohl</v>
      </c>
      <c r="B2159" s="167" t="s">
        <v>1542</v>
      </c>
      <c r="C2159" s="245" t="s">
        <v>980</v>
      </c>
      <c r="D2159" s="167" t="s">
        <v>17</v>
      </c>
      <c r="E2159" s="167" t="s">
        <v>27</v>
      </c>
      <c r="F2159" s="290" t="s">
        <v>890</v>
      </c>
      <c r="G2159" s="245" t="s">
        <v>891</v>
      </c>
      <c r="H2159" s="291">
        <v>2019</v>
      </c>
      <c r="I2159" s="167">
        <v>8</v>
      </c>
      <c r="J2159" s="226">
        <v>4341</v>
      </c>
      <c r="K2159" s="251" t="s">
        <v>650</v>
      </c>
      <c r="L2159" s="251" t="s">
        <v>650</v>
      </c>
      <c r="M2159" s="167" t="s">
        <v>290</v>
      </c>
      <c r="N2159" s="191"/>
      <c r="O2159" s="223" t="str">
        <f>VLOOKUP($B2159,$A$2:$T$2700,15,FALSE)</f>
        <v>wird nicht angeboten</v>
      </c>
      <c r="P2159" s="193"/>
      <c r="Q2159" s="226">
        <v>90</v>
      </c>
      <c r="R2159" s="226"/>
      <c r="S2159" s="167"/>
      <c r="T2159" s="224"/>
      <c r="U2159" s="288"/>
      <c r="V2159" s="288"/>
    </row>
    <row r="2160" spans="1:130" s="210" customFormat="1" ht="15" customHeight="1" x14ac:dyDescent="0.2">
      <c r="A2160" s="167" t="s">
        <v>1995</v>
      </c>
      <c r="B2160" s="167" t="s">
        <v>1542</v>
      </c>
      <c r="C2160" s="245" t="s">
        <v>980</v>
      </c>
      <c r="D2160" s="167" t="s">
        <v>17</v>
      </c>
      <c r="E2160" s="167" t="s">
        <v>27</v>
      </c>
      <c r="F2160" s="290" t="s">
        <v>890</v>
      </c>
      <c r="G2160" s="245" t="s">
        <v>891</v>
      </c>
      <c r="H2160" s="291">
        <v>2022</v>
      </c>
      <c r="I2160" s="167">
        <v>8</v>
      </c>
      <c r="J2160" s="226">
        <v>4341</v>
      </c>
      <c r="K2160" s="251" t="s">
        <v>650</v>
      </c>
      <c r="L2160" s="251" t="s">
        <v>650</v>
      </c>
      <c r="M2160" s="167" t="s">
        <v>290</v>
      </c>
      <c r="N2160" s="191"/>
      <c r="O2160" s="223" t="s">
        <v>192</v>
      </c>
      <c r="P2160" s="193"/>
      <c r="Q2160" s="226">
        <v>90</v>
      </c>
      <c r="R2160" s="226"/>
      <c r="S2160" s="167"/>
      <c r="T2160" s="224"/>
      <c r="U2160" s="288"/>
      <c r="V2160" s="288"/>
    </row>
    <row r="2161" spans="1:130" s="197" customFormat="1" ht="15" customHeight="1" x14ac:dyDescent="0.2">
      <c r="A2161" s="169" t="str">
        <f t="shared" ref="A2161:A2167" si="262">K2161&amp;J2161&amp;H2161&amp;F2161&amp;M2161</f>
        <v>Wettbewerbsrecht43412019A67Ünsal</v>
      </c>
      <c r="B2161" s="169"/>
      <c r="C2161" s="227" t="s">
        <v>1011</v>
      </c>
      <c r="D2161" s="227" t="s">
        <v>17</v>
      </c>
      <c r="E2161" s="227" t="s">
        <v>27</v>
      </c>
      <c r="F2161" s="228" t="s">
        <v>88</v>
      </c>
      <c r="G2161" s="227" t="s">
        <v>89</v>
      </c>
      <c r="H2161" s="229">
        <v>2019</v>
      </c>
      <c r="I2161" s="216">
        <v>5</v>
      </c>
      <c r="J2161" s="216">
        <v>4341</v>
      </c>
      <c r="K2161" s="227" t="s">
        <v>650</v>
      </c>
      <c r="L2161" s="227" t="s">
        <v>650</v>
      </c>
      <c r="M2161" s="227" t="s">
        <v>1296</v>
      </c>
      <c r="N2161" s="208"/>
      <c r="O2161" s="178" t="s">
        <v>192</v>
      </c>
      <c r="P2161" s="209"/>
      <c r="Q2161" s="216">
        <v>90</v>
      </c>
      <c r="R2161" s="216"/>
      <c r="S2161" s="169"/>
      <c r="T2161" s="169"/>
      <c r="U2161" s="16"/>
      <c r="V2161" s="16"/>
      <c r="W2161" s="210"/>
      <c r="X2161" s="210"/>
      <c r="Y2161" s="210"/>
      <c r="Z2161" s="210"/>
      <c r="AA2161" s="210"/>
      <c r="AB2161" s="210"/>
      <c r="AC2161" s="210"/>
      <c r="AD2161" s="210"/>
      <c r="AE2161" s="210"/>
      <c r="AF2161" s="210"/>
      <c r="AG2161" s="210"/>
      <c r="AH2161" s="210"/>
      <c r="AI2161" s="210"/>
      <c r="AJ2161" s="210"/>
      <c r="AK2161" s="210"/>
      <c r="AL2161" s="210"/>
      <c r="AM2161" s="210"/>
      <c r="AN2161" s="210"/>
      <c r="AO2161" s="210"/>
      <c r="AP2161" s="210"/>
      <c r="AQ2161" s="210"/>
      <c r="AR2161" s="210"/>
      <c r="AS2161" s="210"/>
      <c r="AT2161" s="210"/>
      <c r="AU2161" s="210"/>
      <c r="AV2161" s="210"/>
      <c r="AW2161" s="210"/>
      <c r="AX2161" s="210"/>
      <c r="AY2161" s="210"/>
      <c r="AZ2161" s="210"/>
      <c r="BA2161" s="210"/>
      <c r="BB2161" s="210"/>
      <c r="BC2161" s="210"/>
      <c r="BD2161" s="210"/>
      <c r="BE2161" s="210"/>
      <c r="BF2161" s="210"/>
      <c r="BG2161" s="210"/>
      <c r="BH2161" s="210"/>
      <c r="BI2161" s="210"/>
      <c r="BJ2161" s="210"/>
      <c r="BK2161" s="210"/>
      <c r="BL2161" s="210"/>
      <c r="BM2161" s="210"/>
      <c r="BN2161" s="210"/>
      <c r="BO2161" s="210"/>
      <c r="BP2161" s="210"/>
      <c r="BQ2161" s="210"/>
      <c r="BR2161" s="210"/>
      <c r="BS2161" s="210"/>
      <c r="BT2161" s="210"/>
      <c r="BU2161" s="210"/>
      <c r="BV2161" s="210"/>
      <c r="BW2161" s="210"/>
      <c r="BX2161" s="210"/>
      <c r="BY2161" s="210"/>
      <c r="BZ2161" s="210"/>
      <c r="CA2161" s="210"/>
      <c r="CB2161" s="210"/>
      <c r="CC2161" s="210"/>
      <c r="CD2161" s="210"/>
      <c r="CE2161" s="210"/>
      <c r="CF2161" s="210"/>
      <c r="CG2161" s="210"/>
      <c r="CH2161" s="210"/>
      <c r="CI2161" s="210"/>
      <c r="CJ2161" s="210"/>
      <c r="CK2161" s="210"/>
      <c r="CL2161" s="210"/>
      <c r="CM2161" s="210"/>
      <c r="CN2161" s="210"/>
      <c r="CO2161" s="210"/>
      <c r="CP2161" s="210"/>
      <c r="CQ2161" s="210"/>
      <c r="CR2161" s="210"/>
      <c r="CS2161" s="210"/>
      <c r="CT2161" s="210"/>
      <c r="CU2161" s="210"/>
      <c r="CV2161" s="210"/>
      <c r="CW2161" s="210"/>
      <c r="CX2161" s="210"/>
      <c r="CY2161" s="210"/>
      <c r="CZ2161" s="210"/>
      <c r="DA2161" s="210"/>
      <c r="DB2161" s="210"/>
      <c r="DC2161" s="210"/>
      <c r="DD2161" s="210"/>
      <c r="DE2161" s="210"/>
      <c r="DF2161" s="210"/>
      <c r="DG2161" s="210"/>
      <c r="DH2161" s="210"/>
      <c r="DI2161" s="210"/>
      <c r="DJ2161" s="210"/>
      <c r="DK2161" s="210"/>
      <c r="DL2161" s="210"/>
      <c r="DM2161" s="210"/>
      <c r="DN2161" s="210"/>
      <c r="DO2161" s="210"/>
      <c r="DP2161" s="210"/>
      <c r="DQ2161" s="210"/>
      <c r="DR2161" s="210"/>
      <c r="DS2161" s="210"/>
      <c r="DT2161" s="210"/>
      <c r="DU2161" s="210"/>
      <c r="DV2161" s="210"/>
      <c r="DW2161" s="210"/>
      <c r="DX2161" s="210"/>
      <c r="DY2161" s="210"/>
      <c r="DZ2161" s="210"/>
    </row>
    <row r="2162" spans="1:130" s="528" customFormat="1" ht="15" customHeight="1" x14ac:dyDescent="0.2">
      <c r="A2162" s="169" t="str">
        <f t="shared" si="262"/>
        <v>Windenergie30712022RESLipphardt</v>
      </c>
      <c r="B2162" s="169"/>
      <c r="C2162" s="227" t="s">
        <v>2261</v>
      </c>
      <c r="D2162" s="227" t="s">
        <v>82</v>
      </c>
      <c r="E2162" s="227" t="s">
        <v>27</v>
      </c>
      <c r="F2162" s="228" t="s">
        <v>1402</v>
      </c>
      <c r="G2162" s="227" t="s">
        <v>1403</v>
      </c>
      <c r="H2162" s="229">
        <v>2022</v>
      </c>
      <c r="I2162" s="216">
        <v>5</v>
      </c>
      <c r="J2162" s="216">
        <v>3071</v>
      </c>
      <c r="K2162" s="227" t="s">
        <v>1939</v>
      </c>
      <c r="L2162" s="227" t="s">
        <v>1939</v>
      </c>
      <c r="M2162" s="227" t="s">
        <v>1282</v>
      </c>
      <c r="N2162" s="208">
        <v>46113</v>
      </c>
      <c r="O2162" s="178" t="s">
        <v>1145</v>
      </c>
      <c r="P2162" s="209">
        <v>0.625</v>
      </c>
      <c r="Q2162" s="216">
        <v>90</v>
      </c>
      <c r="R2162" s="216"/>
      <c r="S2162" s="169"/>
      <c r="T2162" s="169"/>
      <c r="U2162" s="167"/>
      <c r="V2162" s="167"/>
      <c r="W2162" s="210"/>
      <c r="X2162" s="210"/>
      <c r="Y2162" s="210"/>
      <c r="Z2162" s="210"/>
      <c r="AA2162" s="210"/>
      <c r="AB2162" s="210"/>
      <c r="AC2162" s="210"/>
      <c r="AD2162" s="210"/>
      <c r="AE2162" s="210"/>
      <c r="AF2162" s="210"/>
      <c r="AG2162" s="210"/>
      <c r="AH2162" s="210"/>
      <c r="AI2162" s="210"/>
      <c r="AJ2162" s="210"/>
      <c r="AK2162" s="210"/>
      <c r="AL2162" s="210"/>
      <c r="AM2162" s="210"/>
      <c r="AN2162" s="210"/>
      <c r="AO2162" s="210"/>
      <c r="AP2162" s="210"/>
      <c r="AQ2162" s="210"/>
      <c r="AR2162" s="210"/>
      <c r="AS2162" s="210"/>
      <c r="AT2162" s="210"/>
      <c r="AU2162" s="210"/>
      <c r="AV2162" s="210"/>
      <c r="AW2162" s="210"/>
      <c r="AX2162" s="210"/>
      <c r="AY2162" s="210"/>
      <c r="AZ2162" s="210"/>
      <c r="BA2162" s="210"/>
      <c r="BB2162" s="210"/>
      <c r="BC2162" s="210"/>
      <c r="BD2162" s="210"/>
      <c r="BE2162" s="210"/>
      <c r="BF2162" s="210"/>
      <c r="BG2162" s="210"/>
      <c r="BH2162" s="210"/>
      <c r="BI2162" s="210"/>
      <c r="BJ2162" s="210"/>
      <c r="BK2162" s="210"/>
      <c r="BL2162" s="210"/>
      <c r="BM2162" s="210"/>
      <c r="BN2162" s="210"/>
      <c r="BO2162" s="210"/>
      <c r="BP2162" s="210"/>
      <c r="BQ2162" s="210"/>
      <c r="BR2162" s="210"/>
      <c r="BS2162" s="210"/>
      <c r="BT2162" s="210"/>
      <c r="BU2162" s="210"/>
      <c r="BV2162" s="210"/>
      <c r="BW2162" s="210"/>
      <c r="BX2162" s="210"/>
      <c r="BY2162" s="210"/>
      <c r="BZ2162" s="210"/>
      <c r="CA2162" s="210"/>
      <c r="CB2162" s="210"/>
      <c r="CC2162" s="210"/>
      <c r="CD2162" s="210"/>
      <c r="CE2162" s="210"/>
      <c r="CF2162" s="210"/>
      <c r="CG2162" s="210"/>
      <c r="CH2162" s="210"/>
      <c r="CI2162" s="210"/>
      <c r="CJ2162" s="210"/>
      <c r="CK2162" s="210"/>
      <c r="CL2162" s="210"/>
      <c r="CM2162" s="210"/>
      <c r="CN2162" s="210"/>
      <c r="CO2162" s="210"/>
      <c r="CP2162" s="210"/>
      <c r="CQ2162" s="210"/>
      <c r="CR2162" s="210"/>
      <c r="CS2162" s="210"/>
      <c r="CT2162" s="210"/>
      <c r="CU2162" s="210"/>
      <c r="CV2162" s="210"/>
      <c r="CW2162" s="210"/>
      <c r="CX2162" s="210"/>
      <c r="CY2162" s="210"/>
      <c r="CZ2162" s="210"/>
      <c r="DA2162" s="210"/>
      <c r="DB2162" s="210"/>
      <c r="DC2162" s="210"/>
      <c r="DD2162" s="210"/>
      <c r="DE2162" s="210"/>
      <c r="DF2162" s="210"/>
      <c r="DG2162" s="210"/>
      <c r="DH2162" s="210"/>
      <c r="DI2162" s="210"/>
      <c r="DJ2162" s="210"/>
      <c r="DK2162" s="210"/>
      <c r="DL2162" s="210"/>
      <c r="DM2162" s="210"/>
      <c r="DN2162" s="210"/>
      <c r="DO2162" s="210"/>
      <c r="DP2162" s="210"/>
      <c r="DQ2162" s="210"/>
      <c r="DR2162" s="210"/>
      <c r="DS2162" s="210"/>
      <c r="DT2162" s="210"/>
      <c r="DU2162" s="210"/>
      <c r="DV2162" s="210"/>
      <c r="DW2162" s="210"/>
      <c r="DX2162" s="210"/>
      <c r="DY2162" s="210"/>
      <c r="DZ2162" s="210"/>
    </row>
    <row r="2163" spans="1:130" s="530" customFormat="1" ht="15" customHeight="1" x14ac:dyDescent="0.2">
      <c r="A2163" s="167" t="str">
        <f t="shared" si="262"/>
        <v>Windenergie30712019748Lipphardt</v>
      </c>
      <c r="B2163" s="167" t="s">
        <v>2081</v>
      </c>
      <c r="C2163" s="251" t="s">
        <v>1940</v>
      </c>
      <c r="D2163" s="251" t="s">
        <v>38</v>
      </c>
      <c r="E2163" s="251" t="s">
        <v>27</v>
      </c>
      <c r="F2163" s="293" t="s">
        <v>1539</v>
      </c>
      <c r="G2163" s="251" t="s">
        <v>44</v>
      </c>
      <c r="H2163" s="276">
        <v>2019</v>
      </c>
      <c r="I2163" s="226">
        <v>5</v>
      </c>
      <c r="J2163" s="226">
        <v>3071</v>
      </c>
      <c r="K2163" s="251" t="s">
        <v>1939</v>
      </c>
      <c r="L2163" s="251" t="s">
        <v>1939</v>
      </c>
      <c r="M2163" s="251" t="s">
        <v>1282</v>
      </c>
      <c r="N2163" s="191">
        <f>VLOOKUP($B2163,$A$2:$T$2700,14,FALSE)</f>
        <v>46113</v>
      </c>
      <c r="O2163" s="192" t="str">
        <f>VLOOKUP($B2163,$A$2:$T$2700,15,FALSE)</f>
        <v>H4-18</v>
      </c>
      <c r="P2163" s="193">
        <f>VLOOKUP($B2163,$A$2:$T$2700,16,FALSE)</f>
        <v>0.625</v>
      </c>
      <c r="Q2163" s="226">
        <v>90</v>
      </c>
      <c r="R2163" s="226"/>
      <c r="S2163" s="167"/>
      <c r="T2163" s="167"/>
      <c r="U2163" s="167"/>
      <c r="V2163" s="167"/>
      <c r="W2163" s="248"/>
      <c r="X2163" s="248"/>
      <c r="Y2163" s="248"/>
      <c r="Z2163" s="248"/>
      <c r="AA2163" s="248"/>
      <c r="AB2163" s="248"/>
      <c r="AC2163" s="248"/>
      <c r="AD2163" s="248"/>
      <c r="AE2163" s="248"/>
      <c r="AF2163" s="248"/>
      <c r="AG2163" s="248"/>
      <c r="AH2163" s="248"/>
      <c r="AI2163" s="248"/>
      <c r="AJ2163" s="248"/>
      <c r="AK2163" s="248"/>
      <c r="AL2163" s="248"/>
      <c r="AM2163" s="248"/>
      <c r="AN2163" s="248"/>
      <c r="AO2163" s="248"/>
      <c r="AP2163" s="248"/>
      <c r="AQ2163" s="248"/>
      <c r="AR2163" s="248"/>
      <c r="AS2163" s="248"/>
      <c r="AT2163" s="248"/>
      <c r="AU2163" s="248"/>
      <c r="AV2163" s="248"/>
      <c r="AW2163" s="248"/>
      <c r="AX2163" s="248"/>
      <c r="AY2163" s="248"/>
      <c r="AZ2163" s="248"/>
      <c r="BA2163" s="248"/>
      <c r="BB2163" s="248"/>
      <c r="BC2163" s="248"/>
      <c r="BD2163" s="248"/>
      <c r="BE2163" s="248"/>
      <c r="BF2163" s="248"/>
      <c r="BG2163" s="248"/>
      <c r="BH2163" s="248"/>
      <c r="BI2163" s="248"/>
      <c r="BJ2163" s="248"/>
      <c r="BK2163" s="248"/>
      <c r="BL2163" s="248"/>
      <c r="BM2163" s="248"/>
      <c r="BN2163" s="248"/>
      <c r="BO2163" s="248"/>
      <c r="BP2163" s="248"/>
      <c r="BQ2163" s="248"/>
      <c r="BR2163" s="248"/>
      <c r="BS2163" s="248"/>
      <c r="BT2163" s="248"/>
      <c r="BU2163" s="248"/>
      <c r="BV2163" s="248"/>
      <c r="BW2163" s="248"/>
      <c r="BX2163" s="248"/>
      <c r="BY2163" s="248"/>
      <c r="BZ2163" s="248"/>
      <c r="CA2163" s="248"/>
      <c r="CB2163" s="248"/>
      <c r="CC2163" s="248"/>
      <c r="CD2163" s="248"/>
      <c r="CE2163" s="248"/>
      <c r="CF2163" s="248"/>
      <c r="CG2163" s="248"/>
      <c r="CH2163" s="248"/>
      <c r="CI2163" s="248"/>
      <c r="CJ2163" s="248"/>
      <c r="CK2163" s="248"/>
      <c r="CL2163" s="248"/>
      <c r="CM2163" s="248"/>
      <c r="CN2163" s="248"/>
      <c r="CO2163" s="248"/>
      <c r="CP2163" s="248"/>
      <c r="CQ2163" s="248"/>
      <c r="CR2163" s="248"/>
      <c r="CS2163" s="248"/>
      <c r="CT2163" s="248"/>
      <c r="CU2163" s="248"/>
      <c r="CV2163" s="248"/>
      <c r="CW2163" s="248"/>
      <c r="CX2163" s="248"/>
      <c r="CY2163" s="248"/>
      <c r="CZ2163" s="248"/>
      <c r="DA2163" s="248"/>
      <c r="DB2163" s="248"/>
      <c r="DC2163" s="248"/>
      <c r="DD2163" s="248"/>
      <c r="DE2163" s="248"/>
      <c r="DF2163" s="248"/>
      <c r="DG2163" s="248"/>
      <c r="DH2163" s="248"/>
      <c r="DI2163" s="248"/>
      <c r="DJ2163" s="248"/>
      <c r="DK2163" s="248"/>
      <c r="DL2163" s="248"/>
      <c r="DM2163" s="248"/>
      <c r="DN2163" s="248"/>
      <c r="DO2163" s="248"/>
      <c r="DP2163" s="248"/>
      <c r="DQ2163" s="248"/>
      <c r="DR2163" s="248"/>
      <c r="DS2163" s="248"/>
      <c r="DT2163" s="248"/>
      <c r="DU2163" s="248"/>
      <c r="DV2163" s="248"/>
      <c r="DW2163" s="248"/>
      <c r="DX2163" s="248"/>
      <c r="DY2163" s="248"/>
      <c r="DZ2163" s="248"/>
    </row>
    <row r="2164" spans="1:130" s="530" customFormat="1" ht="15" customHeight="1" x14ac:dyDescent="0.2">
      <c r="A2164" s="167" t="str">
        <f t="shared" si="262"/>
        <v>Windenergie30712019H48Lipphardt</v>
      </c>
      <c r="B2164" s="167" t="s">
        <v>2081</v>
      </c>
      <c r="C2164" s="251" t="s">
        <v>1940</v>
      </c>
      <c r="D2164" s="251" t="s">
        <v>38</v>
      </c>
      <c r="E2164" s="251" t="s">
        <v>27</v>
      </c>
      <c r="F2164" s="293" t="s">
        <v>56</v>
      </c>
      <c r="G2164" s="251" t="s">
        <v>57</v>
      </c>
      <c r="H2164" s="276">
        <v>2019</v>
      </c>
      <c r="I2164" s="226">
        <v>7</v>
      </c>
      <c r="J2164" s="226">
        <v>3071</v>
      </c>
      <c r="K2164" s="251" t="s">
        <v>1939</v>
      </c>
      <c r="L2164" s="251" t="s">
        <v>1939</v>
      </c>
      <c r="M2164" s="251" t="s">
        <v>1282</v>
      </c>
      <c r="N2164" s="191">
        <f>VLOOKUP($B2164,$A$2:$T$2700,14,FALSE)</f>
        <v>46113</v>
      </c>
      <c r="O2164" s="192" t="str">
        <f>VLOOKUP($B2164,$A$2:$T$2700,15,FALSE)</f>
        <v>H4-18</v>
      </c>
      <c r="P2164" s="193">
        <f>VLOOKUP($B2164,$A$2:$T$2700,16,FALSE)</f>
        <v>0.625</v>
      </c>
      <c r="Q2164" s="226">
        <v>90</v>
      </c>
      <c r="R2164" s="226"/>
      <c r="S2164" s="167"/>
      <c r="T2164" s="167"/>
      <c r="U2164" s="167"/>
      <c r="V2164" s="167"/>
      <c r="W2164" s="248"/>
      <c r="X2164" s="248"/>
      <c r="Y2164" s="248"/>
      <c r="Z2164" s="248"/>
      <c r="AA2164" s="248"/>
      <c r="AB2164" s="248"/>
      <c r="AC2164" s="248"/>
      <c r="AD2164" s="248"/>
      <c r="AE2164" s="248"/>
      <c r="AF2164" s="248"/>
      <c r="AG2164" s="248"/>
      <c r="AH2164" s="248"/>
      <c r="AI2164" s="248"/>
      <c r="AJ2164" s="248"/>
      <c r="AK2164" s="248"/>
      <c r="AL2164" s="248"/>
      <c r="AM2164" s="248"/>
      <c r="AN2164" s="248"/>
      <c r="AO2164" s="248"/>
      <c r="AP2164" s="248"/>
      <c r="AQ2164" s="248"/>
      <c r="AR2164" s="248"/>
      <c r="AS2164" s="248"/>
      <c r="AT2164" s="248"/>
      <c r="AU2164" s="248"/>
      <c r="AV2164" s="248"/>
      <c r="AW2164" s="248"/>
      <c r="AX2164" s="248"/>
      <c r="AY2164" s="248"/>
      <c r="AZ2164" s="248"/>
      <c r="BA2164" s="248"/>
      <c r="BB2164" s="248"/>
      <c r="BC2164" s="248"/>
      <c r="BD2164" s="248"/>
      <c r="BE2164" s="248"/>
      <c r="BF2164" s="248"/>
      <c r="BG2164" s="248"/>
      <c r="BH2164" s="248"/>
      <c r="BI2164" s="248"/>
      <c r="BJ2164" s="248"/>
      <c r="BK2164" s="248"/>
      <c r="BL2164" s="248"/>
      <c r="BM2164" s="248"/>
      <c r="BN2164" s="248"/>
      <c r="BO2164" s="248"/>
      <c r="BP2164" s="248"/>
      <c r="BQ2164" s="248"/>
      <c r="BR2164" s="248"/>
      <c r="BS2164" s="248"/>
      <c r="BT2164" s="248"/>
      <c r="BU2164" s="248"/>
      <c r="BV2164" s="248"/>
      <c r="BW2164" s="248"/>
      <c r="BX2164" s="248"/>
      <c r="BY2164" s="248"/>
      <c r="BZ2164" s="248"/>
      <c r="CA2164" s="248"/>
      <c r="CB2164" s="248"/>
      <c r="CC2164" s="248"/>
      <c r="CD2164" s="248"/>
      <c r="CE2164" s="248"/>
      <c r="CF2164" s="248"/>
      <c r="CG2164" s="248"/>
      <c r="CH2164" s="248"/>
      <c r="CI2164" s="248"/>
      <c r="CJ2164" s="248"/>
      <c r="CK2164" s="248"/>
      <c r="CL2164" s="248"/>
      <c r="CM2164" s="248"/>
      <c r="CN2164" s="248"/>
      <c r="CO2164" s="248"/>
      <c r="CP2164" s="248"/>
      <c r="CQ2164" s="248"/>
      <c r="CR2164" s="248"/>
      <c r="CS2164" s="248"/>
      <c r="CT2164" s="248"/>
      <c r="CU2164" s="248"/>
      <c r="CV2164" s="248"/>
      <c r="CW2164" s="248"/>
      <c r="CX2164" s="248"/>
      <c r="CY2164" s="248"/>
      <c r="CZ2164" s="248"/>
      <c r="DA2164" s="248"/>
      <c r="DB2164" s="248"/>
      <c r="DC2164" s="248"/>
      <c r="DD2164" s="248"/>
      <c r="DE2164" s="248"/>
      <c r="DF2164" s="248"/>
      <c r="DG2164" s="248"/>
      <c r="DH2164" s="248"/>
      <c r="DI2164" s="248"/>
      <c r="DJ2164" s="248"/>
      <c r="DK2164" s="248"/>
      <c r="DL2164" s="248"/>
      <c r="DM2164" s="248"/>
      <c r="DN2164" s="248"/>
      <c r="DO2164" s="248"/>
      <c r="DP2164" s="248"/>
      <c r="DQ2164" s="248"/>
      <c r="DR2164" s="248"/>
      <c r="DS2164" s="248"/>
      <c r="DT2164" s="248"/>
      <c r="DU2164" s="248"/>
      <c r="DV2164" s="248"/>
      <c r="DW2164" s="248"/>
      <c r="DX2164" s="248"/>
      <c r="DY2164" s="248"/>
      <c r="DZ2164" s="248"/>
    </row>
    <row r="2165" spans="1:130" s="197" customFormat="1" ht="15" customHeight="1" x14ac:dyDescent="0.2">
      <c r="A2165" s="122" t="str">
        <f t="shared" si="262"/>
        <v>Wirtschaftsdeutsch für Incomings - Einführung34412019IBMEvert ??</v>
      </c>
      <c r="B2165" s="122"/>
      <c r="C2165" s="24" t="s">
        <v>896</v>
      </c>
      <c r="D2165" s="137" t="s">
        <v>17</v>
      </c>
      <c r="E2165" s="137" t="s">
        <v>27</v>
      </c>
      <c r="F2165" s="110" t="s">
        <v>890</v>
      </c>
      <c r="G2165" s="24" t="s">
        <v>891</v>
      </c>
      <c r="H2165" s="170">
        <v>2019</v>
      </c>
      <c r="I2165" s="139">
        <v>7</v>
      </c>
      <c r="J2165" s="139">
        <v>3441</v>
      </c>
      <c r="K2165" s="137" t="s">
        <v>1996</v>
      </c>
      <c r="L2165" s="137" t="s">
        <v>652</v>
      </c>
      <c r="M2165" s="534" t="s">
        <v>1998</v>
      </c>
      <c r="N2165" s="127"/>
      <c r="O2165" s="29" t="s">
        <v>192</v>
      </c>
      <c r="P2165" s="128"/>
      <c r="Q2165" s="122"/>
      <c r="R2165" s="122"/>
      <c r="S2165" s="5"/>
      <c r="T2165" s="122"/>
      <c r="U2165" s="14"/>
      <c r="V2165" s="14"/>
      <c r="W2165" s="210"/>
      <c r="X2165" s="210"/>
      <c r="Y2165" s="210"/>
      <c r="Z2165" s="210"/>
      <c r="AA2165" s="210"/>
      <c r="AB2165" s="210"/>
      <c r="AC2165" s="210"/>
      <c r="AD2165" s="210"/>
      <c r="AE2165" s="210"/>
      <c r="AF2165" s="210"/>
      <c r="AG2165" s="210"/>
      <c r="AH2165" s="210"/>
      <c r="AI2165" s="210"/>
      <c r="AJ2165" s="210"/>
      <c r="AK2165" s="210"/>
      <c r="AL2165" s="210"/>
      <c r="AM2165" s="210"/>
      <c r="AN2165" s="210"/>
      <c r="AO2165" s="210"/>
      <c r="AP2165" s="210"/>
      <c r="AQ2165" s="210"/>
      <c r="AR2165" s="210"/>
      <c r="AS2165" s="210"/>
      <c r="AT2165" s="210"/>
      <c r="AU2165" s="210"/>
      <c r="AV2165" s="210"/>
      <c r="AW2165" s="210"/>
      <c r="AX2165" s="210"/>
      <c r="AY2165" s="210"/>
      <c r="AZ2165" s="210"/>
      <c r="BA2165" s="210"/>
      <c r="BB2165" s="210"/>
      <c r="BC2165" s="210"/>
      <c r="BD2165" s="210"/>
      <c r="BE2165" s="210"/>
      <c r="BF2165" s="210"/>
      <c r="BG2165" s="210"/>
      <c r="BH2165" s="210"/>
      <c r="BI2165" s="210"/>
      <c r="BJ2165" s="210"/>
      <c r="BK2165" s="210"/>
      <c r="BL2165" s="210"/>
      <c r="BM2165" s="210"/>
      <c r="BN2165" s="210"/>
      <c r="BO2165" s="210"/>
      <c r="BP2165" s="210"/>
      <c r="BQ2165" s="210"/>
      <c r="BR2165" s="210"/>
      <c r="BS2165" s="210"/>
      <c r="BT2165" s="210"/>
      <c r="BU2165" s="210"/>
      <c r="BV2165" s="210"/>
      <c r="BW2165" s="210"/>
      <c r="BX2165" s="210"/>
      <c r="BY2165" s="210"/>
      <c r="BZ2165" s="210"/>
      <c r="CA2165" s="210"/>
      <c r="CB2165" s="210"/>
      <c r="CC2165" s="210"/>
      <c r="CD2165" s="210"/>
      <c r="CE2165" s="210"/>
      <c r="CF2165" s="210"/>
      <c r="CG2165" s="210"/>
      <c r="CH2165" s="210"/>
      <c r="CI2165" s="210"/>
      <c r="CJ2165" s="210"/>
      <c r="CK2165" s="210"/>
      <c r="CL2165" s="210"/>
      <c r="CM2165" s="210"/>
      <c r="CN2165" s="210"/>
      <c r="CO2165" s="210"/>
      <c r="CP2165" s="210"/>
      <c r="CQ2165" s="210"/>
      <c r="CR2165" s="210"/>
      <c r="CS2165" s="210"/>
      <c r="CT2165" s="210"/>
      <c r="CU2165" s="210"/>
      <c r="CV2165" s="210"/>
      <c r="CW2165" s="210"/>
      <c r="CX2165" s="210"/>
      <c r="CY2165" s="210"/>
      <c r="CZ2165" s="210"/>
      <c r="DA2165" s="210"/>
      <c r="DB2165" s="210"/>
      <c r="DC2165" s="210"/>
      <c r="DD2165" s="210"/>
      <c r="DE2165" s="210"/>
      <c r="DF2165" s="210"/>
      <c r="DG2165" s="210"/>
      <c r="DH2165" s="210"/>
      <c r="DI2165" s="210"/>
      <c r="DJ2165" s="210"/>
      <c r="DK2165" s="210"/>
      <c r="DL2165" s="210"/>
      <c r="DM2165" s="210"/>
      <c r="DN2165" s="210"/>
      <c r="DO2165" s="210"/>
      <c r="DP2165" s="210"/>
      <c r="DQ2165" s="210"/>
      <c r="DR2165" s="210"/>
      <c r="DS2165" s="210"/>
      <c r="DT2165" s="210"/>
      <c r="DU2165" s="210"/>
      <c r="DV2165" s="210"/>
      <c r="DW2165" s="210"/>
      <c r="DX2165" s="210"/>
      <c r="DY2165" s="210"/>
      <c r="DZ2165" s="210"/>
    </row>
    <row r="2166" spans="1:130" s="197" customFormat="1" ht="15" customHeight="1" x14ac:dyDescent="0.2">
      <c r="A2166" s="5" t="str">
        <f t="shared" si="262"/>
        <v>Wirtschaftsdeutsch für Incomings - Vertiefung36512019IBMEvert ??</v>
      </c>
      <c r="B2166" s="5" t="s">
        <v>897</v>
      </c>
      <c r="C2166" s="24" t="s">
        <v>896</v>
      </c>
      <c r="D2166" s="24" t="s">
        <v>17</v>
      </c>
      <c r="E2166" s="24" t="s">
        <v>27</v>
      </c>
      <c r="F2166" s="110" t="s">
        <v>890</v>
      </c>
      <c r="G2166" s="24" t="s">
        <v>891</v>
      </c>
      <c r="H2166" s="111">
        <v>2019</v>
      </c>
      <c r="I2166" s="31">
        <v>8</v>
      </c>
      <c r="J2166" s="31">
        <v>3651</v>
      </c>
      <c r="K2166" s="24" t="s">
        <v>1997</v>
      </c>
      <c r="L2166" s="24" t="s">
        <v>653</v>
      </c>
      <c r="M2166" s="534" t="s">
        <v>1998</v>
      </c>
      <c r="N2166" s="13"/>
      <c r="O2166" s="29" t="s">
        <v>192</v>
      </c>
      <c r="P2166" s="30"/>
      <c r="Q2166" s="5"/>
      <c r="R2166" s="5"/>
      <c r="S2166" s="5"/>
      <c r="T2166" s="5"/>
      <c r="U2166" s="14"/>
      <c r="V2166" s="14"/>
      <c r="W2166" s="210"/>
      <c r="X2166" s="210"/>
      <c r="Y2166" s="210"/>
      <c r="Z2166" s="210"/>
      <c r="AA2166" s="210"/>
      <c r="AB2166" s="210"/>
      <c r="AC2166" s="210"/>
      <c r="AD2166" s="210"/>
      <c r="AE2166" s="210"/>
      <c r="AF2166" s="210"/>
      <c r="AG2166" s="210"/>
      <c r="AH2166" s="210"/>
      <c r="AI2166" s="210"/>
      <c r="AJ2166" s="210"/>
      <c r="AK2166" s="210"/>
      <c r="AL2166" s="210"/>
      <c r="AM2166" s="210"/>
      <c r="AN2166" s="210"/>
      <c r="AO2166" s="210"/>
      <c r="AP2166" s="210"/>
      <c r="AQ2166" s="210"/>
      <c r="AR2166" s="210"/>
      <c r="AS2166" s="210"/>
      <c r="AT2166" s="210"/>
      <c r="AU2166" s="210"/>
      <c r="AV2166" s="210"/>
      <c r="AW2166" s="210"/>
      <c r="AX2166" s="210"/>
      <c r="AY2166" s="210"/>
      <c r="AZ2166" s="210"/>
      <c r="BA2166" s="210"/>
      <c r="BB2166" s="210"/>
      <c r="BC2166" s="210"/>
      <c r="BD2166" s="210"/>
      <c r="BE2166" s="210"/>
      <c r="BF2166" s="210"/>
      <c r="BG2166" s="210"/>
      <c r="BH2166" s="210"/>
      <c r="BI2166" s="210"/>
      <c r="BJ2166" s="210"/>
      <c r="BK2166" s="210"/>
      <c r="BL2166" s="210"/>
      <c r="BM2166" s="210"/>
      <c r="BN2166" s="210"/>
      <c r="BO2166" s="210"/>
      <c r="BP2166" s="210"/>
      <c r="BQ2166" s="210"/>
      <c r="BR2166" s="210"/>
      <c r="BS2166" s="210"/>
      <c r="BT2166" s="210"/>
      <c r="BU2166" s="210"/>
      <c r="BV2166" s="210"/>
      <c r="BW2166" s="210"/>
      <c r="BX2166" s="210"/>
      <c r="BY2166" s="210"/>
      <c r="BZ2166" s="210"/>
      <c r="CA2166" s="210"/>
      <c r="CB2166" s="210"/>
      <c r="CC2166" s="210"/>
      <c r="CD2166" s="210"/>
      <c r="CE2166" s="210"/>
      <c r="CF2166" s="210"/>
      <c r="CG2166" s="210"/>
      <c r="CH2166" s="210"/>
      <c r="CI2166" s="210"/>
      <c r="CJ2166" s="210"/>
      <c r="CK2166" s="210"/>
      <c r="CL2166" s="210"/>
      <c r="CM2166" s="210"/>
      <c r="CN2166" s="210"/>
      <c r="CO2166" s="210"/>
      <c r="CP2166" s="210"/>
      <c r="CQ2166" s="210"/>
      <c r="CR2166" s="210"/>
      <c r="CS2166" s="210"/>
      <c r="CT2166" s="210"/>
      <c r="CU2166" s="210"/>
      <c r="CV2166" s="210"/>
      <c r="CW2166" s="210"/>
      <c r="CX2166" s="210"/>
      <c r="CY2166" s="210"/>
      <c r="CZ2166" s="210"/>
      <c r="DA2166" s="210"/>
      <c r="DB2166" s="210"/>
      <c r="DC2166" s="210"/>
      <c r="DD2166" s="210"/>
      <c r="DE2166" s="210"/>
      <c r="DF2166" s="210"/>
      <c r="DG2166" s="210"/>
      <c r="DH2166" s="210"/>
      <c r="DI2166" s="210"/>
      <c r="DJ2166" s="210"/>
      <c r="DK2166" s="210"/>
      <c r="DL2166" s="210"/>
      <c r="DM2166" s="210"/>
      <c r="DN2166" s="210"/>
      <c r="DO2166" s="210"/>
      <c r="DP2166" s="210"/>
      <c r="DQ2166" s="210"/>
      <c r="DR2166" s="210"/>
      <c r="DS2166" s="210"/>
      <c r="DT2166" s="210"/>
      <c r="DU2166" s="210"/>
      <c r="DV2166" s="210"/>
      <c r="DW2166" s="210"/>
      <c r="DX2166" s="210"/>
      <c r="DY2166" s="210"/>
      <c r="DZ2166" s="210"/>
    </row>
    <row r="2167" spans="1:130" s="431" customFormat="1" ht="15" customHeight="1" x14ac:dyDescent="0.2">
      <c r="A2167" s="437" t="str">
        <f t="shared" si="262"/>
        <v>Wirtschaftsenglisch43512022A67Sodmann</v>
      </c>
      <c r="B2167" s="437" t="s">
        <v>1100</v>
      </c>
      <c r="C2167" s="17" t="s">
        <v>2000</v>
      </c>
      <c r="D2167" s="17" t="s">
        <v>17</v>
      </c>
      <c r="E2167" s="17" t="s">
        <v>27</v>
      </c>
      <c r="F2167" s="18" t="s">
        <v>88</v>
      </c>
      <c r="G2167" s="17" t="s">
        <v>89</v>
      </c>
      <c r="H2167" s="19">
        <v>2022</v>
      </c>
      <c r="I2167" s="20">
        <v>5</v>
      </c>
      <c r="J2167" s="20">
        <v>4351</v>
      </c>
      <c r="K2167" s="17" t="s">
        <v>654</v>
      </c>
      <c r="L2167" s="17" t="s">
        <v>654</v>
      </c>
      <c r="M2167" s="17" t="s">
        <v>651</v>
      </c>
      <c r="N2167" s="434"/>
      <c r="O2167" s="651" t="str">
        <f>VLOOKUP($B2167,$A$2:$T$2691,15,FALSE)</f>
        <v>Referat (30 Min. Vortragszeit) ODER mdl. Prüfung (30 Min.) ODER Hausarbeit (12 Seiten)</v>
      </c>
      <c r="P2167" s="436"/>
      <c r="Q2167" s="15"/>
      <c r="R2167" s="437"/>
      <c r="S2167" s="437"/>
      <c r="T2167" s="437"/>
      <c r="U2167" s="437"/>
      <c r="V2167" s="437"/>
    </row>
    <row r="2168" spans="1:130" s="431" customFormat="1" ht="15" customHeight="1" x14ac:dyDescent="0.2">
      <c r="A2168" s="437" t="s">
        <v>1999</v>
      </c>
      <c r="B2168" s="437" t="s">
        <v>1100</v>
      </c>
      <c r="C2168" s="17" t="s">
        <v>2000</v>
      </c>
      <c r="D2168" s="64" t="s">
        <v>17</v>
      </c>
      <c r="E2168" s="64" t="s">
        <v>27</v>
      </c>
      <c r="F2168" s="68" t="s">
        <v>890</v>
      </c>
      <c r="G2168" s="64" t="s">
        <v>891</v>
      </c>
      <c r="H2168" s="67">
        <v>2022</v>
      </c>
      <c r="I2168" s="35">
        <v>8</v>
      </c>
      <c r="J2168" s="35">
        <v>4351</v>
      </c>
      <c r="K2168" s="64" t="s">
        <v>654</v>
      </c>
      <c r="L2168" s="64" t="s">
        <v>654</v>
      </c>
      <c r="M2168" s="64" t="s">
        <v>651</v>
      </c>
      <c r="N2168" s="434"/>
      <c r="O2168" s="651" t="str">
        <f>VLOOKUP($B2168,$A$2:$T$2691,15,FALSE)</f>
        <v>Referat (30 Min. Vortragszeit) ODER mdl. Prüfung (30 Min.) ODER Hausarbeit (12 Seiten)</v>
      </c>
      <c r="P2168" s="436"/>
      <c r="Q2168" s="16"/>
      <c r="R2168" s="437"/>
      <c r="S2168" s="437"/>
      <c r="T2168" s="437"/>
      <c r="U2168" s="437"/>
      <c r="V2168" s="437"/>
    </row>
    <row r="2169" spans="1:130" s="197" customFormat="1" ht="15" customHeight="1" x14ac:dyDescent="0.2">
      <c r="A2169" s="167" t="str">
        <f t="shared" ref="A2169:A2202" si="263">K2169&amp;J2169&amp;H2169&amp;F2169&amp;M2169</f>
        <v>Wirtschaftsenglisch43512019IBMSodmann</v>
      </c>
      <c r="B2169" s="167" t="s">
        <v>1100</v>
      </c>
      <c r="C2169" s="17" t="s">
        <v>2000</v>
      </c>
      <c r="D2169" s="167" t="s">
        <v>17</v>
      </c>
      <c r="E2169" s="167" t="s">
        <v>27</v>
      </c>
      <c r="F2169" s="290" t="s">
        <v>890</v>
      </c>
      <c r="G2169" s="245" t="s">
        <v>891</v>
      </c>
      <c r="H2169" s="291">
        <v>2019</v>
      </c>
      <c r="I2169" s="167">
        <v>8</v>
      </c>
      <c r="J2169" s="289">
        <v>4351</v>
      </c>
      <c r="K2169" s="167" t="s">
        <v>654</v>
      </c>
      <c r="L2169" s="167" t="s">
        <v>654</v>
      </c>
      <c r="M2169" s="167" t="s">
        <v>651</v>
      </c>
      <c r="N2169" s="191"/>
      <c r="O2169" s="223" t="str">
        <f>VLOOKUP($B2169,$A$2:$T$2691,15,FALSE)</f>
        <v>Referat (30 Min. Vortragszeit) ODER mdl. Prüfung (30 Min.) ODER Hausarbeit (12 Seiten)</v>
      </c>
      <c r="P2169" s="193"/>
      <c r="Q2169" s="226"/>
      <c r="R2169" s="226"/>
      <c r="S2169" s="167"/>
      <c r="T2169" s="23"/>
      <c r="U2169" s="16"/>
      <c r="V2169" s="16"/>
      <c r="W2169" s="210"/>
      <c r="X2169" s="210"/>
      <c r="Y2169" s="210"/>
      <c r="Z2169" s="210"/>
      <c r="AA2169" s="210"/>
      <c r="AB2169" s="210"/>
      <c r="AC2169" s="210"/>
      <c r="AD2169" s="210"/>
      <c r="AE2169" s="210"/>
      <c r="AF2169" s="210"/>
      <c r="AG2169" s="210"/>
      <c r="AH2169" s="210"/>
      <c r="AI2169" s="210"/>
      <c r="AJ2169" s="210"/>
      <c r="AK2169" s="210"/>
      <c r="AL2169" s="210"/>
      <c r="AM2169" s="210"/>
      <c r="AN2169" s="210"/>
      <c r="AO2169" s="210"/>
      <c r="AP2169" s="210"/>
      <c r="AQ2169" s="210"/>
      <c r="AR2169" s="210"/>
      <c r="AS2169" s="210"/>
      <c r="AT2169" s="210"/>
      <c r="AU2169" s="210"/>
      <c r="AV2169" s="210"/>
      <c r="AW2169" s="210"/>
      <c r="AX2169" s="210"/>
      <c r="AY2169" s="210"/>
      <c r="AZ2169" s="210"/>
      <c r="BA2169" s="210"/>
      <c r="BB2169" s="210"/>
      <c r="BC2169" s="210"/>
      <c r="BD2169" s="210"/>
      <c r="BE2169" s="210"/>
      <c r="BF2169" s="210"/>
      <c r="BG2169" s="210"/>
      <c r="BH2169" s="210"/>
      <c r="BI2169" s="210"/>
      <c r="BJ2169" s="210"/>
      <c r="BK2169" s="210"/>
      <c r="BL2169" s="210"/>
      <c r="BM2169" s="210"/>
      <c r="BN2169" s="210"/>
      <c r="BO2169" s="210"/>
      <c r="BP2169" s="210"/>
      <c r="BQ2169" s="210"/>
      <c r="BR2169" s="210"/>
      <c r="BS2169" s="210"/>
      <c r="BT2169" s="210"/>
      <c r="BU2169" s="210"/>
      <c r="BV2169" s="210"/>
      <c r="BW2169" s="210"/>
      <c r="BX2169" s="210"/>
      <c r="BY2169" s="210"/>
      <c r="BZ2169" s="210"/>
      <c r="CA2169" s="210"/>
      <c r="CB2169" s="210"/>
      <c r="CC2169" s="210"/>
      <c r="CD2169" s="210"/>
      <c r="CE2169" s="210"/>
      <c r="CF2169" s="210"/>
      <c r="CG2169" s="210"/>
      <c r="CH2169" s="210"/>
      <c r="CI2169" s="210"/>
      <c r="CJ2169" s="210"/>
      <c r="CK2169" s="210"/>
      <c r="CL2169" s="210"/>
      <c r="CM2169" s="210"/>
      <c r="CN2169" s="210"/>
      <c r="CO2169" s="210"/>
      <c r="CP2169" s="210"/>
      <c r="CQ2169" s="210"/>
      <c r="CR2169" s="210"/>
      <c r="CS2169" s="210"/>
      <c r="CT2169" s="210"/>
      <c r="CU2169" s="210"/>
      <c r="CV2169" s="210"/>
      <c r="CW2169" s="210"/>
      <c r="CX2169" s="210"/>
      <c r="CY2169" s="210"/>
      <c r="CZ2169" s="210"/>
      <c r="DA2169" s="210"/>
      <c r="DB2169" s="210"/>
      <c r="DC2169" s="210"/>
      <c r="DD2169" s="210"/>
      <c r="DE2169" s="210"/>
      <c r="DF2169" s="210"/>
      <c r="DG2169" s="210"/>
      <c r="DH2169" s="210"/>
      <c r="DI2169" s="210"/>
      <c r="DJ2169" s="210"/>
      <c r="DK2169" s="210"/>
      <c r="DL2169" s="210"/>
      <c r="DM2169" s="210"/>
      <c r="DN2169" s="210"/>
      <c r="DO2169" s="210"/>
      <c r="DP2169" s="210"/>
      <c r="DQ2169" s="210"/>
      <c r="DR2169" s="210"/>
      <c r="DS2169" s="210"/>
      <c r="DT2169" s="210"/>
      <c r="DU2169" s="210"/>
      <c r="DV2169" s="210"/>
      <c r="DW2169" s="210"/>
      <c r="DX2169" s="210"/>
      <c r="DY2169" s="210"/>
      <c r="DZ2169" s="210"/>
    </row>
    <row r="2170" spans="1:130" s="197" customFormat="1" ht="15" customHeight="1" x14ac:dyDescent="0.2">
      <c r="A2170" s="169" t="str">
        <f t="shared" si="263"/>
        <v>Wirtschaftsenglisch43512019A67Sodmann</v>
      </c>
      <c r="B2170" s="169"/>
      <c r="C2170" s="227" t="s">
        <v>2000</v>
      </c>
      <c r="D2170" s="227" t="s">
        <v>17</v>
      </c>
      <c r="E2170" s="227" t="s">
        <v>27</v>
      </c>
      <c r="F2170" s="228" t="s">
        <v>88</v>
      </c>
      <c r="G2170" s="227" t="s">
        <v>89</v>
      </c>
      <c r="H2170" s="229">
        <v>2019</v>
      </c>
      <c r="I2170" s="216">
        <v>5</v>
      </c>
      <c r="J2170" s="216">
        <v>4351</v>
      </c>
      <c r="K2170" s="227" t="s">
        <v>654</v>
      </c>
      <c r="L2170" s="227" t="s">
        <v>654</v>
      </c>
      <c r="M2170" s="227" t="s">
        <v>651</v>
      </c>
      <c r="N2170" s="208"/>
      <c r="O2170" s="652" t="s">
        <v>2000</v>
      </c>
      <c r="P2170" s="209"/>
      <c r="Q2170" s="169"/>
      <c r="R2170" s="169"/>
      <c r="S2170" s="169"/>
      <c r="T2170" s="169"/>
      <c r="U2170" s="16"/>
      <c r="V2170" s="16"/>
      <c r="W2170" s="210"/>
      <c r="X2170" s="210"/>
      <c r="Y2170" s="210"/>
      <c r="Z2170" s="210"/>
      <c r="AA2170" s="210"/>
      <c r="AB2170" s="210"/>
      <c r="AC2170" s="210"/>
      <c r="AD2170" s="210"/>
      <c r="AE2170" s="210"/>
      <c r="AF2170" s="210"/>
      <c r="AG2170" s="210"/>
      <c r="AH2170" s="210"/>
      <c r="AI2170" s="210"/>
      <c r="AJ2170" s="210"/>
      <c r="AK2170" s="210"/>
      <c r="AL2170" s="210"/>
      <c r="AM2170" s="210"/>
      <c r="AN2170" s="210"/>
      <c r="AO2170" s="210"/>
      <c r="AP2170" s="210"/>
      <c r="AQ2170" s="210"/>
      <c r="AR2170" s="210"/>
      <c r="AS2170" s="210"/>
      <c r="AT2170" s="210"/>
      <c r="AU2170" s="210"/>
      <c r="AV2170" s="210"/>
      <c r="AW2170" s="210"/>
      <c r="AX2170" s="210"/>
      <c r="AY2170" s="210"/>
      <c r="AZ2170" s="210"/>
      <c r="BA2170" s="210"/>
      <c r="BB2170" s="210"/>
      <c r="BC2170" s="210"/>
      <c r="BD2170" s="210"/>
      <c r="BE2170" s="210"/>
      <c r="BF2170" s="210"/>
      <c r="BG2170" s="210"/>
      <c r="BH2170" s="210"/>
      <c r="BI2170" s="210"/>
      <c r="BJ2170" s="210"/>
      <c r="BK2170" s="210"/>
      <c r="BL2170" s="210"/>
      <c r="BM2170" s="210"/>
      <c r="BN2170" s="210"/>
      <c r="BO2170" s="210"/>
      <c r="BP2170" s="210"/>
      <c r="BQ2170" s="210"/>
      <c r="BR2170" s="210"/>
      <c r="BS2170" s="210"/>
      <c r="BT2170" s="210"/>
      <c r="BU2170" s="210"/>
      <c r="BV2170" s="210"/>
      <c r="BW2170" s="210"/>
      <c r="BX2170" s="210"/>
      <c r="BY2170" s="210"/>
      <c r="BZ2170" s="210"/>
      <c r="CA2170" s="210"/>
      <c r="CB2170" s="210"/>
      <c r="CC2170" s="210"/>
      <c r="CD2170" s="210"/>
      <c r="CE2170" s="210"/>
      <c r="CF2170" s="210"/>
      <c r="CG2170" s="210"/>
      <c r="CH2170" s="210"/>
      <c r="CI2170" s="210"/>
      <c r="CJ2170" s="210"/>
      <c r="CK2170" s="210"/>
      <c r="CL2170" s="210"/>
      <c r="CM2170" s="210"/>
      <c r="CN2170" s="210"/>
      <c r="CO2170" s="210"/>
      <c r="CP2170" s="210"/>
      <c r="CQ2170" s="210"/>
      <c r="CR2170" s="210"/>
      <c r="CS2170" s="210"/>
      <c r="CT2170" s="210"/>
      <c r="CU2170" s="210"/>
      <c r="CV2170" s="210"/>
      <c r="CW2170" s="210"/>
      <c r="CX2170" s="210"/>
      <c r="CY2170" s="210"/>
      <c r="CZ2170" s="210"/>
      <c r="DA2170" s="210"/>
      <c r="DB2170" s="210"/>
      <c r="DC2170" s="210"/>
      <c r="DD2170" s="210"/>
      <c r="DE2170" s="210"/>
      <c r="DF2170" s="210"/>
      <c r="DG2170" s="210"/>
      <c r="DH2170" s="210"/>
      <c r="DI2170" s="210"/>
      <c r="DJ2170" s="210"/>
      <c r="DK2170" s="210"/>
      <c r="DL2170" s="210"/>
      <c r="DM2170" s="210"/>
      <c r="DN2170" s="210"/>
      <c r="DO2170" s="210"/>
      <c r="DP2170" s="210"/>
      <c r="DQ2170" s="210"/>
      <c r="DR2170" s="210"/>
      <c r="DS2170" s="210"/>
      <c r="DT2170" s="210"/>
      <c r="DU2170" s="210"/>
      <c r="DV2170" s="210"/>
      <c r="DW2170" s="210"/>
      <c r="DX2170" s="210"/>
      <c r="DY2170" s="210"/>
      <c r="DZ2170" s="210"/>
    </row>
    <row r="2171" spans="1:130" s="197" customFormat="1" ht="15" customHeight="1" x14ac:dyDescent="0.2">
      <c r="A2171" s="5" t="str">
        <f t="shared" si="263"/>
        <v>Wirtschaftsenglisch 111912019WIIFritsler</v>
      </c>
      <c r="B2171" s="5"/>
      <c r="C2171" s="24" t="s">
        <v>1970</v>
      </c>
      <c r="D2171" s="24" t="s">
        <v>38</v>
      </c>
      <c r="E2171" s="24" t="s">
        <v>27</v>
      </c>
      <c r="F2171" s="110" t="s">
        <v>46</v>
      </c>
      <c r="G2171" s="24" t="s">
        <v>47</v>
      </c>
      <c r="H2171" s="111">
        <v>2019</v>
      </c>
      <c r="I2171" s="31">
        <v>2</v>
      </c>
      <c r="J2171" s="31">
        <v>1191</v>
      </c>
      <c r="K2171" s="24" t="s">
        <v>655</v>
      </c>
      <c r="L2171" s="24" t="s">
        <v>655</v>
      </c>
      <c r="M2171" s="24" t="s">
        <v>252</v>
      </c>
      <c r="N2171" s="13">
        <v>46049</v>
      </c>
      <c r="O2171" s="29" t="s">
        <v>2052</v>
      </c>
      <c r="P2171" s="30"/>
      <c r="Q2171" s="31"/>
      <c r="R2171" s="31"/>
      <c r="S2171" s="5"/>
      <c r="T2171" s="16"/>
      <c r="U2171" s="16"/>
      <c r="V2171" s="16"/>
      <c r="W2171" s="210"/>
      <c r="X2171" s="210"/>
      <c r="Y2171" s="210"/>
      <c r="Z2171" s="210"/>
      <c r="AA2171" s="210"/>
      <c r="AB2171" s="210"/>
      <c r="AC2171" s="210"/>
      <c r="AD2171" s="210"/>
      <c r="AE2171" s="210"/>
      <c r="AF2171" s="210"/>
      <c r="AG2171" s="210"/>
      <c r="AH2171" s="210"/>
      <c r="AI2171" s="210"/>
      <c r="AJ2171" s="210"/>
      <c r="AK2171" s="210"/>
      <c r="AL2171" s="210"/>
      <c r="AM2171" s="210"/>
      <c r="AN2171" s="210"/>
      <c r="AO2171" s="210"/>
      <c r="AP2171" s="210"/>
      <c r="AQ2171" s="210"/>
      <c r="AR2171" s="210"/>
      <c r="AS2171" s="210"/>
      <c r="AT2171" s="210"/>
      <c r="AU2171" s="210"/>
      <c r="AV2171" s="210"/>
      <c r="AW2171" s="210"/>
      <c r="AX2171" s="210"/>
      <c r="AY2171" s="210"/>
      <c r="AZ2171" s="210"/>
      <c r="BA2171" s="210"/>
      <c r="BB2171" s="210"/>
      <c r="BC2171" s="210"/>
      <c r="BD2171" s="210"/>
      <c r="BE2171" s="210"/>
      <c r="BF2171" s="210"/>
      <c r="BG2171" s="210"/>
      <c r="BH2171" s="210"/>
      <c r="BI2171" s="210"/>
      <c r="BJ2171" s="210"/>
      <c r="BK2171" s="210"/>
      <c r="BL2171" s="210"/>
      <c r="BM2171" s="210"/>
      <c r="BN2171" s="210"/>
      <c r="BO2171" s="210"/>
      <c r="BP2171" s="210"/>
      <c r="BQ2171" s="210"/>
      <c r="BR2171" s="210"/>
      <c r="BS2171" s="210"/>
      <c r="BT2171" s="210"/>
      <c r="BU2171" s="210"/>
      <c r="BV2171" s="210"/>
      <c r="BW2171" s="210"/>
      <c r="BX2171" s="210"/>
      <c r="BY2171" s="210"/>
      <c r="BZ2171" s="210"/>
      <c r="CA2171" s="210"/>
      <c r="CB2171" s="210"/>
      <c r="CC2171" s="210"/>
      <c r="CD2171" s="210"/>
      <c r="CE2171" s="210"/>
      <c r="CF2171" s="210"/>
      <c r="CG2171" s="210"/>
      <c r="CH2171" s="210"/>
      <c r="CI2171" s="210"/>
      <c r="CJ2171" s="210"/>
      <c r="CK2171" s="210"/>
      <c r="CL2171" s="210"/>
      <c r="CM2171" s="210"/>
      <c r="CN2171" s="210"/>
      <c r="CO2171" s="210"/>
      <c r="CP2171" s="210"/>
      <c r="CQ2171" s="210"/>
      <c r="CR2171" s="210"/>
      <c r="CS2171" s="210"/>
      <c r="CT2171" s="210"/>
      <c r="CU2171" s="210"/>
      <c r="CV2171" s="210"/>
      <c r="CW2171" s="210"/>
      <c r="CX2171" s="210"/>
      <c r="CY2171" s="210"/>
      <c r="CZ2171" s="210"/>
      <c r="DA2171" s="210"/>
      <c r="DB2171" s="210"/>
      <c r="DC2171" s="210"/>
      <c r="DD2171" s="210"/>
      <c r="DE2171" s="210"/>
      <c r="DF2171" s="210"/>
      <c r="DG2171" s="210"/>
      <c r="DH2171" s="210"/>
      <c r="DI2171" s="210"/>
      <c r="DJ2171" s="210"/>
      <c r="DK2171" s="210"/>
      <c r="DL2171" s="210"/>
      <c r="DM2171" s="210"/>
      <c r="DN2171" s="210"/>
      <c r="DO2171" s="210"/>
      <c r="DP2171" s="210"/>
      <c r="DQ2171" s="210"/>
      <c r="DR2171" s="210"/>
      <c r="DS2171" s="210"/>
      <c r="DT2171" s="210"/>
      <c r="DU2171" s="210"/>
      <c r="DV2171" s="210"/>
      <c r="DW2171" s="210"/>
      <c r="DX2171" s="210"/>
      <c r="DY2171" s="210"/>
      <c r="DZ2171" s="210"/>
    </row>
    <row r="2172" spans="1:130" s="197" customFormat="1" ht="15" customHeight="1" x14ac:dyDescent="0.2">
      <c r="A2172" s="16" t="str">
        <f t="shared" si="263"/>
        <v>Wirtschaftsenglisch 120912019WIMFritsler</v>
      </c>
      <c r="B2172" s="16" t="s">
        <v>2410</v>
      </c>
      <c r="C2172" s="16" t="s">
        <v>1970</v>
      </c>
      <c r="D2172" s="114" t="s">
        <v>17</v>
      </c>
      <c r="E2172" s="16" t="s">
        <v>27</v>
      </c>
      <c r="F2172" s="115" t="s">
        <v>80</v>
      </c>
      <c r="G2172" s="64" t="s">
        <v>81</v>
      </c>
      <c r="H2172" s="116">
        <v>2019</v>
      </c>
      <c r="I2172" s="16">
        <v>3</v>
      </c>
      <c r="J2172" s="16">
        <v>2091</v>
      </c>
      <c r="K2172" s="16" t="s">
        <v>655</v>
      </c>
      <c r="L2172" s="16" t="s">
        <v>655</v>
      </c>
      <c r="M2172" s="16" t="s">
        <v>252</v>
      </c>
      <c r="N2172" s="21">
        <f>VLOOKUP($B2172,$A$2:$T$2630,14,FALSE)</f>
        <v>46049</v>
      </c>
      <c r="O2172" s="34" t="str">
        <f>VLOOKUP($B2172,$A$2:$T$2630,15,FALSE)</f>
        <v>AW 2-34, mündl. Prüfung</v>
      </c>
      <c r="P2172" s="22"/>
      <c r="Q2172" s="16"/>
      <c r="R2172" s="16"/>
      <c r="S2172" s="16"/>
      <c r="T2172" s="5"/>
      <c r="U2172" s="16"/>
      <c r="V2172" s="16"/>
      <c r="W2172" s="210"/>
      <c r="X2172" s="210"/>
      <c r="Y2172" s="210"/>
      <c r="Z2172" s="210"/>
      <c r="AA2172" s="210"/>
      <c r="AB2172" s="210"/>
      <c r="AC2172" s="210"/>
      <c r="AD2172" s="210"/>
      <c r="AE2172" s="210"/>
      <c r="AF2172" s="210"/>
      <c r="AG2172" s="210"/>
      <c r="AH2172" s="210"/>
      <c r="AI2172" s="210"/>
      <c r="AJ2172" s="210"/>
      <c r="AK2172" s="210"/>
      <c r="AL2172" s="210"/>
      <c r="AM2172" s="210"/>
      <c r="AN2172" s="210"/>
      <c r="AO2172" s="210"/>
      <c r="AP2172" s="210"/>
      <c r="AQ2172" s="210"/>
      <c r="AR2172" s="210"/>
      <c r="AS2172" s="210"/>
      <c r="AT2172" s="210"/>
      <c r="AU2172" s="210"/>
      <c r="AV2172" s="210"/>
      <c r="AW2172" s="210"/>
      <c r="AX2172" s="210"/>
      <c r="AY2172" s="210"/>
      <c r="AZ2172" s="210"/>
      <c r="BA2172" s="210"/>
      <c r="BB2172" s="210"/>
      <c r="BC2172" s="210"/>
      <c r="BD2172" s="210"/>
      <c r="BE2172" s="210"/>
      <c r="BF2172" s="210"/>
      <c r="BG2172" s="210"/>
      <c r="BH2172" s="210"/>
      <c r="BI2172" s="210"/>
      <c r="BJ2172" s="210"/>
      <c r="BK2172" s="210"/>
      <c r="BL2172" s="210"/>
      <c r="BM2172" s="210"/>
      <c r="BN2172" s="210"/>
      <c r="BO2172" s="210"/>
      <c r="BP2172" s="210"/>
      <c r="BQ2172" s="210"/>
      <c r="BR2172" s="210"/>
      <c r="BS2172" s="210"/>
      <c r="BT2172" s="210"/>
      <c r="BU2172" s="210"/>
      <c r="BV2172" s="210"/>
      <c r="BW2172" s="210"/>
      <c r="BX2172" s="210"/>
      <c r="BY2172" s="210"/>
      <c r="BZ2172" s="210"/>
      <c r="CA2172" s="210"/>
      <c r="CB2172" s="210"/>
      <c r="CC2172" s="210"/>
      <c r="CD2172" s="210"/>
      <c r="CE2172" s="210"/>
      <c r="CF2172" s="210"/>
      <c r="CG2172" s="210"/>
      <c r="CH2172" s="210"/>
      <c r="CI2172" s="210"/>
      <c r="CJ2172" s="210"/>
      <c r="CK2172" s="210"/>
      <c r="CL2172" s="210"/>
      <c r="CM2172" s="210"/>
      <c r="CN2172" s="210"/>
      <c r="CO2172" s="210"/>
      <c r="CP2172" s="210"/>
      <c r="CQ2172" s="210"/>
      <c r="CR2172" s="210"/>
      <c r="CS2172" s="210"/>
      <c r="CT2172" s="210"/>
      <c r="CU2172" s="210"/>
      <c r="CV2172" s="210"/>
      <c r="CW2172" s="210"/>
      <c r="CX2172" s="210"/>
      <c r="CY2172" s="210"/>
      <c r="CZ2172" s="210"/>
      <c r="DA2172" s="210"/>
      <c r="DB2172" s="210"/>
      <c r="DC2172" s="210"/>
      <c r="DD2172" s="210"/>
      <c r="DE2172" s="210"/>
      <c r="DF2172" s="210"/>
      <c r="DG2172" s="210"/>
      <c r="DH2172" s="210"/>
      <c r="DI2172" s="210"/>
      <c r="DJ2172" s="210"/>
      <c r="DK2172" s="210"/>
      <c r="DL2172" s="210"/>
      <c r="DM2172" s="210"/>
      <c r="DN2172" s="210"/>
      <c r="DO2172" s="210"/>
      <c r="DP2172" s="210"/>
      <c r="DQ2172" s="210"/>
      <c r="DR2172" s="210"/>
      <c r="DS2172" s="210"/>
      <c r="DT2172" s="210"/>
      <c r="DU2172" s="210"/>
      <c r="DV2172" s="210"/>
      <c r="DW2172" s="210"/>
      <c r="DX2172" s="210"/>
      <c r="DY2172" s="210"/>
      <c r="DZ2172" s="210"/>
    </row>
    <row r="2173" spans="1:130" s="197" customFormat="1" ht="15" customHeight="1" x14ac:dyDescent="0.2">
      <c r="A2173" s="16" t="str">
        <f t="shared" si="263"/>
        <v>Wirtschaftsenglisch 120912019WIBFritsler</v>
      </c>
      <c r="B2173" s="16" t="s">
        <v>2410</v>
      </c>
      <c r="C2173" s="16" t="s">
        <v>1970</v>
      </c>
      <c r="D2173" s="114" t="s">
        <v>17</v>
      </c>
      <c r="E2173" s="16" t="s">
        <v>27</v>
      </c>
      <c r="F2173" s="115" t="s">
        <v>96</v>
      </c>
      <c r="G2173" s="64" t="s">
        <v>97</v>
      </c>
      <c r="H2173" s="116">
        <v>2019</v>
      </c>
      <c r="I2173" s="16">
        <v>3</v>
      </c>
      <c r="J2173" s="16">
        <v>2091</v>
      </c>
      <c r="K2173" s="16" t="s">
        <v>655</v>
      </c>
      <c r="L2173" s="16" t="s">
        <v>655</v>
      </c>
      <c r="M2173" s="16" t="s">
        <v>252</v>
      </c>
      <c r="N2173" s="21">
        <f>VLOOKUP($B2173,$A$2:$T$2630,14,FALSE)</f>
        <v>46049</v>
      </c>
      <c r="O2173" s="34" t="str">
        <f>VLOOKUP($B2173,$A$2:$T$2630,15,FALSE)</f>
        <v>AW 2-34, mündl. Prüfung</v>
      </c>
      <c r="P2173" s="22"/>
      <c r="Q2173" s="16"/>
      <c r="R2173" s="16"/>
      <c r="S2173" s="16"/>
      <c r="T2173" s="210"/>
      <c r="U2173" s="288"/>
      <c r="V2173" s="288"/>
      <c r="W2173" s="210"/>
      <c r="X2173" s="210"/>
      <c r="Y2173" s="210"/>
      <c r="Z2173" s="210"/>
      <c r="AA2173" s="210"/>
      <c r="AB2173" s="210"/>
      <c r="AC2173" s="210"/>
      <c r="AD2173" s="210"/>
      <c r="AE2173" s="210"/>
      <c r="AF2173" s="210"/>
      <c r="AG2173" s="210"/>
      <c r="AH2173" s="210"/>
      <c r="AI2173" s="210"/>
      <c r="AJ2173" s="210"/>
      <c r="AK2173" s="210"/>
      <c r="AL2173" s="210"/>
      <c r="AM2173" s="210"/>
      <c r="AN2173" s="210"/>
      <c r="AO2173" s="210"/>
      <c r="AP2173" s="210"/>
      <c r="AQ2173" s="210"/>
      <c r="AR2173" s="210"/>
      <c r="AS2173" s="210"/>
      <c r="AT2173" s="210"/>
      <c r="AU2173" s="210"/>
      <c r="AV2173" s="210"/>
      <c r="AW2173" s="210"/>
      <c r="AX2173" s="210"/>
      <c r="AY2173" s="210"/>
      <c r="AZ2173" s="210"/>
      <c r="BA2173" s="210"/>
      <c r="BB2173" s="210"/>
      <c r="BC2173" s="210"/>
      <c r="BD2173" s="210"/>
      <c r="BE2173" s="210"/>
      <c r="BF2173" s="210"/>
      <c r="BG2173" s="210"/>
      <c r="BH2173" s="210"/>
      <c r="BI2173" s="210"/>
      <c r="BJ2173" s="210"/>
      <c r="BK2173" s="210"/>
      <c r="BL2173" s="210"/>
      <c r="BM2173" s="210"/>
      <c r="BN2173" s="210"/>
      <c r="BO2173" s="210"/>
      <c r="BP2173" s="210"/>
      <c r="BQ2173" s="210"/>
      <c r="BR2173" s="210"/>
      <c r="BS2173" s="210"/>
      <c r="BT2173" s="210"/>
      <c r="BU2173" s="210"/>
      <c r="BV2173" s="210"/>
      <c r="BW2173" s="210"/>
      <c r="BX2173" s="210"/>
      <c r="BY2173" s="210"/>
      <c r="BZ2173" s="210"/>
      <c r="CA2173" s="210"/>
      <c r="CB2173" s="210"/>
      <c r="CC2173" s="210"/>
      <c r="CD2173" s="210"/>
      <c r="CE2173" s="210"/>
      <c r="CF2173" s="210"/>
      <c r="CG2173" s="210"/>
      <c r="CH2173" s="210"/>
      <c r="CI2173" s="210"/>
      <c r="CJ2173" s="210"/>
      <c r="CK2173" s="210"/>
      <c r="CL2173" s="210"/>
      <c r="CM2173" s="210"/>
      <c r="CN2173" s="210"/>
      <c r="CO2173" s="210"/>
      <c r="CP2173" s="210"/>
      <c r="CQ2173" s="210"/>
      <c r="CR2173" s="210"/>
      <c r="CS2173" s="210"/>
      <c r="CT2173" s="210"/>
      <c r="CU2173" s="210"/>
      <c r="CV2173" s="210"/>
      <c r="CW2173" s="210"/>
      <c r="CX2173" s="210"/>
      <c r="CY2173" s="210"/>
      <c r="CZ2173" s="210"/>
      <c r="DA2173" s="210"/>
      <c r="DB2173" s="210"/>
      <c r="DC2173" s="210"/>
      <c r="DD2173" s="210"/>
      <c r="DE2173" s="210"/>
      <c r="DF2173" s="210"/>
      <c r="DG2173" s="210"/>
      <c r="DH2173" s="210"/>
      <c r="DI2173" s="210"/>
      <c r="DJ2173" s="210"/>
      <c r="DK2173" s="210"/>
      <c r="DL2173" s="210"/>
      <c r="DM2173" s="210"/>
      <c r="DN2173" s="210"/>
      <c r="DO2173" s="210"/>
      <c r="DP2173" s="210"/>
      <c r="DQ2173" s="210"/>
      <c r="DR2173" s="210"/>
      <c r="DS2173" s="210"/>
      <c r="DT2173" s="210"/>
      <c r="DU2173" s="210"/>
      <c r="DV2173" s="210"/>
      <c r="DW2173" s="210"/>
      <c r="DX2173" s="210"/>
      <c r="DY2173" s="210"/>
      <c r="DZ2173" s="210"/>
    </row>
    <row r="2174" spans="1:130" s="197" customFormat="1" ht="15" customHeight="1" x14ac:dyDescent="0.2">
      <c r="A2174" s="253" t="str">
        <f t="shared" si="263"/>
        <v>Wirtschaftsenglisch 112012022IBMSodmann</v>
      </c>
      <c r="B2174" s="16" t="s">
        <v>2001</v>
      </c>
      <c r="C2174" s="253" t="s">
        <v>2411</v>
      </c>
      <c r="D2174" s="253" t="s">
        <v>17</v>
      </c>
      <c r="E2174" s="253" t="s">
        <v>27</v>
      </c>
      <c r="F2174" s="253" t="s">
        <v>890</v>
      </c>
      <c r="G2174" s="253" t="s">
        <v>891</v>
      </c>
      <c r="H2174" s="253">
        <v>2022</v>
      </c>
      <c r="I2174" s="305">
        <v>2</v>
      </c>
      <c r="J2174" s="253">
        <v>1201</v>
      </c>
      <c r="K2174" s="82" t="s">
        <v>655</v>
      </c>
      <c r="L2174" s="82" t="s">
        <v>655</v>
      </c>
      <c r="M2174" s="82" t="s">
        <v>651</v>
      </c>
      <c r="N2174" s="301">
        <f>VLOOKUP($B2174,$A$2:$T$2700,14,FALSE)</f>
        <v>46049</v>
      </c>
      <c r="O2174" s="82" t="str">
        <f>VLOOKUP($B2174,$A$2:$T$2700,15,FALSE)</f>
        <v>H9</v>
      </c>
      <c r="P2174" s="22">
        <f>VLOOKUP($B2174,$A$2:$T$3917,16,FALSE)</f>
        <v>0.33333333333333331</v>
      </c>
      <c r="Q2174" s="82">
        <v>45</v>
      </c>
      <c r="R2174" s="82"/>
      <c r="S2174" s="82"/>
      <c r="T2174" s="82"/>
      <c r="U2174" s="160"/>
      <c r="V2174" s="160"/>
      <c r="W2174" s="210"/>
      <c r="X2174" s="210"/>
      <c r="Y2174" s="210"/>
      <c r="Z2174" s="210"/>
      <c r="AA2174" s="210"/>
      <c r="AB2174" s="210"/>
      <c r="AC2174" s="210"/>
      <c r="AD2174" s="210"/>
      <c r="AE2174" s="210"/>
      <c r="AF2174" s="210"/>
      <c r="AG2174" s="210"/>
      <c r="AH2174" s="210"/>
      <c r="AI2174" s="210"/>
      <c r="AJ2174" s="210"/>
      <c r="AK2174" s="210"/>
      <c r="AL2174" s="210"/>
      <c r="AM2174" s="210"/>
      <c r="AN2174" s="210"/>
      <c r="AO2174" s="210"/>
      <c r="AP2174" s="210"/>
      <c r="AQ2174" s="210"/>
      <c r="AR2174" s="210"/>
      <c r="AS2174" s="210"/>
      <c r="AT2174" s="210"/>
      <c r="AU2174" s="210"/>
      <c r="AV2174" s="210"/>
      <c r="AW2174" s="210"/>
      <c r="AX2174" s="210"/>
      <c r="AY2174" s="210"/>
      <c r="AZ2174" s="210"/>
      <c r="BA2174" s="210"/>
      <c r="BB2174" s="210"/>
      <c r="BC2174" s="210"/>
      <c r="BD2174" s="210"/>
      <c r="BE2174" s="210"/>
      <c r="BF2174" s="210"/>
      <c r="BG2174" s="210"/>
      <c r="BH2174" s="210"/>
      <c r="BI2174" s="210"/>
      <c r="BJ2174" s="210"/>
      <c r="BK2174" s="210"/>
      <c r="BL2174" s="210"/>
      <c r="BM2174" s="210"/>
      <c r="BN2174" s="210"/>
      <c r="BO2174" s="210"/>
      <c r="BP2174" s="210"/>
      <c r="BQ2174" s="210"/>
      <c r="BR2174" s="210"/>
      <c r="BS2174" s="210"/>
      <c r="BT2174" s="210"/>
      <c r="BU2174" s="210"/>
      <c r="BV2174" s="210"/>
      <c r="BW2174" s="210"/>
      <c r="BX2174" s="210"/>
      <c r="BY2174" s="210"/>
      <c r="BZ2174" s="210"/>
      <c r="CA2174" s="210"/>
      <c r="CB2174" s="210"/>
      <c r="CC2174" s="210"/>
      <c r="CD2174" s="210"/>
      <c r="CE2174" s="210"/>
      <c r="CF2174" s="210"/>
      <c r="CG2174" s="210"/>
      <c r="CH2174" s="210"/>
      <c r="CI2174" s="210"/>
      <c r="CJ2174" s="210"/>
      <c r="CK2174" s="210"/>
      <c r="CL2174" s="210"/>
      <c r="CM2174" s="210"/>
      <c r="CN2174" s="210"/>
      <c r="CO2174" s="210"/>
      <c r="CP2174" s="210"/>
      <c r="CQ2174" s="210"/>
      <c r="CR2174" s="210"/>
      <c r="CS2174" s="210"/>
      <c r="CT2174" s="210"/>
      <c r="CU2174" s="210"/>
      <c r="CV2174" s="210"/>
      <c r="CW2174" s="210"/>
      <c r="CX2174" s="210"/>
      <c r="CY2174" s="210"/>
      <c r="CZ2174" s="210"/>
      <c r="DA2174" s="210"/>
      <c r="DB2174" s="210"/>
      <c r="DC2174" s="210"/>
      <c r="DD2174" s="210"/>
      <c r="DE2174" s="210"/>
      <c r="DF2174" s="210"/>
      <c r="DG2174" s="210"/>
      <c r="DH2174" s="210"/>
      <c r="DI2174" s="210"/>
      <c r="DJ2174" s="210"/>
      <c r="DK2174" s="210"/>
      <c r="DL2174" s="210"/>
      <c r="DM2174" s="210"/>
      <c r="DN2174" s="210"/>
      <c r="DO2174" s="210"/>
      <c r="DP2174" s="210"/>
      <c r="DQ2174" s="210"/>
      <c r="DR2174" s="210"/>
      <c r="DS2174" s="210"/>
      <c r="DT2174" s="210"/>
      <c r="DU2174" s="210"/>
      <c r="DV2174" s="210"/>
      <c r="DW2174" s="210"/>
      <c r="DX2174" s="210"/>
      <c r="DY2174" s="210"/>
      <c r="DZ2174" s="210"/>
    </row>
    <row r="2175" spans="1:130" s="418" customFormat="1" ht="15" customHeight="1" x14ac:dyDescent="0.2">
      <c r="A2175" s="5" t="str">
        <f t="shared" si="263"/>
        <v>Wirtschaftsenglisch 112012022A67Simonovis</v>
      </c>
      <c r="B2175" s="5"/>
      <c r="C2175" s="5" t="s">
        <v>2411</v>
      </c>
      <c r="D2175" s="117" t="s">
        <v>17</v>
      </c>
      <c r="E2175" s="5" t="s">
        <v>27</v>
      </c>
      <c r="F2175" s="118" t="s">
        <v>88</v>
      </c>
      <c r="G2175" s="24" t="s">
        <v>89</v>
      </c>
      <c r="H2175" s="119">
        <v>2022</v>
      </c>
      <c r="I2175" s="5">
        <v>2</v>
      </c>
      <c r="J2175" s="5">
        <v>1201</v>
      </c>
      <c r="K2175" s="5" t="s">
        <v>655</v>
      </c>
      <c r="L2175" s="5" t="s">
        <v>655</v>
      </c>
      <c r="M2175" s="5" t="s">
        <v>656</v>
      </c>
      <c r="N2175" s="13">
        <v>46049</v>
      </c>
      <c r="O2175" s="29" t="s">
        <v>158</v>
      </c>
      <c r="P2175" s="30">
        <v>0.33333333333333331</v>
      </c>
      <c r="Q2175" s="5">
        <v>90</v>
      </c>
      <c r="R2175" s="5"/>
      <c r="S2175" s="5"/>
      <c r="T2175" s="236"/>
      <c r="U2175" s="169"/>
      <c r="V2175" s="169"/>
      <c r="W2175" s="255"/>
      <c r="X2175" s="255"/>
      <c r="Y2175" s="255"/>
      <c r="Z2175" s="255"/>
      <c r="AA2175" s="255"/>
      <c r="AB2175" s="255"/>
      <c r="AC2175" s="255"/>
      <c r="AD2175" s="255"/>
      <c r="AE2175" s="255"/>
      <c r="AF2175" s="255"/>
      <c r="AG2175" s="255"/>
      <c r="AH2175" s="255"/>
      <c r="AI2175" s="255"/>
      <c r="AJ2175" s="255"/>
      <c r="AK2175" s="255"/>
      <c r="AL2175" s="255"/>
      <c r="AM2175" s="255"/>
      <c r="AN2175" s="255"/>
      <c r="AO2175" s="255"/>
      <c r="AP2175" s="255"/>
      <c r="AQ2175" s="255"/>
      <c r="AR2175" s="255"/>
      <c r="AS2175" s="255"/>
      <c r="AT2175" s="255"/>
      <c r="AU2175" s="255"/>
      <c r="AV2175" s="255"/>
      <c r="AW2175" s="255"/>
      <c r="AX2175" s="255"/>
      <c r="AY2175" s="255"/>
      <c r="AZ2175" s="255"/>
      <c r="BA2175" s="255"/>
      <c r="BB2175" s="255"/>
      <c r="BC2175" s="255"/>
      <c r="BD2175" s="255"/>
      <c r="BE2175" s="255"/>
      <c r="BF2175" s="255"/>
      <c r="BG2175" s="255"/>
      <c r="BH2175" s="255"/>
      <c r="BI2175" s="255"/>
      <c r="BJ2175" s="255"/>
      <c r="BK2175" s="255"/>
      <c r="BL2175" s="255"/>
      <c r="BM2175" s="255"/>
      <c r="BN2175" s="255"/>
      <c r="BO2175" s="255"/>
      <c r="BP2175" s="255"/>
      <c r="BQ2175" s="255"/>
      <c r="BR2175" s="255"/>
      <c r="BS2175" s="255"/>
      <c r="BT2175" s="255"/>
      <c r="BU2175" s="255"/>
      <c r="BV2175" s="255"/>
      <c r="BW2175" s="255"/>
      <c r="BX2175" s="255"/>
      <c r="BY2175" s="255"/>
      <c r="BZ2175" s="255"/>
      <c r="CA2175" s="255"/>
      <c r="CB2175" s="255"/>
      <c r="CC2175" s="255"/>
      <c r="CD2175" s="255"/>
      <c r="CE2175" s="255"/>
      <c r="CF2175" s="255"/>
      <c r="CG2175" s="255"/>
      <c r="CH2175" s="255"/>
      <c r="CI2175" s="255"/>
      <c r="CJ2175" s="255"/>
      <c r="CK2175" s="255"/>
      <c r="CL2175" s="255"/>
      <c r="CM2175" s="255"/>
      <c r="CN2175" s="255"/>
      <c r="CO2175" s="255"/>
      <c r="CP2175" s="255"/>
      <c r="CQ2175" s="255"/>
      <c r="CR2175" s="255"/>
      <c r="CS2175" s="255"/>
      <c r="CT2175" s="255"/>
      <c r="CU2175" s="255"/>
      <c r="CV2175" s="255"/>
      <c r="CW2175" s="255"/>
      <c r="CX2175" s="255"/>
      <c r="CY2175" s="255"/>
      <c r="CZ2175" s="255"/>
      <c r="DA2175" s="255"/>
      <c r="DB2175" s="255"/>
      <c r="DC2175" s="255"/>
      <c r="DD2175" s="255"/>
      <c r="DE2175" s="255"/>
      <c r="DF2175" s="255"/>
      <c r="DG2175" s="255"/>
      <c r="DH2175" s="255"/>
      <c r="DI2175" s="255"/>
      <c r="DJ2175" s="255"/>
      <c r="DK2175" s="255"/>
      <c r="DL2175" s="255"/>
      <c r="DM2175" s="255"/>
      <c r="DN2175" s="255"/>
      <c r="DO2175" s="255"/>
      <c r="DP2175" s="255"/>
      <c r="DQ2175" s="255"/>
      <c r="DR2175" s="255"/>
      <c r="DS2175" s="255"/>
      <c r="DT2175" s="255"/>
      <c r="DU2175" s="255"/>
      <c r="DV2175" s="255"/>
      <c r="DW2175" s="255"/>
      <c r="DX2175" s="255"/>
      <c r="DY2175" s="255"/>
      <c r="DZ2175" s="255"/>
    </row>
    <row r="2176" spans="1:130" s="418" customFormat="1" ht="15" customHeight="1" x14ac:dyDescent="0.2">
      <c r="A2176" s="5" t="str">
        <f t="shared" ref="A2176" si="264">K2176&amp;J2176&amp;H2176&amp;F2176&amp;M2176</f>
        <v>Wirtschaftsenglisch 112012022A67Shyian</v>
      </c>
      <c r="B2176" s="5"/>
      <c r="C2176" s="5" t="s">
        <v>2411</v>
      </c>
      <c r="D2176" s="117" t="s">
        <v>17</v>
      </c>
      <c r="E2176" s="5" t="s">
        <v>27</v>
      </c>
      <c r="F2176" s="118" t="s">
        <v>88</v>
      </c>
      <c r="G2176" s="24" t="s">
        <v>89</v>
      </c>
      <c r="H2176" s="119">
        <v>2022</v>
      </c>
      <c r="I2176" s="5">
        <v>2</v>
      </c>
      <c r="J2176" s="5">
        <v>1201</v>
      </c>
      <c r="K2176" s="5" t="s">
        <v>655</v>
      </c>
      <c r="L2176" s="5" t="s">
        <v>655</v>
      </c>
      <c r="M2176" s="5" t="s">
        <v>2413</v>
      </c>
      <c r="N2176" s="13">
        <v>46049</v>
      </c>
      <c r="O2176" s="29" t="s">
        <v>158</v>
      </c>
      <c r="P2176" s="30">
        <v>0.33333333333333331</v>
      </c>
      <c r="Q2176" s="5">
        <v>90</v>
      </c>
      <c r="R2176" s="5"/>
      <c r="S2176" s="5"/>
      <c r="T2176" s="236"/>
      <c r="U2176" s="169"/>
      <c r="V2176" s="169"/>
      <c r="W2176" s="255"/>
      <c r="X2176" s="255"/>
      <c r="Y2176" s="255"/>
      <c r="Z2176" s="255"/>
      <c r="AA2176" s="255"/>
      <c r="AB2176" s="255"/>
      <c r="AC2176" s="255"/>
      <c r="AD2176" s="255"/>
      <c r="AE2176" s="255"/>
      <c r="AF2176" s="255"/>
      <c r="AG2176" s="255"/>
      <c r="AH2176" s="255"/>
      <c r="AI2176" s="255"/>
      <c r="AJ2176" s="255"/>
      <c r="AK2176" s="255"/>
      <c r="AL2176" s="255"/>
      <c r="AM2176" s="255"/>
      <c r="AN2176" s="255"/>
      <c r="AO2176" s="255"/>
      <c r="AP2176" s="255"/>
      <c r="AQ2176" s="255"/>
      <c r="AR2176" s="255"/>
      <c r="AS2176" s="255"/>
      <c r="AT2176" s="255"/>
      <c r="AU2176" s="255"/>
      <c r="AV2176" s="255"/>
      <c r="AW2176" s="255"/>
      <c r="AX2176" s="255"/>
      <c r="AY2176" s="255"/>
      <c r="AZ2176" s="255"/>
      <c r="BA2176" s="255"/>
      <c r="BB2176" s="255"/>
      <c r="BC2176" s="255"/>
      <c r="BD2176" s="255"/>
      <c r="BE2176" s="255"/>
      <c r="BF2176" s="255"/>
      <c r="BG2176" s="255"/>
      <c r="BH2176" s="255"/>
      <c r="BI2176" s="255"/>
      <c r="BJ2176" s="255"/>
      <c r="BK2176" s="255"/>
      <c r="BL2176" s="255"/>
      <c r="BM2176" s="255"/>
      <c r="BN2176" s="255"/>
      <c r="BO2176" s="255"/>
      <c r="BP2176" s="255"/>
      <c r="BQ2176" s="255"/>
      <c r="BR2176" s="255"/>
      <c r="BS2176" s="255"/>
      <c r="BT2176" s="255"/>
      <c r="BU2176" s="255"/>
      <c r="BV2176" s="255"/>
      <c r="BW2176" s="255"/>
      <c r="BX2176" s="255"/>
      <c r="BY2176" s="255"/>
      <c r="BZ2176" s="255"/>
      <c r="CA2176" s="255"/>
      <c r="CB2176" s="255"/>
      <c r="CC2176" s="255"/>
      <c r="CD2176" s="255"/>
      <c r="CE2176" s="255"/>
      <c r="CF2176" s="255"/>
      <c r="CG2176" s="255"/>
      <c r="CH2176" s="255"/>
      <c r="CI2176" s="255"/>
      <c r="CJ2176" s="255"/>
      <c r="CK2176" s="255"/>
      <c r="CL2176" s="255"/>
      <c r="CM2176" s="255"/>
      <c r="CN2176" s="255"/>
      <c r="CO2176" s="255"/>
      <c r="CP2176" s="255"/>
      <c r="CQ2176" s="255"/>
      <c r="CR2176" s="255"/>
      <c r="CS2176" s="255"/>
      <c r="CT2176" s="255"/>
      <c r="CU2176" s="255"/>
      <c r="CV2176" s="255"/>
      <c r="CW2176" s="255"/>
      <c r="CX2176" s="255"/>
      <c r="CY2176" s="255"/>
      <c r="CZ2176" s="255"/>
      <c r="DA2176" s="255"/>
      <c r="DB2176" s="255"/>
      <c r="DC2176" s="255"/>
      <c r="DD2176" s="255"/>
      <c r="DE2176" s="255"/>
      <c r="DF2176" s="255"/>
      <c r="DG2176" s="255"/>
      <c r="DH2176" s="255"/>
      <c r="DI2176" s="255"/>
      <c r="DJ2176" s="255"/>
      <c r="DK2176" s="255"/>
      <c r="DL2176" s="255"/>
      <c r="DM2176" s="255"/>
      <c r="DN2176" s="255"/>
      <c r="DO2176" s="255"/>
      <c r="DP2176" s="255"/>
      <c r="DQ2176" s="255"/>
      <c r="DR2176" s="255"/>
      <c r="DS2176" s="255"/>
      <c r="DT2176" s="255"/>
      <c r="DU2176" s="255"/>
      <c r="DV2176" s="255"/>
      <c r="DW2176" s="255"/>
      <c r="DX2176" s="255"/>
      <c r="DY2176" s="255"/>
      <c r="DZ2176" s="255"/>
    </row>
    <row r="2177" spans="1:130" s="197" customFormat="1" ht="15" customHeight="1" x14ac:dyDescent="0.2">
      <c r="A2177" s="16" t="str">
        <f t="shared" si="263"/>
        <v>Wirtschaftsenglisch 1 11912019WIEFritsler</v>
      </c>
      <c r="B2177" s="16" t="s">
        <v>2410</v>
      </c>
      <c r="C2177" s="16" t="s">
        <v>859</v>
      </c>
      <c r="D2177" s="16" t="s">
        <v>17</v>
      </c>
      <c r="E2177" s="16" t="s">
        <v>27</v>
      </c>
      <c r="F2177" s="115" t="s">
        <v>53</v>
      </c>
      <c r="G2177" s="64" t="s">
        <v>54</v>
      </c>
      <c r="H2177" s="16">
        <v>2019</v>
      </c>
      <c r="I2177" s="16">
        <v>2</v>
      </c>
      <c r="J2177" s="16">
        <v>1191</v>
      </c>
      <c r="K2177" s="16" t="s">
        <v>657</v>
      </c>
      <c r="L2177" s="16" t="s">
        <v>657</v>
      </c>
      <c r="M2177" s="16" t="s">
        <v>252</v>
      </c>
      <c r="N2177" s="21">
        <f>VLOOKUP($B2177,$A$2:$T$2630,14,FALSE)</f>
        <v>46049</v>
      </c>
      <c r="O2177" s="34" t="str">
        <f>VLOOKUP($B2177,$A$2:$T$2630,15,FALSE)</f>
        <v>AW 2-34, mündl. Prüfung</v>
      </c>
      <c r="P2177" s="22"/>
      <c r="Q2177" s="16"/>
      <c r="R2177" s="16"/>
      <c r="S2177" s="16"/>
      <c r="T2177" s="5"/>
      <c r="U2177" s="288"/>
      <c r="V2177" s="288"/>
      <c r="W2177" s="210"/>
      <c r="X2177" s="210"/>
      <c r="Y2177" s="210"/>
      <c r="Z2177" s="210"/>
      <c r="AA2177" s="210"/>
      <c r="AB2177" s="210"/>
      <c r="AC2177" s="210"/>
      <c r="AD2177" s="210"/>
      <c r="AE2177" s="210"/>
      <c r="AF2177" s="210"/>
      <c r="AG2177" s="210"/>
      <c r="AH2177" s="210"/>
      <c r="AI2177" s="210"/>
      <c r="AJ2177" s="210"/>
      <c r="AK2177" s="210"/>
      <c r="AL2177" s="210"/>
      <c r="AM2177" s="210"/>
      <c r="AN2177" s="210"/>
      <c r="AO2177" s="210"/>
      <c r="AP2177" s="210"/>
      <c r="AQ2177" s="210"/>
      <c r="AR2177" s="210"/>
      <c r="AS2177" s="210"/>
      <c r="AT2177" s="210"/>
      <c r="AU2177" s="210"/>
      <c r="AV2177" s="210"/>
      <c r="AW2177" s="210"/>
      <c r="AX2177" s="210"/>
      <c r="AY2177" s="210"/>
      <c r="AZ2177" s="210"/>
      <c r="BA2177" s="210"/>
      <c r="BB2177" s="210"/>
      <c r="BC2177" s="210"/>
      <c r="BD2177" s="210"/>
      <c r="BE2177" s="210"/>
      <c r="BF2177" s="210"/>
      <c r="BG2177" s="210"/>
      <c r="BH2177" s="210"/>
      <c r="BI2177" s="210"/>
      <c r="BJ2177" s="210"/>
      <c r="BK2177" s="210"/>
      <c r="BL2177" s="210"/>
      <c r="BM2177" s="210"/>
      <c r="BN2177" s="210"/>
      <c r="BO2177" s="210"/>
      <c r="BP2177" s="210"/>
      <c r="BQ2177" s="210"/>
      <c r="BR2177" s="210"/>
      <c r="BS2177" s="210"/>
      <c r="BT2177" s="210"/>
      <c r="BU2177" s="210"/>
      <c r="BV2177" s="210"/>
      <c r="BW2177" s="210"/>
      <c r="BX2177" s="210"/>
      <c r="BY2177" s="210"/>
      <c r="BZ2177" s="210"/>
      <c r="CA2177" s="210"/>
      <c r="CB2177" s="210"/>
      <c r="CC2177" s="210"/>
      <c r="CD2177" s="210"/>
      <c r="CE2177" s="210"/>
      <c r="CF2177" s="210"/>
      <c r="CG2177" s="210"/>
      <c r="CH2177" s="210"/>
      <c r="CI2177" s="210"/>
      <c r="CJ2177" s="210"/>
      <c r="CK2177" s="210"/>
      <c r="CL2177" s="210"/>
      <c r="CM2177" s="210"/>
      <c r="CN2177" s="210"/>
      <c r="CO2177" s="210"/>
      <c r="CP2177" s="210"/>
      <c r="CQ2177" s="210"/>
      <c r="CR2177" s="210"/>
      <c r="CS2177" s="210"/>
      <c r="CT2177" s="210"/>
      <c r="CU2177" s="210"/>
      <c r="CV2177" s="210"/>
      <c r="CW2177" s="210"/>
      <c r="CX2177" s="210"/>
      <c r="CY2177" s="210"/>
      <c r="CZ2177" s="210"/>
      <c r="DA2177" s="210"/>
      <c r="DB2177" s="210"/>
      <c r="DC2177" s="210"/>
      <c r="DD2177" s="210"/>
      <c r="DE2177" s="210"/>
      <c r="DF2177" s="210"/>
      <c r="DG2177" s="210"/>
      <c r="DH2177" s="210"/>
      <c r="DI2177" s="210"/>
      <c r="DJ2177" s="210"/>
      <c r="DK2177" s="210"/>
      <c r="DL2177" s="210"/>
      <c r="DM2177" s="210"/>
      <c r="DN2177" s="210"/>
      <c r="DO2177" s="210"/>
      <c r="DP2177" s="210"/>
      <c r="DQ2177" s="210"/>
      <c r="DR2177" s="210"/>
      <c r="DS2177" s="210"/>
      <c r="DT2177" s="210"/>
      <c r="DU2177" s="210"/>
      <c r="DV2177" s="210"/>
      <c r="DW2177" s="210"/>
      <c r="DX2177" s="210"/>
      <c r="DY2177" s="210"/>
      <c r="DZ2177" s="210"/>
    </row>
    <row r="2178" spans="1:130" s="197" customFormat="1" ht="15" customHeight="1" x14ac:dyDescent="0.2">
      <c r="A2178" s="16" t="str">
        <f t="shared" si="263"/>
        <v>Wirtschaftsenglisch 220912019WIEFritsler</v>
      </c>
      <c r="B2178" s="16" t="s">
        <v>2412</v>
      </c>
      <c r="C2178" s="16" t="s">
        <v>2051</v>
      </c>
      <c r="D2178" s="114" t="s">
        <v>17</v>
      </c>
      <c r="E2178" s="16" t="s">
        <v>27</v>
      </c>
      <c r="F2178" s="115" t="s">
        <v>53</v>
      </c>
      <c r="G2178" s="64" t="s">
        <v>54</v>
      </c>
      <c r="H2178" s="116">
        <v>2019</v>
      </c>
      <c r="I2178" s="16">
        <v>3</v>
      </c>
      <c r="J2178" s="16">
        <v>2091</v>
      </c>
      <c r="K2178" s="16" t="s">
        <v>658</v>
      </c>
      <c r="L2178" s="16" t="s">
        <v>658</v>
      </c>
      <c r="M2178" s="16" t="s">
        <v>252</v>
      </c>
      <c r="N2178" s="21">
        <f>VLOOKUP($B2178,$A$2:$T$2630,14,FALSE)</f>
        <v>46049</v>
      </c>
      <c r="O2178" s="34" t="str">
        <f>VLOOKUP($B2178,$A$2:$T$2630,15,FALSE)</f>
        <v>AW 2-34, mündl. Prüfung</v>
      </c>
      <c r="P2178" s="22"/>
      <c r="Q2178" s="16"/>
      <c r="R2178" s="16"/>
      <c r="S2178" s="16"/>
      <c r="T2178" s="175"/>
      <c r="U2178" s="288"/>
      <c r="V2178" s="288"/>
      <c r="W2178" s="210"/>
      <c r="X2178" s="210"/>
      <c r="Y2178" s="210"/>
      <c r="Z2178" s="210"/>
      <c r="AA2178" s="210"/>
      <c r="AB2178" s="210"/>
      <c r="AC2178" s="210"/>
      <c r="AD2178" s="210"/>
      <c r="AE2178" s="210"/>
      <c r="AF2178" s="210"/>
      <c r="AG2178" s="210"/>
      <c r="AH2178" s="210"/>
      <c r="AI2178" s="210"/>
      <c r="AJ2178" s="210"/>
      <c r="AK2178" s="210"/>
      <c r="AL2178" s="210"/>
      <c r="AM2178" s="210"/>
      <c r="AN2178" s="210"/>
      <c r="AO2178" s="210"/>
      <c r="AP2178" s="210"/>
      <c r="AQ2178" s="210"/>
      <c r="AR2178" s="210"/>
      <c r="AS2178" s="210"/>
      <c r="AT2178" s="210"/>
      <c r="AU2178" s="210"/>
      <c r="AV2178" s="210"/>
      <c r="AW2178" s="210"/>
      <c r="AX2178" s="210"/>
      <c r="AY2178" s="210"/>
      <c r="AZ2178" s="210"/>
      <c r="BA2178" s="210"/>
      <c r="BB2178" s="210"/>
      <c r="BC2178" s="210"/>
      <c r="BD2178" s="210"/>
      <c r="BE2178" s="210"/>
      <c r="BF2178" s="210"/>
      <c r="BG2178" s="210"/>
      <c r="BH2178" s="210"/>
      <c r="BI2178" s="210"/>
      <c r="BJ2178" s="210"/>
      <c r="BK2178" s="210"/>
      <c r="BL2178" s="210"/>
      <c r="BM2178" s="210"/>
      <c r="BN2178" s="210"/>
      <c r="BO2178" s="210"/>
      <c r="BP2178" s="210"/>
      <c r="BQ2178" s="210"/>
      <c r="BR2178" s="210"/>
      <c r="BS2178" s="210"/>
      <c r="BT2178" s="210"/>
      <c r="BU2178" s="210"/>
      <c r="BV2178" s="210"/>
      <c r="BW2178" s="210"/>
      <c r="BX2178" s="210"/>
      <c r="BY2178" s="210"/>
      <c r="BZ2178" s="210"/>
      <c r="CA2178" s="210"/>
      <c r="CB2178" s="210"/>
      <c r="CC2178" s="210"/>
      <c r="CD2178" s="210"/>
      <c r="CE2178" s="210"/>
      <c r="CF2178" s="210"/>
      <c r="CG2178" s="210"/>
      <c r="CH2178" s="210"/>
      <c r="CI2178" s="210"/>
      <c r="CJ2178" s="210"/>
      <c r="CK2178" s="210"/>
      <c r="CL2178" s="210"/>
      <c r="CM2178" s="210"/>
      <c r="CN2178" s="210"/>
      <c r="CO2178" s="210"/>
      <c r="CP2178" s="210"/>
      <c r="CQ2178" s="210"/>
      <c r="CR2178" s="210"/>
      <c r="CS2178" s="210"/>
      <c r="CT2178" s="210"/>
      <c r="CU2178" s="210"/>
      <c r="CV2178" s="210"/>
      <c r="CW2178" s="210"/>
      <c r="CX2178" s="210"/>
      <c r="CY2178" s="210"/>
      <c r="CZ2178" s="210"/>
      <c r="DA2178" s="210"/>
      <c r="DB2178" s="210"/>
      <c r="DC2178" s="210"/>
      <c r="DD2178" s="210"/>
      <c r="DE2178" s="210"/>
      <c r="DF2178" s="210"/>
      <c r="DG2178" s="210"/>
      <c r="DH2178" s="210"/>
      <c r="DI2178" s="210"/>
      <c r="DJ2178" s="210"/>
      <c r="DK2178" s="210"/>
      <c r="DL2178" s="210"/>
      <c r="DM2178" s="210"/>
      <c r="DN2178" s="210"/>
      <c r="DO2178" s="210"/>
      <c r="DP2178" s="210"/>
      <c r="DQ2178" s="210"/>
      <c r="DR2178" s="210"/>
      <c r="DS2178" s="210"/>
      <c r="DT2178" s="210"/>
      <c r="DU2178" s="210"/>
      <c r="DV2178" s="210"/>
      <c r="DW2178" s="210"/>
      <c r="DX2178" s="210"/>
      <c r="DY2178" s="210"/>
      <c r="DZ2178" s="210"/>
    </row>
    <row r="2179" spans="1:130" s="197" customFormat="1" ht="15" customHeight="1" x14ac:dyDescent="0.2">
      <c r="A2179" s="16" t="str">
        <f t="shared" si="263"/>
        <v>Wirtschaftsenglisch 220912019WIIFritsler</v>
      </c>
      <c r="B2179" s="16" t="s">
        <v>2412</v>
      </c>
      <c r="C2179" s="16" t="s">
        <v>2051</v>
      </c>
      <c r="D2179" s="114" t="s">
        <v>17</v>
      </c>
      <c r="E2179" s="16" t="s">
        <v>27</v>
      </c>
      <c r="F2179" s="115" t="s">
        <v>46</v>
      </c>
      <c r="G2179" s="16" t="s">
        <v>47</v>
      </c>
      <c r="H2179" s="116">
        <v>2019</v>
      </c>
      <c r="I2179" s="16">
        <v>3</v>
      </c>
      <c r="J2179" s="16">
        <v>2091</v>
      </c>
      <c r="K2179" s="16" t="s">
        <v>658</v>
      </c>
      <c r="L2179" s="16" t="s">
        <v>658</v>
      </c>
      <c r="M2179" s="16" t="s">
        <v>252</v>
      </c>
      <c r="N2179" s="21">
        <f>VLOOKUP($B2179,$A$2:$T$2630,14,FALSE)</f>
        <v>46049</v>
      </c>
      <c r="O2179" s="34" t="str">
        <f>VLOOKUP($B2179,$A$2:$T$2630,15,FALSE)</f>
        <v>AW 2-34, mündl. Prüfung</v>
      </c>
      <c r="P2179" s="22"/>
      <c r="Q2179" s="16"/>
      <c r="R2179" s="16"/>
      <c r="S2179" s="16"/>
      <c r="T2179" s="16"/>
      <c r="U2179" s="288"/>
      <c r="V2179" s="288"/>
      <c r="W2179" s="210"/>
      <c r="X2179" s="210"/>
      <c r="Y2179" s="210"/>
      <c r="Z2179" s="210"/>
      <c r="AA2179" s="210"/>
      <c r="AB2179" s="210"/>
      <c r="AC2179" s="210"/>
      <c r="AD2179" s="210"/>
      <c r="AE2179" s="210"/>
      <c r="AF2179" s="210"/>
      <c r="AG2179" s="210"/>
      <c r="AH2179" s="210"/>
      <c r="AI2179" s="210"/>
      <c r="AJ2179" s="210"/>
      <c r="AK2179" s="210"/>
      <c r="AL2179" s="210"/>
      <c r="AM2179" s="210"/>
      <c r="AN2179" s="210"/>
      <c r="AO2179" s="210"/>
      <c r="AP2179" s="210"/>
      <c r="AQ2179" s="210"/>
      <c r="AR2179" s="210"/>
      <c r="AS2179" s="210"/>
      <c r="AT2179" s="210"/>
      <c r="AU2179" s="210"/>
      <c r="AV2179" s="210"/>
      <c r="AW2179" s="210"/>
      <c r="AX2179" s="210"/>
      <c r="AY2179" s="210"/>
      <c r="AZ2179" s="210"/>
      <c r="BA2179" s="210"/>
      <c r="BB2179" s="210"/>
      <c r="BC2179" s="210"/>
      <c r="BD2179" s="210"/>
      <c r="BE2179" s="210"/>
      <c r="BF2179" s="210"/>
      <c r="BG2179" s="210"/>
      <c r="BH2179" s="210"/>
      <c r="BI2179" s="210"/>
      <c r="BJ2179" s="210"/>
      <c r="BK2179" s="210"/>
      <c r="BL2179" s="210"/>
      <c r="BM2179" s="210"/>
      <c r="BN2179" s="210"/>
      <c r="BO2179" s="210"/>
      <c r="BP2179" s="210"/>
      <c r="BQ2179" s="210"/>
      <c r="BR2179" s="210"/>
      <c r="BS2179" s="210"/>
      <c r="BT2179" s="210"/>
      <c r="BU2179" s="210"/>
      <c r="BV2179" s="210"/>
      <c r="BW2179" s="210"/>
      <c r="BX2179" s="210"/>
      <c r="BY2179" s="210"/>
      <c r="BZ2179" s="210"/>
      <c r="CA2179" s="210"/>
      <c r="CB2179" s="210"/>
      <c r="CC2179" s="210"/>
      <c r="CD2179" s="210"/>
      <c r="CE2179" s="210"/>
      <c r="CF2179" s="210"/>
      <c r="CG2179" s="210"/>
      <c r="CH2179" s="210"/>
      <c r="CI2179" s="210"/>
      <c r="CJ2179" s="210"/>
      <c r="CK2179" s="210"/>
      <c r="CL2179" s="210"/>
      <c r="CM2179" s="210"/>
      <c r="CN2179" s="210"/>
      <c r="CO2179" s="210"/>
      <c r="CP2179" s="210"/>
      <c r="CQ2179" s="210"/>
      <c r="CR2179" s="210"/>
      <c r="CS2179" s="210"/>
      <c r="CT2179" s="210"/>
      <c r="CU2179" s="210"/>
      <c r="CV2179" s="210"/>
      <c r="CW2179" s="210"/>
      <c r="CX2179" s="210"/>
      <c r="CY2179" s="210"/>
      <c r="CZ2179" s="210"/>
      <c r="DA2179" s="210"/>
      <c r="DB2179" s="210"/>
      <c r="DC2179" s="210"/>
      <c r="DD2179" s="210"/>
      <c r="DE2179" s="210"/>
      <c r="DF2179" s="210"/>
      <c r="DG2179" s="210"/>
      <c r="DH2179" s="210"/>
      <c r="DI2179" s="210"/>
      <c r="DJ2179" s="210"/>
      <c r="DK2179" s="210"/>
      <c r="DL2179" s="210"/>
      <c r="DM2179" s="210"/>
      <c r="DN2179" s="210"/>
      <c r="DO2179" s="210"/>
      <c r="DP2179" s="210"/>
      <c r="DQ2179" s="210"/>
      <c r="DR2179" s="210"/>
      <c r="DS2179" s="210"/>
      <c r="DT2179" s="210"/>
      <c r="DU2179" s="210"/>
      <c r="DV2179" s="210"/>
      <c r="DW2179" s="210"/>
      <c r="DX2179" s="210"/>
      <c r="DY2179" s="210"/>
      <c r="DZ2179" s="210"/>
    </row>
    <row r="2180" spans="1:130" ht="15" customHeight="1" x14ac:dyDescent="0.2">
      <c r="A2180" s="5" t="str">
        <f t="shared" si="263"/>
        <v>Wirtschaftsenglisch 220922019WIMFritsler</v>
      </c>
      <c r="B2180" s="5"/>
      <c r="C2180" s="24" t="s">
        <v>2051</v>
      </c>
      <c r="D2180" s="373" t="s">
        <v>17</v>
      </c>
      <c r="E2180" s="24" t="s">
        <v>27</v>
      </c>
      <c r="F2180" s="110" t="s">
        <v>80</v>
      </c>
      <c r="G2180" s="24" t="s">
        <v>81</v>
      </c>
      <c r="H2180" s="111">
        <v>2019</v>
      </c>
      <c r="I2180" s="31">
        <v>4</v>
      </c>
      <c r="J2180" s="31">
        <v>2092</v>
      </c>
      <c r="K2180" s="24" t="s">
        <v>658</v>
      </c>
      <c r="L2180" s="24" t="s">
        <v>658</v>
      </c>
      <c r="M2180" s="24" t="s">
        <v>252</v>
      </c>
      <c r="N2180" s="13">
        <v>46049</v>
      </c>
      <c r="O2180" s="29" t="s">
        <v>2052</v>
      </c>
      <c r="P2180" s="30"/>
      <c r="Q2180" s="31"/>
      <c r="R2180" s="31"/>
      <c r="S2180" s="5"/>
      <c r="T2180" s="5"/>
      <c r="U2180" s="288"/>
      <c r="V2180" s="288"/>
    </row>
    <row r="2181" spans="1:130" ht="15" customHeight="1" x14ac:dyDescent="0.2">
      <c r="A2181" s="16" t="str">
        <f t="shared" si="263"/>
        <v>Wirtschaftsenglisch 220922019WIBFritsler</v>
      </c>
      <c r="B2181" s="16" t="s">
        <v>2412</v>
      </c>
      <c r="C2181" s="64" t="s">
        <v>2051</v>
      </c>
      <c r="D2181" s="113" t="s">
        <v>17</v>
      </c>
      <c r="E2181" s="64" t="s">
        <v>27</v>
      </c>
      <c r="F2181" s="68" t="s">
        <v>96</v>
      </c>
      <c r="G2181" s="64" t="s">
        <v>97</v>
      </c>
      <c r="H2181" s="67">
        <v>2019</v>
      </c>
      <c r="I2181" s="35">
        <v>4</v>
      </c>
      <c r="J2181" s="35">
        <v>2092</v>
      </c>
      <c r="K2181" s="64" t="s">
        <v>658</v>
      </c>
      <c r="L2181" s="64" t="s">
        <v>658</v>
      </c>
      <c r="M2181" s="64" t="s">
        <v>252</v>
      </c>
      <c r="N2181" s="21">
        <f>VLOOKUP($B2181,$A$2:$T$2700,14,FALSE)</f>
        <v>46049</v>
      </c>
      <c r="O2181" s="34" t="str">
        <f>VLOOKUP($B2181,$A$2:$T$2700,15,FALSE)</f>
        <v>AW 2-34, mündl. Prüfung</v>
      </c>
      <c r="P2181" s="22"/>
      <c r="Q2181" s="35"/>
      <c r="R2181" s="35"/>
      <c r="S2181" s="16"/>
      <c r="T2181" s="16"/>
      <c r="U2181" s="288"/>
      <c r="V2181" s="288"/>
    </row>
    <row r="2182" spans="1:130" ht="15" customHeight="1" x14ac:dyDescent="0.2">
      <c r="A2182" s="255" t="str">
        <f t="shared" si="263"/>
        <v>Wirtschaftsenglisch 221012022A67Simonovis</v>
      </c>
      <c r="B2182" s="255"/>
      <c r="C2182" s="255" t="s">
        <v>2414</v>
      </c>
      <c r="D2182" s="255" t="s">
        <v>17</v>
      </c>
      <c r="E2182" s="255" t="s">
        <v>27</v>
      </c>
      <c r="F2182" s="255" t="s">
        <v>88</v>
      </c>
      <c r="G2182" s="255" t="s">
        <v>89</v>
      </c>
      <c r="H2182" s="255">
        <v>2022</v>
      </c>
      <c r="I2182" s="255">
        <v>3</v>
      </c>
      <c r="J2182" s="84">
        <v>2101</v>
      </c>
      <c r="K2182" s="84" t="s">
        <v>658</v>
      </c>
      <c r="L2182" s="84" t="s">
        <v>658</v>
      </c>
      <c r="M2182" s="84" t="s">
        <v>656</v>
      </c>
      <c r="N2182" s="13">
        <v>46049</v>
      </c>
      <c r="O2182" s="84" t="s">
        <v>158</v>
      </c>
      <c r="P2182" s="190">
        <v>0.4375</v>
      </c>
      <c r="Q2182" s="84">
        <v>90</v>
      </c>
      <c r="R2182" s="84"/>
      <c r="S2182" s="84"/>
      <c r="T2182" s="84"/>
      <c r="U2182" s="288"/>
      <c r="V2182" s="288"/>
    </row>
    <row r="2183" spans="1:130" s="1" customFormat="1" ht="15" customHeight="1" x14ac:dyDescent="0.2">
      <c r="A2183" s="255" t="str">
        <f t="shared" ref="A2183" si="265">K2183&amp;J2183&amp;H2183&amp;F2183&amp;M2183</f>
        <v>Wirtschaftsenglisch 221012022A67Shyian</v>
      </c>
      <c r="B2183" s="255"/>
      <c r="C2183" s="255" t="s">
        <v>2414</v>
      </c>
      <c r="D2183" s="255" t="s">
        <v>17</v>
      </c>
      <c r="E2183" s="255" t="s">
        <v>27</v>
      </c>
      <c r="F2183" s="255" t="s">
        <v>88</v>
      </c>
      <c r="G2183" s="255" t="s">
        <v>89</v>
      </c>
      <c r="H2183" s="255">
        <v>2022</v>
      </c>
      <c r="I2183" s="255">
        <v>3</v>
      </c>
      <c r="J2183" s="84">
        <v>2101</v>
      </c>
      <c r="K2183" s="84" t="s">
        <v>658</v>
      </c>
      <c r="L2183" s="84" t="s">
        <v>658</v>
      </c>
      <c r="M2183" s="84" t="s">
        <v>2413</v>
      </c>
      <c r="N2183" s="13">
        <v>46049</v>
      </c>
      <c r="O2183" s="84" t="s">
        <v>158</v>
      </c>
      <c r="P2183" s="190">
        <v>0.4375</v>
      </c>
      <c r="Q2183" s="84">
        <v>90</v>
      </c>
      <c r="R2183" s="84"/>
      <c r="S2183" s="84"/>
      <c r="T2183" s="84"/>
      <c r="U2183" s="288"/>
      <c r="V2183" s="288"/>
    </row>
    <row r="2184" spans="1:130" s="1" customFormat="1" ht="15" customHeight="1" x14ac:dyDescent="0.2">
      <c r="A2184" s="5" t="str">
        <f t="shared" si="263"/>
        <v>Wirtschaftsenglisch 221012022IBMSodmann</v>
      </c>
      <c r="B2184" s="5"/>
      <c r="C2184" s="24" t="s">
        <v>861</v>
      </c>
      <c r="D2184" s="24" t="s">
        <v>17</v>
      </c>
      <c r="E2184" s="24" t="s">
        <v>27</v>
      </c>
      <c r="F2184" s="110" t="s">
        <v>890</v>
      </c>
      <c r="G2184" s="24" t="s">
        <v>891</v>
      </c>
      <c r="H2184" s="111">
        <v>2022</v>
      </c>
      <c r="I2184" s="31">
        <v>4</v>
      </c>
      <c r="J2184" s="31">
        <v>2101</v>
      </c>
      <c r="K2184" s="24" t="s">
        <v>658</v>
      </c>
      <c r="L2184" s="24" t="s">
        <v>658</v>
      </c>
      <c r="M2184" s="24" t="s">
        <v>651</v>
      </c>
      <c r="N2184" s="13"/>
      <c r="O2184" s="29" t="s">
        <v>772</v>
      </c>
      <c r="P2184" s="30"/>
      <c r="Q2184" s="5"/>
      <c r="R2184" s="5"/>
      <c r="S2184" s="5"/>
      <c r="T2184" s="169"/>
      <c r="U2184" s="288"/>
      <c r="V2184" s="288"/>
    </row>
    <row r="2185" spans="1:130" s="156" customFormat="1" ht="15" customHeight="1" x14ac:dyDescent="0.2">
      <c r="A2185" s="255" t="str">
        <f t="shared" si="263"/>
        <v>Wirtschaftsfranzösisch 112012022IBMGuéguen</v>
      </c>
      <c r="B2185" s="255" t="s">
        <v>1671</v>
      </c>
      <c r="C2185" s="255" t="s">
        <v>1670</v>
      </c>
      <c r="D2185" s="255" t="s">
        <v>17</v>
      </c>
      <c r="E2185" s="255" t="s">
        <v>27</v>
      </c>
      <c r="F2185" s="255" t="s">
        <v>890</v>
      </c>
      <c r="G2185" s="255" t="s">
        <v>891</v>
      </c>
      <c r="H2185" s="255">
        <v>2022</v>
      </c>
      <c r="I2185" s="304">
        <v>2</v>
      </c>
      <c r="J2185" s="255">
        <v>1201</v>
      </c>
      <c r="K2185" s="84" t="s">
        <v>659</v>
      </c>
      <c r="L2185" s="84" t="s">
        <v>659</v>
      </c>
      <c r="M2185" s="84" t="s">
        <v>660</v>
      </c>
      <c r="N2185" s="255"/>
      <c r="O2185" s="84" t="s">
        <v>772</v>
      </c>
      <c r="P2185" s="84"/>
      <c r="Q2185" s="84"/>
      <c r="R2185" s="84"/>
      <c r="S2185" s="84"/>
      <c r="T2185" s="84"/>
      <c r="U2185" s="288"/>
      <c r="V2185" s="288"/>
    </row>
    <row r="2186" spans="1:130" ht="15" customHeight="1" x14ac:dyDescent="0.2">
      <c r="A2186" s="169" t="str">
        <f t="shared" si="263"/>
        <v>Wirtschaftsfranzösisch 221012022IBMGuéguen</v>
      </c>
      <c r="B2186" s="169"/>
      <c r="C2186" s="227" t="s">
        <v>861</v>
      </c>
      <c r="D2186" s="227" t="s">
        <v>17</v>
      </c>
      <c r="E2186" s="227" t="s">
        <v>27</v>
      </c>
      <c r="F2186" s="228" t="s">
        <v>890</v>
      </c>
      <c r="G2186" s="169" t="s">
        <v>891</v>
      </c>
      <c r="H2186" s="229">
        <v>2022</v>
      </c>
      <c r="I2186" s="216">
        <v>4</v>
      </c>
      <c r="J2186" s="216">
        <v>2101</v>
      </c>
      <c r="K2186" s="227" t="s">
        <v>661</v>
      </c>
      <c r="L2186" s="227" t="s">
        <v>661</v>
      </c>
      <c r="M2186" s="227" t="s">
        <v>660</v>
      </c>
      <c r="N2186" s="208"/>
      <c r="O2186" s="29" t="s">
        <v>772</v>
      </c>
      <c r="P2186" s="209"/>
      <c r="Q2186" s="169"/>
      <c r="R2186" s="169"/>
      <c r="S2186" s="169"/>
      <c r="T2186" s="16"/>
      <c r="U2186" s="210"/>
      <c r="V2186" s="210"/>
    </row>
    <row r="2187" spans="1:130" ht="15" customHeight="1" x14ac:dyDescent="0.2">
      <c r="A2187" s="5" t="str">
        <f t="shared" si="263"/>
        <v>Wirtschaftsinformatik20412022A67Klingspor/Bockermann</v>
      </c>
      <c r="B2187" s="5"/>
      <c r="C2187" s="5" t="s">
        <v>1677</v>
      </c>
      <c r="D2187" s="117" t="s">
        <v>17</v>
      </c>
      <c r="E2187" s="5" t="s">
        <v>27</v>
      </c>
      <c r="F2187" s="118" t="s">
        <v>88</v>
      </c>
      <c r="G2187" s="5" t="s">
        <v>89</v>
      </c>
      <c r="H2187" s="119">
        <v>2022</v>
      </c>
      <c r="I2187" s="5">
        <v>3</v>
      </c>
      <c r="J2187" s="5">
        <v>2041</v>
      </c>
      <c r="K2187" s="5" t="s">
        <v>47</v>
      </c>
      <c r="L2187" s="5" t="s">
        <v>47</v>
      </c>
      <c r="M2187" s="5" t="s">
        <v>2415</v>
      </c>
      <c r="N2187" s="13">
        <v>46062</v>
      </c>
      <c r="O2187" s="84" t="s">
        <v>2312</v>
      </c>
      <c r="P2187" s="30">
        <v>0.33333333333333331</v>
      </c>
      <c r="Q2187" s="5">
        <v>180</v>
      </c>
      <c r="R2187" s="5"/>
      <c r="S2187" s="5"/>
      <c r="T2187" s="16"/>
      <c r="U2187" s="210"/>
      <c r="V2187" s="210"/>
    </row>
    <row r="2188" spans="1:130" s="84" customFormat="1" ht="15" customHeight="1" x14ac:dyDescent="0.2">
      <c r="A2188" s="167" t="str">
        <f t="shared" si="263"/>
        <v>Wirtschaftsinformatik20412022IBMKlingspor/Bockermann</v>
      </c>
      <c r="B2188" s="167" t="s">
        <v>2416</v>
      </c>
      <c r="C2188" s="520" t="s">
        <v>1625</v>
      </c>
      <c r="D2188" s="167" t="s">
        <v>17</v>
      </c>
      <c r="E2188" s="167" t="s">
        <v>27</v>
      </c>
      <c r="F2188" s="290" t="s">
        <v>890</v>
      </c>
      <c r="G2188" s="251" t="s">
        <v>891</v>
      </c>
      <c r="H2188" s="167">
        <v>2022</v>
      </c>
      <c r="I2188" s="167">
        <v>3</v>
      </c>
      <c r="J2188" s="167">
        <v>2041</v>
      </c>
      <c r="K2188" s="167" t="s">
        <v>47</v>
      </c>
      <c r="L2188" s="167" t="s">
        <v>47</v>
      </c>
      <c r="M2188" s="251" t="s">
        <v>2415</v>
      </c>
      <c r="N2188" s="301">
        <f>VLOOKUP($B2188,$A$2:$T$2630,14,FALSE)</f>
        <v>46062</v>
      </c>
      <c r="O2188" s="331" t="str">
        <f>VLOOKUP($B2188,$A$2:$T$2630,15,FALSE)</f>
        <v>AW01-36, AW01-37, AW01-39, AW5-24, C0-06, C0-08, C0-09, C1-06, C1-07, C3-14, C5-11</v>
      </c>
      <c r="P2188" s="193">
        <f>VLOOKUP($B2188,$A$2:$T$2630,16,FALSE)</f>
        <v>0.33333333333333331</v>
      </c>
      <c r="Q2188" s="167">
        <v>180</v>
      </c>
      <c r="R2188" s="167"/>
      <c r="S2188" s="167"/>
      <c r="T2188" s="169"/>
      <c r="U2188" s="5"/>
      <c r="V2188" s="5"/>
    </row>
    <row r="2189" spans="1:130" s="84" customFormat="1" ht="15" customHeight="1" x14ac:dyDescent="0.2">
      <c r="A2189" s="253" t="str">
        <f t="shared" si="263"/>
        <v>Wirtschaftsinformatik20412022A67Klingspor/Bockermann</v>
      </c>
      <c r="B2189" s="167" t="s">
        <v>2416</v>
      </c>
      <c r="C2189" s="541" t="s">
        <v>1676</v>
      </c>
      <c r="D2189" s="253" t="s">
        <v>17</v>
      </c>
      <c r="E2189" s="253" t="s">
        <v>27</v>
      </c>
      <c r="F2189" s="253" t="s">
        <v>88</v>
      </c>
      <c r="G2189" s="253" t="s">
        <v>89</v>
      </c>
      <c r="H2189" s="253">
        <v>2022</v>
      </c>
      <c r="I2189" s="253">
        <v>3</v>
      </c>
      <c r="J2189" s="82">
        <v>2041</v>
      </c>
      <c r="K2189" s="82" t="s">
        <v>47</v>
      </c>
      <c r="L2189" s="82" t="s">
        <v>47</v>
      </c>
      <c r="M2189" s="82" t="s">
        <v>2415</v>
      </c>
      <c r="N2189" s="301">
        <f>VLOOKUP($B2189,$A$2:$T$3907,14,FALSE)</f>
        <v>46062</v>
      </c>
      <c r="O2189" s="82" t="str">
        <f>VLOOKUP($B2189,$A$2:$T$3907,15,FALSE)</f>
        <v>AW01-36, AW01-37, AW01-39, AW5-24, C0-06, C0-08, C0-09, C1-06, C1-07, C3-14, C5-11</v>
      </c>
      <c r="P2189" s="93">
        <f>VLOOKUP($B2189,$A$2:$T$3907,16,FALSE)</f>
        <v>0.33333333333333331</v>
      </c>
      <c r="Q2189" s="82">
        <v>180</v>
      </c>
      <c r="R2189" s="82"/>
      <c r="S2189" s="82"/>
      <c r="T2189" s="82"/>
    </row>
    <row r="2190" spans="1:130" s="84" customFormat="1" ht="15" customHeight="1" x14ac:dyDescent="0.2">
      <c r="A2190" s="16" t="str">
        <f t="shared" si="263"/>
        <v>Wirtschaftsinformatik 20412019WIBKlingspor/Bockermann</v>
      </c>
      <c r="B2190" s="167" t="s">
        <v>2416</v>
      </c>
      <c r="C2190" s="500" t="s">
        <v>1625</v>
      </c>
      <c r="D2190" s="114" t="s">
        <v>17</v>
      </c>
      <c r="E2190" s="16" t="s">
        <v>27</v>
      </c>
      <c r="F2190" s="115" t="s">
        <v>96</v>
      </c>
      <c r="G2190" s="64" t="s">
        <v>97</v>
      </c>
      <c r="H2190" s="116">
        <v>2019</v>
      </c>
      <c r="I2190" s="16">
        <v>4</v>
      </c>
      <c r="J2190" s="16">
        <v>2041</v>
      </c>
      <c r="K2190" s="16" t="s">
        <v>868</v>
      </c>
      <c r="L2190" s="16" t="s">
        <v>868</v>
      </c>
      <c r="M2190" s="64" t="s">
        <v>2415</v>
      </c>
      <c r="N2190" s="21">
        <f>VLOOKUP($B2190,$A$2:$T$2630,14,FALSE)</f>
        <v>46062</v>
      </c>
      <c r="O2190" s="34" t="str">
        <f>VLOOKUP($B2190,$A$2:$T$2630,15,FALSE)</f>
        <v>AW01-36, AW01-37, AW01-39, AW5-24, C0-06, C0-08, C0-09, C1-06, C1-07, C3-14, C5-11</v>
      </c>
      <c r="P2190" s="22">
        <f>VLOOKUP($B2190,$A$2:$T$2630,16,FALSE)</f>
        <v>0.33333333333333331</v>
      </c>
      <c r="Q2190" s="16">
        <v>180</v>
      </c>
      <c r="R2190" s="16"/>
      <c r="S2190" s="16"/>
      <c r="T2190" s="247"/>
    </row>
    <row r="2191" spans="1:130" s="82" customFormat="1" ht="15" customHeight="1" x14ac:dyDescent="0.2">
      <c r="A2191" s="167" t="str">
        <f t="shared" si="263"/>
        <v>Wirtschaftsmathematik11412022IBMStaupe/Wolik</v>
      </c>
      <c r="B2191" s="16" t="s">
        <v>2418</v>
      </c>
      <c r="C2191" s="251" t="s">
        <v>2019</v>
      </c>
      <c r="D2191" s="293" t="s">
        <v>17</v>
      </c>
      <c r="E2191" s="251" t="s">
        <v>27</v>
      </c>
      <c r="F2191" s="293" t="s">
        <v>890</v>
      </c>
      <c r="G2191" s="251" t="s">
        <v>891</v>
      </c>
      <c r="H2191" s="276">
        <v>2022</v>
      </c>
      <c r="I2191" s="226">
        <v>1</v>
      </c>
      <c r="J2191" s="226">
        <v>1141</v>
      </c>
      <c r="K2191" s="251" t="s">
        <v>662</v>
      </c>
      <c r="L2191" s="251" t="s">
        <v>663</v>
      </c>
      <c r="M2191" s="251" t="s">
        <v>2417</v>
      </c>
      <c r="N2191" s="191">
        <f>VLOOKUP($B2191,$A$2:$T$2630,14,FALSE)</f>
        <v>46049</v>
      </c>
      <c r="O2191" s="251" t="str">
        <f>VLOOKUP($B2191,$A$2:$T$2630,15,FALSE)</f>
        <v>AW01-39,AW5-24,C0-06, C0-08, C0-09, C1-06, C1-07,C3-14, C5-11,C7-19</v>
      </c>
      <c r="P2191" s="265" t="str">
        <f>VLOOKUP($B2191,$A$2:$T$2630,16,FALSE)</f>
        <v>15:00 + 17:00</v>
      </c>
      <c r="Q2191" s="167">
        <v>90</v>
      </c>
      <c r="R2191" s="216"/>
      <c r="S2191" s="169"/>
      <c r="T2191" s="16"/>
      <c r="U2191" s="167"/>
      <c r="V2191" s="167"/>
    </row>
    <row r="2192" spans="1:130" s="82" customFormat="1" ht="15" customHeight="1" x14ac:dyDescent="0.2">
      <c r="A2192" s="5" t="str">
        <f t="shared" si="263"/>
        <v>Wirtschaftsmathematik11412022A67Staupe/Wolik</v>
      </c>
      <c r="B2192" s="5"/>
      <c r="C2192" s="5" t="s">
        <v>2019</v>
      </c>
      <c r="D2192" s="117" t="s">
        <v>17</v>
      </c>
      <c r="E2192" s="5" t="s">
        <v>27</v>
      </c>
      <c r="F2192" s="118" t="s">
        <v>88</v>
      </c>
      <c r="G2192" s="5" t="s">
        <v>89</v>
      </c>
      <c r="H2192" s="119">
        <v>2022</v>
      </c>
      <c r="I2192" s="5">
        <v>1</v>
      </c>
      <c r="J2192" s="5">
        <v>1141</v>
      </c>
      <c r="K2192" s="5" t="s">
        <v>662</v>
      </c>
      <c r="L2192" s="5" t="s">
        <v>663</v>
      </c>
      <c r="M2192" s="5" t="s">
        <v>2417</v>
      </c>
      <c r="N2192" s="208">
        <v>46049</v>
      </c>
      <c r="O2192" s="195" t="s">
        <v>1846</v>
      </c>
      <c r="P2192" s="99" t="s">
        <v>1845</v>
      </c>
      <c r="Q2192" s="5">
        <v>90</v>
      </c>
      <c r="R2192" s="5"/>
      <c r="S2192" s="5"/>
      <c r="T2192" s="167"/>
    </row>
    <row r="2193" spans="1:22" s="253" customFormat="1" ht="15" customHeight="1" x14ac:dyDescent="0.2">
      <c r="A2193" s="167" t="str">
        <f t="shared" si="263"/>
        <v>Wirtschaftsmathematik11412022A67Staupe/Wolik</v>
      </c>
      <c r="B2193" s="167" t="s">
        <v>2418</v>
      </c>
      <c r="C2193" s="251" t="s">
        <v>2019</v>
      </c>
      <c r="D2193" s="331" t="s">
        <v>17</v>
      </c>
      <c r="E2193" s="167" t="s">
        <v>27</v>
      </c>
      <c r="F2193" s="290" t="s">
        <v>88</v>
      </c>
      <c r="G2193" s="167" t="s">
        <v>89</v>
      </c>
      <c r="H2193" s="291">
        <v>2022</v>
      </c>
      <c r="I2193" s="167">
        <v>1</v>
      </c>
      <c r="J2193" s="167">
        <v>1141</v>
      </c>
      <c r="K2193" s="167" t="s">
        <v>662</v>
      </c>
      <c r="L2193" s="167" t="s">
        <v>663</v>
      </c>
      <c r="M2193" s="251" t="s">
        <v>2417</v>
      </c>
      <c r="N2193" s="270">
        <f>VLOOKUP($B2193,$A$2:$T$2630,14,FALSE)</f>
        <v>46049</v>
      </c>
      <c r="O2193" s="223" t="str">
        <f>VLOOKUP($B2193,$A$2:$T$2630,15,FALSE)</f>
        <v>AW01-39,AW5-24,C0-06, C0-08, C0-09, C1-06, C1-07,C3-14, C5-11,C7-19</v>
      </c>
      <c r="P2193" s="272" t="str">
        <f>VLOOKUP($B2193,$A$2:$T$2630,16,FALSE)</f>
        <v>15:00 + 17:00</v>
      </c>
      <c r="Q2193" s="167">
        <v>90</v>
      </c>
      <c r="R2193" s="167"/>
      <c r="S2193" s="167"/>
      <c r="T2193" s="5"/>
    </row>
    <row r="2194" spans="1:22" s="82" customFormat="1" ht="15" customHeight="1" x14ac:dyDescent="0.2">
      <c r="A2194" s="169" t="str">
        <f t="shared" si="263"/>
        <v>Wirtschaftspolitik32112020F04Kronenberg</v>
      </c>
      <c r="B2194" s="169"/>
      <c r="C2194" s="227" t="s">
        <v>1783</v>
      </c>
      <c r="D2194" s="227" t="s">
        <v>38</v>
      </c>
      <c r="E2194" s="227" t="s">
        <v>27</v>
      </c>
      <c r="F2194" s="228" t="s">
        <v>51</v>
      </c>
      <c r="G2194" s="227" t="s">
        <v>52</v>
      </c>
      <c r="H2194" s="229">
        <v>2020</v>
      </c>
      <c r="I2194" s="216">
        <v>3</v>
      </c>
      <c r="J2194" s="216">
        <v>3211</v>
      </c>
      <c r="K2194" s="227" t="s">
        <v>977</v>
      </c>
      <c r="L2194" s="227" t="s">
        <v>977</v>
      </c>
      <c r="M2194" s="227" t="s">
        <v>200</v>
      </c>
      <c r="N2194" s="208">
        <v>46063</v>
      </c>
      <c r="O2194" s="178" t="s">
        <v>1308</v>
      </c>
      <c r="P2194" s="209">
        <v>0.39583333333333331</v>
      </c>
      <c r="Q2194" s="216">
        <v>60</v>
      </c>
      <c r="R2194" s="216"/>
      <c r="S2194" s="169"/>
      <c r="T2194" s="16"/>
    </row>
    <row r="2195" spans="1:22" s="82" customFormat="1" ht="15" customHeight="1" x14ac:dyDescent="0.2">
      <c r="A2195" s="255" t="str">
        <f t="shared" si="263"/>
        <v>Wirtschaftspolitik 20912022A67Häder/Vogt</v>
      </c>
      <c r="B2195" s="255"/>
      <c r="C2195" s="255" t="s">
        <v>1764</v>
      </c>
      <c r="D2195" s="255" t="s">
        <v>17</v>
      </c>
      <c r="E2195" s="255" t="s">
        <v>27</v>
      </c>
      <c r="F2195" s="255" t="s">
        <v>88</v>
      </c>
      <c r="G2195" s="255" t="s">
        <v>89</v>
      </c>
      <c r="H2195" s="255">
        <v>2022</v>
      </c>
      <c r="I2195" s="255">
        <v>4</v>
      </c>
      <c r="J2195" s="255">
        <v>2091</v>
      </c>
      <c r="K2195" s="255" t="s">
        <v>1758</v>
      </c>
      <c r="L2195" s="255" t="s">
        <v>1758</v>
      </c>
      <c r="M2195" s="255" t="s">
        <v>1820</v>
      </c>
      <c r="N2195" s="208">
        <v>46048</v>
      </c>
      <c r="O2195" s="178" t="s">
        <v>1304</v>
      </c>
      <c r="P2195" s="209">
        <v>0.35416666666666669</v>
      </c>
      <c r="Q2195" s="216">
        <v>45</v>
      </c>
      <c r="R2195" s="216"/>
      <c r="S2195" s="169"/>
      <c r="T2195" s="169"/>
    </row>
    <row r="2196" spans="1:22" s="431" customFormat="1" ht="15" customHeight="1" x14ac:dyDescent="0.2">
      <c r="A2196" s="448" t="str">
        <f t="shared" si="263"/>
        <v>Wirtschaftspolitik 20922022IBMHäder/Vogt</v>
      </c>
      <c r="B2196" s="448" t="s">
        <v>1919</v>
      </c>
      <c r="C2196" s="448" t="s">
        <v>1764</v>
      </c>
      <c r="D2196" s="448" t="s">
        <v>17</v>
      </c>
      <c r="E2196" s="448" t="s">
        <v>27</v>
      </c>
      <c r="F2196" s="448" t="s">
        <v>890</v>
      </c>
      <c r="G2196" s="448" t="s">
        <v>891</v>
      </c>
      <c r="H2196" s="448">
        <v>2022</v>
      </c>
      <c r="I2196" s="448">
        <v>4</v>
      </c>
      <c r="J2196" s="448">
        <v>2092</v>
      </c>
      <c r="K2196" s="448" t="s">
        <v>1758</v>
      </c>
      <c r="L2196" s="448" t="s">
        <v>1758</v>
      </c>
      <c r="M2196" s="448" t="s">
        <v>1820</v>
      </c>
      <c r="N2196" s="434">
        <f>VLOOKUP($B2196,$A$2:$T$2617,14,FALSE)</f>
        <v>46048</v>
      </c>
      <c r="O2196" s="435" t="str">
        <f>VLOOKUP($B2196,$A$2:$T$2617,15,FALSE)</f>
        <v>AW0-38, AW0-39</v>
      </c>
      <c r="P2196" s="436">
        <f>VLOOKUP($B2196,$A$2:$T$2617,16,FALSE)</f>
        <v>0.35416666666666669</v>
      </c>
      <c r="Q2196" s="445">
        <v>45</v>
      </c>
      <c r="R2196" s="445"/>
      <c r="S2196" s="437"/>
      <c r="T2196" s="437"/>
      <c r="U2196" s="474"/>
      <c r="V2196" s="474"/>
    </row>
    <row r="2197" spans="1:22" s="431" customFormat="1" ht="15" customHeight="1" x14ac:dyDescent="0.2">
      <c r="A2197" s="448" t="str">
        <f t="shared" ref="A2197" si="266">K2197&amp;J2197&amp;H2197&amp;F2197&amp;M2197</f>
        <v>Wirtschaftspolitik 20922022IBMSommer/Gruner</v>
      </c>
      <c r="B2197" s="448" t="s">
        <v>1919</v>
      </c>
      <c r="C2197" s="448" t="s">
        <v>1764</v>
      </c>
      <c r="D2197" s="448" t="s">
        <v>17</v>
      </c>
      <c r="E2197" s="448" t="s">
        <v>27</v>
      </c>
      <c r="F2197" s="448" t="s">
        <v>890</v>
      </c>
      <c r="G2197" s="448" t="s">
        <v>891</v>
      </c>
      <c r="H2197" s="448">
        <v>2022</v>
      </c>
      <c r="I2197" s="448">
        <v>4</v>
      </c>
      <c r="J2197" s="448">
        <v>2092</v>
      </c>
      <c r="K2197" s="448" t="s">
        <v>1758</v>
      </c>
      <c r="L2197" s="448" t="s">
        <v>1758</v>
      </c>
      <c r="M2197" s="448" t="s">
        <v>2419</v>
      </c>
      <c r="N2197" s="434">
        <f>VLOOKUP($B2197,$A$2:$T$2617,14,FALSE)</f>
        <v>46048</v>
      </c>
      <c r="O2197" s="435" t="str">
        <f>VLOOKUP($B2197,$A$2:$T$2617,15,FALSE)</f>
        <v>AW0-38, AW0-39</v>
      </c>
      <c r="P2197" s="436">
        <f>VLOOKUP($B2197,$A$2:$T$2617,16,FALSE)</f>
        <v>0.35416666666666669</v>
      </c>
      <c r="Q2197" s="445">
        <v>45</v>
      </c>
      <c r="R2197" s="445"/>
      <c r="S2197" s="437"/>
      <c r="T2197" s="437"/>
      <c r="U2197" s="474"/>
      <c r="V2197" s="474"/>
    </row>
    <row r="2198" spans="1:22" s="431" customFormat="1" ht="15" customHeight="1" x14ac:dyDescent="0.2">
      <c r="A2198" s="448" t="str">
        <f t="shared" ref="A2198:A2199" si="267">K2198&amp;J2198&amp;H2198&amp;F2198&amp;M2198</f>
        <v>Wirtschaftspolitik 20922022A67Sommer/Gruner</v>
      </c>
      <c r="B2198" s="448" t="s">
        <v>1919</v>
      </c>
      <c r="C2198" s="448" t="s">
        <v>1764</v>
      </c>
      <c r="D2198" s="448" t="s">
        <v>17</v>
      </c>
      <c r="E2198" s="448" t="s">
        <v>27</v>
      </c>
      <c r="F2198" s="448" t="s">
        <v>88</v>
      </c>
      <c r="G2198" s="448" t="s">
        <v>89</v>
      </c>
      <c r="H2198" s="448">
        <v>2022</v>
      </c>
      <c r="I2198" s="448">
        <v>4</v>
      </c>
      <c r="J2198" s="448">
        <v>2092</v>
      </c>
      <c r="K2198" s="448" t="s">
        <v>1758</v>
      </c>
      <c r="L2198" s="448" t="s">
        <v>1758</v>
      </c>
      <c r="M2198" s="448" t="s">
        <v>2419</v>
      </c>
      <c r="N2198" s="434">
        <f>VLOOKUP($B2198,$A$2:$T$2617,14,FALSE)</f>
        <v>46048</v>
      </c>
      <c r="O2198" s="435" t="str">
        <f>VLOOKUP($B2198,$A$2:$T$2617,15,FALSE)</f>
        <v>AW0-38, AW0-39</v>
      </c>
      <c r="P2198" s="436">
        <f>VLOOKUP($B2198,$A$2:$T$2617,16,FALSE)</f>
        <v>0.35416666666666669</v>
      </c>
      <c r="Q2198" s="445">
        <v>45</v>
      </c>
      <c r="R2198" s="445"/>
      <c r="S2198" s="437"/>
      <c r="T2198" s="437"/>
      <c r="U2198" s="474"/>
      <c r="V2198" s="474"/>
    </row>
    <row r="2199" spans="1:22" s="431" customFormat="1" ht="15" customHeight="1" x14ac:dyDescent="0.2">
      <c r="A2199" s="448" t="str">
        <f t="shared" si="267"/>
        <v>Wirtschaftspolitik 20922022IBMLienhoop</v>
      </c>
      <c r="B2199" s="448" t="s">
        <v>1919</v>
      </c>
      <c r="C2199" s="448" t="s">
        <v>1764</v>
      </c>
      <c r="D2199" s="448" t="s">
        <v>17</v>
      </c>
      <c r="E2199" s="448" t="s">
        <v>27</v>
      </c>
      <c r="F2199" s="448" t="s">
        <v>890</v>
      </c>
      <c r="G2199" s="448" t="s">
        <v>891</v>
      </c>
      <c r="H2199" s="448">
        <v>2022</v>
      </c>
      <c r="I2199" s="448">
        <v>4</v>
      </c>
      <c r="J2199" s="448">
        <v>2092</v>
      </c>
      <c r="K2199" s="448" t="s">
        <v>1758</v>
      </c>
      <c r="L2199" s="448" t="s">
        <v>1758</v>
      </c>
      <c r="M2199" s="448" t="s">
        <v>742</v>
      </c>
      <c r="N2199" s="434">
        <f>VLOOKUP($B2199,$A$2:$T$2617,14,FALSE)</f>
        <v>46048</v>
      </c>
      <c r="O2199" s="435" t="str">
        <f>VLOOKUP($B2199,$A$2:$T$2617,15,FALSE)</f>
        <v>AW0-38, AW0-39</v>
      </c>
      <c r="P2199" s="436">
        <f>VLOOKUP($B2199,$A$2:$T$2617,16,FALSE)</f>
        <v>0.35416666666666669</v>
      </c>
      <c r="Q2199" s="445">
        <v>45</v>
      </c>
      <c r="R2199" s="445"/>
      <c r="S2199" s="437"/>
      <c r="T2199" s="437"/>
      <c r="U2199" s="474"/>
      <c r="V2199" s="474"/>
    </row>
    <row r="2200" spans="1:22" s="431" customFormat="1" ht="15" customHeight="1" x14ac:dyDescent="0.2">
      <c r="A2200" s="448" t="str">
        <f t="shared" ref="A2200" si="268">K2200&amp;J2200&amp;H2200&amp;F2200&amp;M2200</f>
        <v>Wirtschaftspolitik 20922022A67Lienhoop</v>
      </c>
      <c r="B2200" s="448" t="s">
        <v>1919</v>
      </c>
      <c r="C2200" s="448" t="s">
        <v>1764</v>
      </c>
      <c r="D2200" s="448" t="s">
        <v>17</v>
      </c>
      <c r="E2200" s="448" t="s">
        <v>27</v>
      </c>
      <c r="F2200" s="448" t="s">
        <v>88</v>
      </c>
      <c r="G2200" s="448" t="s">
        <v>89</v>
      </c>
      <c r="H2200" s="448">
        <v>2022</v>
      </c>
      <c r="I2200" s="448">
        <v>4</v>
      </c>
      <c r="J2200" s="448">
        <v>2092</v>
      </c>
      <c r="K2200" s="448" t="s">
        <v>1758</v>
      </c>
      <c r="L2200" s="448" t="s">
        <v>1758</v>
      </c>
      <c r="M2200" s="448" t="s">
        <v>742</v>
      </c>
      <c r="N2200" s="434">
        <f>VLOOKUP($B2200,$A$2:$T$2617,14,FALSE)</f>
        <v>46048</v>
      </c>
      <c r="O2200" s="435" t="str">
        <f>VLOOKUP($B2200,$A$2:$T$2617,15,FALSE)</f>
        <v>AW0-38, AW0-39</v>
      </c>
      <c r="P2200" s="436">
        <f>VLOOKUP($B2200,$A$2:$T$2617,16,FALSE)</f>
        <v>0.35416666666666669</v>
      </c>
      <c r="Q2200" s="445">
        <v>45</v>
      </c>
      <c r="R2200" s="445"/>
      <c r="S2200" s="437"/>
      <c r="T2200" s="437"/>
      <c r="U2200" s="474"/>
      <c r="V2200" s="474"/>
    </row>
    <row r="2201" spans="1:22" s="82" customFormat="1" ht="15" customHeight="1" x14ac:dyDescent="0.2">
      <c r="A2201" s="16" t="str">
        <f t="shared" si="263"/>
        <v>Wirtschaftsprüfung43612022A67Hannemann</v>
      </c>
      <c r="B2201" s="16" t="s">
        <v>1120</v>
      </c>
      <c r="C2201" s="64" t="s">
        <v>893</v>
      </c>
      <c r="D2201" s="64" t="s">
        <v>17</v>
      </c>
      <c r="E2201" s="64" t="s">
        <v>27</v>
      </c>
      <c r="F2201" s="68" t="s">
        <v>88</v>
      </c>
      <c r="G2201" s="64" t="s">
        <v>89</v>
      </c>
      <c r="H2201" s="67">
        <v>2022</v>
      </c>
      <c r="I2201" s="35">
        <v>5</v>
      </c>
      <c r="J2201" s="35">
        <v>4361</v>
      </c>
      <c r="K2201" s="64" t="s">
        <v>664</v>
      </c>
      <c r="L2201" s="64" t="s">
        <v>664</v>
      </c>
      <c r="M2201" s="64" t="s">
        <v>593</v>
      </c>
      <c r="N2201" s="21">
        <f>VLOOKUP($B2201,$A$2:$T$2629,14,FALSE)</f>
        <v>46057</v>
      </c>
      <c r="O2201" s="34" t="str">
        <f>VLOOKUP($B2201,$A$2:$T$2629,15,FALSE)</f>
        <v>AW4-25</v>
      </c>
      <c r="P2201" s="22">
        <f>VLOOKUP($B2201,$A$2:$T$2629,16,FALSE)</f>
        <v>0.5</v>
      </c>
      <c r="Q2201" s="35">
        <v>120</v>
      </c>
      <c r="R2201" s="35"/>
      <c r="S2201" s="16"/>
      <c r="T2201" s="16"/>
    </row>
    <row r="2202" spans="1:22" s="82" customFormat="1" ht="15" customHeight="1" x14ac:dyDescent="0.2">
      <c r="A2202" s="167" t="str">
        <f t="shared" si="263"/>
        <v>Wirtschaftsprüfung43612019IBMHannemann</v>
      </c>
      <c r="B2202" s="167" t="s">
        <v>1120</v>
      </c>
      <c r="C2202" s="245" t="s">
        <v>983</v>
      </c>
      <c r="D2202" s="167" t="s">
        <v>17</v>
      </c>
      <c r="E2202" s="167" t="s">
        <v>27</v>
      </c>
      <c r="F2202" s="290" t="s">
        <v>890</v>
      </c>
      <c r="G2202" s="245" t="s">
        <v>891</v>
      </c>
      <c r="H2202" s="291">
        <v>2019</v>
      </c>
      <c r="I2202" s="167">
        <v>8</v>
      </c>
      <c r="J2202" s="226">
        <v>4361</v>
      </c>
      <c r="K2202" s="251" t="s">
        <v>664</v>
      </c>
      <c r="L2202" s="251" t="s">
        <v>664</v>
      </c>
      <c r="M2202" s="251" t="s">
        <v>593</v>
      </c>
      <c r="N2202" s="191">
        <f>VLOOKUP($B2202,$A$2:$T$2629,14,FALSE)</f>
        <v>46057</v>
      </c>
      <c r="O2202" s="192" t="str">
        <f>VLOOKUP($B2202,$A$2:$T$2629,15,FALSE)</f>
        <v>AW4-25</v>
      </c>
      <c r="P2202" s="193">
        <f>VLOOKUP($B2202,$A$2:$T$2629,16,FALSE)</f>
        <v>0.5</v>
      </c>
      <c r="Q2202" s="226">
        <v>120</v>
      </c>
      <c r="R2202" s="226"/>
      <c r="S2202" s="167"/>
      <c r="T2202" s="169"/>
    </row>
    <row r="2203" spans="1:22" s="82" customFormat="1" ht="15" customHeight="1" x14ac:dyDescent="0.2">
      <c r="A2203" s="167" t="s">
        <v>2002</v>
      </c>
      <c r="B2203" s="167" t="s">
        <v>1120</v>
      </c>
      <c r="C2203" s="245" t="s">
        <v>983</v>
      </c>
      <c r="D2203" s="167" t="s">
        <v>17</v>
      </c>
      <c r="E2203" s="167" t="s">
        <v>27</v>
      </c>
      <c r="F2203" s="290" t="s">
        <v>890</v>
      </c>
      <c r="G2203" s="245" t="s">
        <v>891</v>
      </c>
      <c r="H2203" s="291">
        <v>2022</v>
      </c>
      <c r="I2203" s="167">
        <v>8</v>
      </c>
      <c r="J2203" s="226">
        <v>4361</v>
      </c>
      <c r="K2203" s="251" t="s">
        <v>664</v>
      </c>
      <c r="L2203" s="251" t="s">
        <v>664</v>
      </c>
      <c r="M2203" s="251" t="s">
        <v>593</v>
      </c>
      <c r="N2203" s="191">
        <f>VLOOKUP($B2203,$A$2:$T$2629,14,FALSE)</f>
        <v>46057</v>
      </c>
      <c r="O2203" s="192" t="str">
        <f>VLOOKUP($B2203,$A$2:$T$2629,15,FALSE)</f>
        <v>AW4-25</v>
      </c>
      <c r="P2203" s="193">
        <f>VLOOKUP($B2203,$A$2:$T$2629,16,FALSE)</f>
        <v>0.5</v>
      </c>
      <c r="Q2203" s="226">
        <v>120</v>
      </c>
      <c r="R2203" s="226"/>
      <c r="S2203" s="167"/>
      <c r="T2203" s="169"/>
    </row>
    <row r="2204" spans="1:22" s="84" customFormat="1" ht="15" customHeight="1" x14ac:dyDescent="0.2">
      <c r="A2204" s="169" t="str">
        <f t="shared" ref="A2204:A2237" si="269">K2204&amp;J2204&amp;H2204&amp;F2204&amp;M2204</f>
        <v>Wirtschaftsprüfung43612019A67Hannemann</v>
      </c>
      <c r="B2204" s="169"/>
      <c r="C2204" s="227" t="s">
        <v>1382</v>
      </c>
      <c r="D2204" s="227" t="s">
        <v>17</v>
      </c>
      <c r="E2204" s="227" t="s">
        <v>27</v>
      </c>
      <c r="F2204" s="228" t="s">
        <v>88</v>
      </c>
      <c r="G2204" s="227" t="s">
        <v>89</v>
      </c>
      <c r="H2204" s="229">
        <v>2019</v>
      </c>
      <c r="I2204" s="216">
        <v>5</v>
      </c>
      <c r="J2204" s="216">
        <v>4361</v>
      </c>
      <c r="K2204" s="227" t="s">
        <v>664</v>
      </c>
      <c r="L2204" s="227" t="s">
        <v>664</v>
      </c>
      <c r="M2204" s="227" t="s">
        <v>593</v>
      </c>
      <c r="N2204" s="208">
        <v>46057</v>
      </c>
      <c r="O2204" s="178" t="s">
        <v>1682</v>
      </c>
      <c r="P2204" s="209">
        <v>0.5</v>
      </c>
      <c r="Q2204" s="169">
        <v>120</v>
      </c>
      <c r="R2204" s="169"/>
      <c r="S2204" s="169"/>
      <c r="T2204" s="167"/>
    </row>
    <row r="2205" spans="1:22" s="84" customFormat="1" ht="15" customHeight="1" x14ac:dyDescent="0.2">
      <c r="A2205" s="5" t="str">
        <f t="shared" si="269"/>
        <v>Wirtschaftsrecht20412019WIIÜnsal/Zeller</v>
      </c>
      <c r="C2205" s="5" t="s">
        <v>786</v>
      </c>
      <c r="D2205" s="117" t="s">
        <v>17</v>
      </c>
      <c r="E2205" s="5" t="s">
        <v>27</v>
      </c>
      <c r="F2205" s="118" t="s">
        <v>46</v>
      </c>
      <c r="G2205" s="5" t="s">
        <v>47</v>
      </c>
      <c r="H2205" s="119">
        <v>2019</v>
      </c>
      <c r="I2205" s="5">
        <v>3</v>
      </c>
      <c r="J2205" s="5">
        <v>2041</v>
      </c>
      <c r="K2205" s="5" t="s">
        <v>665</v>
      </c>
      <c r="L2205" s="5" t="s">
        <v>665</v>
      </c>
      <c r="M2205" s="5" t="s">
        <v>2420</v>
      </c>
      <c r="N2205" s="13">
        <v>46062</v>
      </c>
      <c r="O2205" s="29" t="s">
        <v>953</v>
      </c>
      <c r="P2205" s="30">
        <v>0.5625</v>
      </c>
      <c r="Q2205" s="5">
        <v>90</v>
      </c>
      <c r="R2205" s="5"/>
      <c r="S2205" s="5"/>
    </row>
    <row r="2206" spans="1:22" s="82" customFormat="1" ht="15" customHeight="1" x14ac:dyDescent="0.2">
      <c r="A2206" s="16" t="str">
        <f t="shared" si="269"/>
        <v>Wirtschaftsrecht20412019WIEÜnsal/Zeller</v>
      </c>
      <c r="B2206" s="16" t="s">
        <v>2421</v>
      </c>
      <c r="C2206" s="64" t="s">
        <v>786</v>
      </c>
      <c r="D2206" s="114" t="s">
        <v>17</v>
      </c>
      <c r="E2206" s="16" t="s">
        <v>27</v>
      </c>
      <c r="F2206" s="115" t="s">
        <v>53</v>
      </c>
      <c r="G2206" s="64" t="s">
        <v>54</v>
      </c>
      <c r="H2206" s="116">
        <v>2019</v>
      </c>
      <c r="I2206" s="16">
        <v>3</v>
      </c>
      <c r="J2206" s="16">
        <v>2041</v>
      </c>
      <c r="K2206" s="16" t="s">
        <v>665</v>
      </c>
      <c r="L2206" s="16" t="s">
        <v>665</v>
      </c>
      <c r="M2206" s="16" t="s">
        <v>2420</v>
      </c>
      <c r="N2206" s="21">
        <f>VLOOKUP($B2206,$A$2:$T$2630,14,FALSE)</f>
        <v>46062</v>
      </c>
      <c r="O2206" s="34" t="str">
        <f>VLOOKUP($B2206,$A$2:$T$2630,15,FALSE)</f>
        <v>Blue Box</v>
      </c>
      <c r="P2206" s="22">
        <f>VLOOKUP($B2206,$A$2:$T$2630,16,FALSE)</f>
        <v>0.5625</v>
      </c>
      <c r="Q2206" s="16">
        <v>90</v>
      </c>
      <c r="R2206" s="16"/>
      <c r="S2206" s="16"/>
      <c r="T2206" s="175"/>
    </row>
    <row r="2207" spans="1:22" s="84" customFormat="1" ht="15" customHeight="1" x14ac:dyDescent="0.2">
      <c r="A2207" s="16" t="str">
        <f t="shared" si="269"/>
        <v>Wirtschaftsrecht11212019WIMÜnsal/Zeller</v>
      </c>
      <c r="B2207" s="16" t="s">
        <v>2421</v>
      </c>
      <c r="C2207" s="64" t="s">
        <v>786</v>
      </c>
      <c r="D2207" s="64" t="s">
        <v>17</v>
      </c>
      <c r="E2207" s="64" t="s">
        <v>27</v>
      </c>
      <c r="F2207" s="68" t="s">
        <v>80</v>
      </c>
      <c r="G2207" s="64" t="s">
        <v>81</v>
      </c>
      <c r="H2207" s="67">
        <v>2019</v>
      </c>
      <c r="I2207" s="35">
        <v>1</v>
      </c>
      <c r="J2207" s="35">
        <v>1121</v>
      </c>
      <c r="K2207" s="64" t="s">
        <v>665</v>
      </c>
      <c r="L2207" s="64" t="s">
        <v>665</v>
      </c>
      <c r="M2207" s="16" t="s">
        <v>2420</v>
      </c>
      <c r="N2207" s="21">
        <f>VLOOKUP($B2207,$A$2:$T$2630,14,FALSE)</f>
        <v>46062</v>
      </c>
      <c r="O2207" s="34" t="str">
        <f>VLOOKUP($B2207,$A$2:$T$2630,15,FALSE)</f>
        <v>Blue Box</v>
      </c>
      <c r="P2207" s="22">
        <f>VLOOKUP($B2207,$A$2:$T$2630,16,FALSE)</f>
        <v>0.5625</v>
      </c>
      <c r="Q2207" s="16">
        <v>90</v>
      </c>
      <c r="R2207" s="16"/>
      <c r="S2207" s="16"/>
      <c r="T2207" s="167"/>
    </row>
    <row r="2208" spans="1:22" s="82" customFormat="1" ht="15" customHeight="1" x14ac:dyDescent="0.2">
      <c r="A2208" s="16" t="str">
        <f t="shared" si="269"/>
        <v>Wirtschaftsrecht11212019WIBÜnsal/Zeller</v>
      </c>
      <c r="B2208" s="16" t="s">
        <v>2421</v>
      </c>
      <c r="C2208" s="64" t="s">
        <v>786</v>
      </c>
      <c r="D2208" s="64" t="s">
        <v>17</v>
      </c>
      <c r="E2208" s="64" t="s">
        <v>27</v>
      </c>
      <c r="F2208" s="68" t="s">
        <v>96</v>
      </c>
      <c r="G2208" s="64" t="s">
        <v>97</v>
      </c>
      <c r="H2208" s="67">
        <v>2019</v>
      </c>
      <c r="I2208" s="35">
        <v>1</v>
      </c>
      <c r="J2208" s="35">
        <v>1121</v>
      </c>
      <c r="K2208" s="64" t="s">
        <v>665</v>
      </c>
      <c r="L2208" s="64" t="s">
        <v>665</v>
      </c>
      <c r="M2208" s="16" t="s">
        <v>2420</v>
      </c>
      <c r="N2208" s="21">
        <f>VLOOKUP($B2208,$A$2:$T$2630,14,FALSE)</f>
        <v>46062</v>
      </c>
      <c r="O2208" s="34" t="str">
        <f>VLOOKUP($B2208,$A$2:$T$2630,15,FALSE)</f>
        <v>Blue Box</v>
      </c>
      <c r="P2208" s="22">
        <f>VLOOKUP($B2208,$A$2:$T$2630,16,FALSE)</f>
        <v>0.5625</v>
      </c>
      <c r="Q2208" s="16">
        <v>90</v>
      </c>
      <c r="R2208" s="16"/>
      <c r="S2208" s="16"/>
      <c r="T2208" s="169"/>
    </row>
    <row r="2209" spans="1:22" s="84" customFormat="1" ht="15" customHeight="1" x14ac:dyDescent="0.2">
      <c r="A2209" s="16" t="str">
        <f t="shared" si="269"/>
        <v>Wirtschaftsrecht11812022A67Renner</v>
      </c>
      <c r="B2209" s="16" t="s">
        <v>2003</v>
      </c>
      <c r="C2209" s="64" t="s">
        <v>777</v>
      </c>
      <c r="D2209" s="64" t="s">
        <v>17</v>
      </c>
      <c r="E2209" s="64" t="s">
        <v>27</v>
      </c>
      <c r="F2209" s="68" t="s">
        <v>88</v>
      </c>
      <c r="G2209" s="64" t="s">
        <v>89</v>
      </c>
      <c r="H2209" s="67">
        <v>2022</v>
      </c>
      <c r="I2209" s="35">
        <v>2</v>
      </c>
      <c r="J2209" s="35">
        <v>1181</v>
      </c>
      <c r="K2209" s="64" t="s">
        <v>665</v>
      </c>
      <c r="L2209" s="64" t="s">
        <v>665</v>
      </c>
      <c r="M2209" s="16" t="s">
        <v>547</v>
      </c>
      <c r="N2209" s="21">
        <f>VLOOKUP($B2209,$A$2:$T$2630,14,FALSE)</f>
        <v>46062</v>
      </c>
      <c r="O2209" s="34" t="str">
        <f>VLOOKUP($B2209,$A$2:$T$2630,15,FALSE)</f>
        <v>Blue Box</v>
      </c>
      <c r="P2209" s="22">
        <f>VLOOKUP($B2209,$A$2:$T$2630,16,FALSE)</f>
        <v>0.5625</v>
      </c>
      <c r="Q2209" s="35">
        <v>120</v>
      </c>
      <c r="R2209" s="226"/>
      <c r="S2209" s="167"/>
      <c r="T2209" s="16"/>
    </row>
    <row r="2210" spans="1:22" s="82" customFormat="1" ht="15" customHeight="1" x14ac:dyDescent="0.2">
      <c r="A2210" s="16" t="str">
        <f t="shared" si="269"/>
        <v>Wirtschaftsrecht11812022IBMRenner</v>
      </c>
      <c r="B2210" s="16" t="s">
        <v>2003</v>
      </c>
      <c r="C2210" s="64" t="s">
        <v>777</v>
      </c>
      <c r="D2210" s="64" t="s">
        <v>17</v>
      </c>
      <c r="E2210" s="64" t="s">
        <v>27</v>
      </c>
      <c r="F2210" s="68" t="s">
        <v>890</v>
      </c>
      <c r="G2210" s="64" t="s">
        <v>891</v>
      </c>
      <c r="H2210" s="67">
        <v>2022</v>
      </c>
      <c r="I2210" s="35">
        <v>2</v>
      </c>
      <c r="J2210" s="35">
        <v>1181</v>
      </c>
      <c r="K2210" s="64" t="s">
        <v>665</v>
      </c>
      <c r="L2210" s="64" t="s">
        <v>665</v>
      </c>
      <c r="M2210" s="16" t="s">
        <v>547</v>
      </c>
      <c r="N2210" s="21">
        <f>VLOOKUP($B2210,$A$2:$T$2630,14,FALSE)</f>
        <v>46062</v>
      </c>
      <c r="O2210" s="34" t="str">
        <f>VLOOKUP($B2210,$A$2:$T$2630,15,FALSE)</f>
        <v>Blue Box</v>
      </c>
      <c r="P2210" s="22">
        <f>VLOOKUP($B2210,$A$2:$T$2630,16,FALSE)</f>
        <v>0.5625</v>
      </c>
      <c r="Q2210" s="35">
        <v>120</v>
      </c>
      <c r="R2210" s="226"/>
      <c r="S2210" s="167"/>
      <c r="T2210" s="16"/>
    </row>
    <row r="2211" spans="1:22" s="84" customFormat="1" ht="15" customHeight="1" x14ac:dyDescent="0.2">
      <c r="A2211" s="5" t="str">
        <f t="shared" si="269"/>
        <v>Wirtschaftsrecht11812022A67Ünsal</v>
      </c>
      <c r="B2211" s="5"/>
      <c r="C2211" s="24" t="s">
        <v>777</v>
      </c>
      <c r="D2211" s="24" t="s">
        <v>17</v>
      </c>
      <c r="E2211" s="24" t="s">
        <v>27</v>
      </c>
      <c r="F2211" s="110" t="s">
        <v>88</v>
      </c>
      <c r="G2211" s="24" t="s">
        <v>89</v>
      </c>
      <c r="H2211" s="111">
        <v>2022</v>
      </c>
      <c r="I2211" s="31">
        <v>2</v>
      </c>
      <c r="J2211" s="31">
        <v>1181</v>
      </c>
      <c r="K2211" s="24" t="s">
        <v>665</v>
      </c>
      <c r="L2211" s="24" t="s">
        <v>665</v>
      </c>
      <c r="M2211" s="227" t="s">
        <v>1296</v>
      </c>
      <c r="N2211" s="13">
        <v>46062</v>
      </c>
      <c r="O2211" s="29" t="s">
        <v>953</v>
      </c>
      <c r="P2211" s="30">
        <v>0.5625</v>
      </c>
      <c r="Q2211" s="31">
        <v>120</v>
      </c>
      <c r="R2211" s="31"/>
      <c r="S2211" s="5"/>
      <c r="T2211" s="5"/>
    </row>
    <row r="2212" spans="1:22" s="84" customFormat="1" ht="15" customHeight="1" x14ac:dyDescent="0.2">
      <c r="A2212" s="253" t="str">
        <f t="shared" si="269"/>
        <v>Wirtschaftsrecht11812022IBMÜnsal</v>
      </c>
      <c r="B2212" s="16" t="s">
        <v>2003</v>
      </c>
      <c r="C2212" s="253" t="s">
        <v>1672</v>
      </c>
      <c r="D2212" s="253" t="s">
        <v>17</v>
      </c>
      <c r="E2212" s="253" t="s">
        <v>27</v>
      </c>
      <c r="F2212" s="253" t="s">
        <v>890</v>
      </c>
      <c r="G2212" s="253" t="s">
        <v>891</v>
      </c>
      <c r="H2212" s="253">
        <v>2022</v>
      </c>
      <c r="I2212" s="305">
        <v>2</v>
      </c>
      <c r="J2212" s="253">
        <v>1181</v>
      </c>
      <c r="K2212" s="82" t="s">
        <v>665</v>
      </c>
      <c r="L2212" s="82" t="s">
        <v>665</v>
      </c>
      <c r="M2212" s="251" t="s">
        <v>1296</v>
      </c>
      <c r="N2212" s="21">
        <f>VLOOKUP($B2212,$A$2:$T$2630,14,FALSE)</f>
        <v>46062</v>
      </c>
      <c r="O2212" s="82" t="str">
        <f>VLOOKUP($B2212,$A$2:$T$2630,15,FALSE)</f>
        <v>Blue Box</v>
      </c>
      <c r="P2212" s="22">
        <f>VLOOKUP($B2212,$A$2:$T$2630,16,FALSE)</f>
        <v>0.5625</v>
      </c>
      <c r="Q2212" s="82">
        <v>120</v>
      </c>
      <c r="R2212" s="82"/>
      <c r="S2212" s="82"/>
      <c r="T2212" s="82"/>
    </row>
    <row r="2213" spans="1:22" s="84" customFormat="1" ht="15" customHeight="1" x14ac:dyDescent="0.2">
      <c r="A2213" s="253" t="str">
        <f t="shared" ref="A2213" si="270">K2213&amp;J2213&amp;H2213&amp;F2213&amp;M2213</f>
        <v>Wirtschaftsrecht11812022A67Beckmann</v>
      </c>
      <c r="B2213" s="16" t="s">
        <v>2003</v>
      </c>
      <c r="C2213" s="253" t="s">
        <v>1672</v>
      </c>
      <c r="D2213" s="253" t="s">
        <v>17</v>
      </c>
      <c r="E2213" s="253" t="s">
        <v>27</v>
      </c>
      <c r="F2213" s="253" t="s">
        <v>88</v>
      </c>
      <c r="G2213" s="253" t="s">
        <v>89</v>
      </c>
      <c r="H2213" s="253">
        <v>2022</v>
      </c>
      <c r="I2213" s="305">
        <v>2</v>
      </c>
      <c r="J2213" s="253">
        <v>1181</v>
      </c>
      <c r="K2213" s="82" t="s">
        <v>665</v>
      </c>
      <c r="L2213" s="82" t="s">
        <v>665</v>
      </c>
      <c r="M2213" s="251" t="s">
        <v>2362</v>
      </c>
      <c r="N2213" s="21">
        <f>VLOOKUP($B2213,$A$2:$T$2630,14,FALSE)</f>
        <v>46062</v>
      </c>
      <c r="O2213" s="82" t="str">
        <f>VLOOKUP($B2213,$A$2:$T$2630,15,FALSE)</f>
        <v>Blue Box</v>
      </c>
      <c r="P2213" s="22">
        <f>VLOOKUP($B2213,$A$2:$T$2630,16,FALSE)</f>
        <v>0.5625</v>
      </c>
      <c r="Q2213" s="82">
        <v>120</v>
      </c>
      <c r="R2213" s="82"/>
      <c r="S2213" s="82"/>
      <c r="T2213" s="82"/>
    </row>
    <row r="2214" spans="1:22" s="84" customFormat="1" ht="15" customHeight="1" x14ac:dyDescent="0.2">
      <c r="A2214" s="255" t="str">
        <f t="shared" si="269"/>
        <v>Wirtschaftsspanisch 112012022IBMSimonovis</v>
      </c>
      <c r="B2214" s="255"/>
      <c r="C2214" s="255" t="s">
        <v>1670</v>
      </c>
      <c r="D2214" s="255" t="s">
        <v>17</v>
      </c>
      <c r="E2214" s="255" t="s">
        <v>27</v>
      </c>
      <c r="F2214" s="255" t="s">
        <v>890</v>
      </c>
      <c r="G2214" s="255" t="s">
        <v>891</v>
      </c>
      <c r="H2214" s="255">
        <v>2022</v>
      </c>
      <c r="I2214" s="304">
        <v>2</v>
      </c>
      <c r="J2214" s="255">
        <v>1201</v>
      </c>
      <c r="K2214" s="84" t="s">
        <v>666</v>
      </c>
      <c r="L2214" s="84" t="s">
        <v>666</v>
      </c>
      <c r="M2214" s="84" t="s">
        <v>656</v>
      </c>
      <c r="N2214" s="255"/>
      <c r="O2214" s="84" t="s">
        <v>772</v>
      </c>
      <c r="U2214" s="169"/>
      <c r="V2214" s="169"/>
    </row>
    <row r="2215" spans="1:22" s="82" customFormat="1" ht="15" customHeight="1" x14ac:dyDescent="0.2">
      <c r="A2215" s="5" t="str">
        <f t="shared" si="269"/>
        <v>Wirtschaftsspanisch 221012022IBMSimonovis</v>
      </c>
      <c r="B2215" s="23"/>
      <c r="C2215" s="24" t="s">
        <v>861</v>
      </c>
      <c r="D2215" s="24" t="s">
        <v>17</v>
      </c>
      <c r="E2215" s="24" t="s">
        <v>27</v>
      </c>
      <c r="F2215" s="110" t="s">
        <v>890</v>
      </c>
      <c r="G2215" s="24" t="s">
        <v>891</v>
      </c>
      <c r="H2215" s="111">
        <v>2022</v>
      </c>
      <c r="I2215" s="31">
        <v>4</v>
      </c>
      <c r="J2215" s="31">
        <v>2101</v>
      </c>
      <c r="K2215" s="24" t="s">
        <v>667</v>
      </c>
      <c r="L2215" s="24" t="s">
        <v>667</v>
      </c>
      <c r="M2215" s="24" t="s">
        <v>656</v>
      </c>
      <c r="N2215" s="13"/>
      <c r="O2215" s="46" t="s">
        <v>772</v>
      </c>
      <c r="P2215" s="30"/>
      <c r="Q2215" s="5"/>
      <c r="R2215" s="5"/>
      <c r="S2215" s="5"/>
      <c r="T2215" s="175"/>
      <c r="U2215" s="16"/>
      <c r="V2215" s="16"/>
    </row>
    <row r="2216" spans="1:22" s="82" customFormat="1" ht="15" customHeight="1" x14ac:dyDescent="0.2">
      <c r="A2216" s="5" t="str">
        <f t="shared" si="269"/>
        <v>Wirtschaftsstatistik20312022A67Moos/ Wolik</v>
      </c>
      <c r="B2216" s="5"/>
      <c r="C2216" s="5" t="s">
        <v>1795</v>
      </c>
      <c r="D2216" s="117" t="s">
        <v>17</v>
      </c>
      <c r="E2216" s="5" t="s">
        <v>27</v>
      </c>
      <c r="F2216" s="118" t="s">
        <v>88</v>
      </c>
      <c r="G2216" s="5" t="s">
        <v>89</v>
      </c>
      <c r="H2216" s="119">
        <v>2022</v>
      </c>
      <c r="I2216" s="5">
        <v>3</v>
      </c>
      <c r="J2216" s="5">
        <v>2031</v>
      </c>
      <c r="K2216" s="5" t="s">
        <v>668</v>
      </c>
      <c r="L2216" s="5" t="s">
        <v>668</v>
      </c>
      <c r="M2216" s="5" t="s">
        <v>2020</v>
      </c>
      <c r="N2216" s="13">
        <v>46056</v>
      </c>
      <c r="O2216" s="29" t="s">
        <v>1837</v>
      </c>
      <c r="P2216" s="30">
        <v>0.64583333333333337</v>
      </c>
      <c r="Q2216" s="5">
        <v>90</v>
      </c>
      <c r="R2216" s="5"/>
      <c r="S2216" s="5"/>
      <c r="T2216" s="16"/>
    </row>
    <row r="2217" spans="1:22" s="537" customFormat="1" ht="15" customHeight="1" x14ac:dyDescent="0.2">
      <c r="A2217" s="253" t="str">
        <f t="shared" si="269"/>
        <v>Wirtschaftsstatistik20312022IBMMoos/ Wolik</v>
      </c>
      <c r="B2217" s="253" t="s">
        <v>2422</v>
      </c>
      <c r="C2217" s="520" t="s">
        <v>1673</v>
      </c>
      <c r="D2217" s="273" t="s">
        <v>17</v>
      </c>
      <c r="E2217" s="212" t="s">
        <v>27</v>
      </c>
      <c r="F2217" s="225" t="s">
        <v>890</v>
      </c>
      <c r="G2217" s="212" t="s">
        <v>891</v>
      </c>
      <c r="H2217" s="221">
        <v>2022</v>
      </c>
      <c r="I2217" s="222">
        <v>3</v>
      </c>
      <c r="J2217" s="222">
        <v>2031</v>
      </c>
      <c r="K2217" s="212" t="s">
        <v>668</v>
      </c>
      <c r="L2217" s="212" t="s">
        <v>668</v>
      </c>
      <c r="M2217" s="454" t="s">
        <v>2020</v>
      </c>
      <c r="N2217" s="275">
        <f>VLOOKUP($B2217,$A$2:$T$2630,14,FALSE)</f>
        <v>46056</v>
      </c>
      <c r="O2217" s="409" t="str">
        <f>VLOOKUP($B2217,$A$2:$T$2630,15,FALSE)</f>
        <v>AW01-37, AW01-39, C0-06, C0-08, C0-09, C1-06, C1-07, C3-14, C5-11, C7-19</v>
      </c>
      <c r="P2217" s="193">
        <f>VLOOKUP($B2217,$A$2:$T$2630,16,FALSE)</f>
        <v>0.64583333333333337</v>
      </c>
      <c r="Q2217" s="253">
        <v>90</v>
      </c>
      <c r="R2217" s="253"/>
      <c r="S2217" s="253"/>
      <c r="T2217" s="253"/>
    </row>
    <row r="2218" spans="1:22" s="493" customFormat="1" ht="15" customHeight="1" x14ac:dyDescent="0.2">
      <c r="A2218" s="255" t="str">
        <f t="shared" si="269"/>
        <v>Wirtschaftstürkisch 1 12012022IBMKiygi</v>
      </c>
      <c r="B2218" s="255"/>
      <c r="C2218" s="283" t="s">
        <v>1670</v>
      </c>
      <c r="D2218" s="283" t="s">
        <v>17</v>
      </c>
      <c r="E2218" s="283" t="s">
        <v>27</v>
      </c>
      <c r="F2218" s="283" t="s">
        <v>890</v>
      </c>
      <c r="G2218" s="283" t="s">
        <v>891</v>
      </c>
      <c r="H2218" s="283">
        <v>2022</v>
      </c>
      <c r="I2218" s="391">
        <v>2</v>
      </c>
      <c r="J2218" s="283">
        <v>1201</v>
      </c>
      <c r="K2218" s="283" t="s">
        <v>671</v>
      </c>
      <c r="L2218" s="283" t="s">
        <v>671</v>
      </c>
      <c r="M2218" s="283" t="s">
        <v>670</v>
      </c>
      <c r="N2218" s="255"/>
      <c r="O2218" s="255" t="s">
        <v>192</v>
      </c>
      <c r="P2218" s="255"/>
      <c r="Q2218" s="255"/>
      <c r="R2218" s="255"/>
      <c r="S2218" s="255"/>
      <c r="T2218" s="255"/>
      <c r="U2218" s="489"/>
      <c r="V2218" s="489"/>
    </row>
    <row r="2219" spans="1:22" s="529" customFormat="1" ht="15" customHeight="1" x14ac:dyDescent="0.2">
      <c r="A2219" s="169" t="str">
        <f t="shared" si="269"/>
        <v>Wirtschaftstürkisch 221012022IBMKiygi</v>
      </c>
      <c r="B2219" s="233"/>
      <c r="C2219" s="204" t="s">
        <v>861</v>
      </c>
      <c r="D2219" s="204" t="s">
        <v>17</v>
      </c>
      <c r="E2219" s="204" t="s">
        <v>27</v>
      </c>
      <c r="F2219" s="205" t="s">
        <v>890</v>
      </c>
      <c r="G2219" s="204" t="s">
        <v>891</v>
      </c>
      <c r="H2219" s="206">
        <v>2022</v>
      </c>
      <c r="I2219" s="207">
        <v>4</v>
      </c>
      <c r="J2219" s="207">
        <v>2101</v>
      </c>
      <c r="K2219" s="204" t="s">
        <v>672</v>
      </c>
      <c r="L2219" s="204" t="s">
        <v>672</v>
      </c>
      <c r="M2219" s="204" t="s">
        <v>670</v>
      </c>
      <c r="N2219" s="208"/>
      <c r="O2219" s="195" t="s">
        <v>772</v>
      </c>
      <c r="P2219" s="209"/>
      <c r="Q2219" s="218"/>
      <c r="R2219" s="169"/>
      <c r="S2219" s="169"/>
      <c r="T2219" s="167"/>
      <c r="U2219" s="509"/>
      <c r="V2219" s="509"/>
    </row>
    <row r="2220" spans="1:22" s="529" customFormat="1" ht="15" customHeight="1" x14ac:dyDescent="0.2">
      <c r="A2220" s="167" t="str">
        <f t="shared" si="269"/>
        <v>Wissensch Arbeiten/Präs1612020F04Bertram</v>
      </c>
      <c r="B2220" s="233"/>
      <c r="C2220" s="204" t="s">
        <v>750</v>
      </c>
      <c r="D2220" s="205" t="s">
        <v>38</v>
      </c>
      <c r="E2220" s="204" t="s">
        <v>27</v>
      </c>
      <c r="F2220" s="205" t="s">
        <v>51</v>
      </c>
      <c r="G2220" s="204" t="s">
        <v>52</v>
      </c>
      <c r="H2220" s="206">
        <v>2020</v>
      </c>
      <c r="I2220" s="207">
        <v>1</v>
      </c>
      <c r="J2220" s="207">
        <v>161</v>
      </c>
      <c r="K2220" s="204" t="s">
        <v>673</v>
      </c>
      <c r="L2220" s="204" t="s">
        <v>673</v>
      </c>
      <c r="M2220" s="204" t="s">
        <v>1545</v>
      </c>
      <c r="N2220" s="208"/>
      <c r="O2220" s="227" t="s">
        <v>750</v>
      </c>
      <c r="P2220" s="209"/>
      <c r="Q2220" s="218"/>
      <c r="R2220" s="169"/>
      <c r="S2220" s="169"/>
      <c r="T2220" s="167"/>
      <c r="U2220" s="500"/>
      <c r="V2220" s="500"/>
    </row>
    <row r="2221" spans="1:22" s="493" customFormat="1" ht="15" customHeight="1" x14ac:dyDescent="0.2">
      <c r="A2221" s="169" t="str">
        <f t="shared" si="269"/>
        <v>Wissenschaftliches Arbeiten 11122022A67Dieng/ Türksch/ Böcek-Schleking/ Spanier</v>
      </c>
      <c r="B2221" s="233"/>
      <c r="C2221" s="227" t="s">
        <v>772</v>
      </c>
      <c r="D2221" s="228" t="s">
        <v>17</v>
      </c>
      <c r="E2221" s="227" t="s">
        <v>27</v>
      </c>
      <c r="F2221" s="228" t="s">
        <v>88</v>
      </c>
      <c r="G2221" s="227" t="s">
        <v>89</v>
      </c>
      <c r="H2221" s="229">
        <v>2022</v>
      </c>
      <c r="I2221" s="216">
        <v>1</v>
      </c>
      <c r="J2221" s="216">
        <v>1112</v>
      </c>
      <c r="K2221" s="227" t="s">
        <v>674</v>
      </c>
      <c r="L2221" s="227" t="s">
        <v>674</v>
      </c>
      <c r="M2221" s="227" t="s">
        <v>2536</v>
      </c>
      <c r="N2221" s="208"/>
      <c r="O2221" s="227" t="s">
        <v>772</v>
      </c>
      <c r="P2221" s="209"/>
      <c r="Q2221" s="169"/>
      <c r="R2221" s="169"/>
      <c r="S2221" s="169"/>
      <c r="T2221" s="169"/>
      <c r="U2221" s="489"/>
      <c r="V2221" s="489"/>
    </row>
    <row r="2222" spans="1:22" s="529" customFormat="1" ht="15" customHeight="1" x14ac:dyDescent="0.2">
      <c r="A2222" s="167" t="str">
        <f t="shared" si="269"/>
        <v>Wissenschaftl. Arbeitst.30812019WIEBertram/Böcek-Schleking</v>
      </c>
      <c r="B2222" s="167" t="s">
        <v>1505</v>
      </c>
      <c r="C2222" s="212" t="s">
        <v>1244</v>
      </c>
      <c r="D2222" s="237" t="s">
        <v>17</v>
      </c>
      <c r="E2222" s="213" t="s">
        <v>27</v>
      </c>
      <c r="F2222" s="244" t="s">
        <v>53</v>
      </c>
      <c r="G2222" s="212" t="s">
        <v>54</v>
      </c>
      <c r="H2222" s="221">
        <v>2019</v>
      </c>
      <c r="I2222" s="222">
        <v>6</v>
      </c>
      <c r="J2222" s="222">
        <v>3081</v>
      </c>
      <c r="K2222" s="212" t="s">
        <v>675</v>
      </c>
      <c r="L2222" s="212" t="s">
        <v>675</v>
      </c>
      <c r="M2222" s="212" t="s">
        <v>1318</v>
      </c>
      <c r="N2222" s="191"/>
      <c r="O2222" s="251" t="str">
        <f>VLOOKUP($B2222,$A$2:$T$2630,15,FALSE)</f>
        <v>Hausarbeit mit Präsentation</v>
      </c>
      <c r="P2222" s="193"/>
      <c r="Q2222" s="167"/>
      <c r="R2222" s="167"/>
      <c r="S2222" s="167"/>
      <c r="T2222" s="169"/>
      <c r="U2222" s="500"/>
      <c r="V2222" s="500"/>
    </row>
    <row r="2223" spans="1:22" s="537" customFormat="1" ht="15" customHeight="1" x14ac:dyDescent="0.2">
      <c r="A2223" s="167" t="str">
        <f t="shared" si="269"/>
        <v>Wissenschaftl. Arbeitst.30812019WIETürksch</v>
      </c>
      <c r="B2223" s="167" t="s">
        <v>1505</v>
      </c>
      <c r="C2223" s="212" t="s">
        <v>1244</v>
      </c>
      <c r="D2223" s="237" t="s">
        <v>17</v>
      </c>
      <c r="E2223" s="213" t="s">
        <v>27</v>
      </c>
      <c r="F2223" s="244" t="s">
        <v>53</v>
      </c>
      <c r="G2223" s="212" t="s">
        <v>54</v>
      </c>
      <c r="H2223" s="221">
        <v>2019</v>
      </c>
      <c r="I2223" s="222">
        <v>6</v>
      </c>
      <c r="J2223" s="222">
        <v>3081</v>
      </c>
      <c r="K2223" s="212" t="s">
        <v>675</v>
      </c>
      <c r="L2223" s="212" t="s">
        <v>675</v>
      </c>
      <c r="M2223" s="212" t="s">
        <v>1473</v>
      </c>
      <c r="N2223" s="191"/>
      <c r="O2223" s="251" t="str">
        <f>VLOOKUP($B2223,$A$2:$T$2630,15,FALSE)</f>
        <v>Hausarbeit mit Präsentation</v>
      </c>
      <c r="P2223" s="193"/>
      <c r="Q2223" s="167"/>
      <c r="R2223" s="167"/>
      <c r="S2223" s="167"/>
      <c r="T2223" s="169"/>
      <c r="U2223" s="500"/>
      <c r="V2223" s="500"/>
    </row>
    <row r="2224" spans="1:22" s="529" customFormat="1" ht="15" customHeight="1" x14ac:dyDescent="0.2">
      <c r="A2224" s="167" t="str">
        <f t="shared" si="269"/>
        <v>Wissenschaftl. Arbeitst.30812019WIMBertram/Böcek-Schleking</v>
      </c>
      <c r="B2224" s="167" t="s">
        <v>1505</v>
      </c>
      <c r="C2224" s="212" t="s">
        <v>895</v>
      </c>
      <c r="D2224" s="212" t="s">
        <v>17</v>
      </c>
      <c r="E2224" s="212" t="s">
        <v>27</v>
      </c>
      <c r="F2224" s="225" t="s">
        <v>80</v>
      </c>
      <c r="G2224" s="212" t="s">
        <v>81</v>
      </c>
      <c r="H2224" s="221">
        <v>2019</v>
      </c>
      <c r="I2224" s="222">
        <v>6</v>
      </c>
      <c r="J2224" s="222">
        <v>3081</v>
      </c>
      <c r="K2224" s="212" t="s">
        <v>675</v>
      </c>
      <c r="L2224" s="212" t="s">
        <v>675</v>
      </c>
      <c r="M2224" s="212" t="s">
        <v>1318</v>
      </c>
      <c r="N2224" s="191"/>
      <c r="O2224" s="192" t="str">
        <f>VLOOKUP($B2224,$A$2:$T$2630,15,FALSE)</f>
        <v>Hausarbeit mit Präsentation</v>
      </c>
      <c r="P2224" s="193"/>
      <c r="Q2224" s="167"/>
      <c r="R2224" s="167"/>
      <c r="S2224" s="167"/>
      <c r="T2224" s="167"/>
      <c r="U2224" s="500"/>
      <c r="V2224" s="500"/>
    </row>
    <row r="2225" spans="1:130" s="529" customFormat="1" ht="15" customHeight="1" x14ac:dyDescent="0.2">
      <c r="A2225" s="167" t="str">
        <f t="shared" si="269"/>
        <v>Wissenschaftl. Arbeitst.30812019WIMTürksch</v>
      </c>
      <c r="B2225" s="167" t="s">
        <v>1505</v>
      </c>
      <c r="C2225" s="212" t="s">
        <v>895</v>
      </c>
      <c r="D2225" s="212" t="s">
        <v>17</v>
      </c>
      <c r="E2225" s="212" t="s">
        <v>27</v>
      </c>
      <c r="F2225" s="225" t="s">
        <v>80</v>
      </c>
      <c r="G2225" s="212" t="s">
        <v>81</v>
      </c>
      <c r="H2225" s="221">
        <v>2019</v>
      </c>
      <c r="I2225" s="222">
        <v>6</v>
      </c>
      <c r="J2225" s="222">
        <v>3081</v>
      </c>
      <c r="K2225" s="212" t="s">
        <v>675</v>
      </c>
      <c r="L2225" s="212" t="s">
        <v>675</v>
      </c>
      <c r="M2225" s="212" t="s">
        <v>1473</v>
      </c>
      <c r="N2225" s="191"/>
      <c r="O2225" s="192" t="str">
        <f>VLOOKUP($B2225,$A$2:$T$2630,15,FALSE)</f>
        <v>Hausarbeit mit Präsentation</v>
      </c>
      <c r="P2225" s="193"/>
      <c r="Q2225" s="213"/>
      <c r="R2225" s="167"/>
      <c r="S2225" s="167"/>
      <c r="T2225" s="167"/>
      <c r="U2225" s="495"/>
      <c r="V2225" s="495"/>
    </row>
    <row r="2226" spans="1:130" s="529" customFormat="1" ht="15" customHeight="1" x14ac:dyDescent="0.2">
      <c r="A2226" s="169" t="str">
        <f t="shared" si="269"/>
        <v>Wissenschaftliche Arbeitstechniken30812019WIITürksch</v>
      </c>
      <c r="B2226" s="169"/>
      <c r="C2226" s="204" t="s">
        <v>806</v>
      </c>
      <c r="D2226" s="204" t="s">
        <v>38</v>
      </c>
      <c r="E2226" s="204" t="s">
        <v>27</v>
      </c>
      <c r="F2226" s="205" t="s">
        <v>46</v>
      </c>
      <c r="G2226" s="204" t="s">
        <v>47</v>
      </c>
      <c r="H2226" s="206">
        <v>2019</v>
      </c>
      <c r="I2226" s="207">
        <v>5</v>
      </c>
      <c r="J2226" s="207">
        <v>3081</v>
      </c>
      <c r="K2226" s="227" t="s">
        <v>1057</v>
      </c>
      <c r="L2226" s="227" t="s">
        <v>1057</v>
      </c>
      <c r="M2226" s="204" t="s">
        <v>1473</v>
      </c>
      <c r="N2226" s="208"/>
      <c r="O2226" s="227" t="s">
        <v>806</v>
      </c>
      <c r="P2226" s="209"/>
      <c r="Q2226" s="216"/>
      <c r="R2226" s="216"/>
      <c r="S2226" s="169"/>
      <c r="T2226" s="169"/>
      <c r="U2226" s="500"/>
      <c r="V2226" s="500"/>
    </row>
    <row r="2227" spans="1:130" s="529" customFormat="1" ht="15" customHeight="1" x14ac:dyDescent="0.2">
      <c r="A2227" s="167" t="str">
        <f t="shared" si="269"/>
        <v>Wissenschaftliche Arbeitstechniken30812019WIBTürksch</v>
      </c>
      <c r="B2227" s="167" t="s">
        <v>1505</v>
      </c>
      <c r="C2227" s="212" t="s">
        <v>806</v>
      </c>
      <c r="D2227" s="212" t="s">
        <v>17</v>
      </c>
      <c r="E2227" s="212" t="s">
        <v>27</v>
      </c>
      <c r="F2227" s="225" t="s">
        <v>96</v>
      </c>
      <c r="G2227" s="212" t="s">
        <v>97</v>
      </c>
      <c r="H2227" s="221">
        <v>2019</v>
      </c>
      <c r="I2227" s="222">
        <v>5</v>
      </c>
      <c r="J2227" s="222">
        <v>3081</v>
      </c>
      <c r="K2227" s="251" t="s">
        <v>1057</v>
      </c>
      <c r="L2227" s="251" t="s">
        <v>1057</v>
      </c>
      <c r="M2227" s="212" t="s">
        <v>1473</v>
      </c>
      <c r="N2227" s="191"/>
      <c r="O2227" s="192" t="str">
        <f>VLOOKUP($B2227,$A$2:$T$2630,15,FALSE)</f>
        <v>Hausarbeit mit Präsentation</v>
      </c>
      <c r="P2227" s="193"/>
      <c r="Q2227" s="226"/>
      <c r="R2227" s="226"/>
      <c r="S2227" s="167"/>
      <c r="T2227" s="167"/>
      <c r="U2227" s="500"/>
      <c r="V2227" s="500"/>
    </row>
    <row r="2228" spans="1:130" s="529" customFormat="1" ht="15" customHeight="1" x14ac:dyDescent="0.2">
      <c r="A2228" s="210" t="str">
        <f t="shared" si="269"/>
        <v>Wissenschaftliches Arbeiten11122022IBMDieng/ Türksch/ Böcek-Schleking/ Spanier</v>
      </c>
      <c r="B2228" s="167" t="s">
        <v>2537</v>
      </c>
      <c r="C2228" s="450" t="s">
        <v>772</v>
      </c>
      <c r="D2228" s="450" t="s">
        <v>17</v>
      </c>
      <c r="E2228" s="450" t="s">
        <v>27</v>
      </c>
      <c r="F2228" s="450" t="s">
        <v>890</v>
      </c>
      <c r="G2228" s="450" t="s">
        <v>891</v>
      </c>
      <c r="H2228" s="450">
        <v>2022</v>
      </c>
      <c r="I2228" s="450">
        <v>1</v>
      </c>
      <c r="J2228" s="450">
        <v>1112</v>
      </c>
      <c r="K2228" s="450" t="s">
        <v>676</v>
      </c>
      <c r="L2228" s="450" t="s">
        <v>674</v>
      </c>
      <c r="M2228" s="450" t="s">
        <v>2536</v>
      </c>
      <c r="N2228" s="355"/>
      <c r="O2228" s="355" t="str">
        <f>VLOOKUP($B2228,$A$2:$T$2700,15,FALSE)</f>
        <v>Hausarbeit/Referat mit mündl. Prüfung</v>
      </c>
      <c r="P2228" s="210"/>
      <c r="Q2228" s="210"/>
      <c r="R2228" s="210"/>
      <c r="S2228" s="210"/>
      <c r="T2228" s="167"/>
      <c r="U2228" s="500"/>
      <c r="V2228" s="500"/>
    </row>
    <row r="2229" spans="1:130" s="529" customFormat="1" ht="15" customHeight="1" x14ac:dyDescent="0.2">
      <c r="A2229" s="169" t="str">
        <f t="shared" si="269"/>
        <v>Wissenschaftsth. u. Ethik2112020F04Kränke</v>
      </c>
      <c r="B2229" s="233"/>
      <c r="C2229" s="204" t="s">
        <v>2038</v>
      </c>
      <c r="D2229" s="205" t="s">
        <v>38</v>
      </c>
      <c r="E2229" s="204" t="s">
        <v>27</v>
      </c>
      <c r="F2229" s="205" t="s">
        <v>51</v>
      </c>
      <c r="G2229" s="204" t="s">
        <v>52</v>
      </c>
      <c r="H2229" s="206">
        <v>2020</v>
      </c>
      <c r="I2229" s="207">
        <v>2</v>
      </c>
      <c r="J2229" s="207">
        <v>211</v>
      </c>
      <c r="K2229" s="204" t="s">
        <v>677</v>
      </c>
      <c r="L2229" s="204" t="s">
        <v>677</v>
      </c>
      <c r="M2229" s="204" t="s">
        <v>1375</v>
      </c>
      <c r="N2229" s="208">
        <v>46101</v>
      </c>
      <c r="O2229" s="195" t="s">
        <v>954</v>
      </c>
      <c r="P2229" s="250">
        <v>0.60416666666666663</v>
      </c>
      <c r="Q2229" s="207">
        <v>90</v>
      </c>
      <c r="R2229" s="216"/>
      <c r="S2229" s="169"/>
      <c r="T2229" s="167"/>
      <c r="U2229" s="500"/>
      <c r="V2229" s="500"/>
    </row>
    <row r="2230" spans="1:130" s="529" customFormat="1" ht="15" customHeight="1" x14ac:dyDescent="0.2">
      <c r="A2230" s="255" t="str">
        <f t="shared" si="269"/>
        <v>Writing Research in Sustainability Science29612020MNEWallaschkowski</v>
      </c>
      <c r="B2230" s="255"/>
      <c r="C2230" s="283" t="s">
        <v>740</v>
      </c>
      <c r="D2230" s="283" t="s">
        <v>38</v>
      </c>
      <c r="E2230" s="283" t="s">
        <v>18</v>
      </c>
      <c r="F2230" s="283" t="s">
        <v>62</v>
      </c>
      <c r="G2230" s="283" t="s">
        <v>731</v>
      </c>
      <c r="H2230" s="283">
        <v>2020</v>
      </c>
      <c r="I2230" s="283">
        <v>1</v>
      </c>
      <c r="J2230" s="283">
        <v>2961</v>
      </c>
      <c r="K2230" s="283" t="s">
        <v>1633</v>
      </c>
      <c r="L2230" s="283" t="s">
        <v>1633</v>
      </c>
      <c r="M2230" s="283" t="s">
        <v>1358</v>
      </c>
      <c r="N2230" s="255"/>
      <c r="O2230" s="255" t="s">
        <v>740</v>
      </c>
      <c r="P2230" s="255"/>
      <c r="Q2230" s="283"/>
      <c r="R2230" s="255"/>
      <c r="S2230" s="255"/>
      <c r="T2230" s="255"/>
      <c r="U2230" s="495"/>
      <c r="V2230" s="495"/>
    </row>
    <row r="2231" spans="1:130" s="529" customFormat="1" ht="15" customHeight="1" x14ac:dyDescent="0.2">
      <c r="A2231" s="253" t="str">
        <f t="shared" si="269"/>
        <v>Writing Research in Sustainability Science29612020MANWallaschkowski</v>
      </c>
      <c r="B2231" s="253" t="s">
        <v>1636</v>
      </c>
      <c r="C2231" s="329" t="s">
        <v>740</v>
      </c>
      <c r="D2231" s="329" t="s">
        <v>38</v>
      </c>
      <c r="E2231" s="329" t="s">
        <v>18</v>
      </c>
      <c r="F2231" s="329" t="s">
        <v>58</v>
      </c>
      <c r="G2231" s="329" t="s">
        <v>59</v>
      </c>
      <c r="H2231" s="329">
        <v>2020</v>
      </c>
      <c r="I2231" s="329">
        <v>1</v>
      </c>
      <c r="J2231" s="329">
        <v>2961</v>
      </c>
      <c r="K2231" s="329" t="s">
        <v>1633</v>
      </c>
      <c r="L2231" s="329" t="s">
        <v>1633</v>
      </c>
      <c r="M2231" s="329" t="s">
        <v>1358</v>
      </c>
      <c r="N2231" s="253"/>
      <c r="O2231" s="253" t="s">
        <v>740</v>
      </c>
      <c r="P2231" s="253"/>
      <c r="Q2231" s="329"/>
      <c r="R2231" s="253"/>
      <c r="S2231" s="253"/>
      <c r="T2231" s="253"/>
      <c r="U2231" s="500"/>
      <c r="V2231" s="500"/>
    </row>
    <row r="2232" spans="1:130" s="529" customFormat="1" ht="15" customHeight="1" x14ac:dyDescent="0.2">
      <c r="A2232" s="169" t="str">
        <f t="shared" si="269"/>
        <v>Zeitreihenanalyse / Kalman-Filterung30112021719Gundlich</v>
      </c>
      <c r="B2232" s="236"/>
      <c r="C2232" s="204" t="s">
        <v>1921</v>
      </c>
      <c r="D2232" s="204" t="s">
        <v>74</v>
      </c>
      <c r="E2232" s="204" t="s">
        <v>18</v>
      </c>
      <c r="F2232" s="231">
        <v>719</v>
      </c>
      <c r="G2232" s="204" t="s">
        <v>1033</v>
      </c>
      <c r="H2232" s="204">
        <v>2021</v>
      </c>
      <c r="I2232" s="204">
        <v>2</v>
      </c>
      <c r="J2232" s="207">
        <v>3011</v>
      </c>
      <c r="K2232" s="204" t="s">
        <v>1042</v>
      </c>
      <c r="L2232" s="204" t="s">
        <v>1042</v>
      </c>
      <c r="M2232" s="204" t="s">
        <v>398</v>
      </c>
      <c r="N2232" s="281">
        <v>46105</v>
      </c>
      <c r="O2232" s="285" t="s">
        <v>964</v>
      </c>
      <c r="P2232" s="286">
        <v>0.375</v>
      </c>
      <c r="Q2232" s="218">
        <v>120</v>
      </c>
      <c r="R2232" s="169"/>
      <c r="S2232" s="169"/>
      <c r="T2232" s="167"/>
      <c r="U2232" s="509"/>
      <c r="V2232" s="509"/>
    </row>
    <row r="2233" spans="1:130" s="493" customFormat="1" ht="15" customHeight="1" x14ac:dyDescent="0.2">
      <c r="A2233" s="167" t="str">
        <f t="shared" si="269"/>
        <v>Zement- und Betontechnologie32312018K58Dridiger</v>
      </c>
      <c r="B2233" s="167" t="s">
        <v>1763</v>
      </c>
      <c r="C2233" s="326" t="s">
        <v>2290</v>
      </c>
      <c r="D2233" s="326" t="s">
        <v>82</v>
      </c>
      <c r="E2233" s="326" t="s">
        <v>27</v>
      </c>
      <c r="F2233" s="423" t="s">
        <v>111</v>
      </c>
      <c r="G2233" s="326" t="s">
        <v>112</v>
      </c>
      <c r="H2233" s="424">
        <v>2018</v>
      </c>
      <c r="I2233" s="303">
        <v>5</v>
      </c>
      <c r="J2233" s="303">
        <v>3231</v>
      </c>
      <c r="K2233" s="326" t="s">
        <v>678</v>
      </c>
      <c r="L2233" s="326" t="s">
        <v>678</v>
      </c>
      <c r="M2233" s="326" t="s">
        <v>137</v>
      </c>
      <c r="N2233" s="270">
        <f>VLOOKUP($B2233,$A$2:$T$4147,14,FALSE)</f>
        <v>46104</v>
      </c>
      <c r="O2233" s="271" t="str">
        <f>VLOOKUP($B2233,$A$2:$T$4147,15,FALSE)</f>
        <v>H4-17</v>
      </c>
      <c r="P2233" s="272">
        <f>VLOOKUP($B2233,$A$2:$T$4147,16,FALSE)</f>
        <v>0.41666666666666669</v>
      </c>
      <c r="Q2233" s="167">
        <v>90</v>
      </c>
      <c r="R2233" s="167"/>
      <c r="S2233" s="167"/>
      <c r="T2233" s="169"/>
      <c r="U2233" s="489"/>
      <c r="V2233" s="489"/>
    </row>
    <row r="2234" spans="1:130" s="529" customFormat="1" ht="15" customHeight="1" x14ac:dyDescent="0.2">
      <c r="A2234" s="167" t="str">
        <f t="shared" si="269"/>
        <v>Zement- und Betontechnologie32312018298Dridiger</v>
      </c>
      <c r="B2234" s="167" t="s">
        <v>1763</v>
      </c>
      <c r="C2234" s="167" t="s">
        <v>2290</v>
      </c>
      <c r="D2234" s="360" t="s">
        <v>82</v>
      </c>
      <c r="E2234" s="360" t="s">
        <v>27</v>
      </c>
      <c r="F2234" s="361">
        <v>298</v>
      </c>
      <c r="G2234" s="15" t="s">
        <v>2184</v>
      </c>
      <c r="H2234" s="276">
        <v>2018</v>
      </c>
      <c r="I2234" s="226">
        <v>5</v>
      </c>
      <c r="J2234" s="167">
        <v>3231</v>
      </c>
      <c r="K2234" s="167" t="s">
        <v>678</v>
      </c>
      <c r="L2234" s="167" t="s">
        <v>678</v>
      </c>
      <c r="M2234" s="167" t="s">
        <v>137</v>
      </c>
      <c r="N2234" s="269">
        <f>VLOOKUP($B2234,$A$2:$T$4147,14,FALSE)</f>
        <v>46104</v>
      </c>
      <c r="O2234" s="167" t="str">
        <f>VLOOKUP($B2234,$A$2:$T$4147,15,FALSE)</f>
        <v>H4-17</v>
      </c>
      <c r="P2234" s="193">
        <f>VLOOKUP($B2234,$A$2:$T$4147,16,FALSE)</f>
        <v>0.41666666666666669</v>
      </c>
      <c r="Q2234" s="167">
        <v>90</v>
      </c>
      <c r="R2234" s="167"/>
      <c r="S2234" s="167"/>
      <c r="T2234" s="236"/>
      <c r="U2234" s="500"/>
      <c r="V2234" s="500"/>
    </row>
    <row r="2235" spans="1:130" s="529" customFormat="1" ht="18" customHeight="1" x14ac:dyDescent="0.2">
      <c r="A2235" s="169" t="str">
        <f t="shared" si="269"/>
        <v>Zement- und Betontechnologie32312018758Dridiger</v>
      </c>
      <c r="B2235" s="169"/>
      <c r="C2235" s="169" t="s">
        <v>2290</v>
      </c>
      <c r="D2235" s="227" t="s">
        <v>82</v>
      </c>
      <c r="E2235" s="227" t="s">
        <v>27</v>
      </c>
      <c r="F2235" s="336">
        <v>758</v>
      </c>
      <c r="G2235" s="227" t="s">
        <v>685</v>
      </c>
      <c r="H2235" s="229">
        <v>2018</v>
      </c>
      <c r="I2235" s="216">
        <v>5</v>
      </c>
      <c r="J2235" s="169">
        <v>3231</v>
      </c>
      <c r="K2235" s="169" t="s">
        <v>678</v>
      </c>
      <c r="L2235" s="169" t="s">
        <v>678</v>
      </c>
      <c r="M2235" s="169" t="s">
        <v>137</v>
      </c>
      <c r="N2235" s="208">
        <v>46104</v>
      </c>
      <c r="O2235" s="169" t="s">
        <v>1147</v>
      </c>
      <c r="P2235" s="209">
        <v>0.41666666666666669</v>
      </c>
      <c r="Q2235" s="169">
        <v>90</v>
      </c>
      <c r="R2235" s="169"/>
      <c r="S2235" s="169"/>
      <c r="T2235" s="236"/>
      <c r="U2235" s="500"/>
      <c r="V2235" s="500"/>
    </row>
    <row r="2236" spans="1:130" s="255" customFormat="1" ht="15" customHeight="1" x14ac:dyDescent="0.2">
      <c r="A2236" s="255" t="str">
        <f t="shared" si="269"/>
        <v>Zement, Beton, Nachhaltigkeit2018MBIDridiger</v>
      </c>
      <c r="C2236" s="255" t="s">
        <v>2294</v>
      </c>
      <c r="D2236" s="227" t="s">
        <v>82</v>
      </c>
      <c r="E2236" s="227" t="s">
        <v>18</v>
      </c>
      <c r="F2236" s="228" t="s">
        <v>92</v>
      </c>
      <c r="G2236" s="227" t="s">
        <v>93</v>
      </c>
      <c r="H2236" s="229">
        <v>2018</v>
      </c>
      <c r="I2236" s="216" t="s">
        <v>2234</v>
      </c>
      <c r="J2236" s="638"/>
      <c r="K2236" s="255" t="s">
        <v>2293</v>
      </c>
      <c r="L2236" s="255" t="s">
        <v>2293</v>
      </c>
      <c r="M2236" s="169" t="s">
        <v>137</v>
      </c>
      <c r="O2236" s="255" t="s">
        <v>192</v>
      </c>
    </row>
    <row r="2237" spans="1:130" s="82" customFormat="1" ht="15" customHeight="1" x14ac:dyDescent="0.2">
      <c r="A2237" s="210" t="str">
        <f t="shared" si="269"/>
        <v/>
      </c>
      <c r="B2237" s="210"/>
      <c r="C2237" s="210"/>
      <c r="D2237" s="251"/>
      <c r="E2237" s="251"/>
      <c r="F2237" s="293"/>
      <c r="G2237" s="251"/>
      <c r="H2237" s="276"/>
      <c r="I2237" s="226"/>
      <c r="J2237" s="210"/>
      <c r="K2237" s="210"/>
      <c r="L2237" s="210"/>
      <c r="M2237" s="210"/>
      <c r="N2237" s="210"/>
      <c r="O2237" s="210"/>
      <c r="P2237" s="210"/>
      <c r="Q2237" s="210"/>
      <c r="R2237" s="210"/>
      <c r="S2237" s="210"/>
      <c r="T2237" s="1"/>
    </row>
    <row r="2238" spans="1:130" ht="15" customHeight="1" x14ac:dyDescent="0.2">
      <c r="A2238" s="1"/>
      <c r="B2238" s="1"/>
      <c r="N2238" s="1"/>
      <c r="O2238" s="1"/>
    </row>
    <row r="2239" spans="1:130" ht="15" customHeight="1" x14ac:dyDescent="0.2">
      <c r="A2239" s="253" t="str">
        <f>K2239&amp;J2239&amp;H2239&amp;F2239&amp;M2239</f>
        <v/>
      </c>
      <c r="B2239" s="253"/>
      <c r="C2239" s="253"/>
      <c r="D2239" s="253"/>
      <c r="E2239" s="253"/>
      <c r="F2239" s="253"/>
      <c r="G2239" s="253"/>
      <c r="H2239" s="253"/>
      <c r="I2239" s="253"/>
      <c r="J2239" s="82"/>
      <c r="K2239" s="82"/>
      <c r="L2239" s="82"/>
      <c r="M2239" s="82"/>
      <c r="N2239" s="82"/>
      <c r="O2239" s="82"/>
      <c r="P2239" s="82"/>
      <c r="Q2239" s="82"/>
      <c r="R2239" s="82"/>
      <c r="S2239" s="82"/>
      <c r="T2239" s="82"/>
    </row>
    <row r="2240" spans="1:130" s="356" customFormat="1" ht="15" customHeight="1" x14ac:dyDescent="0.2">
      <c r="A2240" s="253"/>
      <c r="B2240" s="253"/>
      <c r="C2240" s="253"/>
      <c r="D2240" s="82"/>
      <c r="E2240" s="82"/>
      <c r="F2240" s="82"/>
      <c r="G2240" s="82"/>
      <c r="H2240" s="82"/>
      <c r="I2240" s="82"/>
      <c r="J2240" s="82"/>
      <c r="K2240" s="82"/>
      <c r="L2240" s="82"/>
      <c r="M2240" s="82"/>
      <c r="N2240" s="82"/>
      <c r="O2240" s="82"/>
      <c r="P2240" s="82"/>
      <c r="Q2240" s="82"/>
      <c r="R2240" s="82"/>
      <c r="S2240" s="82"/>
      <c r="T2240" s="82"/>
      <c r="U2240" s="95"/>
      <c r="V2240" s="201"/>
      <c r="W2240" s="210"/>
      <c r="X2240" s="210"/>
      <c r="Y2240" s="210"/>
      <c r="Z2240" s="210"/>
      <c r="AA2240" s="210"/>
      <c r="AB2240" s="210"/>
      <c r="AC2240" s="210"/>
      <c r="AD2240" s="210"/>
      <c r="AE2240" s="210"/>
      <c r="AF2240" s="210"/>
      <c r="AG2240" s="210"/>
      <c r="AH2240" s="210"/>
      <c r="AI2240" s="210"/>
      <c r="AJ2240" s="210"/>
      <c r="AK2240" s="210"/>
      <c r="AL2240" s="210"/>
      <c r="AM2240" s="210"/>
      <c r="AN2240" s="210"/>
      <c r="AO2240" s="210"/>
      <c r="AP2240" s="210"/>
      <c r="AQ2240" s="210"/>
      <c r="AR2240" s="210"/>
      <c r="AS2240" s="210"/>
      <c r="AT2240" s="210"/>
      <c r="AU2240" s="210"/>
      <c r="AV2240" s="210"/>
      <c r="AW2240" s="210"/>
      <c r="AX2240" s="210"/>
      <c r="AY2240" s="210"/>
      <c r="AZ2240" s="210"/>
      <c r="BA2240" s="210"/>
      <c r="BB2240" s="210"/>
      <c r="BC2240" s="210"/>
      <c r="BD2240" s="210"/>
      <c r="BE2240" s="210"/>
      <c r="BF2240" s="210"/>
      <c r="BG2240" s="210"/>
      <c r="BH2240" s="210"/>
      <c r="BI2240" s="210"/>
      <c r="BJ2240" s="210"/>
      <c r="BK2240" s="210"/>
      <c r="BL2240" s="210"/>
      <c r="BM2240" s="210"/>
      <c r="BN2240" s="210"/>
      <c r="BO2240" s="210"/>
      <c r="BP2240" s="210"/>
      <c r="BQ2240" s="210"/>
      <c r="BR2240" s="210"/>
      <c r="BS2240" s="210"/>
      <c r="BT2240" s="210"/>
      <c r="BU2240" s="210"/>
      <c r="BV2240" s="210"/>
      <c r="BW2240" s="210"/>
      <c r="BX2240" s="210"/>
      <c r="BY2240" s="210"/>
      <c r="BZ2240" s="210"/>
      <c r="CA2240" s="210"/>
      <c r="CB2240" s="210"/>
      <c r="CC2240" s="210"/>
      <c r="CD2240" s="210"/>
      <c r="CE2240" s="210"/>
      <c r="CF2240" s="210"/>
      <c r="CG2240" s="210"/>
      <c r="CH2240" s="210"/>
      <c r="CI2240" s="210"/>
      <c r="CJ2240" s="210"/>
      <c r="CK2240" s="210"/>
      <c r="CL2240" s="210"/>
      <c r="CM2240" s="210"/>
      <c r="CN2240" s="210"/>
      <c r="CO2240" s="210"/>
      <c r="CP2240" s="210"/>
      <c r="CQ2240" s="210"/>
      <c r="CR2240" s="210"/>
      <c r="CS2240" s="210"/>
      <c r="CT2240" s="210"/>
      <c r="CU2240" s="210"/>
      <c r="CV2240" s="210"/>
      <c r="CW2240" s="210"/>
      <c r="CX2240" s="210"/>
      <c r="CY2240" s="210"/>
      <c r="CZ2240" s="210"/>
      <c r="DA2240" s="210"/>
      <c r="DB2240" s="210"/>
      <c r="DC2240" s="210"/>
      <c r="DD2240" s="210"/>
      <c r="DE2240" s="210"/>
      <c r="DF2240" s="210"/>
      <c r="DG2240" s="210"/>
      <c r="DH2240" s="210"/>
      <c r="DI2240" s="210"/>
      <c r="DJ2240" s="210"/>
      <c r="DK2240" s="210"/>
      <c r="DL2240" s="210"/>
      <c r="DM2240" s="210"/>
      <c r="DN2240" s="210"/>
      <c r="DO2240" s="210"/>
      <c r="DP2240" s="210"/>
      <c r="DQ2240" s="210"/>
      <c r="DR2240" s="210"/>
      <c r="DS2240" s="210"/>
      <c r="DT2240" s="210"/>
      <c r="DU2240" s="210"/>
      <c r="DV2240" s="210"/>
      <c r="DW2240" s="210"/>
      <c r="DX2240" s="210"/>
      <c r="DY2240" s="210"/>
      <c r="DZ2240" s="210"/>
    </row>
    <row r="2241" spans="1:130" s="356" customFormat="1" ht="15" customHeight="1" x14ac:dyDescent="0.2">
      <c r="A2241" s="169"/>
      <c r="B2241" s="353"/>
      <c r="C2241" s="1"/>
      <c r="D2241" s="1"/>
      <c r="E2241" s="1"/>
      <c r="F2241" s="1"/>
      <c r="G2241" s="1"/>
      <c r="H2241" s="1"/>
      <c r="I2241" s="1"/>
      <c r="J2241" s="1"/>
      <c r="K2241" s="1"/>
      <c r="L2241" s="1"/>
      <c r="M2241" s="1"/>
      <c r="N2241" s="210"/>
      <c r="O2241" s="210"/>
      <c r="P2241" s="1"/>
      <c r="Q2241" s="1"/>
      <c r="R2241" s="1"/>
      <c r="S2241" s="1"/>
      <c r="T2241" s="1"/>
      <c r="U2241" s="95"/>
      <c r="V2241" s="201"/>
      <c r="W2241" s="210"/>
      <c r="X2241" s="210"/>
      <c r="Y2241" s="210"/>
      <c r="Z2241" s="210"/>
      <c r="AA2241" s="210"/>
      <c r="AB2241" s="210"/>
      <c r="AC2241" s="210"/>
      <c r="AD2241" s="210"/>
      <c r="AE2241" s="210"/>
      <c r="AF2241" s="210"/>
      <c r="AG2241" s="210"/>
      <c r="AH2241" s="210"/>
      <c r="AI2241" s="210"/>
      <c r="AJ2241" s="210"/>
      <c r="AK2241" s="210"/>
      <c r="AL2241" s="210"/>
      <c r="AM2241" s="210"/>
      <c r="AN2241" s="210"/>
      <c r="AO2241" s="210"/>
      <c r="AP2241" s="210"/>
      <c r="AQ2241" s="210"/>
      <c r="AR2241" s="210"/>
      <c r="AS2241" s="210"/>
      <c r="AT2241" s="210"/>
      <c r="AU2241" s="210"/>
      <c r="AV2241" s="210"/>
      <c r="AW2241" s="210"/>
      <c r="AX2241" s="210"/>
      <c r="AY2241" s="210"/>
      <c r="AZ2241" s="210"/>
      <c r="BA2241" s="210"/>
      <c r="BB2241" s="210"/>
      <c r="BC2241" s="210"/>
      <c r="BD2241" s="210"/>
      <c r="BE2241" s="210"/>
      <c r="BF2241" s="210"/>
      <c r="BG2241" s="210"/>
      <c r="BH2241" s="210"/>
      <c r="BI2241" s="210"/>
      <c r="BJ2241" s="210"/>
      <c r="BK2241" s="210"/>
      <c r="BL2241" s="210"/>
      <c r="BM2241" s="210"/>
      <c r="BN2241" s="210"/>
      <c r="BO2241" s="210"/>
      <c r="BP2241" s="210"/>
      <c r="BQ2241" s="210"/>
      <c r="BR2241" s="210"/>
      <c r="BS2241" s="210"/>
      <c r="BT2241" s="210"/>
      <c r="BU2241" s="210"/>
      <c r="BV2241" s="210"/>
      <c r="BW2241" s="210"/>
      <c r="BX2241" s="210"/>
      <c r="BY2241" s="210"/>
      <c r="BZ2241" s="210"/>
      <c r="CA2241" s="210"/>
      <c r="CB2241" s="210"/>
      <c r="CC2241" s="210"/>
      <c r="CD2241" s="210"/>
      <c r="CE2241" s="210"/>
      <c r="CF2241" s="210"/>
      <c r="CG2241" s="210"/>
      <c r="CH2241" s="210"/>
      <c r="CI2241" s="210"/>
      <c r="CJ2241" s="210"/>
      <c r="CK2241" s="210"/>
      <c r="CL2241" s="210"/>
      <c r="CM2241" s="210"/>
      <c r="CN2241" s="210"/>
      <c r="CO2241" s="210"/>
      <c r="CP2241" s="210"/>
      <c r="CQ2241" s="210"/>
      <c r="CR2241" s="210"/>
      <c r="CS2241" s="210"/>
      <c r="CT2241" s="210"/>
      <c r="CU2241" s="210"/>
      <c r="CV2241" s="210"/>
      <c r="CW2241" s="210"/>
      <c r="CX2241" s="210"/>
      <c r="CY2241" s="210"/>
      <c r="CZ2241" s="210"/>
      <c r="DA2241" s="210"/>
      <c r="DB2241" s="210"/>
      <c r="DC2241" s="210"/>
      <c r="DD2241" s="210"/>
      <c r="DE2241" s="210"/>
      <c r="DF2241" s="210"/>
      <c r="DG2241" s="210"/>
      <c r="DH2241" s="210"/>
      <c r="DI2241" s="210"/>
      <c r="DJ2241" s="210"/>
      <c r="DK2241" s="210"/>
      <c r="DL2241" s="210"/>
      <c r="DM2241" s="210"/>
      <c r="DN2241" s="210"/>
      <c r="DO2241" s="210"/>
      <c r="DP2241" s="210"/>
      <c r="DQ2241" s="210"/>
      <c r="DR2241" s="210"/>
      <c r="DS2241" s="210"/>
      <c r="DT2241" s="210"/>
      <c r="DU2241" s="210"/>
      <c r="DV2241" s="210"/>
      <c r="DW2241" s="210"/>
      <c r="DX2241" s="210"/>
      <c r="DY2241" s="210"/>
      <c r="DZ2241" s="210"/>
    </row>
    <row r="2242" spans="1:130" ht="15" customHeight="1" x14ac:dyDescent="0.2">
      <c r="A2242" s="169"/>
      <c r="B2242" s="353"/>
      <c r="N2242" s="210"/>
      <c r="O2242" s="210"/>
    </row>
    <row r="2243" spans="1:130" s="356" customFormat="1" ht="15" customHeight="1" x14ac:dyDescent="0.2">
      <c r="A2243" s="1"/>
      <c r="B2243" s="1"/>
      <c r="C2243" s="335"/>
      <c r="D2243" s="1"/>
      <c r="E2243" s="1"/>
      <c r="F2243" s="1"/>
      <c r="G2243" s="1"/>
      <c r="H2243" s="1"/>
      <c r="I2243" s="1"/>
      <c r="J2243" s="1"/>
      <c r="K2243" s="1"/>
      <c r="L2243" s="1"/>
      <c r="M2243" s="1"/>
      <c r="N2243" s="1"/>
      <c r="O2243" s="1"/>
      <c r="P2243" s="1"/>
      <c r="Q2243" s="1"/>
      <c r="R2243" s="1"/>
      <c r="S2243" s="1"/>
      <c r="T2243" s="1"/>
      <c r="U2243" s="208"/>
      <c r="V2243" s="178"/>
      <c r="W2243" s="210"/>
      <c r="X2243" s="210"/>
      <c r="Y2243" s="210"/>
      <c r="Z2243" s="210"/>
      <c r="AA2243" s="210"/>
      <c r="AB2243" s="210"/>
      <c r="AC2243" s="210"/>
      <c r="AD2243" s="210"/>
      <c r="AE2243" s="210"/>
      <c r="AF2243" s="210"/>
      <c r="AG2243" s="210"/>
      <c r="AH2243" s="210"/>
      <c r="AI2243" s="210"/>
      <c r="AJ2243" s="210"/>
      <c r="AK2243" s="210"/>
      <c r="AL2243" s="210"/>
      <c r="AM2243" s="210"/>
      <c r="AN2243" s="210"/>
      <c r="AO2243" s="210"/>
      <c r="AP2243" s="210"/>
      <c r="AQ2243" s="210"/>
      <c r="AR2243" s="210"/>
      <c r="AS2243" s="210"/>
      <c r="AT2243" s="210"/>
      <c r="AU2243" s="210"/>
      <c r="AV2243" s="210"/>
      <c r="AW2243" s="210"/>
      <c r="AX2243" s="210"/>
      <c r="AY2243" s="210"/>
      <c r="AZ2243" s="210"/>
      <c r="BA2243" s="210"/>
      <c r="BB2243" s="210"/>
      <c r="BC2243" s="210"/>
      <c r="BD2243" s="210"/>
      <c r="BE2243" s="210"/>
      <c r="BF2243" s="210"/>
      <c r="BG2243" s="210"/>
      <c r="BH2243" s="210"/>
      <c r="BI2243" s="210"/>
      <c r="BJ2243" s="210"/>
      <c r="BK2243" s="210"/>
      <c r="BL2243" s="210"/>
      <c r="BM2243" s="210"/>
      <c r="BN2243" s="210"/>
      <c r="BO2243" s="210"/>
      <c r="BP2243" s="210"/>
      <c r="BQ2243" s="210"/>
      <c r="BR2243" s="210"/>
      <c r="BS2243" s="210"/>
      <c r="BT2243" s="210"/>
      <c r="BU2243" s="210"/>
      <c r="BV2243" s="210"/>
      <c r="BW2243" s="210"/>
      <c r="BX2243" s="210"/>
      <c r="BY2243" s="210"/>
      <c r="BZ2243" s="210"/>
      <c r="CA2243" s="210"/>
      <c r="CB2243" s="210"/>
      <c r="CC2243" s="210"/>
      <c r="CD2243" s="210"/>
      <c r="CE2243" s="210"/>
      <c r="CF2243" s="210"/>
      <c r="CG2243" s="210"/>
      <c r="CH2243" s="210"/>
      <c r="CI2243" s="210"/>
      <c r="CJ2243" s="210"/>
      <c r="CK2243" s="210"/>
      <c r="CL2243" s="210"/>
      <c r="CM2243" s="210"/>
      <c r="CN2243" s="210"/>
      <c r="CO2243" s="210"/>
      <c r="CP2243" s="210"/>
      <c r="CQ2243" s="210"/>
      <c r="CR2243" s="210"/>
      <c r="CS2243" s="210"/>
      <c r="CT2243" s="210"/>
      <c r="CU2243" s="210"/>
      <c r="CV2243" s="210"/>
      <c r="CW2243" s="210"/>
      <c r="CX2243" s="210"/>
      <c r="CY2243" s="210"/>
      <c r="CZ2243" s="210"/>
      <c r="DA2243" s="210"/>
      <c r="DB2243" s="210"/>
      <c r="DC2243" s="210"/>
      <c r="DD2243" s="210"/>
      <c r="DE2243" s="210"/>
      <c r="DF2243" s="210"/>
      <c r="DG2243" s="210"/>
      <c r="DH2243" s="210"/>
      <c r="DI2243" s="210"/>
      <c r="DJ2243" s="210"/>
      <c r="DK2243" s="210"/>
      <c r="DL2243" s="210"/>
      <c r="DM2243" s="210"/>
      <c r="DN2243" s="210"/>
      <c r="DO2243" s="210"/>
      <c r="DP2243" s="210"/>
      <c r="DQ2243" s="210"/>
      <c r="DR2243" s="210"/>
      <c r="DS2243" s="210"/>
      <c r="DT2243" s="210"/>
      <c r="DU2243" s="210"/>
      <c r="DV2243" s="210"/>
      <c r="DW2243" s="210"/>
      <c r="DX2243" s="210"/>
      <c r="DY2243" s="210"/>
      <c r="DZ2243" s="210"/>
    </row>
    <row r="2244" spans="1:130" ht="15" customHeight="1" x14ac:dyDescent="0.2">
      <c r="A2244" s="210"/>
      <c r="B2244" s="210"/>
      <c r="C2244" s="210"/>
      <c r="D2244" s="210"/>
      <c r="E2244" s="210"/>
      <c r="F2244" s="210"/>
      <c r="G2244" s="210"/>
      <c r="H2244" s="210"/>
      <c r="I2244" s="210"/>
    </row>
    <row r="2266" ht="12.75" x14ac:dyDescent="0.2"/>
  </sheetData>
  <sheetProtection formatCells="0" formatColumns="0" sort="0" autoFilter="0" pivotTables="0"/>
  <autoFilter ref="A1:T2243" xr:uid="{00000000-0009-0000-0000-000000000000}">
    <sortState xmlns:xlrd2="http://schemas.microsoft.com/office/spreadsheetml/2017/richdata2" ref="A2:T2243">
      <sortCondition ref="K1:K2243"/>
    </sortState>
  </autoFilter>
  <sortState xmlns:xlrd2="http://schemas.microsoft.com/office/spreadsheetml/2017/richdata2" ref="A4:V2207">
    <sortCondition ref="M2:M2236"/>
  </sortState>
  <printOptions gridLines="1" gridLinesSet="0"/>
  <pageMargins left="0.78750000000000009" right="0.78750000000000009" top="1.05277777777778" bottom="1.05277777777778" header="0.78750000000000009" footer="0.78750000000000009"/>
  <pageSetup paperSize="8" scale="24" firstPageNumber="0" fitToHeight="0" orientation="landscape" r:id="rId1"/>
  <headerFooter>
    <oddHeader>&amp;C&amp;"Times New Roman,Standard"&amp;12&amp;A</oddHeader>
    <oddFooter>&amp;C&amp;"Times New Roman,Standard"&amp;12Seite &amp;P</oddFooter>
  </headerFooter>
  <ignoredErrors>
    <ignoredError sqref="F453 F467:F468 F501 F503 F555 F588 F635 F637 F657 F667:F668 F672 F797 F799 F257" numberStoredAsText="1"/>
    <ignoredError sqref="O92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95"/>
  <sheetViews>
    <sheetView topLeftCell="A57" workbookViewId="0">
      <selection activeCell="B69" sqref="A69:XFD69"/>
    </sheetView>
  </sheetViews>
  <sheetFormatPr baseColWidth="10" defaultRowHeight="12.75" customHeight="1" x14ac:dyDescent="0.2"/>
  <cols>
    <col min="1" max="1" width="15.7109375" bestFit="1" customWidth="1"/>
    <col min="2" max="2" width="12.140625" bestFit="1" customWidth="1"/>
    <col min="3" max="3" width="10.28515625" bestFit="1" customWidth="1"/>
    <col min="4" max="4" width="12" bestFit="1" customWidth="1"/>
    <col min="5" max="5" width="6.28515625" bestFit="1" customWidth="1"/>
    <col min="6" max="6" width="29.140625" bestFit="1" customWidth="1"/>
    <col min="7" max="7" width="7" bestFit="1" customWidth="1"/>
    <col min="8" max="8" width="63.140625" bestFit="1" customWidth="1"/>
    <col min="9" max="9" width="25.42578125" bestFit="1" customWidth="1"/>
    <col min="10" max="10" width="78.5703125" bestFit="1" customWidth="1"/>
    <col min="11" max="11" width="5.85546875" bestFit="1" customWidth="1"/>
    <col min="12" max="12" width="11.42578125" customWidth="1"/>
  </cols>
  <sheetData>
    <row r="2" spans="1:11" x14ac:dyDescent="0.2">
      <c r="A2" s="121" t="s">
        <v>14</v>
      </c>
      <c r="B2" s="1" t="s" vm="1">
        <v>921</v>
      </c>
    </row>
    <row r="4" spans="1:11" x14ac:dyDescent="0.2">
      <c r="A4" s="121" t="s">
        <v>7</v>
      </c>
      <c r="B4" s="121" t="s">
        <v>12</v>
      </c>
      <c r="C4" s="121" t="s">
        <v>13</v>
      </c>
      <c r="D4" s="121" t="s">
        <v>3</v>
      </c>
      <c r="E4" s="121" t="s">
        <v>4</v>
      </c>
      <c r="F4" s="121" t="s">
        <v>5</v>
      </c>
      <c r="G4" s="121" t="s">
        <v>6</v>
      </c>
      <c r="H4" s="121" t="s">
        <v>9</v>
      </c>
      <c r="I4" s="121" t="s">
        <v>11</v>
      </c>
      <c r="J4" s="121" t="s">
        <v>1554</v>
      </c>
      <c r="K4" s="121" t="s">
        <v>8</v>
      </c>
    </row>
    <row r="5" spans="1:11" ht="12.75" customHeight="1" x14ac:dyDescent="0.2">
      <c r="A5" s="1" t="s">
        <v>2480</v>
      </c>
      <c r="B5" s="1" t="s">
        <v>681</v>
      </c>
      <c r="C5" s="1" t="s">
        <v>681</v>
      </c>
      <c r="D5" s="1" t="s">
        <v>27</v>
      </c>
      <c r="E5" s="1" t="s">
        <v>88</v>
      </c>
      <c r="F5" s="1" t="s">
        <v>89</v>
      </c>
      <c r="G5" s="1" t="s">
        <v>2462</v>
      </c>
      <c r="H5" s="1" t="s">
        <v>87</v>
      </c>
      <c r="I5" s="1" t="s">
        <v>1296</v>
      </c>
      <c r="J5" s="1" t="s">
        <v>746</v>
      </c>
      <c r="K5" s="1" t="s">
        <v>2318</v>
      </c>
    </row>
    <row r="6" spans="1:11" ht="12.75" customHeight="1" x14ac:dyDescent="0.2">
      <c r="H6" s="1" t="s">
        <v>2346</v>
      </c>
      <c r="I6" s="1" t="s">
        <v>24</v>
      </c>
      <c r="J6" s="1" t="s">
        <v>806</v>
      </c>
      <c r="K6" s="1" t="s">
        <v>681</v>
      </c>
    </row>
    <row r="7" spans="1:11" ht="12.75" customHeight="1" x14ac:dyDescent="0.2">
      <c r="H7" s="1" t="s">
        <v>1007</v>
      </c>
      <c r="I7" s="1" t="s">
        <v>95</v>
      </c>
      <c r="J7" s="1" t="s">
        <v>192</v>
      </c>
      <c r="K7" s="1" t="s">
        <v>2463</v>
      </c>
    </row>
    <row r="8" spans="1:11" ht="12.75" customHeight="1" x14ac:dyDescent="0.2">
      <c r="H8" s="1" t="s">
        <v>1899</v>
      </c>
      <c r="I8" s="1" t="s">
        <v>170</v>
      </c>
      <c r="J8" s="1" t="s">
        <v>750</v>
      </c>
      <c r="K8" s="1" t="s">
        <v>2466</v>
      </c>
    </row>
    <row r="9" spans="1:11" ht="12.75" customHeight="1" x14ac:dyDescent="0.2">
      <c r="H9" s="1" t="s">
        <v>978</v>
      </c>
      <c r="I9" s="1" t="s">
        <v>401</v>
      </c>
      <c r="J9" s="1" t="s">
        <v>391</v>
      </c>
      <c r="K9" s="1" t="s">
        <v>2471</v>
      </c>
    </row>
    <row r="10" spans="1:11" ht="12.75" customHeight="1" x14ac:dyDescent="0.2">
      <c r="H10" s="1" t="s">
        <v>982</v>
      </c>
      <c r="I10" s="1" t="s">
        <v>564</v>
      </c>
      <c r="J10" s="1" t="s">
        <v>1164</v>
      </c>
      <c r="K10" s="1" t="s">
        <v>2489</v>
      </c>
    </row>
    <row r="11" spans="1:11" ht="12.75" customHeight="1" x14ac:dyDescent="0.2">
      <c r="H11" s="1" t="s">
        <v>738</v>
      </c>
      <c r="I11" s="1" t="s">
        <v>739</v>
      </c>
      <c r="J11" s="1" t="s">
        <v>740</v>
      </c>
      <c r="K11" s="1" t="s">
        <v>2490</v>
      </c>
    </row>
    <row r="12" spans="1:11" ht="12.75" customHeight="1" x14ac:dyDescent="0.2">
      <c r="H12" s="1" t="s">
        <v>1431</v>
      </c>
      <c r="I12" s="1" t="s">
        <v>1432</v>
      </c>
      <c r="J12" s="1" t="s">
        <v>750</v>
      </c>
      <c r="K12" s="1" t="s">
        <v>2491</v>
      </c>
    </row>
    <row r="13" spans="1:11" ht="12.75" customHeight="1" x14ac:dyDescent="0.2">
      <c r="H13" s="1" t="s">
        <v>201</v>
      </c>
      <c r="I13" s="1" t="s">
        <v>1801</v>
      </c>
      <c r="J13" s="1" t="s">
        <v>750</v>
      </c>
      <c r="K13" s="1" t="s">
        <v>2492</v>
      </c>
    </row>
    <row r="14" spans="1:11" ht="12.75" customHeight="1" x14ac:dyDescent="0.2">
      <c r="H14" s="1" t="s">
        <v>986</v>
      </c>
      <c r="I14" s="1" t="s">
        <v>681</v>
      </c>
      <c r="J14" s="1" t="s">
        <v>192</v>
      </c>
      <c r="K14" s="1" t="s">
        <v>2488</v>
      </c>
    </row>
    <row r="15" spans="1:11" ht="12.75" customHeight="1" x14ac:dyDescent="0.2">
      <c r="H15" s="1" t="s">
        <v>269</v>
      </c>
      <c r="I15" s="1" t="s">
        <v>270</v>
      </c>
      <c r="J15" s="1" t="s">
        <v>746</v>
      </c>
      <c r="K15" s="1" t="s">
        <v>2493</v>
      </c>
    </row>
    <row r="16" spans="1:11" ht="12.75" customHeight="1" x14ac:dyDescent="0.2">
      <c r="H16" s="1" t="s">
        <v>289</v>
      </c>
      <c r="I16" s="1" t="s">
        <v>547</v>
      </c>
      <c r="J16" s="1" t="s">
        <v>192</v>
      </c>
      <c r="K16" s="1" t="s">
        <v>2494</v>
      </c>
    </row>
    <row r="17" spans="8:11" ht="12.75" customHeight="1" x14ac:dyDescent="0.2">
      <c r="H17" s="1" t="s">
        <v>361</v>
      </c>
      <c r="I17" s="1" t="s">
        <v>362</v>
      </c>
      <c r="J17" s="1" t="s">
        <v>1905</v>
      </c>
      <c r="K17" s="1" t="s">
        <v>2340</v>
      </c>
    </row>
    <row r="18" spans="8:11" ht="12.75" customHeight="1" x14ac:dyDescent="0.2">
      <c r="H18" s="1" t="s">
        <v>988</v>
      </c>
      <c r="I18" s="1" t="s">
        <v>547</v>
      </c>
      <c r="J18" s="1" t="s">
        <v>192</v>
      </c>
      <c r="K18" s="1" t="s">
        <v>2495</v>
      </c>
    </row>
    <row r="19" spans="8:11" ht="12.75" customHeight="1" x14ac:dyDescent="0.2">
      <c r="H19" s="1" t="s">
        <v>367</v>
      </c>
      <c r="I19" s="1" t="s">
        <v>165</v>
      </c>
      <c r="J19" s="1" t="s">
        <v>1761</v>
      </c>
      <c r="K19" s="1" t="s">
        <v>2342</v>
      </c>
    </row>
    <row r="20" spans="8:11" ht="12.75" customHeight="1" x14ac:dyDescent="0.2">
      <c r="H20" s="1" t="s">
        <v>400</v>
      </c>
      <c r="I20" s="1" t="s">
        <v>401</v>
      </c>
      <c r="J20" s="1" t="s">
        <v>192</v>
      </c>
      <c r="K20" s="1" t="s">
        <v>2487</v>
      </c>
    </row>
    <row r="21" spans="8:11" ht="12.75" customHeight="1" x14ac:dyDescent="0.2">
      <c r="H21" s="1" t="s">
        <v>411</v>
      </c>
      <c r="I21" s="1" t="s">
        <v>379</v>
      </c>
      <c r="J21" s="1" t="s">
        <v>192</v>
      </c>
      <c r="K21" s="1" t="s">
        <v>2496</v>
      </c>
    </row>
    <row r="22" spans="8:11" ht="12.75" customHeight="1" x14ac:dyDescent="0.2">
      <c r="H22" s="1" t="s">
        <v>990</v>
      </c>
      <c r="I22" s="1" t="s">
        <v>363</v>
      </c>
      <c r="J22" s="1" t="s">
        <v>985</v>
      </c>
      <c r="K22" s="1" t="s">
        <v>2477</v>
      </c>
    </row>
    <row r="23" spans="8:11" ht="12.75" customHeight="1" x14ac:dyDescent="0.2">
      <c r="H23" s="1" t="s">
        <v>1112</v>
      </c>
      <c r="I23" s="1" t="s">
        <v>1427</v>
      </c>
      <c r="J23" s="1" t="s">
        <v>2186</v>
      </c>
      <c r="K23" s="1" t="s">
        <v>2343</v>
      </c>
    </row>
    <row r="24" spans="8:11" ht="12.75" customHeight="1" x14ac:dyDescent="0.2">
      <c r="H24" s="1" t="s">
        <v>464</v>
      </c>
      <c r="I24" s="1" t="s">
        <v>244</v>
      </c>
      <c r="J24" s="1" t="s">
        <v>1983</v>
      </c>
      <c r="K24" s="1" t="s">
        <v>2497</v>
      </c>
    </row>
    <row r="25" spans="8:11" ht="12.75" customHeight="1" x14ac:dyDescent="0.2">
      <c r="H25" s="1" t="s">
        <v>991</v>
      </c>
      <c r="I25" s="1" t="s">
        <v>404</v>
      </c>
      <c r="J25" s="1" t="s">
        <v>750</v>
      </c>
      <c r="K25" s="1" t="s">
        <v>2498</v>
      </c>
    </row>
    <row r="26" spans="8:11" ht="12.75" customHeight="1" x14ac:dyDescent="0.2">
      <c r="H26" s="1" t="s">
        <v>491</v>
      </c>
      <c r="I26" s="1" t="s">
        <v>2076</v>
      </c>
      <c r="J26" s="1" t="s">
        <v>740</v>
      </c>
      <c r="K26" s="1" t="s">
        <v>2464</v>
      </c>
    </row>
    <row r="27" spans="8:11" ht="12.75" customHeight="1" x14ac:dyDescent="0.2">
      <c r="H27" s="1" t="s">
        <v>1065</v>
      </c>
      <c r="I27" s="1" t="s">
        <v>537</v>
      </c>
      <c r="J27" s="1" t="s">
        <v>1986</v>
      </c>
      <c r="K27" s="1" t="s">
        <v>2499</v>
      </c>
    </row>
    <row r="28" spans="8:11" ht="12.75" customHeight="1" x14ac:dyDescent="0.2">
      <c r="H28" s="1" t="s">
        <v>2021</v>
      </c>
      <c r="I28" s="1" t="s">
        <v>2024</v>
      </c>
      <c r="J28" s="1" t="s">
        <v>844</v>
      </c>
      <c r="K28" s="1" t="s">
        <v>2468</v>
      </c>
    </row>
    <row r="29" spans="8:11" ht="12.75" customHeight="1" x14ac:dyDescent="0.2">
      <c r="H29" s="1" t="s">
        <v>935</v>
      </c>
      <c r="I29" s="1" t="s">
        <v>894</v>
      </c>
      <c r="J29" s="1" t="s">
        <v>740</v>
      </c>
      <c r="K29" s="1" t="s">
        <v>2500</v>
      </c>
    </row>
    <row r="30" spans="8:11" ht="12.75" customHeight="1" x14ac:dyDescent="0.2">
      <c r="H30" s="1" t="s">
        <v>548</v>
      </c>
      <c r="I30" s="1" t="s">
        <v>547</v>
      </c>
      <c r="J30" s="1" t="s">
        <v>192</v>
      </c>
      <c r="K30" s="1" t="s">
        <v>2501</v>
      </c>
    </row>
    <row r="31" spans="8:11" ht="12.75" customHeight="1" x14ac:dyDescent="0.2">
      <c r="H31" s="1" t="s">
        <v>1133</v>
      </c>
      <c r="I31" s="1" t="s">
        <v>203</v>
      </c>
      <c r="J31" s="1" t="s">
        <v>192</v>
      </c>
      <c r="K31" s="1" t="s">
        <v>2502</v>
      </c>
    </row>
    <row r="32" spans="8:11" ht="12.75" customHeight="1" x14ac:dyDescent="0.2">
      <c r="H32" s="1" t="s">
        <v>997</v>
      </c>
      <c r="I32" s="1" t="s">
        <v>222</v>
      </c>
      <c r="J32" s="1" t="s">
        <v>750</v>
      </c>
      <c r="K32" s="1" t="s">
        <v>2504</v>
      </c>
    </row>
    <row r="33" spans="2:11" ht="12.75" customHeight="1" x14ac:dyDescent="0.2">
      <c r="H33" s="1" t="s">
        <v>998</v>
      </c>
      <c r="I33" s="1" t="s">
        <v>2401</v>
      </c>
      <c r="J33" s="1" t="s">
        <v>391</v>
      </c>
      <c r="K33" s="1" t="s">
        <v>2470</v>
      </c>
    </row>
    <row r="34" spans="2:11" ht="12.75" customHeight="1" x14ac:dyDescent="0.2">
      <c r="H34" s="1" t="s">
        <v>618</v>
      </c>
      <c r="I34" s="1" t="s">
        <v>745</v>
      </c>
      <c r="J34" s="1" t="s">
        <v>1761</v>
      </c>
      <c r="K34" s="1" t="s">
        <v>2341</v>
      </c>
    </row>
    <row r="35" spans="2:11" ht="12.75" customHeight="1" x14ac:dyDescent="0.2">
      <c r="H35" s="1" t="s">
        <v>619</v>
      </c>
      <c r="I35" s="1" t="s">
        <v>2403</v>
      </c>
      <c r="J35" s="1" t="s">
        <v>1761</v>
      </c>
      <c r="K35" s="1" t="s">
        <v>2243</v>
      </c>
    </row>
    <row r="36" spans="2:11" ht="12.75" customHeight="1" x14ac:dyDescent="0.2">
      <c r="I36" s="1" t="s">
        <v>174</v>
      </c>
      <c r="J36" s="1" t="s">
        <v>1761</v>
      </c>
      <c r="K36" s="1" t="s">
        <v>2243</v>
      </c>
    </row>
    <row r="37" spans="2:11" ht="12.75" customHeight="1" x14ac:dyDescent="0.2">
      <c r="H37" s="1" t="s">
        <v>629</v>
      </c>
      <c r="I37" s="1" t="s">
        <v>547</v>
      </c>
      <c r="J37" s="1" t="s">
        <v>192</v>
      </c>
      <c r="K37" s="1" t="s">
        <v>2469</v>
      </c>
    </row>
    <row r="38" spans="2:11" ht="12.75" customHeight="1" x14ac:dyDescent="0.2">
      <c r="H38" s="1" t="s">
        <v>650</v>
      </c>
      <c r="I38" s="1" t="s">
        <v>290</v>
      </c>
      <c r="J38" s="1" t="s">
        <v>192</v>
      </c>
      <c r="K38" s="1" t="s">
        <v>2505</v>
      </c>
    </row>
    <row r="39" spans="2:11" ht="12.75" customHeight="1" x14ac:dyDescent="0.2">
      <c r="H39" s="1" t="s">
        <v>654</v>
      </c>
      <c r="I39" s="1" t="s">
        <v>651</v>
      </c>
      <c r="J39" s="1" t="s">
        <v>2000</v>
      </c>
      <c r="K39" s="1" t="s">
        <v>2506</v>
      </c>
    </row>
    <row r="40" spans="2:11" ht="12.75" customHeight="1" x14ac:dyDescent="0.2">
      <c r="E40" s="1" t="s">
        <v>890</v>
      </c>
      <c r="F40" s="1" t="s">
        <v>891</v>
      </c>
      <c r="G40" s="1" t="s">
        <v>2462</v>
      </c>
      <c r="H40" s="1" t="s">
        <v>2346</v>
      </c>
      <c r="I40" s="1" t="s">
        <v>24</v>
      </c>
      <c r="J40" s="1" t="s">
        <v>806</v>
      </c>
      <c r="K40" s="1" t="s">
        <v>681</v>
      </c>
    </row>
    <row r="41" spans="2:11" ht="12.75" customHeight="1" x14ac:dyDescent="0.2">
      <c r="H41" s="1" t="s">
        <v>1899</v>
      </c>
      <c r="I41" s="1" t="s">
        <v>170</v>
      </c>
      <c r="J41" s="1" t="s">
        <v>750</v>
      </c>
      <c r="K41" s="1" t="s">
        <v>2466</v>
      </c>
    </row>
    <row r="42" spans="2:11" ht="12.75" customHeight="1" x14ac:dyDescent="0.2">
      <c r="H42" s="1" t="s">
        <v>978</v>
      </c>
      <c r="I42" s="1" t="s">
        <v>401</v>
      </c>
      <c r="J42" s="1" t="s">
        <v>391</v>
      </c>
      <c r="K42" s="1" t="s">
        <v>2471</v>
      </c>
    </row>
    <row r="43" spans="2:11" ht="12.75" customHeight="1" x14ac:dyDescent="0.2">
      <c r="H43" s="1" t="s">
        <v>2021</v>
      </c>
      <c r="I43" s="1" t="s">
        <v>2024</v>
      </c>
      <c r="J43" s="1" t="s">
        <v>844</v>
      </c>
      <c r="K43" s="1" t="s">
        <v>2468</v>
      </c>
    </row>
    <row r="44" spans="2:11" ht="12.75" customHeight="1" x14ac:dyDescent="0.2">
      <c r="C44" s="1" t="s">
        <v>1916</v>
      </c>
      <c r="D44" s="1" t="s">
        <v>27</v>
      </c>
      <c r="E44" s="1" t="s">
        <v>88</v>
      </c>
      <c r="F44" s="1" t="s">
        <v>89</v>
      </c>
      <c r="G44" s="1" t="s">
        <v>2462</v>
      </c>
      <c r="H44" s="1" t="s">
        <v>487</v>
      </c>
      <c r="I44" s="1" t="s">
        <v>103</v>
      </c>
      <c r="J44" s="1" t="s">
        <v>192</v>
      </c>
      <c r="K44" s="1" t="s">
        <v>2476</v>
      </c>
    </row>
    <row r="45" spans="2:11" ht="12.75" customHeight="1" x14ac:dyDescent="0.2">
      <c r="B45" s="112">
        <v>46048</v>
      </c>
      <c r="C45" s="1" t="s">
        <v>920</v>
      </c>
      <c r="D45" s="1" t="s">
        <v>27</v>
      </c>
      <c r="E45" s="1" t="s">
        <v>88</v>
      </c>
      <c r="F45" s="1" t="s">
        <v>89</v>
      </c>
      <c r="G45" s="1" t="s">
        <v>2462</v>
      </c>
      <c r="H45" s="1" t="s">
        <v>214</v>
      </c>
      <c r="I45" s="1" t="s">
        <v>2359</v>
      </c>
      <c r="J45" s="1" t="s">
        <v>1788</v>
      </c>
      <c r="K45" s="1" t="s">
        <v>2339</v>
      </c>
    </row>
    <row r="46" spans="2:11" ht="12.75" customHeight="1" x14ac:dyDescent="0.2">
      <c r="H46" s="1" t="s">
        <v>1797</v>
      </c>
      <c r="I46" s="1" t="s">
        <v>1784</v>
      </c>
      <c r="J46" s="1" t="s">
        <v>1730</v>
      </c>
      <c r="K46" s="1" t="s">
        <v>2516</v>
      </c>
    </row>
    <row r="47" spans="2:11" ht="12.75" customHeight="1" x14ac:dyDescent="0.2">
      <c r="H47" s="1" t="s">
        <v>1798</v>
      </c>
      <c r="I47" s="1" t="s">
        <v>1784</v>
      </c>
      <c r="J47" s="1" t="s">
        <v>1730</v>
      </c>
      <c r="K47" s="1" t="s">
        <v>2517</v>
      </c>
    </row>
    <row r="48" spans="2:11" ht="12.75" customHeight="1" x14ac:dyDescent="0.2">
      <c r="B48" s="112">
        <v>46050</v>
      </c>
      <c r="C48" s="1" t="s">
        <v>920</v>
      </c>
      <c r="D48" s="1" t="s">
        <v>27</v>
      </c>
      <c r="E48" s="1" t="s">
        <v>88</v>
      </c>
      <c r="F48" s="1" t="s">
        <v>89</v>
      </c>
      <c r="G48" s="1" t="s">
        <v>2462</v>
      </c>
      <c r="H48" s="1" t="s">
        <v>359</v>
      </c>
      <c r="I48" s="1" t="s">
        <v>222</v>
      </c>
      <c r="J48" s="1" t="s">
        <v>1560</v>
      </c>
      <c r="K48" s="1" t="s">
        <v>2512</v>
      </c>
    </row>
    <row r="49" spans="2:11" ht="12.75" customHeight="1" x14ac:dyDescent="0.2">
      <c r="B49" s="112">
        <v>46051</v>
      </c>
      <c r="C49" s="1" t="s">
        <v>1287</v>
      </c>
      <c r="D49" s="1" t="s">
        <v>27</v>
      </c>
      <c r="E49" s="1" t="s">
        <v>88</v>
      </c>
      <c r="F49" s="1" t="s">
        <v>89</v>
      </c>
      <c r="G49" s="1" t="s">
        <v>2462</v>
      </c>
      <c r="H49" s="1" t="s">
        <v>392</v>
      </c>
      <c r="I49" s="1" t="s">
        <v>187</v>
      </c>
      <c r="J49" s="1" t="s">
        <v>1312</v>
      </c>
      <c r="K49" s="1" t="s">
        <v>2518</v>
      </c>
    </row>
    <row r="50" spans="2:11" ht="12.75" customHeight="1" x14ac:dyDescent="0.2">
      <c r="C50" s="1" t="s">
        <v>918</v>
      </c>
      <c r="D50" s="1" t="s">
        <v>27</v>
      </c>
      <c r="E50" s="1" t="s">
        <v>88</v>
      </c>
      <c r="F50" s="1" t="s">
        <v>89</v>
      </c>
      <c r="G50" s="1" t="s">
        <v>2462</v>
      </c>
      <c r="H50" s="1" t="s">
        <v>186</v>
      </c>
      <c r="I50" s="1" t="s">
        <v>2355</v>
      </c>
      <c r="J50" s="1" t="s">
        <v>1304</v>
      </c>
      <c r="K50" s="1" t="s">
        <v>2519</v>
      </c>
    </row>
    <row r="51" spans="2:11" ht="12.75" customHeight="1" x14ac:dyDescent="0.2">
      <c r="B51" s="112">
        <v>46052</v>
      </c>
      <c r="C51" s="1" t="s">
        <v>919</v>
      </c>
      <c r="D51" s="1" t="s">
        <v>27</v>
      </c>
      <c r="E51" s="1" t="s">
        <v>88</v>
      </c>
      <c r="F51" s="1" t="s">
        <v>89</v>
      </c>
      <c r="G51" s="1" t="s">
        <v>2462</v>
      </c>
      <c r="H51" s="1" t="s">
        <v>978</v>
      </c>
      <c r="I51" s="1" t="s">
        <v>734</v>
      </c>
      <c r="J51" s="1" t="s">
        <v>158</v>
      </c>
      <c r="K51" s="1" t="s">
        <v>2471</v>
      </c>
    </row>
    <row r="52" spans="2:11" ht="12.75" customHeight="1" x14ac:dyDescent="0.2">
      <c r="H52" s="1" t="s">
        <v>1517</v>
      </c>
      <c r="I52" s="1" t="s">
        <v>734</v>
      </c>
      <c r="J52" s="1" t="s">
        <v>158</v>
      </c>
      <c r="K52" s="1" t="s">
        <v>2471</v>
      </c>
    </row>
    <row r="53" spans="2:11" ht="12.75" customHeight="1" x14ac:dyDescent="0.2">
      <c r="C53" s="1" t="s">
        <v>1287</v>
      </c>
      <c r="D53" s="1" t="s">
        <v>27</v>
      </c>
      <c r="E53" s="1" t="s">
        <v>88</v>
      </c>
      <c r="F53" s="1" t="s">
        <v>89</v>
      </c>
      <c r="G53" s="1" t="s">
        <v>2462</v>
      </c>
      <c r="H53" s="1" t="s">
        <v>996</v>
      </c>
      <c r="I53" s="1" t="s">
        <v>1180</v>
      </c>
      <c r="J53" s="1" t="s">
        <v>1788</v>
      </c>
      <c r="K53" s="1" t="s">
        <v>2514</v>
      </c>
    </row>
    <row r="54" spans="2:11" ht="12.75" customHeight="1" x14ac:dyDescent="0.2">
      <c r="B54" s="112">
        <v>46055</v>
      </c>
      <c r="C54" s="1" t="s">
        <v>919</v>
      </c>
      <c r="D54" s="1" t="s">
        <v>27</v>
      </c>
      <c r="E54" s="1" t="s">
        <v>88</v>
      </c>
      <c r="F54" s="1" t="s">
        <v>89</v>
      </c>
      <c r="G54" s="1" t="s">
        <v>2462</v>
      </c>
      <c r="H54" s="1" t="s">
        <v>494</v>
      </c>
      <c r="I54" s="1" t="s">
        <v>363</v>
      </c>
      <c r="J54" s="1" t="s">
        <v>1733</v>
      </c>
      <c r="K54" s="1" t="s">
        <v>2472</v>
      </c>
    </row>
    <row r="55" spans="2:11" ht="12.75" customHeight="1" x14ac:dyDescent="0.2">
      <c r="I55" s="1" t="s">
        <v>95</v>
      </c>
      <c r="J55" s="1" t="s">
        <v>1733</v>
      </c>
      <c r="K55" s="1" t="s">
        <v>2472</v>
      </c>
    </row>
    <row r="56" spans="2:11" ht="12.75" customHeight="1" x14ac:dyDescent="0.2">
      <c r="C56" s="1" t="s">
        <v>1287</v>
      </c>
      <c r="D56" s="1" t="s">
        <v>27</v>
      </c>
      <c r="E56" s="1" t="s">
        <v>88</v>
      </c>
      <c r="F56" s="1" t="s">
        <v>89</v>
      </c>
      <c r="G56" s="1" t="s">
        <v>2462</v>
      </c>
      <c r="H56" s="1" t="s">
        <v>544</v>
      </c>
      <c r="I56" s="1" t="s">
        <v>25</v>
      </c>
      <c r="J56" s="1" t="s">
        <v>1305</v>
      </c>
      <c r="K56" s="1" t="s">
        <v>2467</v>
      </c>
    </row>
    <row r="57" spans="2:11" ht="12.75" customHeight="1" x14ac:dyDescent="0.2">
      <c r="C57" s="1" t="s">
        <v>1149</v>
      </c>
      <c r="D57" s="1" t="s">
        <v>27</v>
      </c>
      <c r="E57" s="1" t="s">
        <v>88</v>
      </c>
      <c r="F57" s="1" t="s">
        <v>89</v>
      </c>
      <c r="G57" s="1" t="s">
        <v>2462</v>
      </c>
      <c r="H57" s="1" t="s">
        <v>596</v>
      </c>
      <c r="I57" s="1" t="s">
        <v>401</v>
      </c>
      <c r="J57" s="1" t="s">
        <v>1308</v>
      </c>
      <c r="K57" s="1" t="s">
        <v>2522</v>
      </c>
    </row>
    <row r="58" spans="2:11" ht="12.75" customHeight="1" x14ac:dyDescent="0.2">
      <c r="B58" s="112">
        <v>46056</v>
      </c>
      <c r="C58" s="1" t="s">
        <v>919</v>
      </c>
      <c r="D58" s="1" t="s">
        <v>27</v>
      </c>
      <c r="E58" s="1" t="s">
        <v>88</v>
      </c>
      <c r="F58" s="1" t="s">
        <v>89</v>
      </c>
      <c r="G58" s="1" t="s">
        <v>2462</v>
      </c>
      <c r="H58" s="1" t="s">
        <v>409</v>
      </c>
      <c r="I58" s="1" t="s">
        <v>103</v>
      </c>
      <c r="J58" s="1" t="s">
        <v>1550</v>
      </c>
      <c r="K58" s="1" t="s">
        <v>2465</v>
      </c>
    </row>
    <row r="59" spans="2:11" ht="12.75" customHeight="1" x14ac:dyDescent="0.2">
      <c r="B59" s="112">
        <v>46057</v>
      </c>
      <c r="C59" s="1" t="s">
        <v>919</v>
      </c>
      <c r="D59" s="1" t="s">
        <v>27</v>
      </c>
      <c r="E59" s="1" t="s">
        <v>88</v>
      </c>
      <c r="F59" s="1" t="s">
        <v>89</v>
      </c>
      <c r="G59" s="1" t="s">
        <v>2462</v>
      </c>
      <c r="H59" s="1" t="s">
        <v>626</v>
      </c>
      <c r="I59" s="1" t="s">
        <v>2406</v>
      </c>
      <c r="J59" s="1" t="s">
        <v>1303</v>
      </c>
      <c r="K59" s="1" t="s">
        <v>2474</v>
      </c>
    </row>
    <row r="60" spans="2:11" ht="12.75" customHeight="1" x14ac:dyDescent="0.2">
      <c r="C60" s="1" t="s">
        <v>918</v>
      </c>
      <c r="D60" s="1" t="s">
        <v>27</v>
      </c>
      <c r="E60" s="1" t="s">
        <v>88</v>
      </c>
      <c r="F60" s="1" t="s">
        <v>89</v>
      </c>
      <c r="G60" s="1" t="s">
        <v>2462</v>
      </c>
      <c r="H60" s="1" t="s">
        <v>664</v>
      </c>
      <c r="I60" s="1" t="s">
        <v>593</v>
      </c>
      <c r="J60" s="1" t="s">
        <v>1682</v>
      </c>
      <c r="K60" s="1" t="s">
        <v>2479</v>
      </c>
    </row>
    <row r="61" spans="2:11" ht="12.75" customHeight="1" x14ac:dyDescent="0.2">
      <c r="B61" s="112">
        <v>46058</v>
      </c>
      <c r="C61" s="1" t="s">
        <v>919</v>
      </c>
      <c r="D61" s="1" t="s">
        <v>27</v>
      </c>
      <c r="E61" s="1" t="s">
        <v>88</v>
      </c>
      <c r="F61" s="1" t="s">
        <v>89</v>
      </c>
      <c r="G61" s="1" t="s">
        <v>2462</v>
      </c>
      <c r="H61" s="1" t="s">
        <v>1009</v>
      </c>
      <c r="I61" s="1" t="s">
        <v>244</v>
      </c>
      <c r="J61" s="1" t="s">
        <v>1733</v>
      </c>
      <c r="K61" s="1" t="s">
        <v>2508</v>
      </c>
    </row>
    <row r="62" spans="2:11" ht="12.75" customHeight="1" x14ac:dyDescent="0.2">
      <c r="B62" s="112">
        <v>46059</v>
      </c>
      <c r="C62" s="1" t="s">
        <v>1187</v>
      </c>
      <c r="D62" s="1" t="s">
        <v>27</v>
      </c>
      <c r="E62" s="1" t="s">
        <v>88</v>
      </c>
      <c r="F62" s="1" t="s">
        <v>89</v>
      </c>
      <c r="G62" s="1" t="s">
        <v>2462</v>
      </c>
      <c r="H62" s="1" t="s">
        <v>621</v>
      </c>
      <c r="I62" s="1" t="s">
        <v>1514</v>
      </c>
      <c r="J62" s="1" t="s">
        <v>2098</v>
      </c>
      <c r="K62" s="1" t="s">
        <v>2523</v>
      </c>
    </row>
    <row r="63" spans="2:11" ht="12.75" customHeight="1" x14ac:dyDescent="0.2">
      <c r="B63" s="112">
        <v>46062</v>
      </c>
      <c r="C63" s="1" t="s">
        <v>917</v>
      </c>
      <c r="D63" s="1" t="s">
        <v>27</v>
      </c>
      <c r="E63" s="1" t="s">
        <v>88</v>
      </c>
      <c r="F63" s="1" t="s">
        <v>89</v>
      </c>
      <c r="G63" s="1" t="s">
        <v>2462</v>
      </c>
      <c r="H63" s="1" t="s">
        <v>102</v>
      </c>
      <c r="I63" s="1" t="s">
        <v>103</v>
      </c>
      <c r="J63" s="1" t="s">
        <v>1308</v>
      </c>
      <c r="K63" s="1" t="s">
        <v>2317</v>
      </c>
    </row>
    <row r="64" spans="2:11" ht="12.75" customHeight="1" x14ac:dyDescent="0.2">
      <c r="B64" s="112">
        <v>46063</v>
      </c>
      <c r="C64" s="1" t="s">
        <v>919</v>
      </c>
      <c r="D64" s="1" t="s">
        <v>27</v>
      </c>
      <c r="E64" s="1" t="s">
        <v>88</v>
      </c>
      <c r="F64" s="1" t="s">
        <v>89</v>
      </c>
      <c r="G64" s="1" t="s">
        <v>2462</v>
      </c>
      <c r="H64" s="1" t="s">
        <v>591</v>
      </c>
      <c r="I64" s="1" t="s">
        <v>592</v>
      </c>
      <c r="J64" s="1" t="s">
        <v>1550</v>
      </c>
      <c r="K64" s="1" t="s">
        <v>2475</v>
      </c>
    </row>
    <row r="65" spans="1:11" ht="12.75" customHeight="1" x14ac:dyDescent="0.2">
      <c r="B65" s="112">
        <v>46064</v>
      </c>
      <c r="C65" s="1" t="s">
        <v>1287</v>
      </c>
      <c r="D65" s="1" t="s">
        <v>27</v>
      </c>
      <c r="E65" s="1" t="s">
        <v>88</v>
      </c>
      <c r="F65" s="1" t="s">
        <v>89</v>
      </c>
      <c r="G65" s="1" t="s">
        <v>2462</v>
      </c>
      <c r="H65" s="1" t="s">
        <v>563</v>
      </c>
      <c r="I65" s="1" t="s">
        <v>564</v>
      </c>
      <c r="J65" s="1" t="s">
        <v>158</v>
      </c>
      <c r="K65" s="1" t="s">
        <v>2473</v>
      </c>
    </row>
    <row r="66" spans="1:11" ht="12.75" customHeight="1" x14ac:dyDescent="0.2">
      <c r="B66" s="112">
        <v>46065</v>
      </c>
      <c r="C66" s="1" t="s">
        <v>919</v>
      </c>
      <c r="D66" s="1" t="s">
        <v>27</v>
      </c>
      <c r="E66" s="1" t="s">
        <v>88</v>
      </c>
      <c r="F66" s="1" t="s">
        <v>89</v>
      </c>
      <c r="G66" s="1" t="s">
        <v>2462</v>
      </c>
      <c r="H66" s="1" t="s">
        <v>979</v>
      </c>
      <c r="I66" s="1" t="s">
        <v>168</v>
      </c>
      <c r="J66" s="1" t="s">
        <v>2099</v>
      </c>
      <c r="K66" s="1" t="s">
        <v>2319</v>
      </c>
    </row>
    <row r="67" spans="1:11" ht="12.75" customHeight="1" x14ac:dyDescent="0.2">
      <c r="H67" s="1" t="s">
        <v>931</v>
      </c>
      <c r="I67" s="1" t="s">
        <v>541</v>
      </c>
      <c r="J67" s="1" t="s">
        <v>1737</v>
      </c>
      <c r="K67" s="1" t="s">
        <v>2515</v>
      </c>
    </row>
    <row r="68" spans="1:11" ht="12.75" customHeight="1" x14ac:dyDescent="0.2">
      <c r="B68" s="112">
        <v>46066</v>
      </c>
      <c r="C68" s="1" t="s">
        <v>1287</v>
      </c>
      <c r="D68" s="1" t="s">
        <v>27</v>
      </c>
      <c r="E68" s="1" t="s">
        <v>88</v>
      </c>
      <c r="F68" s="1" t="s">
        <v>89</v>
      </c>
      <c r="G68" s="1" t="s">
        <v>2462</v>
      </c>
      <c r="H68" s="1" t="s">
        <v>275</v>
      </c>
      <c r="I68" s="1" t="s">
        <v>276</v>
      </c>
      <c r="J68" s="1" t="s">
        <v>158</v>
      </c>
      <c r="K68" s="1" t="s">
        <v>2525</v>
      </c>
    </row>
    <row r="69" spans="1:11" ht="12.75" customHeight="1" x14ac:dyDescent="0.2">
      <c r="A69" s="1" t="s">
        <v>2526</v>
      </c>
      <c r="B69" s="1" t="s">
        <v>681</v>
      </c>
      <c r="C69" s="1" t="s">
        <v>681</v>
      </c>
      <c r="D69" s="1" t="s">
        <v>27</v>
      </c>
      <c r="E69" s="1" t="s">
        <v>88</v>
      </c>
      <c r="F69" s="1" t="s">
        <v>89</v>
      </c>
      <c r="G69" s="1" t="s">
        <v>2462</v>
      </c>
      <c r="H69" s="1" t="s">
        <v>1012</v>
      </c>
      <c r="I69" s="1" t="s">
        <v>401</v>
      </c>
      <c r="J69" s="1" t="s">
        <v>798</v>
      </c>
      <c r="K69" s="1" t="s">
        <v>2520</v>
      </c>
    </row>
    <row r="70" spans="1:11" ht="12.75" customHeight="1" x14ac:dyDescent="0.2">
      <c r="H70" s="1" t="s">
        <v>1694</v>
      </c>
      <c r="I70" s="1" t="s">
        <v>328</v>
      </c>
      <c r="J70" s="1" t="s">
        <v>2205</v>
      </c>
      <c r="K70" s="1" t="s">
        <v>2486</v>
      </c>
    </row>
    <row r="71" spans="1:11" ht="12.75" customHeight="1" x14ac:dyDescent="0.2">
      <c r="H71" s="1" t="s">
        <v>164</v>
      </c>
      <c r="I71" s="1" t="s">
        <v>244</v>
      </c>
      <c r="J71" s="1" t="s">
        <v>192</v>
      </c>
      <c r="K71" s="1" t="s">
        <v>2338</v>
      </c>
    </row>
    <row r="72" spans="1:11" ht="12.75" customHeight="1" x14ac:dyDescent="0.2">
      <c r="H72" s="1" t="s">
        <v>188</v>
      </c>
      <c r="I72" s="1" t="s">
        <v>2357</v>
      </c>
      <c r="J72" s="1" t="s">
        <v>806</v>
      </c>
      <c r="K72" s="1" t="s">
        <v>2527</v>
      </c>
    </row>
    <row r="73" spans="1:11" ht="12.75" customHeight="1" x14ac:dyDescent="0.2">
      <c r="H73" s="1" t="s">
        <v>770</v>
      </c>
      <c r="I73" s="1" t="s">
        <v>739</v>
      </c>
      <c r="J73" s="1" t="s">
        <v>771</v>
      </c>
      <c r="K73" s="1" t="s">
        <v>2528</v>
      </c>
    </row>
    <row r="74" spans="1:11" ht="12.75" customHeight="1" x14ac:dyDescent="0.2">
      <c r="H74" s="1" t="s">
        <v>202</v>
      </c>
      <c r="I74" s="1" t="s">
        <v>203</v>
      </c>
      <c r="J74" s="1" t="s">
        <v>806</v>
      </c>
      <c r="K74" s="1" t="s">
        <v>2509</v>
      </c>
    </row>
    <row r="75" spans="1:11" ht="12.75" customHeight="1" x14ac:dyDescent="0.2">
      <c r="H75" s="1" t="s">
        <v>245</v>
      </c>
      <c r="I75" s="1" t="s">
        <v>244</v>
      </c>
      <c r="J75" s="1" t="s">
        <v>771</v>
      </c>
      <c r="K75" s="1" t="s">
        <v>2529</v>
      </c>
    </row>
    <row r="76" spans="1:11" ht="12.75" customHeight="1" x14ac:dyDescent="0.2">
      <c r="H76" s="1" t="s">
        <v>277</v>
      </c>
      <c r="I76" s="1" t="s">
        <v>276</v>
      </c>
      <c r="J76" s="1" t="s">
        <v>750</v>
      </c>
      <c r="K76" s="1" t="s">
        <v>2485</v>
      </c>
    </row>
    <row r="77" spans="1:11" ht="12.75" customHeight="1" x14ac:dyDescent="0.2">
      <c r="H77" s="1" t="s">
        <v>360</v>
      </c>
      <c r="I77" s="1" t="s">
        <v>222</v>
      </c>
      <c r="J77" s="1" t="s">
        <v>750</v>
      </c>
      <c r="K77" s="1" t="s">
        <v>2482</v>
      </c>
    </row>
    <row r="78" spans="1:11" ht="12.75" customHeight="1" x14ac:dyDescent="0.2">
      <c r="H78" s="1" t="s">
        <v>1013</v>
      </c>
      <c r="I78" s="1" t="s">
        <v>1784</v>
      </c>
      <c r="J78" s="1" t="s">
        <v>791</v>
      </c>
      <c r="K78" s="1" t="s">
        <v>2510</v>
      </c>
    </row>
    <row r="79" spans="1:11" ht="12.75" customHeight="1" x14ac:dyDescent="0.2">
      <c r="H79" s="1" t="s">
        <v>2130</v>
      </c>
      <c r="I79" s="1" t="s">
        <v>1784</v>
      </c>
      <c r="J79" s="1" t="s">
        <v>192</v>
      </c>
      <c r="K79" s="1" t="s">
        <v>2478</v>
      </c>
    </row>
    <row r="80" spans="1:11" ht="12.75" customHeight="1" x14ac:dyDescent="0.2">
      <c r="H80" s="1" t="s">
        <v>393</v>
      </c>
      <c r="I80" s="1" t="s">
        <v>187</v>
      </c>
      <c r="J80" s="1" t="s">
        <v>806</v>
      </c>
      <c r="K80" s="1" t="s">
        <v>2483</v>
      </c>
    </row>
    <row r="81" spans="1:11" ht="12.75" customHeight="1" x14ac:dyDescent="0.2">
      <c r="H81" s="1" t="s">
        <v>410</v>
      </c>
      <c r="I81" s="1" t="s">
        <v>103</v>
      </c>
      <c r="J81" s="1" t="s">
        <v>750</v>
      </c>
      <c r="K81" s="1" t="s">
        <v>2513</v>
      </c>
    </row>
    <row r="82" spans="1:11" ht="12.75" customHeight="1" x14ac:dyDescent="0.2">
      <c r="H82" s="1" t="s">
        <v>495</v>
      </c>
      <c r="I82" s="1" t="s">
        <v>363</v>
      </c>
      <c r="J82" s="1" t="s">
        <v>1541</v>
      </c>
      <c r="K82" s="1" t="s">
        <v>2530</v>
      </c>
    </row>
    <row r="83" spans="1:11" ht="12.75" customHeight="1" x14ac:dyDescent="0.2">
      <c r="I83" s="1" t="s">
        <v>170</v>
      </c>
      <c r="J83" s="1" t="s">
        <v>844</v>
      </c>
      <c r="K83" s="1" t="s">
        <v>2530</v>
      </c>
    </row>
    <row r="84" spans="1:11" ht="12.75" customHeight="1" x14ac:dyDescent="0.2">
      <c r="H84" s="1" t="s">
        <v>545</v>
      </c>
      <c r="I84" s="1" t="s">
        <v>23</v>
      </c>
      <c r="J84" s="1" t="s">
        <v>750</v>
      </c>
      <c r="K84" s="1" t="s">
        <v>2481</v>
      </c>
    </row>
    <row r="85" spans="1:11" ht="12.75" customHeight="1" x14ac:dyDescent="0.2">
      <c r="H85" s="1" t="s">
        <v>565</v>
      </c>
      <c r="I85" s="1" t="s">
        <v>564</v>
      </c>
      <c r="J85" s="1" t="s">
        <v>746</v>
      </c>
      <c r="K85" s="1" t="s">
        <v>2511</v>
      </c>
    </row>
    <row r="86" spans="1:11" ht="12.75" customHeight="1" x14ac:dyDescent="0.2">
      <c r="H86" s="1" t="s">
        <v>1014</v>
      </c>
      <c r="I86" s="1" t="s">
        <v>2399</v>
      </c>
      <c r="J86" s="1" t="s">
        <v>750</v>
      </c>
      <c r="K86" s="1" t="s">
        <v>2484</v>
      </c>
    </row>
    <row r="87" spans="1:11" ht="12.75" customHeight="1" x14ac:dyDescent="0.2">
      <c r="E87" s="1" t="s">
        <v>890</v>
      </c>
      <c r="F87" s="1" t="s">
        <v>891</v>
      </c>
      <c r="G87" s="1" t="s">
        <v>2462</v>
      </c>
      <c r="H87" s="1" t="s">
        <v>1012</v>
      </c>
      <c r="I87" s="1" t="s">
        <v>401</v>
      </c>
      <c r="J87" s="1" t="s">
        <v>798</v>
      </c>
      <c r="K87" s="1" t="s">
        <v>2520</v>
      </c>
    </row>
    <row r="88" spans="1:11" ht="12.75" customHeight="1" x14ac:dyDescent="0.2">
      <c r="H88" s="1" t="s">
        <v>188</v>
      </c>
      <c r="I88" s="1" t="s">
        <v>2357</v>
      </c>
      <c r="J88" s="1" t="s">
        <v>806</v>
      </c>
      <c r="K88" s="1" t="s">
        <v>2527</v>
      </c>
    </row>
    <row r="89" spans="1:11" ht="12.75" customHeight="1" x14ac:dyDescent="0.2">
      <c r="H89" s="1" t="s">
        <v>202</v>
      </c>
      <c r="I89" s="1" t="s">
        <v>203</v>
      </c>
      <c r="J89" s="1" t="s">
        <v>806</v>
      </c>
      <c r="K89" s="1" t="s">
        <v>2509</v>
      </c>
    </row>
    <row r="90" spans="1:11" ht="12.75" customHeight="1" x14ac:dyDescent="0.2">
      <c r="H90" s="1" t="s">
        <v>2130</v>
      </c>
      <c r="I90" s="1" t="s">
        <v>1784</v>
      </c>
      <c r="J90" s="1" t="s">
        <v>192</v>
      </c>
      <c r="K90" s="1" t="s">
        <v>2478</v>
      </c>
    </row>
    <row r="91" spans="1:11" ht="12.75" customHeight="1" x14ac:dyDescent="0.2">
      <c r="C91" s="1" t="s">
        <v>1719</v>
      </c>
      <c r="D91" s="1" t="s">
        <v>27</v>
      </c>
      <c r="E91" s="1" t="s">
        <v>88</v>
      </c>
      <c r="F91" s="1" t="s">
        <v>89</v>
      </c>
      <c r="G91" s="1" t="s">
        <v>2462</v>
      </c>
      <c r="H91" s="1" t="s">
        <v>581</v>
      </c>
      <c r="I91" s="1" t="s">
        <v>742</v>
      </c>
      <c r="J91" s="1" t="s">
        <v>1761</v>
      </c>
      <c r="K91" s="1" t="s">
        <v>2503</v>
      </c>
    </row>
    <row r="92" spans="1:11" ht="12.75" customHeight="1" x14ac:dyDescent="0.2">
      <c r="B92" s="112">
        <v>46049</v>
      </c>
      <c r="C92" s="1" t="s">
        <v>918</v>
      </c>
      <c r="D92" s="1" t="s">
        <v>27</v>
      </c>
      <c r="E92" s="1" t="s">
        <v>88</v>
      </c>
      <c r="F92" s="1" t="s">
        <v>89</v>
      </c>
      <c r="G92" s="1" t="s">
        <v>2462</v>
      </c>
      <c r="H92" s="1" t="s">
        <v>622</v>
      </c>
      <c r="I92" s="1" t="s">
        <v>1514</v>
      </c>
      <c r="J92" s="1" t="s">
        <v>1305</v>
      </c>
      <c r="K92" s="1" t="s">
        <v>2521</v>
      </c>
    </row>
    <row r="93" spans="1:11" ht="12.75" customHeight="1" x14ac:dyDescent="0.2">
      <c r="B93" s="112">
        <v>46062</v>
      </c>
      <c r="C93" s="1" t="s">
        <v>919</v>
      </c>
      <c r="D93" s="1" t="s">
        <v>27</v>
      </c>
      <c r="E93" s="1" t="s">
        <v>88</v>
      </c>
      <c r="F93" s="1" t="s">
        <v>89</v>
      </c>
      <c r="G93" s="1" t="s">
        <v>2462</v>
      </c>
      <c r="H93" s="1" t="s">
        <v>492</v>
      </c>
      <c r="I93" s="1" t="s">
        <v>2076</v>
      </c>
      <c r="J93" s="1" t="s">
        <v>1591</v>
      </c>
      <c r="K93" s="1" t="s">
        <v>2507</v>
      </c>
    </row>
    <row r="94" spans="1:11" ht="12.75" customHeight="1" x14ac:dyDescent="0.2">
      <c r="B94" s="112">
        <v>46065</v>
      </c>
      <c r="C94" s="1" t="s">
        <v>919</v>
      </c>
      <c r="D94" s="1" t="s">
        <v>27</v>
      </c>
      <c r="E94" s="1" t="s">
        <v>88</v>
      </c>
      <c r="F94" s="1" t="s">
        <v>89</v>
      </c>
      <c r="G94" s="1" t="s">
        <v>2462</v>
      </c>
      <c r="H94" s="1" t="s">
        <v>993</v>
      </c>
      <c r="I94" s="1" t="s">
        <v>541</v>
      </c>
      <c r="J94" s="1" t="s">
        <v>1737</v>
      </c>
      <c r="K94" s="1" t="s">
        <v>2524</v>
      </c>
    </row>
    <row r="95" spans="1:11" ht="12.75" customHeight="1" x14ac:dyDescent="0.2">
      <c r="A95" s="1" t="s">
        <v>682</v>
      </c>
    </row>
  </sheetData>
  <pageMargins left="0.7" right="0.7" top="0.78740157499999996" bottom="0.78740157499999996"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72"/>
  <sheetViews>
    <sheetView workbookViewId="0">
      <selection activeCell="A3" sqref="A3"/>
    </sheetView>
  </sheetViews>
  <sheetFormatPr baseColWidth="10" defaultRowHeight="12.75" customHeight="1" x14ac:dyDescent="0.2"/>
  <cols>
    <col min="1" max="1" width="12.140625" bestFit="1" customWidth="1"/>
    <col min="2" max="2" width="73.5703125" bestFit="1" customWidth="1"/>
    <col min="3" max="3" width="29" bestFit="1" customWidth="1"/>
    <col min="4" max="4" width="14.42578125" bestFit="1" customWidth="1"/>
    <col min="5" max="5" width="9.140625" bestFit="1" customWidth="1"/>
    <col min="6" max="6" width="5.85546875" bestFit="1" customWidth="1"/>
    <col min="7" max="7" width="4" bestFit="1" customWidth="1"/>
    <col min="8" max="8" width="4.140625" bestFit="1" customWidth="1"/>
    <col min="9" max="10" width="4.28515625" bestFit="1" customWidth="1"/>
    <col min="11" max="11" width="5.140625" bestFit="1" customWidth="1"/>
    <col min="12" max="12" width="5.42578125" bestFit="1" customWidth="1"/>
    <col min="13" max="13" width="5.28515625" bestFit="1" customWidth="1"/>
    <col min="14" max="15" width="5" bestFit="1" customWidth="1"/>
    <col min="16" max="16" width="15.7109375" bestFit="1" customWidth="1"/>
    <col min="17" max="17" width="15.7109375" customWidth="1"/>
    <col min="18" max="105" width="11.42578125" customWidth="1"/>
  </cols>
  <sheetData>
    <row r="1" spans="1:16" x14ac:dyDescent="0.2">
      <c r="A1" s="196" t="s">
        <v>2</v>
      </c>
      <c r="B1" s="197" t="s">
        <v>679</v>
      </c>
      <c r="C1" s="197"/>
      <c r="D1" s="197"/>
      <c r="E1" s="197"/>
      <c r="F1" s="197"/>
      <c r="G1" s="197"/>
      <c r="H1" s="197"/>
      <c r="I1" s="197"/>
      <c r="J1" s="197"/>
      <c r="K1" s="197"/>
      <c r="L1" s="197"/>
      <c r="M1" s="197"/>
      <c r="N1" s="197"/>
      <c r="O1" s="197"/>
    </row>
    <row r="2" spans="1:16" x14ac:dyDescent="0.2">
      <c r="A2" s="197"/>
      <c r="B2" s="197"/>
      <c r="C2" s="197"/>
      <c r="D2" s="197"/>
      <c r="E2" s="197"/>
      <c r="F2" s="197"/>
      <c r="G2" s="197"/>
      <c r="H2" s="197"/>
      <c r="I2" s="197"/>
      <c r="J2" s="197"/>
      <c r="K2" s="197"/>
      <c r="L2" s="197"/>
      <c r="M2" s="197"/>
      <c r="N2" s="197"/>
      <c r="O2" s="197"/>
    </row>
    <row r="3" spans="1:16" x14ac:dyDescent="0.2">
      <c r="A3" s="197"/>
      <c r="B3" s="197"/>
      <c r="C3" s="197"/>
      <c r="D3" s="197"/>
      <c r="E3" s="197"/>
      <c r="F3" s="196" t="s">
        <v>4</v>
      </c>
      <c r="G3" s="197"/>
      <c r="H3" s="197"/>
      <c r="I3" s="197"/>
      <c r="J3" s="197"/>
      <c r="K3" s="197"/>
      <c r="L3" s="197"/>
      <c r="M3" s="197"/>
      <c r="N3" s="197"/>
      <c r="O3" s="197"/>
      <c r="P3" s="197"/>
    </row>
    <row r="4" spans="1:16" x14ac:dyDescent="0.2">
      <c r="A4" s="198" t="s">
        <v>12</v>
      </c>
      <c r="B4" s="196" t="s">
        <v>9</v>
      </c>
      <c r="C4" s="196" t="s">
        <v>11</v>
      </c>
      <c r="D4" s="196" t="s">
        <v>13</v>
      </c>
      <c r="E4" s="196" t="s">
        <v>14</v>
      </c>
      <c r="F4" s="197">
        <v>704</v>
      </c>
      <c r="G4" s="197">
        <v>757</v>
      </c>
      <c r="H4" s="197" t="s">
        <v>51</v>
      </c>
      <c r="I4" s="197" t="s">
        <v>67</v>
      </c>
      <c r="J4" s="197" t="s">
        <v>33</v>
      </c>
      <c r="K4" s="197" t="s">
        <v>58</v>
      </c>
      <c r="L4" s="197" t="s">
        <v>180</v>
      </c>
      <c r="M4" s="197" t="s">
        <v>40</v>
      </c>
      <c r="N4" s="197" t="s">
        <v>62</v>
      </c>
      <c r="O4" s="197" t="s">
        <v>80</v>
      </c>
      <c r="P4" s="197" t="s">
        <v>682</v>
      </c>
    </row>
    <row r="5" spans="1:16" x14ac:dyDescent="0.2">
      <c r="A5" s="197" t="s">
        <v>681</v>
      </c>
      <c r="B5" s="197" t="s">
        <v>697</v>
      </c>
      <c r="C5" s="197" t="s">
        <v>119</v>
      </c>
      <c r="D5" s="197" t="s">
        <v>681</v>
      </c>
      <c r="E5" s="197" t="s">
        <v>681</v>
      </c>
      <c r="F5" s="197"/>
      <c r="G5" s="197"/>
      <c r="H5" s="197"/>
      <c r="I5" s="197"/>
      <c r="J5" s="197"/>
      <c r="K5" s="197"/>
      <c r="L5" s="197"/>
      <c r="M5" s="197"/>
      <c r="N5" s="197"/>
      <c r="O5" s="197"/>
      <c r="P5" s="197"/>
    </row>
    <row r="6" spans="1:16" x14ac:dyDescent="0.2">
      <c r="A6" s="197"/>
      <c r="B6" s="197" t="s">
        <v>733</v>
      </c>
      <c r="C6" s="197" t="s">
        <v>745</v>
      </c>
      <c r="D6" s="197" t="s">
        <v>681</v>
      </c>
      <c r="E6" s="197" t="s">
        <v>681</v>
      </c>
      <c r="F6" s="197"/>
      <c r="G6" s="197"/>
      <c r="H6" s="197"/>
      <c r="I6" s="197"/>
      <c r="J6" s="197"/>
      <c r="K6" s="197"/>
      <c r="L6" s="197"/>
      <c r="M6" s="197"/>
      <c r="N6" s="197"/>
      <c r="O6" s="197"/>
      <c r="P6" s="197"/>
    </row>
    <row r="7" spans="1:16" x14ac:dyDescent="0.2">
      <c r="A7" s="197"/>
      <c r="B7" s="197" t="s">
        <v>817</v>
      </c>
      <c r="C7" s="197" t="s">
        <v>249</v>
      </c>
      <c r="D7" s="197" t="s">
        <v>681</v>
      </c>
      <c r="E7" s="197" t="s">
        <v>1169</v>
      </c>
      <c r="F7" s="197"/>
      <c r="G7" s="197"/>
      <c r="H7" s="197"/>
      <c r="I7" s="197"/>
      <c r="J7" s="197"/>
      <c r="K7" s="197"/>
      <c r="L7" s="197"/>
      <c r="M7" s="197"/>
      <c r="N7" s="197"/>
      <c r="O7" s="197"/>
      <c r="P7" s="197"/>
    </row>
    <row r="8" spans="1:16" x14ac:dyDescent="0.2">
      <c r="A8" s="197"/>
      <c r="B8" s="197" t="s">
        <v>188</v>
      </c>
      <c r="C8" s="197" t="s">
        <v>2357</v>
      </c>
      <c r="D8" s="197" t="s">
        <v>681</v>
      </c>
      <c r="E8" s="197" t="s">
        <v>681</v>
      </c>
      <c r="F8" s="197"/>
      <c r="G8" s="197"/>
      <c r="H8" s="197"/>
      <c r="I8" s="197"/>
      <c r="J8" s="197"/>
      <c r="K8" s="197"/>
      <c r="L8" s="197"/>
      <c r="M8" s="197"/>
      <c r="N8" s="197"/>
      <c r="O8" s="197"/>
      <c r="P8" s="197"/>
    </row>
    <row r="9" spans="1:16" x14ac:dyDescent="0.2">
      <c r="A9" s="197"/>
      <c r="B9" s="197" t="s">
        <v>738</v>
      </c>
      <c r="C9" s="197" t="s">
        <v>739</v>
      </c>
      <c r="D9" s="197" t="s">
        <v>681</v>
      </c>
      <c r="E9" s="197" t="s">
        <v>681</v>
      </c>
      <c r="F9" s="197"/>
      <c r="G9" s="197"/>
      <c r="H9" s="197"/>
      <c r="I9" s="197"/>
      <c r="J9" s="197"/>
      <c r="K9" s="197"/>
      <c r="L9" s="197"/>
      <c r="M9" s="197"/>
      <c r="N9" s="197"/>
      <c r="O9" s="197"/>
      <c r="P9" s="197"/>
    </row>
    <row r="10" spans="1:16" x14ac:dyDescent="0.2">
      <c r="A10" s="197"/>
      <c r="B10" s="197" t="s">
        <v>770</v>
      </c>
      <c r="C10" s="197" t="s">
        <v>739</v>
      </c>
      <c r="D10" s="197" t="s">
        <v>681</v>
      </c>
      <c r="E10" s="197" t="s">
        <v>681</v>
      </c>
      <c r="F10" s="197"/>
      <c r="G10" s="197"/>
      <c r="H10" s="197"/>
      <c r="I10" s="197"/>
      <c r="J10" s="197"/>
      <c r="K10" s="197"/>
      <c r="L10" s="197"/>
      <c r="M10" s="197"/>
      <c r="N10" s="197"/>
      <c r="O10" s="197"/>
      <c r="P10" s="197"/>
    </row>
    <row r="11" spans="1:16" x14ac:dyDescent="0.2">
      <c r="A11" s="197"/>
      <c r="B11" s="197" t="s">
        <v>201</v>
      </c>
      <c r="C11" s="197" t="s">
        <v>1801</v>
      </c>
      <c r="D11" s="197" t="s">
        <v>681</v>
      </c>
      <c r="E11" s="197" t="s">
        <v>681</v>
      </c>
      <c r="F11" s="197"/>
      <c r="G11" s="197"/>
      <c r="H11" s="197"/>
      <c r="I11" s="197"/>
      <c r="J11" s="197"/>
      <c r="K11" s="197"/>
      <c r="L11" s="197"/>
      <c r="M11" s="197"/>
      <c r="N11" s="197"/>
      <c r="O11" s="197"/>
      <c r="P11" s="197"/>
    </row>
    <row r="12" spans="1:16" x14ac:dyDescent="0.2">
      <c r="A12" s="197"/>
      <c r="B12" s="197" t="s">
        <v>202</v>
      </c>
      <c r="C12" s="197" t="s">
        <v>203</v>
      </c>
      <c r="D12" s="197" t="s">
        <v>681</v>
      </c>
      <c r="E12" s="197" t="s">
        <v>681</v>
      </c>
      <c r="F12" s="197"/>
      <c r="G12" s="197"/>
      <c r="H12" s="197"/>
      <c r="I12" s="197"/>
      <c r="J12" s="197"/>
      <c r="K12" s="197"/>
      <c r="L12" s="197"/>
      <c r="M12" s="197"/>
      <c r="N12" s="197"/>
      <c r="O12" s="197"/>
      <c r="P12" s="197"/>
    </row>
    <row r="13" spans="1:16" x14ac:dyDescent="0.2">
      <c r="A13" s="197"/>
      <c r="B13" s="197" t="s">
        <v>782</v>
      </c>
      <c r="C13" s="197" t="s">
        <v>1354</v>
      </c>
      <c r="D13" s="197" t="s">
        <v>681</v>
      </c>
      <c r="E13" s="197">
        <v>30</v>
      </c>
      <c r="F13" s="197"/>
      <c r="G13" s="197"/>
      <c r="H13" s="197"/>
      <c r="I13" s="197"/>
      <c r="J13" s="197"/>
      <c r="K13" s="197"/>
      <c r="L13" s="197"/>
      <c r="M13" s="197"/>
      <c r="N13" s="197"/>
      <c r="O13" s="197"/>
      <c r="P13" s="197"/>
    </row>
    <row r="14" spans="1:16" x14ac:dyDescent="0.2">
      <c r="A14" s="197"/>
      <c r="B14" s="197" t="s">
        <v>803</v>
      </c>
      <c r="C14" s="197" t="s">
        <v>1358</v>
      </c>
      <c r="D14" s="197" t="s">
        <v>681</v>
      </c>
      <c r="E14" s="197" t="s">
        <v>681</v>
      </c>
      <c r="F14" s="197"/>
      <c r="G14" s="197"/>
      <c r="H14" s="197"/>
      <c r="I14" s="197"/>
      <c r="J14" s="197"/>
      <c r="K14" s="197"/>
      <c r="L14" s="197"/>
      <c r="M14" s="197"/>
      <c r="N14" s="197"/>
      <c r="O14" s="197"/>
      <c r="P14" s="197"/>
    </row>
    <row r="15" spans="1:16" x14ac:dyDescent="0.2">
      <c r="A15" s="197"/>
      <c r="B15" s="197" t="s">
        <v>245</v>
      </c>
      <c r="C15" s="197" t="s">
        <v>244</v>
      </c>
      <c r="D15" s="197" t="s">
        <v>681</v>
      </c>
      <c r="E15" s="197" t="s">
        <v>681</v>
      </c>
      <c r="F15" s="197"/>
      <c r="G15" s="197"/>
      <c r="H15" s="197"/>
      <c r="I15" s="197"/>
      <c r="J15" s="197"/>
      <c r="K15" s="197"/>
      <c r="L15" s="197"/>
      <c r="M15" s="197"/>
      <c r="N15" s="197"/>
      <c r="O15" s="197"/>
      <c r="P15" s="197"/>
    </row>
    <row r="16" spans="1:16" x14ac:dyDescent="0.2">
      <c r="A16" s="197"/>
      <c r="B16" s="197" t="s">
        <v>247</v>
      </c>
      <c r="C16" s="197" t="s">
        <v>29</v>
      </c>
      <c r="D16" s="197" t="s">
        <v>681</v>
      </c>
      <c r="E16" s="197" t="s">
        <v>681</v>
      </c>
      <c r="F16" s="197"/>
      <c r="G16" s="197"/>
      <c r="H16" s="197"/>
      <c r="I16" s="197"/>
      <c r="J16" s="197"/>
      <c r="K16" s="197"/>
      <c r="L16" s="197"/>
      <c r="M16" s="197"/>
      <c r="N16" s="197"/>
      <c r="O16" s="197"/>
      <c r="P16" s="197"/>
    </row>
    <row r="17" spans="1:16" x14ac:dyDescent="0.2">
      <c r="A17" s="197"/>
      <c r="B17" s="197" t="s">
        <v>689</v>
      </c>
      <c r="C17" s="197" t="s">
        <v>1696</v>
      </c>
      <c r="D17" s="197" t="s">
        <v>681</v>
      </c>
      <c r="E17" s="197" t="s">
        <v>681</v>
      </c>
      <c r="F17" s="197"/>
      <c r="G17" s="197"/>
      <c r="H17" s="197"/>
      <c r="I17" s="197"/>
      <c r="J17" s="197"/>
      <c r="K17" s="197"/>
      <c r="L17" s="197"/>
      <c r="M17" s="197"/>
      <c r="N17" s="197"/>
      <c r="O17" s="197"/>
      <c r="P17" s="197"/>
    </row>
    <row r="18" spans="1:16" x14ac:dyDescent="0.2">
      <c r="A18" s="197"/>
      <c r="B18" s="197" t="s">
        <v>754</v>
      </c>
      <c r="C18" s="197" t="s">
        <v>1271</v>
      </c>
      <c r="D18" s="197" t="s">
        <v>681</v>
      </c>
      <c r="E18" s="197">
        <v>90</v>
      </c>
      <c r="F18" s="197"/>
      <c r="G18" s="197"/>
      <c r="H18" s="197"/>
      <c r="I18" s="197"/>
      <c r="J18" s="197"/>
      <c r="K18" s="197"/>
      <c r="L18" s="197"/>
      <c r="M18" s="197"/>
      <c r="N18" s="197"/>
      <c r="O18" s="197"/>
      <c r="P18" s="197"/>
    </row>
    <row r="19" spans="1:16" x14ac:dyDescent="0.2">
      <c r="A19" s="197"/>
      <c r="B19" s="197"/>
      <c r="C19" s="197" t="s">
        <v>1518</v>
      </c>
      <c r="D19" s="197" t="s">
        <v>681</v>
      </c>
      <c r="E19" s="197">
        <v>90</v>
      </c>
      <c r="F19" s="197"/>
      <c r="G19" s="197"/>
      <c r="H19" s="197"/>
      <c r="I19" s="197"/>
      <c r="J19" s="197"/>
      <c r="K19" s="197"/>
      <c r="L19" s="197"/>
      <c r="M19" s="197"/>
      <c r="N19" s="197"/>
      <c r="O19" s="197"/>
      <c r="P19" s="197"/>
    </row>
    <row r="20" spans="1:16" x14ac:dyDescent="0.2">
      <c r="A20" s="197"/>
      <c r="B20" s="197" t="s">
        <v>251</v>
      </c>
      <c r="C20" s="197" t="s">
        <v>252</v>
      </c>
      <c r="D20" s="197" t="s">
        <v>681</v>
      </c>
      <c r="E20" s="197" t="s">
        <v>681</v>
      </c>
      <c r="F20" s="197"/>
      <c r="G20" s="197"/>
      <c r="H20" s="197"/>
      <c r="I20" s="197"/>
      <c r="J20" s="197"/>
      <c r="K20" s="197"/>
      <c r="L20" s="197"/>
      <c r="M20" s="197"/>
      <c r="N20" s="197"/>
      <c r="O20" s="197"/>
      <c r="P20" s="197"/>
    </row>
    <row r="21" spans="1:16" x14ac:dyDescent="0.2">
      <c r="A21" s="197"/>
      <c r="B21" s="197"/>
      <c r="C21" s="197" t="s">
        <v>260</v>
      </c>
      <c r="D21" s="197" t="s">
        <v>681</v>
      </c>
      <c r="E21" s="197" t="s">
        <v>681</v>
      </c>
      <c r="F21" s="197"/>
      <c r="G21" s="197"/>
      <c r="H21" s="197"/>
      <c r="I21" s="197"/>
      <c r="J21" s="197"/>
      <c r="K21" s="197"/>
      <c r="L21" s="197"/>
      <c r="M21" s="197"/>
      <c r="N21" s="197"/>
      <c r="O21" s="197"/>
      <c r="P21" s="197"/>
    </row>
    <row r="22" spans="1:16" x14ac:dyDescent="0.2">
      <c r="A22" s="197"/>
      <c r="B22" s="197" t="s">
        <v>277</v>
      </c>
      <c r="C22" s="197" t="s">
        <v>276</v>
      </c>
      <c r="D22" s="197" t="s">
        <v>681</v>
      </c>
      <c r="E22" s="197" t="s">
        <v>681</v>
      </c>
      <c r="F22" s="197"/>
      <c r="G22" s="197"/>
      <c r="H22" s="197"/>
      <c r="I22" s="197"/>
      <c r="J22" s="197"/>
      <c r="K22" s="197"/>
      <c r="L22" s="197"/>
      <c r="M22" s="197"/>
      <c r="N22" s="197"/>
      <c r="O22" s="197"/>
      <c r="P22" s="197"/>
    </row>
    <row r="23" spans="1:16" x14ac:dyDescent="0.2">
      <c r="A23" s="197"/>
      <c r="B23" s="197" t="s">
        <v>804</v>
      </c>
      <c r="C23" s="197" t="s">
        <v>805</v>
      </c>
      <c r="D23" s="197" t="s">
        <v>681</v>
      </c>
      <c r="E23" s="197" t="s">
        <v>681</v>
      </c>
      <c r="F23" s="197"/>
      <c r="G23" s="197"/>
      <c r="H23" s="197"/>
      <c r="I23" s="197"/>
      <c r="J23" s="197"/>
      <c r="K23" s="197"/>
      <c r="L23" s="197"/>
      <c r="M23" s="197"/>
      <c r="N23" s="197"/>
      <c r="O23" s="197"/>
      <c r="P23" s="197"/>
    </row>
    <row r="24" spans="1:16" x14ac:dyDescent="0.2">
      <c r="A24" s="197"/>
      <c r="B24" s="197" t="s">
        <v>298</v>
      </c>
      <c r="C24" s="197" t="s">
        <v>745</v>
      </c>
      <c r="D24" s="197" t="s">
        <v>681</v>
      </c>
      <c r="E24" s="197" t="s">
        <v>681</v>
      </c>
      <c r="F24" s="197"/>
      <c r="G24" s="197"/>
      <c r="H24" s="197"/>
      <c r="I24" s="197"/>
      <c r="J24" s="197"/>
      <c r="K24" s="197"/>
      <c r="L24" s="197"/>
      <c r="M24" s="197"/>
      <c r="N24" s="197"/>
      <c r="O24" s="197"/>
      <c r="P24" s="197"/>
    </row>
    <row r="25" spans="1:16" x14ac:dyDescent="0.2">
      <c r="A25" s="197"/>
      <c r="B25" s="197" t="s">
        <v>299</v>
      </c>
      <c r="C25" s="197" t="s">
        <v>218</v>
      </c>
      <c r="D25" s="197" t="s">
        <v>681</v>
      </c>
      <c r="E25" s="197" t="s">
        <v>681</v>
      </c>
      <c r="F25" s="197"/>
      <c r="G25" s="197"/>
      <c r="H25" s="197"/>
      <c r="I25" s="197"/>
      <c r="J25" s="197"/>
      <c r="K25" s="197"/>
      <c r="L25" s="197"/>
      <c r="M25" s="197"/>
      <c r="N25" s="197"/>
      <c r="O25" s="197"/>
      <c r="P25" s="197"/>
    </row>
    <row r="26" spans="1:16" x14ac:dyDescent="0.2">
      <c r="A26" s="197"/>
      <c r="B26" s="197"/>
      <c r="C26" s="197" t="s">
        <v>1716</v>
      </c>
      <c r="D26" s="197" t="s">
        <v>681</v>
      </c>
      <c r="E26" s="197" t="s">
        <v>681</v>
      </c>
      <c r="F26" s="197"/>
      <c r="G26" s="197"/>
      <c r="H26" s="197"/>
      <c r="I26" s="197"/>
      <c r="J26" s="197"/>
      <c r="K26" s="197"/>
      <c r="L26" s="197"/>
      <c r="M26" s="197"/>
      <c r="N26" s="197"/>
      <c r="O26" s="197"/>
      <c r="P26" s="197"/>
    </row>
    <row r="27" spans="1:16" x14ac:dyDescent="0.2">
      <c r="A27" s="197"/>
      <c r="B27" s="197" t="s">
        <v>360</v>
      </c>
      <c r="C27" s="197" t="s">
        <v>222</v>
      </c>
      <c r="D27" s="197" t="s">
        <v>681</v>
      </c>
      <c r="E27" s="197" t="s">
        <v>681</v>
      </c>
      <c r="F27" s="197"/>
      <c r="G27" s="197"/>
      <c r="H27" s="197"/>
      <c r="I27" s="197"/>
      <c r="J27" s="197"/>
      <c r="K27" s="197"/>
      <c r="L27" s="197"/>
      <c r="M27" s="197"/>
      <c r="N27" s="197"/>
      <c r="O27" s="197"/>
      <c r="P27" s="197"/>
    </row>
    <row r="28" spans="1:16" x14ac:dyDescent="0.2">
      <c r="A28" s="197"/>
      <c r="B28" s="197" t="s">
        <v>849</v>
      </c>
      <c r="C28" s="197" t="s">
        <v>200</v>
      </c>
      <c r="D28" s="197" t="s">
        <v>681</v>
      </c>
      <c r="E28" s="197" t="s">
        <v>681</v>
      </c>
      <c r="F28" s="197"/>
      <c r="G28" s="197"/>
      <c r="H28" s="197"/>
      <c r="I28" s="197"/>
      <c r="J28" s="197"/>
      <c r="K28" s="197"/>
      <c r="L28" s="197"/>
      <c r="M28" s="197"/>
      <c r="N28" s="197"/>
      <c r="O28" s="197"/>
      <c r="P28" s="197"/>
    </row>
    <row r="29" spans="1:16" x14ac:dyDescent="0.2">
      <c r="A29" s="197"/>
      <c r="B29" s="197" t="s">
        <v>389</v>
      </c>
      <c r="C29" s="197" t="s">
        <v>390</v>
      </c>
      <c r="D29" s="197" t="s">
        <v>681</v>
      </c>
      <c r="E29" s="197">
        <v>45</v>
      </c>
      <c r="F29" s="197"/>
      <c r="G29" s="197"/>
      <c r="H29" s="197"/>
      <c r="I29" s="197"/>
      <c r="J29" s="197"/>
      <c r="K29" s="197"/>
      <c r="L29" s="197"/>
      <c r="M29" s="197"/>
      <c r="N29" s="197"/>
      <c r="O29" s="197"/>
      <c r="P29" s="197"/>
    </row>
    <row r="30" spans="1:16" x14ac:dyDescent="0.2">
      <c r="A30" s="197"/>
      <c r="B30" s="197" t="s">
        <v>393</v>
      </c>
      <c r="C30" s="197" t="s">
        <v>187</v>
      </c>
      <c r="D30" s="197" t="s">
        <v>681</v>
      </c>
      <c r="E30" s="197" t="s">
        <v>681</v>
      </c>
      <c r="F30" s="197"/>
      <c r="G30" s="197"/>
      <c r="H30" s="197"/>
      <c r="I30" s="197"/>
      <c r="J30" s="197"/>
      <c r="K30" s="197"/>
      <c r="L30" s="197"/>
      <c r="M30" s="197"/>
      <c r="N30" s="197"/>
      <c r="O30" s="197"/>
      <c r="P30" s="197"/>
    </row>
    <row r="31" spans="1:16" x14ac:dyDescent="0.2">
      <c r="A31" s="197"/>
      <c r="B31" s="197" t="s">
        <v>729</v>
      </c>
      <c r="C31" s="197" t="s">
        <v>2315</v>
      </c>
      <c r="D31" s="197" t="s">
        <v>681</v>
      </c>
      <c r="E31" s="197" t="s">
        <v>681</v>
      </c>
      <c r="F31" s="197"/>
      <c r="G31" s="197"/>
      <c r="H31" s="197"/>
      <c r="I31" s="197"/>
      <c r="J31" s="197"/>
      <c r="K31" s="197"/>
      <c r="L31" s="197"/>
      <c r="M31" s="197"/>
      <c r="N31" s="197"/>
      <c r="O31" s="197"/>
      <c r="P31" s="197"/>
    </row>
    <row r="32" spans="1:16" x14ac:dyDescent="0.2">
      <c r="A32" s="197"/>
      <c r="B32" s="197" t="s">
        <v>410</v>
      </c>
      <c r="C32" s="197" t="s">
        <v>103</v>
      </c>
      <c r="D32" s="197" t="s">
        <v>681</v>
      </c>
      <c r="E32" s="197" t="s">
        <v>681</v>
      </c>
      <c r="F32" s="197"/>
      <c r="G32" s="197"/>
      <c r="H32" s="197"/>
      <c r="I32" s="197"/>
      <c r="J32" s="197"/>
      <c r="K32" s="197"/>
      <c r="L32" s="197"/>
      <c r="M32" s="197"/>
      <c r="N32" s="197"/>
      <c r="O32" s="197"/>
      <c r="P32" s="197"/>
    </row>
    <row r="33" spans="1:16" x14ac:dyDescent="0.2">
      <c r="A33" s="197"/>
      <c r="B33" s="197" t="s">
        <v>756</v>
      </c>
      <c r="C33" s="197" t="s">
        <v>358</v>
      </c>
      <c r="D33" s="197" t="s">
        <v>681</v>
      </c>
      <c r="E33" s="197" t="s">
        <v>681</v>
      </c>
      <c r="F33" s="197"/>
      <c r="G33" s="197"/>
      <c r="H33" s="197"/>
      <c r="I33" s="197"/>
      <c r="J33" s="197"/>
      <c r="K33" s="197"/>
      <c r="L33" s="197"/>
      <c r="M33" s="197"/>
      <c r="N33" s="197"/>
      <c r="O33" s="197"/>
      <c r="P33" s="197"/>
    </row>
    <row r="34" spans="1:16" x14ac:dyDescent="0.2">
      <c r="A34" s="197"/>
      <c r="B34" s="197" t="s">
        <v>465</v>
      </c>
      <c r="C34" s="197" t="s">
        <v>404</v>
      </c>
      <c r="D34" s="197" t="s">
        <v>681</v>
      </c>
      <c r="E34" s="197" t="s">
        <v>681</v>
      </c>
      <c r="F34" s="197"/>
      <c r="G34" s="197"/>
      <c r="H34" s="197"/>
      <c r="I34" s="197"/>
      <c r="J34" s="197"/>
      <c r="K34" s="197"/>
      <c r="L34" s="197"/>
      <c r="M34" s="197"/>
      <c r="N34" s="197"/>
      <c r="O34" s="197"/>
      <c r="P34" s="197"/>
    </row>
    <row r="35" spans="1:16" x14ac:dyDescent="0.2">
      <c r="A35" s="197"/>
      <c r="B35" s="197" t="s">
        <v>468</v>
      </c>
      <c r="C35" s="197" t="s">
        <v>358</v>
      </c>
      <c r="D35" s="197" t="s">
        <v>681</v>
      </c>
      <c r="E35" s="197" t="s">
        <v>681</v>
      </c>
      <c r="F35" s="197"/>
      <c r="G35" s="197"/>
      <c r="H35" s="197"/>
      <c r="I35" s="197"/>
      <c r="J35" s="197"/>
      <c r="K35" s="197"/>
      <c r="L35" s="197"/>
      <c r="M35" s="197"/>
      <c r="N35" s="197"/>
      <c r="O35" s="197"/>
      <c r="P35" s="197"/>
    </row>
    <row r="36" spans="1:16" x14ac:dyDescent="0.2">
      <c r="A36" s="197"/>
      <c r="B36" s="197" t="s">
        <v>852</v>
      </c>
      <c r="C36" s="197" t="s">
        <v>61</v>
      </c>
      <c r="D36" s="197" t="s">
        <v>681</v>
      </c>
      <c r="E36" s="197" t="s">
        <v>681</v>
      </c>
      <c r="F36" s="197"/>
      <c r="G36" s="197"/>
      <c r="H36" s="197"/>
      <c r="I36" s="197"/>
      <c r="J36" s="197"/>
      <c r="K36" s="197"/>
      <c r="L36" s="197"/>
      <c r="M36" s="197"/>
      <c r="N36" s="197"/>
      <c r="O36" s="197"/>
      <c r="P36" s="197"/>
    </row>
    <row r="37" spans="1:16" x14ac:dyDescent="0.2">
      <c r="A37" s="197"/>
      <c r="B37" s="197" t="s">
        <v>730</v>
      </c>
      <c r="C37" s="197" t="s">
        <v>1538</v>
      </c>
      <c r="D37" s="197" t="s">
        <v>681</v>
      </c>
      <c r="E37" s="197" t="s">
        <v>681</v>
      </c>
      <c r="F37" s="197"/>
      <c r="G37" s="197"/>
      <c r="H37" s="197"/>
      <c r="I37" s="197"/>
      <c r="J37" s="197"/>
      <c r="K37" s="197"/>
      <c r="L37" s="197"/>
      <c r="M37" s="197"/>
      <c r="N37" s="197"/>
      <c r="O37" s="197"/>
      <c r="P37" s="197"/>
    </row>
    <row r="38" spans="1:16" x14ac:dyDescent="0.2">
      <c r="A38" s="197"/>
      <c r="B38" s="197" t="s">
        <v>472</v>
      </c>
      <c r="C38" s="197" t="s">
        <v>218</v>
      </c>
      <c r="D38" s="197" t="s">
        <v>681</v>
      </c>
      <c r="E38" s="197" t="s">
        <v>681</v>
      </c>
      <c r="F38" s="197"/>
      <c r="G38" s="197"/>
      <c r="H38" s="197"/>
      <c r="I38" s="197"/>
      <c r="J38" s="197"/>
      <c r="K38" s="197"/>
      <c r="L38" s="197"/>
      <c r="M38" s="197"/>
      <c r="N38" s="197"/>
      <c r="O38" s="197"/>
      <c r="P38" s="197"/>
    </row>
    <row r="39" spans="1:16" x14ac:dyDescent="0.2">
      <c r="A39" s="197"/>
      <c r="B39" s="197" t="s">
        <v>854</v>
      </c>
      <c r="C39" s="197" t="s">
        <v>2200</v>
      </c>
      <c r="D39" s="197" t="s">
        <v>681</v>
      </c>
      <c r="E39" s="197" t="s">
        <v>681</v>
      </c>
      <c r="F39" s="197"/>
      <c r="G39" s="197"/>
      <c r="H39" s="197"/>
      <c r="I39" s="197"/>
      <c r="J39" s="197"/>
      <c r="K39" s="197"/>
      <c r="L39" s="197"/>
      <c r="M39" s="197"/>
      <c r="N39" s="197"/>
      <c r="O39" s="197"/>
      <c r="P39" s="197"/>
    </row>
    <row r="40" spans="1:16" x14ac:dyDescent="0.2">
      <c r="A40" s="197"/>
      <c r="B40" s="197" t="s">
        <v>484</v>
      </c>
      <c r="C40" s="197" t="s">
        <v>386</v>
      </c>
      <c r="D40" s="197" t="s">
        <v>681</v>
      </c>
      <c r="E40" s="197" t="s">
        <v>681</v>
      </c>
      <c r="F40" s="197"/>
      <c r="G40" s="197"/>
      <c r="H40" s="197"/>
      <c r="I40" s="197"/>
      <c r="J40" s="197"/>
      <c r="K40" s="197"/>
      <c r="L40" s="197"/>
      <c r="M40" s="197"/>
      <c r="N40" s="197"/>
      <c r="O40" s="197"/>
      <c r="P40" s="197"/>
    </row>
    <row r="41" spans="1:16" x14ac:dyDescent="0.2">
      <c r="A41" s="197"/>
      <c r="B41" s="197" t="s">
        <v>491</v>
      </c>
      <c r="C41" s="197" t="s">
        <v>2076</v>
      </c>
      <c r="D41" s="197" t="s">
        <v>681</v>
      </c>
      <c r="E41" s="197" t="s">
        <v>681</v>
      </c>
      <c r="F41" s="197"/>
      <c r="G41" s="197"/>
      <c r="H41" s="197"/>
      <c r="I41" s="197"/>
      <c r="J41" s="197"/>
      <c r="K41" s="197"/>
      <c r="L41" s="197"/>
      <c r="M41" s="197"/>
      <c r="N41" s="197"/>
      <c r="O41" s="197"/>
      <c r="P41" s="197"/>
    </row>
    <row r="42" spans="1:16" x14ac:dyDescent="0.2">
      <c r="A42" s="197"/>
      <c r="B42" s="197" t="s">
        <v>495</v>
      </c>
      <c r="C42" s="197" t="s">
        <v>363</v>
      </c>
      <c r="D42" s="197" t="s">
        <v>681</v>
      </c>
      <c r="E42" s="197" t="s">
        <v>681</v>
      </c>
      <c r="F42" s="197"/>
      <c r="G42" s="197"/>
      <c r="H42" s="197"/>
      <c r="I42" s="197"/>
      <c r="J42" s="197"/>
      <c r="K42" s="197"/>
      <c r="L42" s="197"/>
      <c r="M42" s="197"/>
      <c r="N42" s="197"/>
      <c r="O42" s="197"/>
      <c r="P42" s="197"/>
    </row>
    <row r="43" spans="1:16" x14ac:dyDescent="0.2">
      <c r="A43" s="197"/>
      <c r="B43" s="197"/>
      <c r="C43" s="197" t="s">
        <v>170</v>
      </c>
      <c r="D43" s="197" t="s">
        <v>681</v>
      </c>
      <c r="E43" s="197" t="s">
        <v>681</v>
      </c>
      <c r="F43" s="197"/>
      <c r="G43" s="197"/>
      <c r="H43" s="197"/>
      <c r="I43" s="197"/>
      <c r="J43" s="197"/>
      <c r="K43" s="197"/>
      <c r="L43" s="197"/>
      <c r="M43" s="197"/>
      <c r="N43" s="197"/>
      <c r="O43" s="197"/>
      <c r="P43" s="197"/>
    </row>
    <row r="44" spans="1:16" x14ac:dyDescent="0.2">
      <c r="A44" s="197"/>
      <c r="B44" s="197" t="s">
        <v>545</v>
      </c>
      <c r="C44" s="197" t="s">
        <v>23</v>
      </c>
      <c r="D44" s="197" t="s">
        <v>681</v>
      </c>
      <c r="E44" s="197" t="s">
        <v>681</v>
      </c>
      <c r="F44" s="197"/>
      <c r="G44" s="197"/>
      <c r="H44" s="197"/>
      <c r="I44" s="197"/>
      <c r="J44" s="197"/>
      <c r="K44" s="197"/>
      <c r="L44" s="197"/>
      <c r="M44" s="197"/>
      <c r="N44" s="197"/>
      <c r="O44" s="197"/>
      <c r="P44" s="197"/>
    </row>
    <row r="45" spans="1:16" x14ac:dyDescent="0.2">
      <c r="A45" s="197"/>
      <c r="B45" s="197" t="s">
        <v>792</v>
      </c>
      <c r="C45" s="197" t="s">
        <v>1467</v>
      </c>
      <c r="D45" s="197" t="s">
        <v>681</v>
      </c>
      <c r="E45" s="197" t="s">
        <v>681</v>
      </c>
      <c r="F45" s="197"/>
      <c r="G45" s="197"/>
      <c r="H45" s="197"/>
      <c r="I45" s="197"/>
      <c r="J45" s="197"/>
      <c r="K45" s="197"/>
      <c r="L45" s="197"/>
      <c r="M45" s="197"/>
      <c r="N45" s="197"/>
      <c r="O45" s="197"/>
      <c r="P45" s="197"/>
    </row>
    <row r="46" spans="1:16" x14ac:dyDescent="0.2">
      <c r="A46" s="197"/>
      <c r="B46" s="197" t="s">
        <v>565</v>
      </c>
      <c r="C46" s="197" t="s">
        <v>564</v>
      </c>
      <c r="D46" s="197" t="s">
        <v>681</v>
      </c>
      <c r="E46" s="197" t="s">
        <v>681</v>
      </c>
      <c r="F46" s="197"/>
      <c r="G46" s="197"/>
      <c r="H46" s="197"/>
      <c r="I46" s="197"/>
      <c r="J46" s="197"/>
      <c r="K46" s="197"/>
      <c r="L46" s="197"/>
      <c r="M46" s="197"/>
      <c r="N46" s="197"/>
      <c r="O46" s="197"/>
      <c r="P46" s="197"/>
    </row>
    <row r="47" spans="1:16" x14ac:dyDescent="0.2">
      <c r="A47" s="197"/>
      <c r="B47" s="197" t="s">
        <v>569</v>
      </c>
      <c r="C47" s="197" t="s">
        <v>36</v>
      </c>
      <c r="D47" s="197" t="s">
        <v>681</v>
      </c>
      <c r="E47" s="197" t="s">
        <v>681</v>
      </c>
      <c r="F47" s="197"/>
      <c r="G47" s="197"/>
      <c r="H47" s="197"/>
      <c r="I47" s="197"/>
      <c r="J47" s="197"/>
      <c r="K47" s="197"/>
      <c r="L47" s="197"/>
      <c r="M47" s="197"/>
      <c r="N47" s="197"/>
      <c r="O47" s="197"/>
      <c r="P47" s="197"/>
    </row>
    <row r="48" spans="1:16" x14ac:dyDescent="0.2">
      <c r="A48" s="197"/>
      <c r="B48" s="197" t="s">
        <v>690</v>
      </c>
      <c r="C48" s="197" t="s">
        <v>358</v>
      </c>
      <c r="D48" s="197" t="s">
        <v>681</v>
      </c>
      <c r="E48" s="197" t="s">
        <v>681</v>
      </c>
      <c r="F48" s="197"/>
      <c r="G48" s="197"/>
      <c r="H48" s="197"/>
      <c r="I48" s="197"/>
      <c r="J48" s="197"/>
      <c r="K48" s="197"/>
      <c r="L48" s="197"/>
      <c r="M48" s="197"/>
      <c r="N48" s="197"/>
      <c r="O48" s="197"/>
      <c r="P48" s="197"/>
    </row>
    <row r="49" spans="1:16" x14ac:dyDescent="0.2">
      <c r="A49" s="197"/>
      <c r="B49" s="197" t="s">
        <v>595</v>
      </c>
      <c r="C49" s="197" t="s">
        <v>1489</v>
      </c>
      <c r="D49" s="197" t="s">
        <v>681</v>
      </c>
      <c r="E49" s="197">
        <v>60</v>
      </c>
      <c r="F49" s="197"/>
      <c r="G49" s="197"/>
      <c r="H49" s="197"/>
      <c r="I49" s="197"/>
      <c r="J49" s="197"/>
      <c r="K49" s="197"/>
      <c r="L49" s="197"/>
      <c r="M49" s="197"/>
      <c r="N49" s="197"/>
      <c r="O49" s="197"/>
      <c r="P49" s="197"/>
    </row>
    <row r="50" spans="1:16" x14ac:dyDescent="0.2">
      <c r="A50" s="197"/>
      <c r="B50" s="197" t="s">
        <v>598</v>
      </c>
      <c r="C50" s="197" t="s">
        <v>1135</v>
      </c>
      <c r="D50" s="197" t="s">
        <v>681</v>
      </c>
      <c r="E50" s="197" t="s">
        <v>681</v>
      </c>
      <c r="F50" s="197"/>
      <c r="G50" s="197"/>
      <c r="H50" s="197"/>
      <c r="I50" s="197"/>
      <c r="J50" s="197"/>
      <c r="K50" s="197"/>
      <c r="L50" s="197"/>
      <c r="M50" s="197"/>
      <c r="N50" s="197"/>
      <c r="O50" s="197"/>
      <c r="P50" s="197"/>
    </row>
    <row r="51" spans="1:16" x14ac:dyDescent="0.2">
      <c r="A51" s="197"/>
      <c r="B51" s="197" t="s">
        <v>851</v>
      </c>
      <c r="C51" s="197" t="s">
        <v>61</v>
      </c>
      <c r="D51" s="197" t="s">
        <v>681</v>
      </c>
      <c r="E51" s="197" t="s">
        <v>681</v>
      </c>
      <c r="F51" s="197"/>
      <c r="G51" s="197"/>
      <c r="H51" s="197"/>
      <c r="I51" s="197"/>
      <c r="J51" s="197"/>
      <c r="K51" s="197"/>
      <c r="L51" s="197"/>
      <c r="M51" s="197"/>
      <c r="N51" s="197"/>
      <c r="O51" s="197"/>
      <c r="P51" s="197"/>
    </row>
    <row r="52" spans="1:16" x14ac:dyDescent="0.2">
      <c r="A52" s="197"/>
      <c r="B52" s="197" t="s">
        <v>600</v>
      </c>
      <c r="C52" s="197" t="s">
        <v>1717</v>
      </c>
      <c r="D52" s="197" t="s">
        <v>681</v>
      </c>
      <c r="E52" s="197">
        <v>120</v>
      </c>
      <c r="F52" s="197"/>
      <c r="G52" s="197"/>
      <c r="H52" s="197"/>
      <c r="I52" s="197"/>
      <c r="J52" s="197"/>
      <c r="K52" s="197"/>
      <c r="L52" s="197"/>
      <c r="M52" s="197"/>
      <c r="N52" s="197"/>
      <c r="O52" s="197"/>
      <c r="P52" s="197"/>
    </row>
    <row r="53" spans="1:16" x14ac:dyDescent="0.2">
      <c r="A53" s="197"/>
      <c r="B53" s="197" t="s">
        <v>848</v>
      </c>
      <c r="C53" s="197" t="s">
        <v>404</v>
      </c>
      <c r="D53" s="203">
        <v>0.54166666666666663</v>
      </c>
      <c r="E53" s="197">
        <v>90</v>
      </c>
      <c r="F53" s="197"/>
      <c r="G53" s="197"/>
      <c r="H53" s="197"/>
      <c r="I53" s="197"/>
      <c r="J53" s="197"/>
      <c r="K53" s="197"/>
      <c r="L53" s="197"/>
      <c r="M53" s="197"/>
      <c r="N53" s="197"/>
      <c r="O53" s="197"/>
      <c r="P53" s="197"/>
    </row>
    <row r="54" spans="1:16" x14ac:dyDescent="0.2">
      <c r="A54" s="197"/>
      <c r="B54" s="197" t="s">
        <v>732</v>
      </c>
      <c r="C54" s="197" t="s">
        <v>485</v>
      </c>
      <c r="D54" s="197" t="s">
        <v>681</v>
      </c>
      <c r="E54" s="197" t="s">
        <v>681</v>
      </c>
      <c r="F54" s="197"/>
      <c r="G54" s="197"/>
      <c r="H54" s="197"/>
      <c r="I54" s="197"/>
      <c r="J54" s="197"/>
      <c r="K54" s="197"/>
      <c r="L54" s="197"/>
      <c r="M54" s="197"/>
      <c r="N54" s="197"/>
      <c r="O54" s="197"/>
      <c r="P54" s="197"/>
    </row>
    <row r="55" spans="1:16" x14ac:dyDescent="0.2">
      <c r="A55" s="197"/>
      <c r="B55" s="197" t="s">
        <v>847</v>
      </c>
      <c r="C55" s="197" t="s">
        <v>1720</v>
      </c>
      <c r="D55" s="197" t="s">
        <v>681</v>
      </c>
      <c r="E55" s="197" t="s">
        <v>681</v>
      </c>
      <c r="F55" s="197"/>
      <c r="G55" s="197"/>
      <c r="H55" s="197"/>
      <c r="I55" s="197"/>
      <c r="J55" s="197"/>
      <c r="K55" s="197"/>
      <c r="L55" s="197"/>
      <c r="M55" s="197"/>
      <c r="N55" s="197"/>
      <c r="O55" s="197"/>
      <c r="P55" s="197"/>
    </row>
    <row r="56" spans="1:16" x14ac:dyDescent="0.2">
      <c r="A56" s="197"/>
      <c r="B56" s="197" t="s">
        <v>927</v>
      </c>
      <c r="C56" s="197" t="s">
        <v>261</v>
      </c>
      <c r="D56" s="197" t="s">
        <v>681</v>
      </c>
      <c r="E56" s="197" t="s">
        <v>681</v>
      </c>
      <c r="F56" s="197"/>
      <c r="G56" s="197"/>
      <c r="H56" s="197"/>
      <c r="I56" s="197"/>
      <c r="J56" s="197"/>
      <c r="K56" s="197"/>
      <c r="L56" s="197"/>
      <c r="M56" s="197"/>
      <c r="N56" s="197"/>
      <c r="O56" s="197"/>
      <c r="P56" s="197"/>
    </row>
    <row r="57" spans="1:16" x14ac:dyDescent="0.2">
      <c r="A57" s="197"/>
      <c r="B57" s="197" t="s">
        <v>936</v>
      </c>
      <c r="C57" s="197" t="s">
        <v>1125</v>
      </c>
      <c r="D57" s="197" t="s">
        <v>681</v>
      </c>
      <c r="E57" s="197" t="s">
        <v>681</v>
      </c>
      <c r="F57" s="197"/>
      <c r="G57" s="197"/>
      <c r="H57" s="197"/>
      <c r="I57" s="197"/>
      <c r="J57" s="197"/>
      <c r="K57" s="197"/>
      <c r="L57" s="197"/>
      <c r="M57" s="197"/>
      <c r="N57" s="197"/>
      <c r="O57" s="197"/>
      <c r="P57" s="197"/>
    </row>
    <row r="58" spans="1:16" x14ac:dyDescent="0.2">
      <c r="A58" s="197"/>
      <c r="B58" s="197" t="s">
        <v>944</v>
      </c>
      <c r="C58" s="197" t="s">
        <v>390</v>
      </c>
      <c r="D58" s="197" t="s">
        <v>681</v>
      </c>
      <c r="E58" s="197">
        <v>45</v>
      </c>
      <c r="F58" s="197"/>
      <c r="G58" s="197"/>
      <c r="H58" s="197"/>
      <c r="I58" s="197"/>
      <c r="J58" s="197"/>
      <c r="K58" s="197"/>
      <c r="L58" s="197"/>
      <c r="M58" s="197"/>
      <c r="N58" s="197"/>
      <c r="O58" s="197"/>
      <c r="P58" s="197"/>
    </row>
    <row r="59" spans="1:16" x14ac:dyDescent="0.2">
      <c r="A59" s="197"/>
      <c r="B59" s="197" t="s">
        <v>978</v>
      </c>
      <c r="C59" s="197" t="s">
        <v>401</v>
      </c>
      <c r="D59" s="197" t="s">
        <v>681</v>
      </c>
      <c r="E59" s="197" t="s">
        <v>681</v>
      </c>
      <c r="F59" s="197"/>
      <c r="G59" s="197"/>
      <c r="H59" s="197"/>
      <c r="I59" s="197"/>
      <c r="J59" s="197"/>
      <c r="K59" s="197"/>
      <c r="L59" s="197"/>
      <c r="M59" s="197"/>
      <c r="N59" s="197"/>
      <c r="O59" s="197"/>
      <c r="P59" s="197"/>
    </row>
    <row r="60" spans="1:16" x14ac:dyDescent="0.2">
      <c r="A60" s="197"/>
      <c r="B60" s="197" t="s">
        <v>973</v>
      </c>
      <c r="C60" s="197" t="s">
        <v>373</v>
      </c>
      <c r="D60" s="197" t="s">
        <v>681</v>
      </c>
      <c r="E60" s="197" t="s">
        <v>681</v>
      </c>
      <c r="F60" s="197"/>
      <c r="G60" s="197"/>
      <c r="H60" s="197"/>
      <c r="I60" s="197"/>
      <c r="J60" s="197"/>
      <c r="K60" s="197"/>
      <c r="L60" s="197"/>
      <c r="M60" s="197"/>
      <c r="N60" s="197"/>
      <c r="O60" s="197"/>
      <c r="P60" s="197"/>
    </row>
    <row r="61" spans="1:16" x14ac:dyDescent="0.2">
      <c r="A61" s="197"/>
      <c r="B61" s="197" t="s">
        <v>972</v>
      </c>
      <c r="C61" s="197" t="s">
        <v>1134</v>
      </c>
      <c r="D61" s="197" t="s">
        <v>681</v>
      </c>
      <c r="E61" s="197" t="s">
        <v>681</v>
      </c>
      <c r="F61" s="197"/>
      <c r="G61" s="197"/>
      <c r="H61" s="197"/>
      <c r="I61" s="197"/>
      <c r="J61" s="197"/>
      <c r="K61" s="197"/>
      <c r="L61" s="197"/>
      <c r="M61" s="197"/>
      <c r="N61" s="197"/>
      <c r="O61" s="197"/>
      <c r="P61" s="197"/>
    </row>
    <row r="62" spans="1:16" x14ac:dyDescent="0.2">
      <c r="A62" s="197"/>
      <c r="B62" s="197" t="s">
        <v>997</v>
      </c>
      <c r="C62" s="197" t="s">
        <v>222</v>
      </c>
      <c r="D62" s="197" t="s">
        <v>681</v>
      </c>
      <c r="E62" s="197" t="s">
        <v>681</v>
      </c>
      <c r="F62" s="197"/>
      <c r="G62" s="197"/>
      <c r="H62" s="197"/>
      <c r="I62" s="197"/>
      <c r="J62" s="197"/>
      <c r="K62" s="197"/>
      <c r="L62" s="197"/>
      <c r="M62" s="197"/>
      <c r="N62" s="197"/>
      <c r="O62" s="197"/>
      <c r="P62" s="197"/>
    </row>
    <row r="63" spans="1:16" x14ac:dyDescent="0.2">
      <c r="A63" s="197"/>
      <c r="B63" s="197" t="s">
        <v>1012</v>
      </c>
      <c r="C63" s="197" t="s">
        <v>2350</v>
      </c>
      <c r="D63" s="197" t="s">
        <v>681</v>
      </c>
      <c r="E63" s="197" t="s">
        <v>681</v>
      </c>
      <c r="F63" s="197"/>
      <c r="G63" s="197"/>
      <c r="H63" s="197"/>
      <c r="I63" s="197"/>
      <c r="J63" s="197"/>
      <c r="K63" s="197"/>
      <c r="L63" s="197"/>
      <c r="M63" s="197"/>
      <c r="N63" s="197"/>
      <c r="O63" s="197"/>
      <c r="P63" s="197"/>
    </row>
    <row r="64" spans="1:16" x14ac:dyDescent="0.2">
      <c r="A64" s="197"/>
      <c r="B64" s="197" t="s">
        <v>1013</v>
      </c>
      <c r="C64" s="197" t="s">
        <v>1784</v>
      </c>
      <c r="D64" s="197" t="s">
        <v>681</v>
      </c>
      <c r="E64" s="197" t="s">
        <v>681</v>
      </c>
      <c r="F64" s="197"/>
      <c r="G64" s="197"/>
      <c r="H64" s="197"/>
      <c r="I64" s="197"/>
      <c r="J64" s="197"/>
      <c r="K64" s="197"/>
      <c r="L64" s="197"/>
      <c r="M64" s="197"/>
      <c r="N64" s="197"/>
      <c r="O64" s="197"/>
      <c r="P64" s="197"/>
    </row>
    <row r="65" spans="1:16" x14ac:dyDescent="0.2">
      <c r="A65" s="197"/>
      <c r="B65" s="197" t="s">
        <v>1014</v>
      </c>
      <c r="C65" s="197" t="s">
        <v>2399</v>
      </c>
      <c r="D65" s="197" t="s">
        <v>681</v>
      </c>
      <c r="E65" s="197" t="s">
        <v>681</v>
      </c>
      <c r="F65" s="197"/>
      <c r="G65" s="197"/>
      <c r="H65" s="197"/>
      <c r="I65" s="197"/>
      <c r="J65" s="197"/>
      <c r="K65" s="197"/>
      <c r="L65" s="197"/>
      <c r="M65" s="197"/>
      <c r="N65" s="197"/>
      <c r="O65" s="197"/>
      <c r="P65" s="197"/>
    </row>
    <row r="66" spans="1:16" x14ac:dyDescent="0.2">
      <c r="A66" s="197"/>
      <c r="B66" s="197" t="s">
        <v>1049</v>
      </c>
      <c r="C66" s="197" t="s">
        <v>64</v>
      </c>
      <c r="D66" s="197" t="s">
        <v>681</v>
      </c>
      <c r="E66" s="197">
        <v>60</v>
      </c>
      <c r="F66" s="197"/>
      <c r="G66" s="197"/>
      <c r="H66" s="197"/>
      <c r="I66" s="197"/>
      <c r="J66" s="197"/>
      <c r="K66" s="197"/>
      <c r="L66" s="197"/>
      <c r="M66" s="197"/>
      <c r="N66" s="197"/>
      <c r="O66" s="197"/>
      <c r="P66" s="197"/>
    </row>
    <row r="67" spans="1:16" x14ac:dyDescent="0.2">
      <c r="A67" s="197"/>
      <c r="B67" s="197" t="s">
        <v>1055</v>
      </c>
      <c r="C67" s="197" t="s">
        <v>536</v>
      </c>
      <c r="D67" s="197" t="s">
        <v>681</v>
      </c>
      <c r="E67" s="197" t="s">
        <v>681</v>
      </c>
      <c r="F67" s="197"/>
      <c r="G67" s="197"/>
      <c r="H67" s="197"/>
      <c r="I67" s="197"/>
      <c r="J67" s="197"/>
      <c r="K67" s="197"/>
      <c r="L67" s="197"/>
      <c r="M67" s="197"/>
      <c r="N67" s="197"/>
      <c r="O67" s="197"/>
      <c r="P67" s="197"/>
    </row>
    <row r="68" spans="1:16" x14ac:dyDescent="0.2">
      <c r="A68" s="197"/>
      <c r="B68" s="197" t="s">
        <v>1065</v>
      </c>
      <c r="C68" s="197" t="s">
        <v>537</v>
      </c>
      <c r="D68" s="197" t="s">
        <v>681</v>
      </c>
      <c r="E68" s="197" t="s">
        <v>681</v>
      </c>
      <c r="F68" s="197"/>
      <c r="G68" s="197"/>
      <c r="H68" s="197"/>
      <c r="I68" s="197"/>
      <c r="J68" s="197"/>
      <c r="K68" s="197"/>
      <c r="L68" s="197"/>
      <c r="M68" s="197"/>
      <c r="N68" s="197"/>
      <c r="O68" s="197"/>
      <c r="P68" s="197"/>
    </row>
    <row r="69" spans="1:16" x14ac:dyDescent="0.2">
      <c r="A69" s="197"/>
      <c r="B69" s="197" t="s">
        <v>1171</v>
      </c>
      <c r="C69" s="197" t="s">
        <v>390</v>
      </c>
      <c r="D69" s="197" t="s">
        <v>681</v>
      </c>
      <c r="E69" s="197" t="s">
        <v>681</v>
      </c>
      <c r="F69" s="197"/>
      <c r="G69" s="197"/>
      <c r="H69" s="197"/>
      <c r="I69" s="197"/>
      <c r="J69" s="197"/>
      <c r="K69" s="197"/>
      <c r="L69" s="197"/>
      <c r="M69" s="197"/>
      <c r="N69" s="197"/>
      <c r="O69" s="197"/>
      <c r="P69" s="197"/>
    </row>
    <row r="70" spans="1:16" x14ac:dyDescent="0.2">
      <c r="A70" s="197"/>
      <c r="B70" s="197" t="s">
        <v>1242</v>
      </c>
      <c r="C70" s="197" t="s">
        <v>515</v>
      </c>
      <c r="D70" s="197" t="s">
        <v>681</v>
      </c>
      <c r="E70" s="197" t="s">
        <v>681</v>
      </c>
      <c r="F70" s="197"/>
      <c r="G70" s="197"/>
      <c r="H70" s="197"/>
      <c r="I70" s="197"/>
      <c r="J70" s="197"/>
      <c r="K70" s="197"/>
      <c r="L70" s="197"/>
      <c r="M70" s="197"/>
      <c r="N70" s="197"/>
      <c r="O70" s="197"/>
      <c r="P70" s="197"/>
    </row>
    <row r="71" spans="1:16" x14ac:dyDescent="0.2">
      <c r="A71" s="197"/>
      <c r="B71" s="197" t="s">
        <v>229</v>
      </c>
      <c r="C71" s="197" t="s">
        <v>230</v>
      </c>
      <c r="D71" s="197" t="s">
        <v>681</v>
      </c>
      <c r="E71" s="197">
        <v>120</v>
      </c>
      <c r="F71" s="197"/>
      <c r="G71" s="197"/>
      <c r="H71" s="197"/>
      <c r="I71" s="197"/>
      <c r="J71" s="197"/>
      <c r="K71" s="197"/>
      <c r="L71" s="197"/>
      <c r="M71" s="197"/>
      <c r="N71" s="197"/>
      <c r="O71" s="197"/>
      <c r="P71" s="197"/>
    </row>
    <row r="72" spans="1:16" x14ac:dyDescent="0.2">
      <c r="A72" s="197"/>
      <c r="B72" s="197" t="s">
        <v>1230</v>
      </c>
      <c r="C72" s="197" t="s">
        <v>110</v>
      </c>
      <c r="D72" s="197" t="s">
        <v>681</v>
      </c>
      <c r="E72" s="197" t="s">
        <v>681</v>
      </c>
      <c r="F72" s="197"/>
      <c r="G72" s="197"/>
      <c r="H72" s="197"/>
      <c r="I72" s="197"/>
      <c r="J72" s="197"/>
      <c r="K72" s="197"/>
      <c r="L72" s="197"/>
      <c r="M72" s="197"/>
      <c r="N72" s="197"/>
      <c r="O72" s="197"/>
      <c r="P72" s="197"/>
    </row>
    <row r="73" spans="1:16" x14ac:dyDescent="0.2">
      <c r="A73" s="197"/>
      <c r="B73" s="197" t="s">
        <v>1232</v>
      </c>
      <c r="C73" s="197" t="s">
        <v>1233</v>
      </c>
      <c r="D73" s="197" t="s">
        <v>681</v>
      </c>
      <c r="E73" s="197" t="s">
        <v>681</v>
      </c>
      <c r="F73" s="197"/>
      <c r="G73" s="197"/>
      <c r="H73" s="197"/>
      <c r="I73" s="197"/>
      <c r="J73" s="197"/>
      <c r="K73" s="197"/>
      <c r="L73" s="197"/>
      <c r="M73" s="197"/>
      <c r="N73" s="197"/>
      <c r="O73" s="197"/>
      <c r="P73" s="197"/>
    </row>
    <row r="74" spans="1:16" x14ac:dyDescent="0.2">
      <c r="A74" s="197"/>
      <c r="B74" s="197"/>
      <c r="C74" s="197" t="s">
        <v>1253</v>
      </c>
      <c r="D74" s="197" t="s">
        <v>681</v>
      </c>
      <c r="E74" s="197" t="s">
        <v>681</v>
      </c>
      <c r="F74" s="197"/>
      <c r="G74" s="197"/>
      <c r="H74" s="197"/>
      <c r="I74" s="197"/>
      <c r="J74" s="197"/>
      <c r="K74" s="197"/>
      <c r="L74" s="197"/>
      <c r="M74" s="197"/>
      <c r="N74" s="197"/>
      <c r="O74" s="197"/>
      <c r="P74" s="197"/>
    </row>
    <row r="75" spans="1:16" x14ac:dyDescent="0.2">
      <c r="A75" s="197"/>
      <c r="B75" s="197"/>
      <c r="C75" s="197" t="s">
        <v>1251</v>
      </c>
      <c r="D75" s="197" t="s">
        <v>681</v>
      </c>
      <c r="E75" s="197" t="s">
        <v>681</v>
      </c>
      <c r="F75" s="197"/>
      <c r="G75" s="197"/>
      <c r="H75" s="197"/>
      <c r="I75" s="197"/>
      <c r="J75" s="197"/>
      <c r="K75" s="197"/>
      <c r="L75" s="197"/>
      <c r="M75" s="197"/>
      <c r="N75" s="197"/>
      <c r="O75" s="197"/>
      <c r="P75" s="197"/>
    </row>
    <row r="76" spans="1:16" x14ac:dyDescent="0.2">
      <c r="A76" s="197"/>
      <c r="B76" s="197" t="s">
        <v>1231</v>
      </c>
      <c r="C76" s="197" t="s">
        <v>1717</v>
      </c>
      <c r="D76" s="197" t="s">
        <v>681</v>
      </c>
      <c r="E76" s="197">
        <v>120</v>
      </c>
      <c r="F76" s="197"/>
      <c r="G76" s="197"/>
      <c r="H76" s="197"/>
      <c r="I76" s="197"/>
      <c r="J76" s="197"/>
      <c r="K76" s="197"/>
      <c r="L76" s="197"/>
      <c r="M76" s="197"/>
      <c r="N76" s="197"/>
      <c r="O76" s="197"/>
      <c r="P76" s="197"/>
    </row>
    <row r="77" spans="1:16" x14ac:dyDescent="0.2">
      <c r="A77" s="197"/>
      <c r="B77" s="197" t="s">
        <v>1248</v>
      </c>
      <c r="C77" s="197" t="s">
        <v>1282</v>
      </c>
      <c r="D77" s="197" t="s">
        <v>681</v>
      </c>
      <c r="E77" s="197">
        <v>45</v>
      </c>
      <c r="F77" s="197"/>
      <c r="G77" s="197"/>
      <c r="H77" s="197"/>
      <c r="I77" s="197"/>
      <c r="J77" s="197"/>
      <c r="K77" s="197"/>
      <c r="L77" s="197"/>
      <c r="M77" s="197"/>
      <c r="N77" s="197"/>
      <c r="O77" s="197"/>
      <c r="P77" s="197"/>
    </row>
    <row r="78" spans="1:16" x14ac:dyDescent="0.2">
      <c r="A78" s="197"/>
      <c r="B78" s="197" t="s">
        <v>1250</v>
      </c>
      <c r="C78" s="197" t="s">
        <v>110</v>
      </c>
      <c r="D78" s="197" t="s">
        <v>681</v>
      </c>
      <c r="E78" s="197" t="s">
        <v>681</v>
      </c>
      <c r="F78" s="197"/>
      <c r="G78" s="197"/>
      <c r="H78" s="197"/>
      <c r="I78" s="197"/>
      <c r="J78" s="197"/>
      <c r="K78" s="197"/>
      <c r="L78" s="197"/>
      <c r="M78" s="197"/>
      <c r="N78" s="197"/>
      <c r="O78" s="197"/>
      <c r="P78" s="197"/>
    </row>
    <row r="79" spans="1:16" x14ac:dyDescent="0.2">
      <c r="A79" s="197"/>
      <c r="B79" s="197" t="s">
        <v>1368</v>
      </c>
      <c r="C79" s="197" t="s">
        <v>485</v>
      </c>
      <c r="D79" s="197" t="s">
        <v>681</v>
      </c>
      <c r="E79" s="197" t="s">
        <v>681</v>
      </c>
      <c r="F79" s="197"/>
      <c r="G79" s="197"/>
      <c r="H79" s="197"/>
      <c r="I79" s="197"/>
      <c r="J79" s="197"/>
      <c r="K79" s="197"/>
      <c r="L79" s="197"/>
      <c r="M79" s="197"/>
      <c r="N79" s="197"/>
      <c r="O79" s="197"/>
      <c r="P79" s="197"/>
    </row>
    <row r="80" spans="1:16" x14ac:dyDescent="0.2">
      <c r="A80" s="197"/>
      <c r="B80" s="197" t="s">
        <v>1409</v>
      </c>
      <c r="C80" s="197" t="s">
        <v>2448</v>
      </c>
      <c r="D80" s="197" t="s">
        <v>681</v>
      </c>
      <c r="E80" s="197" t="s">
        <v>681</v>
      </c>
      <c r="F80" s="197"/>
      <c r="G80" s="197"/>
      <c r="H80" s="197"/>
      <c r="I80" s="197"/>
      <c r="J80" s="197"/>
      <c r="K80" s="197"/>
      <c r="L80" s="197"/>
      <c r="M80" s="197"/>
      <c r="N80" s="197"/>
      <c r="O80" s="197"/>
      <c r="P80" s="197"/>
    </row>
    <row r="81" spans="1:16" x14ac:dyDescent="0.2">
      <c r="A81" s="197"/>
      <c r="B81" s="197" t="s">
        <v>1529</v>
      </c>
      <c r="C81" s="197" t="s">
        <v>1375</v>
      </c>
      <c r="D81" s="197" t="s">
        <v>681</v>
      </c>
      <c r="E81" s="197" t="s">
        <v>681</v>
      </c>
      <c r="F81" s="197"/>
      <c r="G81" s="197"/>
      <c r="H81" s="197"/>
      <c r="I81" s="197"/>
      <c r="J81" s="197"/>
      <c r="K81" s="197"/>
      <c r="L81" s="197"/>
      <c r="M81" s="197"/>
      <c r="N81" s="197"/>
      <c r="O81" s="197"/>
      <c r="P81" s="197"/>
    </row>
    <row r="82" spans="1:16" x14ac:dyDescent="0.2">
      <c r="A82" s="197"/>
      <c r="B82" s="197" t="s">
        <v>1571</v>
      </c>
      <c r="C82" s="197" t="s">
        <v>1573</v>
      </c>
      <c r="D82" s="197" t="s">
        <v>681</v>
      </c>
      <c r="E82" s="197" t="s">
        <v>681</v>
      </c>
      <c r="F82" s="197"/>
      <c r="G82" s="197"/>
      <c r="H82" s="197"/>
      <c r="I82" s="197"/>
      <c r="J82" s="197"/>
      <c r="K82" s="197"/>
      <c r="L82" s="197"/>
      <c r="M82" s="197"/>
      <c r="N82" s="197"/>
      <c r="O82" s="197"/>
      <c r="P82" s="197"/>
    </row>
    <row r="83" spans="1:16" x14ac:dyDescent="0.2">
      <c r="A83" s="197"/>
      <c r="B83" s="197" t="s">
        <v>1648</v>
      </c>
      <c r="C83" s="197" t="s">
        <v>2450</v>
      </c>
      <c r="D83" s="197" t="s">
        <v>681</v>
      </c>
      <c r="E83" s="197" t="s">
        <v>681</v>
      </c>
      <c r="F83" s="197"/>
      <c r="G83" s="197"/>
      <c r="H83" s="197"/>
      <c r="I83" s="197"/>
      <c r="J83" s="197"/>
      <c r="K83" s="197"/>
      <c r="L83" s="197"/>
      <c r="M83" s="197"/>
      <c r="N83" s="197"/>
      <c r="O83" s="197"/>
      <c r="P83" s="197"/>
    </row>
    <row r="84" spans="1:16" x14ac:dyDescent="0.2">
      <c r="A84" s="197"/>
      <c r="B84" s="197" t="s">
        <v>1655</v>
      </c>
      <c r="C84" s="197" t="s">
        <v>110</v>
      </c>
      <c r="D84" s="197" t="s">
        <v>681</v>
      </c>
      <c r="E84" s="197" t="s">
        <v>681</v>
      </c>
      <c r="F84" s="197"/>
      <c r="G84" s="197"/>
      <c r="H84" s="197"/>
      <c r="I84" s="197"/>
      <c r="J84" s="197"/>
      <c r="K84" s="197"/>
      <c r="L84" s="197"/>
      <c r="M84" s="197"/>
      <c r="N84" s="197"/>
      <c r="O84" s="197"/>
      <c r="P84" s="197"/>
    </row>
    <row r="85" spans="1:16" x14ac:dyDescent="0.2">
      <c r="A85" s="197"/>
      <c r="B85" s="197" t="s">
        <v>1649</v>
      </c>
      <c r="C85" s="197" t="s">
        <v>404</v>
      </c>
      <c r="D85" s="197" t="s">
        <v>681</v>
      </c>
      <c r="E85" s="197" t="s">
        <v>681</v>
      </c>
      <c r="F85" s="197"/>
      <c r="G85" s="197"/>
      <c r="H85" s="197"/>
      <c r="I85" s="197"/>
      <c r="J85" s="197"/>
      <c r="K85" s="197"/>
      <c r="L85" s="197"/>
      <c r="M85" s="197"/>
      <c r="N85" s="197"/>
      <c r="O85" s="197"/>
      <c r="P85" s="197"/>
    </row>
    <row r="86" spans="1:16" x14ac:dyDescent="0.2">
      <c r="A86" s="197"/>
      <c r="B86" s="197" t="s">
        <v>1657</v>
      </c>
      <c r="C86" s="197" t="s">
        <v>161</v>
      </c>
      <c r="D86" s="197" t="s">
        <v>681</v>
      </c>
      <c r="E86" s="197" t="s">
        <v>681</v>
      </c>
      <c r="F86" s="197"/>
      <c r="G86" s="197"/>
      <c r="H86" s="197"/>
      <c r="I86" s="197"/>
      <c r="J86" s="197"/>
      <c r="K86" s="197"/>
      <c r="L86" s="197"/>
      <c r="M86" s="197"/>
      <c r="N86" s="197"/>
      <c r="O86" s="197"/>
      <c r="P86" s="197"/>
    </row>
    <row r="87" spans="1:16" x14ac:dyDescent="0.2">
      <c r="A87" s="197"/>
      <c r="B87" s="197" t="s">
        <v>1660</v>
      </c>
      <c r="C87" s="197" t="s">
        <v>1463</v>
      </c>
      <c r="D87" s="197" t="s">
        <v>681</v>
      </c>
      <c r="E87" s="197" t="s">
        <v>681</v>
      </c>
      <c r="F87" s="197"/>
      <c r="G87" s="197"/>
      <c r="H87" s="197"/>
      <c r="I87" s="197"/>
      <c r="J87" s="197"/>
      <c r="K87" s="197"/>
      <c r="L87" s="197"/>
      <c r="M87" s="197"/>
      <c r="N87" s="197"/>
      <c r="O87" s="197"/>
      <c r="P87" s="197"/>
    </row>
    <row r="88" spans="1:16" x14ac:dyDescent="0.2">
      <c r="A88" s="197"/>
      <c r="B88" s="197" t="s">
        <v>1634</v>
      </c>
      <c r="C88" s="197" t="s">
        <v>404</v>
      </c>
      <c r="D88" s="197" t="s">
        <v>681</v>
      </c>
      <c r="E88" s="197" t="s">
        <v>681</v>
      </c>
      <c r="F88" s="197"/>
      <c r="G88" s="197"/>
      <c r="H88" s="197"/>
      <c r="I88" s="197"/>
      <c r="J88" s="197"/>
      <c r="K88" s="197"/>
      <c r="L88" s="197"/>
      <c r="M88" s="197"/>
      <c r="N88" s="197"/>
      <c r="O88" s="197"/>
      <c r="P88" s="197"/>
    </row>
    <row r="89" spans="1:16" x14ac:dyDescent="0.2">
      <c r="A89" s="197"/>
      <c r="B89" s="197" t="s">
        <v>1651</v>
      </c>
      <c r="C89" s="197" t="s">
        <v>222</v>
      </c>
      <c r="D89" s="197" t="s">
        <v>681</v>
      </c>
      <c r="E89" s="197" t="s">
        <v>681</v>
      </c>
      <c r="F89" s="197"/>
      <c r="G89" s="197"/>
      <c r="H89" s="197"/>
      <c r="I89" s="197"/>
      <c r="J89" s="197"/>
      <c r="K89" s="197"/>
      <c r="L89" s="197"/>
      <c r="M89" s="197"/>
      <c r="N89" s="197"/>
      <c r="O89" s="197"/>
      <c r="P89" s="197"/>
    </row>
    <row r="90" spans="1:16" x14ac:dyDescent="0.2">
      <c r="A90" s="197"/>
      <c r="B90" s="197" t="s">
        <v>1714</v>
      </c>
      <c r="C90" s="197" t="s">
        <v>119</v>
      </c>
      <c r="D90" s="197" t="s">
        <v>681</v>
      </c>
      <c r="E90" s="197" t="s">
        <v>681</v>
      </c>
      <c r="F90" s="197"/>
      <c r="G90" s="197"/>
      <c r="H90" s="197"/>
      <c r="I90" s="197"/>
      <c r="J90" s="197"/>
      <c r="K90" s="197"/>
      <c r="L90" s="197"/>
      <c r="M90" s="197"/>
      <c r="N90" s="197"/>
      <c r="O90" s="197"/>
      <c r="P90" s="197"/>
    </row>
    <row r="91" spans="1:16" x14ac:dyDescent="0.2">
      <c r="A91" s="197"/>
      <c r="B91" s="197" t="s">
        <v>1751</v>
      </c>
      <c r="C91" s="197" t="s">
        <v>1752</v>
      </c>
      <c r="D91" s="197" t="s">
        <v>681</v>
      </c>
      <c r="E91" s="197" t="s">
        <v>681</v>
      </c>
      <c r="F91" s="197"/>
      <c r="G91" s="197"/>
      <c r="H91" s="197"/>
      <c r="I91" s="197"/>
      <c r="J91" s="197"/>
      <c r="K91" s="197"/>
      <c r="L91" s="197"/>
      <c r="M91" s="197"/>
      <c r="N91" s="197"/>
      <c r="O91" s="197"/>
      <c r="P91" s="197"/>
    </row>
    <row r="92" spans="1:16" x14ac:dyDescent="0.2">
      <c r="A92" s="197"/>
      <c r="B92" s="197" t="s">
        <v>2149</v>
      </c>
      <c r="C92" s="197" t="s">
        <v>1810</v>
      </c>
      <c r="D92" s="197" t="s">
        <v>681</v>
      </c>
      <c r="E92" s="197">
        <v>90</v>
      </c>
      <c r="F92" s="197"/>
      <c r="G92" s="197"/>
      <c r="H92" s="197"/>
      <c r="I92" s="197"/>
      <c r="J92" s="197"/>
      <c r="K92" s="197"/>
      <c r="L92" s="197"/>
      <c r="M92" s="197"/>
      <c r="N92" s="197"/>
      <c r="O92" s="197"/>
      <c r="P92" s="197"/>
    </row>
    <row r="93" spans="1:16" x14ac:dyDescent="0.2">
      <c r="A93" s="197"/>
      <c r="B93" s="197" t="s">
        <v>2021</v>
      </c>
      <c r="C93" s="197" t="s">
        <v>2024</v>
      </c>
      <c r="D93" s="197" t="s">
        <v>681</v>
      </c>
      <c r="E93" s="197" t="s">
        <v>681</v>
      </c>
      <c r="F93" s="197"/>
      <c r="G93" s="197"/>
      <c r="H93" s="197"/>
      <c r="I93" s="197"/>
      <c r="J93" s="197"/>
      <c r="K93" s="197"/>
      <c r="L93" s="197"/>
      <c r="M93" s="197"/>
      <c r="N93" s="197"/>
      <c r="O93" s="197"/>
      <c r="P93" s="197"/>
    </row>
    <row r="94" spans="1:16" x14ac:dyDescent="0.2">
      <c r="A94" s="197"/>
      <c r="B94" s="197" t="s">
        <v>2054</v>
      </c>
      <c r="C94" s="197" t="s">
        <v>1889</v>
      </c>
      <c r="D94" s="197" t="s">
        <v>681</v>
      </c>
      <c r="E94" s="197" t="s">
        <v>681</v>
      </c>
      <c r="F94" s="197"/>
      <c r="G94" s="197"/>
      <c r="H94" s="197"/>
      <c r="I94" s="197"/>
      <c r="J94" s="197"/>
      <c r="K94" s="197"/>
      <c r="L94" s="197"/>
      <c r="M94" s="197"/>
      <c r="N94" s="197"/>
      <c r="O94" s="197"/>
      <c r="P94" s="197"/>
    </row>
    <row r="95" spans="1:16" x14ac:dyDescent="0.2">
      <c r="A95" s="197"/>
      <c r="B95" s="197" t="s">
        <v>2055</v>
      </c>
      <c r="C95" s="197" t="s">
        <v>2056</v>
      </c>
      <c r="D95" s="197" t="s">
        <v>681</v>
      </c>
      <c r="E95" s="197" t="s">
        <v>681</v>
      </c>
      <c r="F95" s="197"/>
      <c r="G95" s="197"/>
      <c r="H95" s="197"/>
      <c r="I95" s="197"/>
      <c r="J95" s="197"/>
      <c r="K95" s="197"/>
      <c r="L95" s="197"/>
      <c r="M95" s="197"/>
      <c r="N95" s="197"/>
      <c r="O95" s="197"/>
      <c r="P95" s="197"/>
    </row>
    <row r="96" spans="1:16" x14ac:dyDescent="0.2">
      <c r="A96" s="197"/>
      <c r="B96" s="197" t="s">
        <v>2102</v>
      </c>
      <c r="C96" s="197" t="s">
        <v>200</v>
      </c>
      <c r="D96" s="197" t="s">
        <v>681</v>
      </c>
      <c r="E96" s="197" t="s">
        <v>681</v>
      </c>
      <c r="F96" s="197"/>
      <c r="G96" s="197"/>
      <c r="H96" s="197"/>
      <c r="I96" s="197"/>
      <c r="J96" s="197"/>
      <c r="K96" s="197"/>
      <c r="L96" s="197"/>
      <c r="M96" s="197"/>
      <c r="N96" s="197"/>
      <c r="O96" s="197"/>
      <c r="P96" s="197"/>
    </row>
    <row r="97" spans="1:16" x14ac:dyDescent="0.2">
      <c r="A97" s="197"/>
      <c r="B97" s="197" t="s">
        <v>2125</v>
      </c>
      <c r="C97" s="197" t="s">
        <v>174</v>
      </c>
      <c r="D97" s="197" t="s">
        <v>681</v>
      </c>
      <c r="E97" s="197" t="s">
        <v>681</v>
      </c>
      <c r="F97" s="197"/>
      <c r="G97" s="197"/>
      <c r="H97" s="197"/>
      <c r="I97" s="197"/>
      <c r="J97" s="197"/>
      <c r="K97" s="197"/>
      <c r="L97" s="197"/>
      <c r="M97" s="197"/>
      <c r="N97" s="197"/>
      <c r="O97" s="197"/>
      <c r="P97" s="197"/>
    </row>
    <row r="98" spans="1:16" x14ac:dyDescent="0.2">
      <c r="A98" s="197"/>
      <c r="B98" s="197" t="s">
        <v>2134</v>
      </c>
      <c r="C98" s="197" t="s">
        <v>1791</v>
      </c>
      <c r="D98" s="197" t="s">
        <v>681</v>
      </c>
      <c r="E98" s="197" t="s">
        <v>681</v>
      </c>
      <c r="F98" s="197"/>
      <c r="G98" s="197"/>
      <c r="H98" s="197"/>
      <c r="I98" s="197"/>
      <c r="J98" s="197"/>
      <c r="K98" s="197"/>
      <c r="L98" s="197"/>
      <c r="M98" s="197"/>
      <c r="N98" s="197"/>
      <c r="O98" s="197"/>
      <c r="P98" s="197"/>
    </row>
    <row r="99" spans="1:16" x14ac:dyDescent="0.2">
      <c r="A99" s="197"/>
      <c r="B99" s="197" t="s">
        <v>2137</v>
      </c>
      <c r="C99" s="197" t="s">
        <v>191</v>
      </c>
      <c r="D99" s="197" t="s">
        <v>681</v>
      </c>
      <c r="E99" s="197" t="s">
        <v>681</v>
      </c>
      <c r="F99" s="197"/>
      <c r="G99" s="197"/>
      <c r="H99" s="197"/>
      <c r="I99" s="197"/>
      <c r="J99" s="197"/>
      <c r="K99" s="197"/>
      <c r="L99" s="197"/>
      <c r="M99" s="197"/>
      <c r="N99" s="197"/>
      <c r="O99" s="197"/>
      <c r="P99" s="197"/>
    </row>
    <row r="100" spans="1:16" x14ac:dyDescent="0.2">
      <c r="A100" s="197"/>
      <c r="B100" s="197" t="s">
        <v>2138</v>
      </c>
      <c r="C100" s="197" t="s">
        <v>191</v>
      </c>
      <c r="D100" s="197" t="s">
        <v>681</v>
      </c>
      <c r="E100" s="197" t="s">
        <v>681</v>
      </c>
      <c r="F100" s="197"/>
      <c r="G100" s="197"/>
      <c r="H100" s="197"/>
      <c r="I100" s="197"/>
      <c r="J100" s="197"/>
      <c r="K100" s="197"/>
      <c r="L100" s="197"/>
      <c r="M100" s="197"/>
      <c r="N100" s="197"/>
      <c r="O100" s="197"/>
      <c r="P100" s="197"/>
    </row>
    <row r="101" spans="1:16" x14ac:dyDescent="0.2">
      <c r="A101" s="197"/>
      <c r="B101" s="197" t="s">
        <v>2440</v>
      </c>
      <c r="C101" s="197" t="s">
        <v>209</v>
      </c>
      <c r="D101" s="197" t="s">
        <v>681</v>
      </c>
      <c r="E101" s="197" t="s">
        <v>681</v>
      </c>
      <c r="F101" s="197"/>
      <c r="G101" s="197"/>
      <c r="H101" s="197"/>
      <c r="I101" s="197"/>
      <c r="J101" s="197"/>
      <c r="K101" s="197"/>
      <c r="L101" s="197"/>
      <c r="M101" s="197"/>
      <c r="N101" s="197"/>
      <c r="O101" s="197"/>
      <c r="P101" s="197"/>
    </row>
    <row r="102" spans="1:16" x14ac:dyDescent="0.2">
      <c r="A102" s="197"/>
      <c r="B102" s="197" t="s">
        <v>2452</v>
      </c>
      <c r="C102" s="197" t="s">
        <v>1282</v>
      </c>
      <c r="D102" s="197" t="s">
        <v>681</v>
      </c>
      <c r="E102" s="197">
        <v>45</v>
      </c>
      <c r="F102" s="197"/>
      <c r="G102" s="197"/>
      <c r="H102" s="197"/>
      <c r="I102" s="197"/>
      <c r="J102" s="197"/>
      <c r="K102" s="197"/>
      <c r="L102" s="197"/>
      <c r="M102" s="197"/>
      <c r="N102" s="197"/>
      <c r="O102" s="197"/>
      <c r="P102" s="197"/>
    </row>
    <row r="103" spans="1:16" x14ac:dyDescent="0.2">
      <c r="A103" s="197"/>
      <c r="B103" s="197" t="s">
        <v>2451</v>
      </c>
      <c r="C103" s="197" t="s">
        <v>1282</v>
      </c>
      <c r="D103" s="197" t="s">
        <v>681</v>
      </c>
      <c r="E103" s="197">
        <v>45</v>
      </c>
      <c r="F103" s="197"/>
      <c r="G103" s="197"/>
      <c r="H103" s="197"/>
      <c r="I103" s="197"/>
      <c r="J103" s="197"/>
      <c r="K103" s="197"/>
      <c r="L103" s="197"/>
      <c r="M103" s="197"/>
      <c r="N103" s="197"/>
      <c r="O103" s="197"/>
      <c r="P103" s="197"/>
    </row>
    <row r="104" spans="1:16" x14ac:dyDescent="0.2">
      <c r="A104" s="202">
        <v>46048</v>
      </c>
      <c r="B104" s="197" t="s">
        <v>342</v>
      </c>
      <c r="C104" s="197" t="s">
        <v>341</v>
      </c>
      <c r="D104" s="203">
        <v>0.5625</v>
      </c>
      <c r="E104" s="197">
        <v>120</v>
      </c>
      <c r="F104" s="197"/>
      <c r="G104" s="197"/>
      <c r="H104" s="197"/>
      <c r="I104" s="197"/>
      <c r="J104" s="197"/>
      <c r="K104" s="197"/>
      <c r="L104" s="197"/>
      <c r="M104" s="197"/>
      <c r="N104" s="197"/>
      <c r="O104" s="197"/>
      <c r="P104" s="197"/>
    </row>
    <row r="105" spans="1:16" x14ac:dyDescent="0.2">
      <c r="A105" s="197"/>
      <c r="B105" s="197" t="s">
        <v>450</v>
      </c>
      <c r="C105" s="197" t="s">
        <v>320</v>
      </c>
      <c r="D105" s="203">
        <v>0.45833333333333331</v>
      </c>
      <c r="E105" s="197">
        <v>120</v>
      </c>
      <c r="F105" s="197"/>
      <c r="G105" s="197"/>
      <c r="H105" s="197"/>
      <c r="I105" s="197"/>
      <c r="J105" s="197"/>
      <c r="K105" s="197"/>
      <c r="L105" s="197"/>
      <c r="M105" s="197"/>
      <c r="N105" s="197"/>
      <c r="O105" s="197"/>
      <c r="P105" s="197"/>
    </row>
    <row r="106" spans="1:16" x14ac:dyDescent="0.2">
      <c r="A106" s="197"/>
      <c r="B106" s="197" t="s">
        <v>688</v>
      </c>
      <c r="C106" s="197" t="s">
        <v>91</v>
      </c>
      <c r="D106" s="203">
        <v>0.375</v>
      </c>
      <c r="E106" s="197">
        <v>90</v>
      </c>
      <c r="F106" s="197"/>
      <c r="G106" s="197"/>
      <c r="H106" s="197"/>
      <c r="I106" s="197"/>
      <c r="J106" s="197"/>
      <c r="K106" s="197"/>
      <c r="L106" s="197"/>
      <c r="M106" s="197"/>
      <c r="N106" s="197"/>
      <c r="O106" s="197"/>
      <c r="P106" s="197"/>
    </row>
    <row r="107" spans="1:16" x14ac:dyDescent="0.2">
      <c r="A107" s="197"/>
      <c r="B107" s="197" t="s">
        <v>538</v>
      </c>
      <c r="C107" s="197" t="s">
        <v>539</v>
      </c>
      <c r="D107" s="203">
        <v>0.375</v>
      </c>
      <c r="E107" s="197">
        <v>120</v>
      </c>
      <c r="F107" s="197"/>
      <c r="G107" s="197"/>
      <c r="H107" s="197"/>
      <c r="I107" s="197"/>
      <c r="J107" s="197"/>
      <c r="K107" s="197"/>
      <c r="L107" s="197"/>
      <c r="M107" s="197"/>
      <c r="N107" s="197"/>
      <c r="O107" s="197"/>
      <c r="P107" s="197"/>
    </row>
    <row r="108" spans="1:16" x14ac:dyDescent="0.2">
      <c r="A108" s="197"/>
      <c r="B108" s="197" t="s">
        <v>540</v>
      </c>
      <c r="C108" s="197" t="s">
        <v>264</v>
      </c>
      <c r="D108" s="203">
        <v>0.33333333333333331</v>
      </c>
      <c r="E108" s="197">
        <v>90</v>
      </c>
      <c r="F108" s="197"/>
      <c r="G108" s="197"/>
      <c r="H108" s="197"/>
      <c r="I108" s="197"/>
      <c r="J108" s="197"/>
      <c r="K108" s="197"/>
      <c r="L108" s="197"/>
      <c r="M108" s="197"/>
      <c r="N108" s="197"/>
      <c r="O108" s="197"/>
      <c r="P108" s="197"/>
    </row>
    <row r="109" spans="1:16" x14ac:dyDescent="0.2">
      <c r="A109" s="197"/>
      <c r="B109" s="197" t="s">
        <v>1650</v>
      </c>
      <c r="C109" s="197" t="s">
        <v>379</v>
      </c>
      <c r="D109" s="203">
        <v>0.58333333333333337</v>
      </c>
      <c r="E109" s="197">
        <v>90</v>
      </c>
      <c r="F109" s="197"/>
      <c r="G109" s="197"/>
      <c r="H109" s="197"/>
      <c r="I109" s="197"/>
      <c r="J109" s="197"/>
      <c r="K109" s="197"/>
      <c r="L109" s="197"/>
      <c r="M109" s="197"/>
      <c r="N109" s="197"/>
      <c r="O109" s="197"/>
      <c r="P109" s="197"/>
    </row>
    <row r="110" spans="1:16" x14ac:dyDescent="0.2">
      <c r="A110" s="197"/>
      <c r="B110" s="197" t="s">
        <v>1798</v>
      </c>
      <c r="C110" s="197" t="s">
        <v>1784</v>
      </c>
      <c r="D110" s="203">
        <v>0.35416666666666669</v>
      </c>
      <c r="E110" s="197">
        <v>90</v>
      </c>
      <c r="F110" s="197"/>
      <c r="G110" s="197"/>
      <c r="H110" s="197"/>
      <c r="I110" s="197"/>
      <c r="J110" s="197"/>
      <c r="K110" s="197"/>
      <c r="L110" s="197"/>
      <c r="M110" s="197"/>
      <c r="N110" s="197"/>
      <c r="O110" s="197"/>
      <c r="P110" s="197"/>
    </row>
    <row r="111" spans="1:16" x14ac:dyDescent="0.2">
      <c r="A111" s="197"/>
      <c r="B111" s="197" t="s">
        <v>1797</v>
      </c>
      <c r="C111" s="197" t="s">
        <v>1784</v>
      </c>
      <c r="D111" s="203">
        <v>0.35416666666666669</v>
      </c>
      <c r="E111" s="197">
        <v>90</v>
      </c>
      <c r="F111" s="197"/>
      <c r="G111" s="197"/>
      <c r="H111" s="197"/>
      <c r="I111" s="197"/>
      <c r="J111" s="197"/>
      <c r="K111" s="197"/>
      <c r="L111" s="197"/>
      <c r="M111" s="197"/>
      <c r="N111" s="197"/>
      <c r="O111" s="197"/>
      <c r="P111" s="197"/>
    </row>
    <row r="112" spans="1:16" x14ac:dyDescent="0.2">
      <c r="A112" s="197"/>
      <c r="B112" s="197" t="s">
        <v>2457</v>
      </c>
      <c r="C112" s="197" t="s">
        <v>262</v>
      </c>
      <c r="D112" s="203">
        <v>0.60416666666666663</v>
      </c>
      <c r="E112" s="197">
        <v>120</v>
      </c>
      <c r="F112" s="197"/>
      <c r="G112" s="197"/>
      <c r="H112" s="197"/>
      <c r="I112" s="197"/>
      <c r="J112" s="197"/>
      <c r="K112" s="197"/>
      <c r="L112" s="197"/>
      <c r="M112" s="197"/>
      <c r="N112" s="197"/>
      <c r="O112" s="197"/>
      <c r="P112" s="197"/>
    </row>
    <row r="113" spans="1:16" x14ac:dyDescent="0.2">
      <c r="A113" s="202">
        <v>46055</v>
      </c>
      <c r="B113" s="197" t="s">
        <v>718</v>
      </c>
      <c r="C113" s="197" t="s">
        <v>55</v>
      </c>
      <c r="D113" s="203">
        <v>0.5</v>
      </c>
      <c r="E113" s="197">
        <v>90</v>
      </c>
      <c r="F113" s="197"/>
      <c r="G113" s="197"/>
      <c r="H113" s="197"/>
      <c r="I113" s="197"/>
      <c r="J113" s="197"/>
      <c r="K113" s="197"/>
      <c r="L113" s="197"/>
      <c r="M113" s="197"/>
      <c r="N113" s="197"/>
      <c r="O113" s="197"/>
      <c r="P113" s="197"/>
    </row>
    <row r="114" spans="1:16" x14ac:dyDescent="0.2">
      <c r="A114" s="197"/>
      <c r="B114" s="197" t="s">
        <v>217</v>
      </c>
      <c r="C114" s="197" t="s">
        <v>41</v>
      </c>
      <c r="D114" s="197" t="s">
        <v>681</v>
      </c>
      <c r="E114" s="197" t="s">
        <v>1773</v>
      </c>
      <c r="F114" s="197"/>
      <c r="G114" s="197"/>
      <c r="H114" s="197"/>
      <c r="I114" s="197"/>
      <c r="J114" s="197"/>
      <c r="K114" s="197"/>
      <c r="L114" s="197"/>
      <c r="M114" s="197"/>
      <c r="N114" s="197"/>
      <c r="O114" s="197"/>
      <c r="P114" s="197"/>
    </row>
    <row r="115" spans="1:16" x14ac:dyDescent="0.2">
      <c r="A115" s="197"/>
      <c r="B115" s="197" t="s">
        <v>470</v>
      </c>
      <c r="C115" s="197" t="s">
        <v>200</v>
      </c>
      <c r="D115" s="203">
        <v>0.35416666666666669</v>
      </c>
      <c r="E115" s="197">
        <v>60</v>
      </c>
      <c r="F115" s="197"/>
      <c r="G115" s="197"/>
      <c r="H115" s="197"/>
      <c r="I115" s="197"/>
      <c r="J115" s="197"/>
      <c r="K115" s="197"/>
      <c r="L115" s="197"/>
      <c r="M115" s="197"/>
      <c r="N115" s="197"/>
      <c r="O115" s="197"/>
      <c r="P115" s="197"/>
    </row>
    <row r="116" spans="1:16" x14ac:dyDescent="0.2">
      <c r="A116" s="197"/>
      <c r="B116" s="197" t="s">
        <v>473</v>
      </c>
      <c r="C116" s="197" t="s">
        <v>1793</v>
      </c>
      <c r="D116" s="203">
        <v>0.5</v>
      </c>
      <c r="E116" s="197">
        <v>120</v>
      </c>
      <c r="F116" s="197"/>
      <c r="G116" s="197"/>
      <c r="H116" s="197"/>
      <c r="I116" s="197"/>
      <c r="J116" s="197"/>
      <c r="K116" s="197"/>
      <c r="L116" s="197"/>
      <c r="M116" s="197"/>
      <c r="N116" s="197"/>
      <c r="O116" s="197"/>
      <c r="P116" s="197"/>
    </row>
    <row r="117" spans="1:16" x14ac:dyDescent="0.2">
      <c r="A117" s="197"/>
      <c r="B117" s="197" t="s">
        <v>494</v>
      </c>
      <c r="C117" s="197" t="s">
        <v>363</v>
      </c>
      <c r="D117" s="203">
        <v>0.375</v>
      </c>
      <c r="E117" s="197">
        <v>90</v>
      </c>
      <c r="F117" s="197"/>
      <c r="G117" s="197"/>
      <c r="H117" s="197"/>
      <c r="I117" s="197"/>
      <c r="J117" s="197"/>
      <c r="K117" s="197"/>
      <c r="L117" s="197"/>
      <c r="M117" s="197"/>
      <c r="N117" s="197"/>
      <c r="O117" s="197"/>
      <c r="P117" s="197"/>
    </row>
    <row r="118" spans="1:16" x14ac:dyDescent="0.2">
      <c r="A118" s="197"/>
      <c r="B118" s="197"/>
      <c r="C118" s="197" t="s">
        <v>95</v>
      </c>
      <c r="D118" s="203">
        <v>0.375</v>
      </c>
      <c r="E118" s="197">
        <v>90</v>
      </c>
      <c r="F118" s="197"/>
      <c r="G118" s="197"/>
      <c r="H118" s="197"/>
      <c r="I118" s="197"/>
      <c r="J118" s="197"/>
      <c r="K118" s="197"/>
      <c r="L118" s="197"/>
      <c r="M118" s="197"/>
      <c r="N118" s="197"/>
      <c r="O118" s="197"/>
      <c r="P118" s="197"/>
    </row>
    <row r="119" spans="1:16" x14ac:dyDescent="0.2">
      <c r="A119" s="197"/>
      <c r="B119" s="197" t="s">
        <v>516</v>
      </c>
      <c r="C119" s="197" t="s">
        <v>515</v>
      </c>
      <c r="D119" s="197" t="s">
        <v>2049</v>
      </c>
      <c r="E119" s="197">
        <v>60</v>
      </c>
      <c r="F119" s="197"/>
      <c r="G119" s="197"/>
      <c r="H119" s="197"/>
      <c r="I119" s="197"/>
      <c r="J119" s="197"/>
      <c r="K119" s="197"/>
      <c r="L119" s="197"/>
      <c r="M119" s="197"/>
      <c r="N119" s="197"/>
      <c r="O119" s="197"/>
      <c r="P119" s="197"/>
    </row>
    <row r="120" spans="1:16" x14ac:dyDescent="0.2">
      <c r="A120" s="197"/>
      <c r="B120" s="197"/>
      <c r="C120" s="197" t="s">
        <v>734</v>
      </c>
      <c r="D120" s="197" t="s">
        <v>2049</v>
      </c>
      <c r="E120" s="197">
        <v>60</v>
      </c>
      <c r="F120" s="197"/>
      <c r="G120" s="197"/>
      <c r="H120" s="197"/>
      <c r="I120" s="197"/>
      <c r="J120" s="197"/>
      <c r="K120" s="197"/>
      <c r="L120" s="197"/>
      <c r="M120" s="197"/>
      <c r="N120" s="197"/>
      <c r="O120" s="197"/>
      <c r="P120" s="197"/>
    </row>
    <row r="121" spans="1:16" x14ac:dyDescent="0.2">
      <c r="A121" s="197"/>
      <c r="B121" s="197"/>
      <c r="C121" s="197" t="s">
        <v>743</v>
      </c>
      <c r="D121" s="197" t="s">
        <v>2049</v>
      </c>
      <c r="E121" s="197">
        <v>60</v>
      </c>
      <c r="F121" s="197"/>
      <c r="G121" s="197"/>
      <c r="H121" s="197"/>
      <c r="I121" s="197"/>
      <c r="J121" s="197"/>
      <c r="K121" s="197"/>
      <c r="L121" s="197"/>
      <c r="M121" s="197"/>
      <c r="N121" s="197"/>
      <c r="O121" s="197"/>
      <c r="P121" s="197"/>
    </row>
    <row r="122" spans="1:16" x14ac:dyDescent="0.2">
      <c r="A122" s="197"/>
      <c r="B122" s="197" t="s">
        <v>517</v>
      </c>
      <c r="C122" s="197" t="s">
        <v>515</v>
      </c>
      <c r="D122" s="197" t="s">
        <v>2049</v>
      </c>
      <c r="E122" s="197">
        <v>60</v>
      </c>
      <c r="F122" s="197"/>
      <c r="G122" s="197"/>
      <c r="H122" s="197"/>
      <c r="I122" s="197"/>
      <c r="J122" s="197"/>
      <c r="K122" s="197"/>
      <c r="L122" s="197"/>
      <c r="M122" s="197"/>
      <c r="N122" s="197"/>
      <c r="O122" s="197"/>
      <c r="P122" s="197"/>
    </row>
    <row r="123" spans="1:16" x14ac:dyDescent="0.2">
      <c r="A123" s="197"/>
      <c r="B123" s="197" t="s">
        <v>544</v>
      </c>
      <c r="C123" s="197" t="s">
        <v>25</v>
      </c>
      <c r="D123" s="203">
        <v>0.58333333333333337</v>
      </c>
      <c r="E123" s="197">
        <v>90</v>
      </c>
      <c r="F123" s="197"/>
      <c r="G123" s="197"/>
      <c r="H123" s="197"/>
      <c r="I123" s="197"/>
      <c r="J123" s="197"/>
      <c r="K123" s="197"/>
      <c r="L123" s="197"/>
      <c r="M123" s="197"/>
      <c r="N123" s="197"/>
      <c r="O123" s="197"/>
      <c r="P123" s="197"/>
    </row>
    <row r="124" spans="1:16" x14ac:dyDescent="0.2">
      <c r="A124" s="197"/>
      <c r="B124" s="197" t="s">
        <v>447</v>
      </c>
      <c r="C124" s="197" t="s">
        <v>69</v>
      </c>
      <c r="D124" s="203">
        <v>0.375</v>
      </c>
      <c r="E124" s="197">
        <v>90</v>
      </c>
      <c r="F124" s="197"/>
      <c r="G124" s="197"/>
      <c r="H124" s="197"/>
      <c r="I124" s="197"/>
      <c r="J124" s="197"/>
      <c r="K124" s="197"/>
      <c r="L124" s="197"/>
      <c r="M124" s="197"/>
      <c r="N124" s="197"/>
      <c r="O124" s="197"/>
      <c r="P124" s="197"/>
    </row>
    <row r="125" spans="1:16" x14ac:dyDescent="0.2">
      <c r="A125" s="197"/>
      <c r="B125" s="197" t="s">
        <v>587</v>
      </c>
      <c r="C125" s="197" t="s">
        <v>216</v>
      </c>
      <c r="D125" s="203">
        <v>0.54166666666666663</v>
      </c>
      <c r="E125" s="197">
        <v>120</v>
      </c>
      <c r="F125" s="197"/>
      <c r="G125" s="197"/>
      <c r="H125" s="197"/>
      <c r="I125" s="197"/>
      <c r="J125" s="197"/>
      <c r="K125" s="197"/>
      <c r="L125" s="197"/>
      <c r="M125" s="197"/>
      <c r="N125" s="197"/>
      <c r="O125" s="197"/>
      <c r="P125" s="197"/>
    </row>
    <row r="126" spans="1:16" x14ac:dyDescent="0.2">
      <c r="A126" s="197"/>
      <c r="B126" s="197" t="s">
        <v>588</v>
      </c>
      <c r="C126" s="197" t="s">
        <v>216</v>
      </c>
      <c r="D126" s="203">
        <v>0.54166666666666663</v>
      </c>
      <c r="E126" s="197">
        <v>120</v>
      </c>
      <c r="F126" s="197"/>
      <c r="G126" s="197"/>
      <c r="H126" s="197"/>
      <c r="I126" s="197"/>
      <c r="J126" s="197"/>
      <c r="K126" s="197"/>
      <c r="L126" s="197"/>
      <c r="M126" s="197"/>
      <c r="N126" s="197"/>
      <c r="O126" s="197"/>
      <c r="P126" s="197"/>
    </row>
    <row r="127" spans="1:16" x14ac:dyDescent="0.2">
      <c r="A127" s="197"/>
      <c r="B127" s="197" t="s">
        <v>589</v>
      </c>
      <c r="C127" s="197" t="s">
        <v>1502</v>
      </c>
      <c r="D127" s="203">
        <v>0.54166666666666663</v>
      </c>
      <c r="E127" s="197">
        <v>120</v>
      </c>
      <c r="F127" s="197"/>
      <c r="G127" s="197"/>
      <c r="H127" s="197"/>
      <c r="I127" s="197"/>
      <c r="J127" s="197"/>
      <c r="K127" s="197"/>
      <c r="L127" s="197"/>
      <c r="M127" s="197"/>
      <c r="N127" s="197"/>
      <c r="O127" s="197"/>
      <c r="P127" s="197"/>
    </row>
    <row r="128" spans="1:16" x14ac:dyDescent="0.2">
      <c r="A128" s="197"/>
      <c r="B128" s="197" t="s">
        <v>601</v>
      </c>
      <c r="C128" s="197" t="s">
        <v>325</v>
      </c>
      <c r="D128" s="203">
        <v>0.41666666666666669</v>
      </c>
      <c r="E128" s="197">
        <v>120</v>
      </c>
      <c r="F128" s="197"/>
      <c r="G128" s="197"/>
      <c r="H128" s="197"/>
      <c r="I128" s="197"/>
      <c r="J128" s="197"/>
      <c r="K128" s="197"/>
      <c r="L128" s="197"/>
      <c r="M128" s="197"/>
      <c r="N128" s="197"/>
      <c r="O128" s="197"/>
      <c r="P128" s="197"/>
    </row>
    <row r="129" spans="1:16" x14ac:dyDescent="0.2">
      <c r="A129" s="197"/>
      <c r="B129" s="197" t="s">
        <v>976</v>
      </c>
      <c r="C129" s="197" t="s">
        <v>262</v>
      </c>
      <c r="D129" s="203">
        <v>0.60416666666666663</v>
      </c>
      <c r="E129" s="197">
        <v>90</v>
      </c>
      <c r="F129" s="197"/>
      <c r="G129" s="197"/>
      <c r="H129" s="197"/>
      <c r="I129" s="197"/>
      <c r="J129" s="197"/>
      <c r="K129" s="197"/>
      <c r="L129" s="197"/>
      <c r="M129" s="197"/>
      <c r="N129" s="197"/>
      <c r="O129" s="197"/>
      <c r="P129" s="197"/>
    </row>
    <row r="130" spans="1:16" x14ac:dyDescent="0.2">
      <c r="A130" s="197"/>
      <c r="B130" s="197" t="s">
        <v>1647</v>
      </c>
      <c r="C130" s="197" t="s">
        <v>390</v>
      </c>
      <c r="D130" s="203">
        <v>0.375</v>
      </c>
      <c r="E130" s="197">
        <v>60</v>
      </c>
      <c r="F130" s="197"/>
      <c r="G130" s="197"/>
      <c r="H130" s="197"/>
      <c r="I130" s="197"/>
      <c r="J130" s="197"/>
      <c r="K130" s="197"/>
      <c r="L130" s="197"/>
      <c r="M130" s="197"/>
      <c r="N130" s="197"/>
      <c r="O130" s="197"/>
      <c r="P130" s="197"/>
    </row>
    <row r="131" spans="1:16" x14ac:dyDescent="0.2">
      <c r="A131" s="202">
        <v>46052</v>
      </c>
      <c r="B131" s="197" t="s">
        <v>42</v>
      </c>
      <c r="C131" s="197" t="s">
        <v>32</v>
      </c>
      <c r="D131" s="203">
        <v>0.375</v>
      </c>
      <c r="E131" s="197">
        <v>90</v>
      </c>
      <c r="F131" s="197"/>
      <c r="G131" s="197"/>
      <c r="H131" s="197"/>
      <c r="I131" s="197"/>
      <c r="J131" s="197"/>
      <c r="K131" s="197"/>
      <c r="L131" s="197"/>
      <c r="M131" s="197"/>
      <c r="N131" s="197"/>
      <c r="O131" s="197"/>
      <c r="P131" s="197"/>
    </row>
    <row r="132" spans="1:16" x14ac:dyDescent="0.2">
      <c r="A132" s="197"/>
      <c r="B132" s="197" t="s">
        <v>190</v>
      </c>
      <c r="C132" s="197" t="s">
        <v>266</v>
      </c>
      <c r="D132" s="203">
        <v>0.375</v>
      </c>
      <c r="E132" s="197">
        <v>90</v>
      </c>
      <c r="F132" s="197"/>
      <c r="G132" s="197"/>
      <c r="H132" s="197"/>
      <c r="I132" s="197"/>
      <c r="J132" s="197"/>
      <c r="K132" s="197"/>
      <c r="L132" s="197"/>
      <c r="M132" s="197"/>
      <c r="N132" s="197"/>
      <c r="O132" s="197"/>
      <c r="P132" s="197"/>
    </row>
    <row r="133" spans="1:16" x14ac:dyDescent="0.2">
      <c r="A133" s="197"/>
      <c r="B133" s="197" t="s">
        <v>826</v>
      </c>
      <c r="C133" s="197" t="s">
        <v>227</v>
      </c>
      <c r="D133" s="203">
        <v>0.375</v>
      </c>
      <c r="E133" s="197">
        <v>90</v>
      </c>
      <c r="F133" s="197"/>
      <c r="G133" s="197"/>
      <c r="H133" s="197"/>
      <c r="I133" s="197"/>
      <c r="J133" s="197"/>
      <c r="K133" s="197"/>
      <c r="L133" s="197"/>
      <c r="M133" s="197"/>
      <c r="N133" s="197"/>
      <c r="O133" s="197"/>
      <c r="P133" s="197"/>
    </row>
    <row r="134" spans="1:16" x14ac:dyDescent="0.2">
      <c r="A134" s="197"/>
      <c r="B134" s="197" t="s">
        <v>323</v>
      </c>
      <c r="C134" s="197" t="s">
        <v>227</v>
      </c>
      <c r="D134" s="203">
        <v>0.5625</v>
      </c>
      <c r="E134" s="197">
        <v>60</v>
      </c>
      <c r="F134" s="197"/>
      <c r="G134" s="197"/>
      <c r="H134" s="197"/>
      <c r="I134" s="197"/>
      <c r="J134" s="197"/>
      <c r="K134" s="197"/>
      <c r="L134" s="197"/>
      <c r="M134" s="197"/>
      <c r="N134" s="197"/>
      <c r="O134" s="197"/>
      <c r="P134" s="197"/>
    </row>
    <row r="135" spans="1:16" x14ac:dyDescent="0.2">
      <c r="A135" s="197"/>
      <c r="B135" s="197" t="s">
        <v>506</v>
      </c>
      <c r="C135" s="197" t="s">
        <v>110</v>
      </c>
      <c r="D135" s="203">
        <v>0.5</v>
      </c>
      <c r="E135" s="197">
        <v>90</v>
      </c>
      <c r="F135" s="197"/>
      <c r="G135" s="197"/>
      <c r="H135" s="197"/>
      <c r="I135" s="197"/>
      <c r="J135" s="197"/>
      <c r="K135" s="197"/>
      <c r="L135" s="197"/>
      <c r="M135" s="197"/>
      <c r="N135" s="197"/>
      <c r="O135" s="197"/>
      <c r="P135" s="197"/>
    </row>
    <row r="136" spans="1:16" x14ac:dyDescent="0.2">
      <c r="A136" s="197"/>
      <c r="B136" s="197" t="s">
        <v>567</v>
      </c>
      <c r="C136" s="197" t="s">
        <v>265</v>
      </c>
      <c r="D136" s="203">
        <v>0.5625</v>
      </c>
      <c r="E136" s="197">
        <v>90</v>
      </c>
      <c r="F136" s="197"/>
      <c r="G136" s="197"/>
      <c r="H136" s="197"/>
      <c r="I136" s="197"/>
      <c r="J136" s="197"/>
      <c r="K136" s="197"/>
      <c r="L136" s="197"/>
      <c r="M136" s="197"/>
      <c r="N136" s="197"/>
      <c r="O136" s="197"/>
      <c r="P136" s="197"/>
    </row>
    <row r="137" spans="1:16" x14ac:dyDescent="0.2">
      <c r="A137" s="197"/>
      <c r="B137" s="197" t="s">
        <v>978</v>
      </c>
      <c r="C137" s="197" t="s">
        <v>734</v>
      </c>
      <c r="D137" s="203">
        <v>0.375</v>
      </c>
      <c r="E137" s="197">
        <v>90</v>
      </c>
      <c r="F137" s="197"/>
      <c r="G137" s="197"/>
      <c r="H137" s="197"/>
      <c r="I137" s="197"/>
      <c r="J137" s="197"/>
      <c r="K137" s="197"/>
      <c r="L137" s="197"/>
      <c r="M137" s="197"/>
      <c r="N137" s="197"/>
      <c r="O137" s="197"/>
      <c r="P137" s="197"/>
    </row>
    <row r="138" spans="1:16" x14ac:dyDescent="0.2">
      <c r="A138" s="197"/>
      <c r="B138" s="197" t="s">
        <v>1219</v>
      </c>
      <c r="C138" s="197" t="s">
        <v>2009</v>
      </c>
      <c r="D138" s="203">
        <v>0.6875</v>
      </c>
      <c r="E138" s="197">
        <v>90</v>
      </c>
      <c r="F138" s="197"/>
      <c r="G138" s="197"/>
      <c r="H138" s="197"/>
      <c r="I138" s="197"/>
      <c r="J138" s="197"/>
      <c r="K138" s="197"/>
      <c r="L138" s="197"/>
      <c r="M138" s="197"/>
      <c r="N138" s="197"/>
      <c r="O138" s="197"/>
      <c r="P138" s="197"/>
    </row>
    <row r="139" spans="1:16" x14ac:dyDescent="0.2">
      <c r="A139" s="197"/>
      <c r="B139" s="197" t="s">
        <v>1235</v>
      </c>
      <c r="C139" s="197" t="s">
        <v>938</v>
      </c>
      <c r="D139" s="203">
        <v>0.5</v>
      </c>
      <c r="E139" s="197">
        <v>180</v>
      </c>
      <c r="F139" s="197"/>
      <c r="G139" s="197"/>
      <c r="H139" s="197"/>
      <c r="I139" s="197"/>
      <c r="J139" s="197"/>
      <c r="K139" s="197"/>
      <c r="L139" s="197"/>
      <c r="M139" s="197"/>
      <c r="N139" s="197"/>
      <c r="O139" s="197"/>
      <c r="P139" s="197"/>
    </row>
    <row r="140" spans="1:16" x14ac:dyDescent="0.2">
      <c r="A140" s="197"/>
      <c r="B140" s="197" t="s">
        <v>1412</v>
      </c>
      <c r="C140" s="197" t="s">
        <v>404</v>
      </c>
      <c r="D140" s="203">
        <v>0.375</v>
      </c>
      <c r="E140" s="197">
        <v>90</v>
      </c>
      <c r="F140" s="197"/>
      <c r="G140" s="197"/>
      <c r="H140" s="197"/>
      <c r="I140" s="197"/>
      <c r="J140" s="197"/>
      <c r="K140" s="197"/>
      <c r="L140" s="197"/>
      <c r="M140" s="197"/>
      <c r="N140" s="197"/>
      <c r="O140" s="197"/>
      <c r="P140" s="197"/>
    </row>
    <row r="141" spans="1:16" x14ac:dyDescent="0.2">
      <c r="A141" s="202">
        <v>46113</v>
      </c>
      <c r="B141" s="197" t="s">
        <v>712</v>
      </c>
      <c r="C141" s="197" t="s">
        <v>48</v>
      </c>
      <c r="D141" s="203">
        <v>0.35416666666666669</v>
      </c>
      <c r="E141" s="197">
        <v>120</v>
      </c>
      <c r="F141" s="197"/>
      <c r="G141" s="197"/>
      <c r="H141" s="197"/>
      <c r="I141" s="197"/>
      <c r="J141" s="197"/>
      <c r="K141" s="197"/>
      <c r="L141" s="197"/>
      <c r="M141" s="197"/>
      <c r="N141" s="197"/>
      <c r="O141" s="197"/>
      <c r="P141" s="197"/>
    </row>
    <row r="142" spans="1:16" x14ac:dyDescent="0.2">
      <c r="A142" s="197"/>
      <c r="B142" s="197" t="s">
        <v>152</v>
      </c>
      <c r="C142" s="197" t="s">
        <v>386</v>
      </c>
      <c r="D142" s="203">
        <v>0.47916666666666669</v>
      </c>
      <c r="E142" s="197">
        <v>120</v>
      </c>
      <c r="F142" s="197"/>
      <c r="G142" s="197"/>
      <c r="H142" s="197"/>
      <c r="I142" s="197"/>
      <c r="J142" s="197"/>
      <c r="K142" s="197"/>
      <c r="L142" s="197"/>
      <c r="M142" s="197"/>
      <c r="N142" s="197"/>
      <c r="O142" s="197"/>
      <c r="P142" s="197"/>
    </row>
    <row r="143" spans="1:16" x14ac:dyDescent="0.2">
      <c r="A143" s="197"/>
      <c r="B143" s="197" t="s">
        <v>719</v>
      </c>
      <c r="C143" s="197" t="s">
        <v>1800</v>
      </c>
      <c r="D143" s="203">
        <v>0.54166666666666663</v>
      </c>
      <c r="E143" s="197">
        <v>90</v>
      </c>
      <c r="F143" s="197"/>
      <c r="G143" s="197"/>
      <c r="H143" s="197"/>
      <c r="I143" s="197"/>
      <c r="J143" s="197"/>
      <c r="K143" s="197"/>
      <c r="L143" s="197"/>
      <c r="M143" s="197"/>
      <c r="N143" s="197"/>
      <c r="O143" s="197"/>
      <c r="P143" s="197"/>
    </row>
    <row r="144" spans="1:16" x14ac:dyDescent="0.2">
      <c r="A144" s="197"/>
      <c r="B144" s="197" t="s">
        <v>274</v>
      </c>
      <c r="C144" s="197" t="s">
        <v>2009</v>
      </c>
      <c r="D144" s="203">
        <v>0.60416666666666663</v>
      </c>
      <c r="E144" s="197">
        <v>120</v>
      </c>
      <c r="F144" s="197"/>
      <c r="G144" s="197"/>
      <c r="H144" s="197"/>
      <c r="I144" s="197"/>
      <c r="J144" s="197"/>
      <c r="K144" s="197"/>
      <c r="L144" s="197"/>
      <c r="M144" s="197"/>
      <c r="N144" s="197"/>
      <c r="O144" s="197"/>
      <c r="P144" s="197"/>
    </row>
    <row r="145" spans="1:16" x14ac:dyDescent="0.2">
      <c r="A145" s="197"/>
      <c r="B145" s="197" t="s">
        <v>845</v>
      </c>
      <c r="C145" s="197" t="s">
        <v>745</v>
      </c>
      <c r="D145" s="203">
        <v>0.5</v>
      </c>
      <c r="E145" s="197">
        <v>90</v>
      </c>
      <c r="F145" s="197"/>
      <c r="G145" s="197"/>
      <c r="H145" s="197"/>
      <c r="I145" s="197"/>
      <c r="J145" s="197"/>
      <c r="K145" s="197"/>
      <c r="L145" s="197"/>
      <c r="M145" s="197"/>
      <c r="N145" s="197"/>
      <c r="O145" s="197"/>
      <c r="P145" s="197"/>
    </row>
    <row r="146" spans="1:16" x14ac:dyDescent="0.2">
      <c r="A146" s="197"/>
      <c r="B146" s="197" t="s">
        <v>555</v>
      </c>
      <c r="C146" s="197" t="s">
        <v>556</v>
      </c>
      <c r="D146" s="203">
        <v>0.375</v>
      </c>
      <c r="E146" s="197">
        <v>90</v>
      </c>
      <c r="F146" s="197"/>
      <c r="G146" s="197"/>
      <c r="H146" s="197"/>
      <c r="I146" s="197"/>
      <c r="J146" s="197"/>
      <c r="K146" s="197"/>
      <c r="L146" s="197"/>
      <c r="M146" s="197"/>
      <c r="N146" s="197"/>
      <c r="O146" s="197"/>
      <c r="P146" s="197"/>
    </row>
    <row r="147" spans="1:16" x14ac:dyDescent="0.2">
      <c r="A147" s="202">
        <v>46059</v>
      </c>
      <c r="B147" s="197" t="s">
        <v>79</v>
      </c>
      <c r="C147" s="197" t="s">
        <v>64</v>
      </c>
      <c r="D147" s="203">
        <v>0.54166666666666663</v>
      </c>
      <c r="E147" s="197">
        <v>60</v>
      </c>
      <c r="F147" s="197"/>
      <c r="G147" s="197"/>
      <c r="H147" s="197"/>
      <c r="I147" s="197"/>
      <c r="J147" s="197"/>
      <c r="K147" s="197"/>
      <c r="L147" s="197"/>
      <c r="M147" s="197"/>
      <c r="N147" s="197"/>
      <c r="O147" s="197"/>
      <c r="P147" s="197"/>
    </row>
    <row r="148" spans="1:16" x14ac:dyDescent="0.2">
      <c r="A148" s="197"/>
      <c r="B148" s="197" t="s">
        <v>175</v>
      </c>
      <c r="C148" s="197" t="s">
        <v>263</v>
      </c>
      <c r="D148" s="203">
        <v>0.64583333333333337</v>
      </c>
      <c r="E148" s="197">
        <v>90</v>
      </c>
      <c r="F148" s="197"/>
      <c r="G148" s="197"/>
      <c r="H148" s="197"/>
      <c r="I148" s="197"/>
      <c r="J148" s="197"/>
      <c r="K148" s="197"/>
      <c r="L148" s="197"/>
      <c r="M148" s="197"/>
      <c r="N148" s="197"/>
      <c r="O148" s="197"/>
      <c r="P148" s="197"/>
    </row>
    <row r="149" spans="1:16" x14ac:dyDescent="0.2">
      <c r="A149" s="197"/>
      <c r="B149" s="197" t="s">
        <v>790</v>
      </c>
      <c r="C149" s="197" t="s">
        <v>209</v>
      </c>
      <c r="D149" s="203">
        <v>0.375</v>
      </c>
      <c r="E149" s="197">
        <v>60</v>
      </c>
      <c r="F149" s="197"/>
      <c r="G149" s="197"/>
      <c r="H149" s="197"/>
      <c r="I149" s="197"/>
      <c r="J149" s="197"/>
      <c r="K149" s="197"/>
      <c r="L149" s="197"/>
      <c r="M149" s="197"/>
      <c r="N149" s="197"/>
      <c r="O149" s="197"/>
      <c r="P149" s="197"/>
    </row>
    <row r="150" spans="1:16" x14ac:dyDescent="0.2">
      <c r="A150" s="197"/>
      <c r="B150" s="197" t="s">
        <v>689</v>
      </c>
      <c r="C150" s="197" t="s">
        <v>1518</v>
      </c>
      <c r="D150" s="203">
        <v>0.375</v>
      </c>
      <c r="E150" s="197">
        <v>90</v>
      </c>
      <c r="F150" s="197"/>
      <c r="G150" s="197"/>
      <c r="H150" s="197"/>
      <c r="I150" s="197"/>
      <c r="J150" s="197"/>
      <c r="K150" s="197"/>
      <c r="L150" s="197"/>
      <c r="M150" s="197"/>
      <c r="N150" s="197"/>
      <c r="O150" s="197"/>
      <c r="P150" s="197"/>
    </row>
    <row r="151" spans="1:16" x14ac:dyDescent="0.2">
      <c r="A151" s="197"/>
      <c r="B151" s="197" t="s">
        <v>283</v>
      </c>
      <c r="C151" s="197" t="s">
        <v>1271</v>
      </c>
      <c r="D151" s="203">
        <v>0.47916666666666669</v>
      </c>
      <c r="E151" s="197">
        <v>90</v>
      </c>
      <c r="F151" s="197"/>
      <c r="G151" s="197"/>
      <c r="H151" s="197"/>
      <c r="I151" s="197"/>
      <c r="J151" s="197"/>
      <c r="K151" s="197"/>
      <c r="L151" s="197"/>
      <c r="M151" s="197"/>
      <c r="N151" s="197"/>
      <c r="O151" s="197"/>
      <c r="P151" s="197"/>
    </row>
    <row r="152" spans="1:16" x14ac:dyDescent="0.2">
      <c r="A152" s="197"/>
      <c r="B152" s="197"/>
      <c r="C152" s="197" t="s">
        <v>1518</v>
      </c>
      <c r="D152" s="203">
        <v>0.47916666666666669</v>
      </c>
      <c r="E152" s="197">
        <v>90</v>
      </c>
      <c r="F152" s="197"/>
      <c r="G152" s="197"/>
      <c r="H152" s="197"/>
      <c r="I152" s="197"/>
      <c r="J152" s="197"/>
      <c r="K152" s="197"/>
      <c r="L152" s="197"/>
      <c r="M152" s="197"/>
      <c r="N152" s="197"/>
      <c r="O152" s="197"/>
      <c r="P152" s="197"/>
    </row>
    <row r="153" spans="1:16" x14ac:dyDescent="0.2">
      <c r="A153" s="197"/>
      <c r="B153" s="197" t="s">
        <v>308</v>
      </c>
      <c r="C153" s="197" t="s">
        <v>310</v>
      </c>
      <c r="D153" s="203">
        <v>0.35416666666666669</v>
      </c>
      <c r="E153" s="197">
        <v>90</v>
      </c>
      <c r="F153" s="197"/>
      <c r="G153" s="197"/>
      <c r="H153" s="197"/>
      <c r="I153" s="197"/>
      <c r="J153" s="197"/>
      <c r="K153" s="197"/>
      <c r="L153" s="197"/>
      <c r="M153" s="197"/>
      <c r="N153" s="197"/>
      <c r="O153" s="197"/>
      <c r="P153" s="197"/>
    </row>
    <row r="154" spans="1:16" x14ac:dyDescent="0.2">
      <c r="A154" s="197"/>
      <c r="B154" s="197" t="s">
        <v>49</v>
      </c>
      <c r="C154" s="197" t="s">
        <v>64</v>
      </c>
      <c r="D154" s="203">
        <v>0.375</v>
      </c>
      <c r="E154" s="197">
        <v>60</v>
      </c>
      <c r="F154" s="197"/>
      <c r="G154" s="197"/>
      <c r="H154" s="197"/>
      <c r="I154" s="197"/>
      <c r="J154" s="197"/>
      <c r="K154" s="197"/>
      <c r="L154" s="197"/>
      <c r="M154" s="197"/>
      <c r="N154" s="197"/>
      <c r="O154" s="197"/>
      <c r="P154" s="197"/>
    </row>
    <row r="155" spans="1:16" x14ac:dyDescent="0.2">
      <c r="A155" s="197"/>
      <c r="B155" s="197" t="s">
        <v>344</v>
      </c>
      <c r="C155" s="197" t="s">
        <v>64</v>
      </c>
      <c r="D155" s="203">
        <v>0.375</v>
      </c>
      <c r="E155" s="197">
        <v>60</v>
      </c>
      <c r="F155" s="197"/>
      <c r="G155" s="197"/>
      <c r="H155" s="197"/>
      <c r="I155" s="197"/>
      <c r="J155" s="197"/>
      <c r="K155" s="197"/>
      <c r="L155" s="197"/>
      <c r="M155" s="197"/>
      <c r="N155" s="197"/>
      <c r="O155" s="197"/>
      <c r="P155" s="197"/>
    </row>
    <row r="156" spans="1:16" x14ac:dyDescent="0.2">
      <c r="A156" s="197"/>
      <c r="B156" s="197" t="s">
        <v>345</v>
      </c>
      <c r="C156" s="197" t="s">
        <v>64</v>
      </c>
      <c r="D156" s="203">
        <v>0.375</v>
      </c>
      <c r="E156" s="197">
        <v>60</v>
      </c>
      <c r="F156" s="197"/>
      <c r="G156" s="197"/>
      <c r="H156" s="197"/>
      <c r="I156" s="197"/>
      <c r="J156" s="197"/>
      <c r="K156" s="197"/>
      <c r="L156" s="197"/>
      <c r="M156" s="197"/>
      <c r="N156" s="197"/>
      <c r="O156" s="197"/>
      <c r="P156" s="197"/>
    </row>
    <row r="157" spans="1:16" x14ac:dyDescent="0.2">
      <c r="A157" s="197"/>
      <c r="B157" s="197" t="s">
        <v>347</v>
      </c>
      <c r="C157" s="197" t="s">
        <v>310</v>
      </c>
      <c r="D157" s="203">
        <v>0.35416666666666669</v>
      </c>
      <c r="E157" s="197">
        <v>90</v>
      </c>
      <c r="F157" s="197"/>
      <c r="G157" s="197"/>
      <c r="H157" s="197"/>
      <c r="I157" s="197"/>
      <c r="J157" s="197"/>
      <c r="K157" s="197"/>
      <c r="L157" s="197"/>
      <c r="M157" s="197"/>
      <c r="N157" s="197"/>
      <c r="O157" s="197"/>
      <c r="P157" s="197"/>
    </row>
    <row r="158" spans="1:16" x14ac:dyDescent="0.2">
      <c r="A158" s="197"/>
      <c r="B158" s="197" t="s">
        <v>348</v>
      </c>
      <c r="C158" s="197" t="s">
        <v>64</v>
      </c>
      <c r="D158" s="203">
        <v>0.45833333333333331</v>
      </c>
      <c r="E158" s="197">
        <v>60</v>
      </c>
      <c r="F158" s="197"/>
      <c r="G158" s="197"/>
      <c r="H158" s="197"/>
      <c r="I158" s="197"/>
      <c r="J158" s="197"/>
      <c r="K158" s="197"/>
      <c r="L158" s="197"/>
      <c r="M158" s="197"/>
      <c r="N158" s="197"/>
      <c r="O158" s="197"/>
      <c r="P158" s="197"/>
    </row>
    <row r="159" spans="1:16" x14ac:dyDescent="0.2">
      <c r="A159" s="197"/>
      <c r="B159" s="197" t="s">
        <v>387</v>
      </c>
      <c r="C159" s="197" t="s">
        <v>261</v>
      </c>
      <c r="D159" s="203">
        <v>0.35416666666666669</v>
      </c>
      <c r="E159" s="197">
        <v>120</v>
      </c>
      <c r="F159" s="197"/>
      <c r="G159" s="197"/>
      <c r="H159" s="197"/>
      <c r="I159" s="197"/>
      <c r="J159" s="197"/>
      <c r="K159" s="197"/>
      <c r="L159" s="197"/>
      <c r="M159" s="197"/>
      <c r="N159" s="197"/>
      <c r="O159" s="197"/>
      <c r="P159" s="197"/>
    </row>
    <row r="160" spans="1:16" x14ac:dyDescent="0.2">
      <c r="A160" s="197"/>
      <c r="B160" s="197" t="s">
        <v>546</v>
      </c>
      <c r="C160" s="197" t="s">
        <v>1689</v>
      </c>
      <c r="D160" s="203">
        <v>0.375</v>
      </c>
      <c r="E160" s="197">
        <v>90</v>
      </c>
      <c r="F160" s="197"/>
      <c r="G160" s="197"/>
      <c r="H160" s="197"/>
      <c r="I160" s="197"/>
      <c r="J160" s="197"/>
      <c r="K160" s="197"/>
      <c r="L160" s="197"/>
      <c r="M160" s="197"/>
      <c r="N160" s="197"/>
      <c r="O160" s="197"/>
      <c r="P160" s="197"/>
    </row>
    <row r="161" spans="1:16" x14ac:dyDescent="0.2">
      <c r="A161" s="197"/>
      <c r="B161" s="197" t="s">
        <v>520</v>
      </c>
      <c r="C161" s="197" t="s">
        <v>1519</v>
      </c>
      <c r="D161" s="203">
        <v>0.54166666666666663</v>
      </c>
      <c r="E161" s="197">
        <v>120</v>
      </c>
      <c r="F161" s="197"/>
      <c r="G161" s="197"/>
      <c r="H161" s="197"/>
      <c r="I161" s="197"/>
      <c r="J161" s="197"/>
      <c r="K161" s="197"/>
      <c r="L161" s="197"/>
      <c r="M161" s="197"/>
      <c r="N161" s="197"/>
      <c r="O161" s="197"/>
      <c r="P161" s="197"/>
    </row>
    <row r="162" spans="1:16" x14ac:dyDescent="0.2">
      <c r="A162" s="197"/>
      <c r="B162" s="197" t="s">
        <v>570</v>
      </c>
      <c r="C162" s="197" t="s">
        <v>266</v>
      </c>
      <c r="D162" s="203">
        <v>0.54166666666666663</v>
      </c>
      <c r="E162" s="197">
        <v>120</v>
      </c>
      <c r="F162" s="197"/>
      <c r="G162" s="197"/>
      <c r="H162" s="197"/>
      <c r="I162" s="197"/>
      <c r="J162" s="197"/>
      <c r="K162" s="197"/>
      <c r="L162" s="197"/>
      <c r="M162" s="197"/>
      <c r="N162" s="197"/>
      <c r="O162" s="197"/>
      <c r="P162" s="197"/>
    </row>
    <row r="163" spans="1:16" x14ac:dyDescent="0.2">
      <c r="A163" s="197"/>
      <c r="B163" s="197" t="s">
        <v>815</v>
      </c>
      <c r="C163" s="197" t="s">
        <v>64</v>
      </c>
      <c r="D163" s="203">
        <v>0.45833333333333331</v>
      </c>
      <c r="E163" s="197">
        <v>60</v>
      </c>
      <c r="F163" s="197"/>
      <c r="G163" s="197"/>
      <c r="H163" s="197"/>
      <c r="I163" s="197"/>
      <c r="J163" s="197"/>
      <c r="K163" s="197"/>
      <c r="L163" s="197"/>
      <c r="M163" s="197"/>
      <c r="N163" s="197"/>
      <c r="O163" s="197"/>
      <c r="P163" s="197"/>
    </row>
    <row r="164" spans="1:16" x14ac:dyDescent="0.2">
      <c r="A164" s="197"/>
      <c r="B164" s="197" t="s">
        <v>759</v>
      </c>
      <c r="C164" s="197" t="s">
        <v>1472</v>
      </c>
      <c r="D164" s="203">
        <v>0.58333333333333337</v>
      </c>
      <c r="E164" s="197">
        <v>90</v>
      </c>
      <c r="F164" s="197"/>
      <c r="G164" s="197"/>
      <c r="H164" s="197"/>
      <c r="I164" s="197"/>
      <c r="J164" s="197"/>
      <c r="K164" s="197"/>
      <c r="L164" s="197"/>
      <c r="M164" s="197"/>
      <c r="N164" s="197"/>
      <c r="O164" s="197"/>
      <c r="P164" s="197"/>
    </row>
    <row r="165" spans="1:16" x14ac:dyDescent="0.2">
      <c r="A165" s="197"/>
      <c r="B165" s="197" t="s">
        <v>621</v>
      </c>
      <c r="C165" s="197" t="s">
        <v>1514</v>
      </c>
      <c r="D165" s="203">
        <v>0.52083333333333337</v>
      </c>
      <c r="E165" s="197">
        <v>90</v>
      </c>
      <c r="F165" s="197"/>
      <c r="G165" s="197"/>
      <c r="H165" s="197"/>
      <c r="I165" s="197"/>
      <c r="J165" s="197"/>
      <c r="K165" s="197"/>
      <c r="L165" s="197"/>
      <c r="M165" s="197"/>
      <c r="N165" s="197"/>
      <c r="O165" s="197"/>
      <c r="P165" s="197"/>
    </row>
    <row r="166" spans="1:16" x14ac:dyDescent="0.2">
      <c r="A166" s="197"/>
      <c r="B166" s="197" t="s">
        <v>947</v>
      </c>
      <c r="C166" s="197" t="s">
        <v>2455</v>
      </c>
      <c r="D166" s="203">
        <v>0.54166666666666663</v>
      </c>
      <c r="E166" s="197">
        <v>90</v>
      </c>
      <c r="F166" s="197"/>
      <c r="G166" s="197"/>
      <c r="H166" s="197"/>
      <c r="I166" s="197"/>
      <c r="J166" s="197"/>
      <c r="K166" s="197"/>
      <c r="L166" s="197"/>
      <c r="M166" s="197"/>
      <c r="N166" s="197"/>
      <c r="O166" s="197"/>
      <c r="P166" s="197"/>
    </row>
    <row r="167" spans="1:16" x14ac:dyDescent="0.2">
      <c r="A167" s="197"/>
      <c r="B167" s="197" t="s">
        <v>1160</v>
      </c>
      <c r="C167" s="197" t="s">
        <v>64</v>
      </c>
      <c r="D167" s="203">
        <v>0.45833333333333331</v>
      </c>
      <c r="E167" s="197">
        <v>60</v>
      </c>
      <c r="F167" s="197"/>
      <c r="G167" s="197"/>
      <c r="H167" s="197"/>
      <c r="I167" s="197"/>
      <c r="J167" s="197"/>
      <c r="K167" s="197"/>
      <c r="L167" s="197"/>
      <c r="M167" s="197"/>
      <c r="N167" s="197"/>
      <c r="O167" s="197"/>
      <c r="P167" s="197"/>
    </row>
    <row r="168" spans="1:16" x14ac:dyDescent="0.2">
      <c r="A168" s="197"/>
      <c r="B168" s="197" t="s">
        <v>1662</v>
      </c>
      <c r="C168" s="197" t="s">
        <v>1472</v>
      </c>
      <c r="D168" s="203">
        <v>0.58333333333333337</v>
      </c>
      <c r="E168" s="197">
        <v>90</v>
      </c>
      <c r="F168" s="197"/>
      <c r="G168" s="197"/>
      <c r="H168" s="197"/>
      <c r="I168" s="197"/>
      <c r="J168" s="197"/>
      <c r="K168" s="197"/>
      <c r="L168" s="197"/>
      <c r="M168" s="197"/>
      <c r="N168" s="197"/>
      <c r="O168" s="197"/>
      <c r="P168" s="197"/>
    </row>
    <row r="169" spans="1:16" x14ac:dyDescent="0.2">
      <c r="A169" s="197"/>
      <c r="B169" s="197" t="s">
        <v>1947</v>
      </c>
      <c r="C169" s="197" t="s">
        <v>265</v>
      </c>
      <c r="D169" s="203">
        <v>0.375</v>
      </c>
      <c r="E169" s="197">
        <v>90</v>
      </c>
      <c r="F169" s="197"/>
      <c r="G169" s="197"/>
      <c r="H169" s="197"/>
      <c r="I169" s="197"/>
      <c r="J169" s="197"/>
      <c r="K169" s="197"/>
      <c r="L169" s="197"/>
      <c r="M169" s="197"/>
      <c r="N169" s="197"/>
      <c r="O169" s="197"/>
      <c r="P169" s="197"/>
    </row>
    <row r="170" spans="1:16" x14ac:dyDescent="0.2">
      <c r="A170" s="202">
        <v>46107</v>
      </c>
      <c r="B170" s="197" t="s">
        <v>144</v>
      </c>
      <c r="C170" s="197" t="s">
        <v>145</v>
      </c>
      <c r="D170" s="203">
        <v>0.54166666666666663</v>
      </c>
      <c r="E170" s="197">
        <v>90</v>
      </c>
      <c r="F170" s="197"/>
      <c r="G170" s="197"/>
      <c r="H170" s="197"/>
      <c r="I170" s="197"/>
      <c r="J170" s="197"/>
      <c r="K170" s="197"/>
      <c r="L170" s="197"/>
      <c r="M170" s="197"/>
      <c r="N170" s="197"/>
      <c r="O170" s="197"/>
      <c r="P170" s="197"/>
    </row>
    <row r="171" spans="1:16" x14ac:dyDescent="0.2">
      <c r="A171" s="197"/>
      <c r="B171" s="197" t="s">
        <v>319</v>
      </c>
      <c r="C171" s="197" t="s">
        <v>182</v>
      </c>
      <c r="D171" s="203">
        <v>0.375</v>
      </c>
      <c r="E171" s="197">
        <v>120</v>
      </c>
      <c r="F171" s="197"/>
      <c r="G171" s="197"/>
      <c r="H171" s="197"/>
      <c r="I171" s="197"/>
      <c r="J171" s="197"/>
      <c r="K171" s="197"/>
      <c r="L171" s="197"/>
      <c r="M171" s="197"/>
      <c r="N171" s="197"/>
      <c r="O171" s="197"/>
      <c r="P171" s="197"/>
    </row>
    <row r="172" spans="1:16" x14ac:dyDescent="0.2">
      <c r="A172" s="197"/>
      <c r="B172" s="197" t="s">
        <v>327</v>
      </c>
      <c r="C172" s="197" t="s">
        <v>216</v>
      </c>
      <c r="D172" s="203">
        <v>0.375</v>
      </c>
      <c r="E172" s="197">
        <v>120</v>
      </c>
      <c r="F172" s="197"/>
      <c r="G172" s="197"/>
      <c r="H172" s="197"/>
      <c r="I172" s="197"/>
      <c r="J172" s="197"/>
      <c r="K172" s="197"/>
      <c r="L172" s="197"/>
      <c r="M172" s="197"/>
      <c r="N172" s="197"/>
      <c r="O172" s="197"/>
      <c r="P172" s="197"/>
    </row>
    <row r="173" spans="1:16" x14ac:dyDescent="0.2">
      <c r="A173" s="197"/>
      <c r="B173" s="197" t="s">
        <v>445</v>
      </c>
      <c r="C173" s="197" t="s">
        <v>427</v>
      </c>
      <c r="D173" s="203">
        <v>0.5</v>
      </c>
      <c r="E173" s="197">
        <v>120</v>
      </c>
      <c r="F173" s="197"/>
      <c r="G173" s="197"/>
      <c r="H173" s="197"/>
      <c r="I173" s="197"/>
      <c r="J173" s="197"/>
      <c r="K173" s="197"/>
      <c r="L173" s="197"/>
      <c r="M173" s="197"/>
      <c r="N173" s="197"/>
      <c r="O173" s="197"/>
      <c r="P173" s="197"/>
    </row>
    <row r="174" spans="1:16" x14ac:dyDescent="0.2">
      <c r="A174" s="197"/>
      <c r="B174" s="197" t="s">
        <v>480</v>
      </c>
      <c r="C174" s="197" t="s">
        <v>1161</v>
      </c>
      <c r="D174" s="203">
        <v>0.5</v>
      </c>
      <c r="E174" s="197">
        <v>120</v>
      </c>
      <c r="F174" s="197"/>
      <c r="G174" s="197"/>
      <c r="H174" s="197"/>
      <c r="I174" s="197"/>
      <c r="J174" s="197"/>
      <c r="K174" s="197"/>
      <c r="L174" s="197"/>
      <c r="M174" s="197"/>
      <c r="N174" s="197"/>
      <c r="O174" s="197"/>
      <c r="P174" s="197"/>
    </row>
    <row r="175" spans="1:16" x14ac:dyDescent="0.2">
      <c r="A175" s="197"/>
      <c r="B175" s="197" t="s">
        <v>974</v>
      </c>
      <c r="C175" s="197" t="s">
        <v>216</v>
      </c>
      <c r="D175" s="203">
        <v>0.5</v>
      </c>
      <c r="E175" s="197">
        <v>120</v>
      </c>
      <c r="F175" s="197"/>
      <c r="G175" s="197"/>
      <c r="H175" s="197"/>
      <c r="I175" s="197"/>
      <c r="J175" s="197"/>
      <c r="K175" s="197"/>
      <c r="L175" s="197"/>
      <c r="M175" s="197"/>
      <c r="N175" s="197"/>
      <c r="O175" s="197"/>
      <c r="P175" s="197"/>
    </row>
    <row r="176" spans="1:16" x14ac:dyDescent="0.2">
      <c r="A176" s="197"/>
      <c r="B176" s="197" t="s">
        <v>1652</v>
      </c>
      <c r="C176" s="197" t="s">
        <v>541</v>
      </c>
      <c r="D176" s="203">
        <v>0.41666666666666669</v>
      </c>
      <c r="E176" s="197">
        <v>120</v>
      </c>
      <c r="F176" s="197"/>
      <c r="G176" s="197"/>
      <c r="H176" s="197"/>
      <c r="I176" s="197"/>
      <c r="J176" s="197"/>
      <c r="K176" s="197"/>
      <c r="L176" s="197"/>
      <c r="M176" s="197"/>
      <c r="N176" s="197"/>
      <c r="O176" s="197"/>
      <c r="P176" s="197"/>
    </row>
    <row r="177" spans="1:16" x14ac:dyDescent="0.2">
      <c r="A177" s="202">
        <v>46049</v>
      </c>
      <c r="B177" s="197" t="s">
        <v>65</v>
      </c>
      <c r="C177" s="197" t="s">
        <v>66</v>
      </c>
      <c r="D177" s="203">
        <v>0.33333333333333331</v>
      </c>
      <c r="E177" s="197">
        <v>60</v>
      </c>
      <c r="F177" s="197"/>
      <c r="G177" s="197"/>
      <c r="H177" s="197"/>
      <c r="I177" s="197"/>
      <c r="J177" s="197"/>
      <c r="K177" s="197"/>
      <c r="L177" s="197"/>
      <c r="M177" s="197"/>
      <c r="N177" s="197"/>
      <c r="O177" s="197"/>
      <c r="P177" s="197"/>
    </row>
    <row r="178" spans="1:16" x14ac:dyDescent="0.2">
      <c r="A178" s="197"/>
      <c r="B178" s="197" t="s">
        <v>208</v>
      </c>
      <c r="C178" s="197" t="s">
        <v>206</v>
      </c>
      <c r="D178" s="197" t="s">
        <v>681</v>
      </c>
      <c r="E178" s="197" t="s">
        <v>681</v>
      </c>
      <c r="F178" s="197"/>
      <c r="G178" s="197"/>
      <c r="H178" s="197"/>
      <c r="I178" s="197"/>
      <c r="J178" s="197"/>
      <c r="K178" s="197"/>
      <c r="L178" s="197"/>
      <c r="M178" s="197"/>
      <c r="N178" s="197"/>
      <c r="O178" s="197"/>
      <c r="P178" s="197"/>
    </row>
    <row r="179" spans="1:16" x14ac:dyDescent="0.2">
      <c r="A179" s="197"/>
      <c r="B179" s="197" t="s">
        <v>241</v>
      </c>
      <c r="C179" s="197" t="s">
        <v>1282</v>
      </c>
      <c r="D179" s="203">
        <v>0.375</v>
      </c>
      <c r="E179" s="197">
        <v>120</v>
      </c>
      <c r="F179" s="197"/>
      <c r="G179" s="197"/>
      <c r="H179" s="197"/>
      <c r="I179" s="197"/>
      <c r="J179" s="197"/>
      <c r="K179" s="197"/>
      <c r="L179" s="197"/>
      <c r="M179" s="197"/>
      <c r="N179" s="197"/>
      <c r="O179" s="197"/>
      <c r="P179" s="197"/>
    </row>
    <row r="180" spans="1:16" x14ac:dyDescent="0.2">
      <c r="A180" s="197"/>
      <c r="B180" s="197" t="s">
        <v>354</v>
      </c>
      <c r="C180" s="197" t="s">
        <v>325</v>
      </c>
      <c r="D180" s="203">
        <v>0.33333333333333331</v>
      </c>
      <c r="E180" s="197">
        <v>120</v>
      </c>
      <c r="F180" s="197"/>
      <c r="G180" s="197"/>
      <c r="H180" s="197"/>
      <c r="I180" s="197"/>
      <c r="J180" s="197"/>
      <c r="K180" s="197"/>
      <c r="L180" s="197"/>
      <c r="M180" s="197"/>
      <c r="N180" s="197"/>
      <c r="O180" s="197"/>
      <c r="P180" s="197"/>
    </row>
    <row r="181" spans="1:16" x14ac:dyDescent="0.2">
      <c r="A181" s="197"/>
      <c r="B181" s="197" t="s">
        <v>426</v>
      </c>
      <c r="C181" s="197" t="s">
        <v>66</v>
      </c>
      <c r="D181" s="203">
        <v>0.375</v>
      </c>
      <c r="E181" s="197">
        <v>120</v>
      </c>
      <c r="F181" s="197"/>
      <c r="G181" s="197"/>
      <c r="H181" s="197"/>
      <c r="I181" s="197"/>
      <c r="J181" s="197"/>
      <c r="K181" s="197"/>
      <c r="L181" s="197"/>
      <c r="M181" s="197"/>
      <c r="N181" s="197"/>
      <c r="O181" s="197"/>
      <c r="P181" s="197"/>
    </row>
    <row r="182" spans="1:16" x14ac:dyDescent="0.2">
      <c r="A182" s="197"/>
      <c r="B182" s="197" t="s">
        <v>428</v>
      </c>
      <c r="C182" s="197" t="s">
        <v>66</v>
      </c>
      <c r="D182" s="203">
        <v>0.375</v>
      </c>
      <c r="E182" s="197">
        <v>120</v>
      </c>
      <c r="F182" s="197"/>
      <c r="G182" s="197"/>
      <c r="H182" s="197"/>
      <c r="I182" s="197"/>
      <c r="J182" s="197"/>
      <c r="K182" s="197"/>
      <c r="L182" s="197"/>
      <c r="M182" s="197"/>
      <c r="N182" s="197"/>
      <c r="O182" s="197"/>
      <c r="P182" s="197"/>
    </row>
    <row r="183" spans="1:16" x14ac:dyDescent="0.2">
      <c r="A183" s="197"/>
      <c r="B183" s="197" t="s">
        <v>430</v>
      </c>
      <c r="C183" s="197" t="s">
        <v>1474</v>
      </c>
      <c r="D183" s="203">
        <v>0.375</v>
      </c>
      <c r="E183" s="197">
        <v>120</v>
      </c>
      <c r="F183" s="197"/>
      <c r="G183" s="197"/>
      <c r="H183" s="197"/>
      <c r="I183" s="197"/>
      <c r="J183" s="197"/>
      <c r="K183" s="197"/>
      <c r="L183" s="197"/>
      <c r="M183" s="197"/>
      <c r="N183" s="197"/>
      <c r="O183" s="197"/>
      <c r="P183" s="197"/>
    </row>
    <row r="184" spans="1:16" x14ac:dyDescent="0.2">
      <c r="A184" s="197"/>
      <c r="B184" s="197" t="s">
        <v>723</v>
      </c>
      <c r="C184" s="197" t="s">
        <v>32</v>
      </c>
      <c r="D184" s="203">
        <v>0.45833333333333331</v>
      </c>
      <c r="E184" s="197">
        <v>120</v>
      </c>
      <c r="F184" s="197"/>
      <c r="G184" s="197"/>
      <c r="H184" s="197"/>
      <c r="I184" s="197"/>
      <c r="J184" s="197"/>
      <c r="K184" s="197"/>
      <c r="L184" s="197"/>
      <c r="M184" s="197"/>
      <c r="N184" s="197"/>
      <c r="O184" s="197"/>
      <c r="P184" s="197"/>
    </row>
    <row r="185" spans="1:16" x14ac:dyDescent="0.2">
      <c r="A185" s="197"/>
      <c r="B185" s="197" t="s">
        <v>568</v>
      </c>
      <c r="C185" s="197" t="s">
        <v>99</v>
      </c>
      <c r="D185" s="203">
        <v>0.5625</v>
      </c>
      <c r="E185" s="197">
        <v>120</v>
      </c>
      <c r="F185" s="197"/>
      <c r="G185" s="197"/>
      <c r="H185" s="197"/>
      <c r="I185" s="197"/>
      <c r="J185" s="197"/>
      <c r="K185" s="197"/>
      <c r="L185" s="197"/>
      <c r="M185" s="197"/>
      <c r="N185" s="197"/>
      <c r="O185" s="197"/>
      <c r="P185" s="197"/>
    </row>
    <row r="186" spans="1:16" x14ac:dyDescent="0.2">
      <c r="A186" s="197"/>
      <c r="B186" s="197" t="s">
        <v>602</v>
      </c>
      <c r="C186" s="197" t="s">
        <v>69</v>
      </c>
      <c r="D186" s="203">
        <v>0.375</v>
      </c>
      <c r="E186" s="197">
        <v>120</v>
      </c>
      <c r="F186" s="197"/>
      <c r="G186" s="197"/>
      <c r="H186" s="197"/>
      <c r="I186" s="197"/>
      <c r="J186" s="197"/>
      <c r="K186" s="197"/>
      <c r="L186" s="197"/>
      <c r="M186" s="197"/>
      <c r="N186" s="197"/>
      <c r="O186" s="197"/>
      <c r="P186" s="197"/>
    </row>
    <row r="187" spans="1:16" x14ac:dyDescent="0.2">
      <c r="A187" s="197"/>
      <c r="B187" s="197" t="s">
        <v>622</v>
      </c>
      <c r="C187" s="197" t="s">
        <v>1514</v>
      </c>
      <c r="D187" s="203">
        <v>0.5</v>
      </c>
      <c r="E187" s="197">
        <v>90</v>
      </c>
      <c r="F187" s="197"/>
      <c r="G187" s="197"/>
      <c r="H187" s="197"/>
      <c r="I187" s="197"/>
      <c r="J187" s="197"/>
      <c r="K187" s="197"/>
      <c r="L187" s="197"/>
      <c r="M187" s="197"/>
      <c r="N187" s="197"/>
      <c r="O187" s="197"/>
      <c r="P187" s="197"/>
    </row>
    <row r="188" spans="1:16" x14ac:dyDescent="0.2">
      <c r="A188" s="197"/>
      <c r="B188" s="197" t="s">
        <v>705</v>
      </c>
      <c r="C188" s="197" t="s">
        <v>358</v>
      </c>
      <c r="D188" s="203">
        <v>0.375</v>
      </c>
      <c r="E188" s="197">
        <v>60</v>
      </c>
      <c r="F188" s="197"/>
      <c r="G188" s="197"/>
      <c r="H188" s="197"/>
      <c r="I188" s="197"/>
      <c r="J188" s="197"/>
      <c r="K188" s="197"/>
      <c r="L188" s="197"/>
      <c r="M188" s="197"/>
      <c r="N188" s="197"/>
      <c r="O188" s="197"/>
      <c r="P188" s="197"/>
    </row>
    <row r="189" spans="1:16" x14ac:dyDescent="0.2">
      <c r="A189" s="197"/>
      <c r="B189" s="197" t="s">
        <v>1054</v>
      </c>
      <c r="C189" s="197" t="s">
        <v>1791</v>
      </c>
      <c r="D189" s="203">
        <v>0.5</v>
      </c>
      <c r="E189" s="197">
        <v>90</v>
      </c>
      <c r="F189" s="197"/>
      <c r="G189" s="197"/>
      <c r="H189" s="197"/>
      <c r="I189" s="197"/>
      <c r="J189" s="197"/>
      <c r="K189" s="197"/>
      <c r="L189" s="197"/>
      <c r="M189" s="197"/>
      <c r="N189" s="197"/>
      <c r="O189" s="197"/>
      <c r="P189" s="197"/>
    </row>
    <row r="190" spans="1:16" x14ac:dyDescent="0.2">
      <c r="A190" s="197"/>
      <c r="B190" s="197" t="s">
        <v>1225</v>
      </c>
      <c r="C190" s="197" t="s">
        <v>1791</v>
      </c>
      <c r="D190" s="203">
        <v>0.72916666666666663</v>
      </c>
      <c r="E190" s="197">
        <v>90</v>
      </c>
      <c r="F190" s="197"/>
      <c r="G190" s="197"/>
      <c r="H190" s="197"/>
      <c r="I190" s="197"/>
      <c r="J190" s="197"/>
      <c r="K190" s="197"/>
      <c r="L190" s="197"/>
      <c r="M190" s="197"/>
      <c r="N190" s="197"/>
      <c r="O190" s="197"/>
      <c r="P190" s="197"/>
    </row>
    <row r="191" spans="1:16" x14ac:dyDescent="0.2">
      <c r="A191" s="202">
        <v>46051</v>
      </c>
      <c r="B191" s="197" t="s">
        <v>71</v>
      </c>
      <c r="C191" s="197" t="s">
        <v>61</v>
      </c>
      <c r="D191" s="197" t="s">
        <v>72</v>
      </c>
      <c r="E191" s="197">
        <v>45</v>
      </c>
      <c r="F191" s="197"/>
      <c r="G191" s="197"/>
      <c r="H191" s="197"/>
      <c r="I191" s="197"/>
      <c r="J191" s="197"/>
      <c r="K191" s="197"/>
      <c r="L191" s="197"/>
      <c r="M191" s="197"/>
      <c r="N191" s="197"/>
      <c r="O191" s="197"/>
      <c r="P191" s="197"/>
    </row>
    <row r="192" spans="1:16" x14ac:dyDescent="0.2">
      <c r="A192" s="197"/>
      <c r="B192" s="197" t="s">
        <v>130</v>
      </c>
      <c r="C192" s="197" t="s">
        <v>119</v>
      </c>
      <c r="D192" s="203">
        <v>0.5</v>
      </c>
      <c r="E192" s="197">
        <v>180</v>
      </c>
      <c r="F192" s="197"/>
      <c r="G192" s="197"/>
      <c r="H192" s="197"/>
      <c r="I192" s="197"/>
      <c r="J192" s="197"/>
      <c r="K192" s="197"/>
      <c r="L192" s="197"/>
      <c r="M192" s="197"/>
      <c r="N192" s="197"/>
      <c r="O192" s="197"/>
      <c r="P192" s="197"/>
    </row>
    <row r="193" spans="1:16" x14ac:dyDescent="0.2">
      <c r="A193" s="197"/>
      <c r="B193" s="197" t="s">
        <v>186</v>
      </c>
      <c r="C193" s="197" t="s">
        <v>2355</v>
      </c>
      <c r="D193" s="203">
        <v>0.5</v>
      </c>
      <c r="E193" s="197">
        <v>90</v>
      </c>
      <c r="F193" s="197"/>
      <c r="G193" s="197"/>
      <c r="H193" s="197"/>
      <c r="I193" s="197"/>
      <c r="J193" s="197"/>
      <c r="K193" s="197"/>
      <c r="L193" s="197"/>
      <c r="M193" s="197"/>
      <c r="N193" s="197"/>
      <c r="O193" s="197"/>
      <c r="P193" s="197"/>
    </row>
    <row r="194" spans="1:16" x14ac:dyDescent="0.2">
      <c r="A194" s="197"/>
      <c r="B194" s="197" t="s">
        <v>305</v>
      </c>
      <c r="C194" s="197" t="s">
        <v>774</v>
      </c>
      <c r="D194" s="203">
        <v>0.64583333333333337</v>
      </c>
      <c r="E194" s="197">
        <v>60</v>
      </c>
      <c r="F194" s="197"/>
      <c r="G194" s="197"/>
      <c r="H194" s="197"/>
      <c r="I194" s="197"/>
      <c r="J194" s="197"/>
      <c r="K194" s="197"/>
      <c r="L194" s="197"/>
      <c r="M194" s="197"/>
      <c r="N194" s="197"/>
      <c r="O194" s="197"/>
      <c r="P194" s="197"/>
    </row>
    <row r="195" spans="1:16" x14ac:dyDescent="0.2">
      <c r="A195" s="197"/>
      <c r="B195" s="197"/>
      <c r="C195" s="197" t="s">
        <v>734</v>
      </c>
      <c r="D195" s="203">
        <v>0.64583333333333337</v>
      </c>
      <c r="E195" s="197">
        <v>60</v>
      </c>
      <c r="F195" s="197"/>
      <c r="G195" s="197"/>
      <c r="H195" s="197"/>
      <c r="I195" s="197"/>
      <c r="J195" s="197"/>
      <c r="K195" s="197"/>
      <c r="L195" s="197"/>
      <c r="M195" s="197"/>
      <c r="N195" s="197"/>
      <c r="O195" s="197"/>
      <c r="P195" s="197"/>
    </row>
    <row r="196" spans="1:16" x14ac:dyDescent="0.2">
      <c r="A196" s="197"/>
      <c r="B196" s="197" t="s">
        <v>392</v>
      </c>
      <c r="C196" s="197" t="s">
        <v>187</v>
      </c>
      <c r="D196" s="203">
        <v>0.58333333333333337</v>
      </c>
      <c r="E196" s="197">
        <v>90</v>
      </c>
      <c r="F196" s="197"/>
      <c r="G196" s="197"/>
      <c r="H196" s="197"/>
      <c r="I196" s="197"/>
      <c r="J196" s="197"/>
      <c r="K196" s="197"/>
      <c r="L196" s="197"/>
      <c r="M196" s="197"/>
      <c r="N196" s="197"/>
      <c r="O196" s="197"/>
      <c r="P196" s="197"/>
    </row>
    <row r="197" spans="1:16" x14ac:dyDescent="0.2">
      <c r="A197" s="197"/>
      <c r="B197" s="197" t="s">
        <v>98</v>
      </c>
      <c r="C197" s="197" t="s">
        <v>99</v>
      </c>
      <c r="D197" s="203">
        <v>0.54166666666666663</v>
      </c>
      <c r="E197" s="197">
        <v>60</v>
      </c>
      <c r="F197" s="197"/>
      <c r="G197" s="197"/>
      <c r="H197" s="197"/>
      <c r="I197" s="197"/>
      <c r="J197" s="197"/>
      <c r="K197" s="197"/>
      <c r="L197" s="197"/>
      <c r="M197" s="197"/>
      <c r="N197" s="197"/>
      <c r="O197" s="197"/>
      <c r="P197" s="197"/>
    </row>
    <row r="198" spans="1:16" x14ac:dyDescent="0.2">
      <c r="A198" s="197"/>
      <c r="B198" s="197" t="s">
        <v>1218</v>
      </c>
      <c r="C198" s="197" t="s">
        <v>249</v>
      </c>
      <c r="D198" s="203">
        <v>0.375</v>
      </c>
      <c r="E198" s="197">
        <v>120</v>
      </c>
      <c r="F198" s="197"/>
      <c r="G198" s="197"/>
      <c r="H198" s="197"/>
      <c r="I198" s="197"/>
      <c r="J198" s="197"/>
      <c r="K198" s="197"/>
      <c r="L198" s="197"/>
      <c r="M198" s="197"/>
      <c r="N198" s="197"/>
      <c r="O198" s="197"/>
      <c r="P198" s="197"/>
    </row>
    <row r="199" spans="1:16" x14ac:dyDescent="0.2">
      <c r="A199" s="197"/>
      <c r="B199" s="197" t="s">
        <v>1227</v>
      </c>
      <c r="C199" s="197" t="s">
        <v>1791</v>
      </c>
      <c r="D199" s="203">
        <v>0.5</v>
      </c>
      <c r="E199" s="197">
        <v>90</v>
      </c>
      <c r="F199" s="197"/>
      <c r="G199" s="197"/>
      <c r="H199" s="197"/>
      <c r="I199" s="197"/>
      <c r="J199" s="197"/>
      <c r="K199" s="197"/>
      <c r="L199" s="197"/>
      <c r="M199" s="197"/>
      <c r="N199" s="197"/>
      <c r="O199" s="197"/>
      <c r="P199" s="197"/>
    </row>
    <row r="200" spans="1:16" x14ac:dyDescent="0.2">
      <c r="A200" s="197"/>
      <c r="B200" s="197" t="s">
        <v>1413</v>
      </c>
      <c r="C200" s="197" t="s">
        <v>547</v>
      </c>
      <c r="D200" s="203">
        <v>0.35416666666666669</v>
      </c>
      <c r="E200" s="197">
        <v>90</v>
      </c>
      <c r="F200" s="197"/>
      <c r="G200" s="197"/>
      <c r="H200" s="197"/>
      <c r="I200" s="197"/>
      <c r="J200" s="197"/>
      <c r="K200" s="197"/>
      <c r="L200" s="197"/>
      <c r="M200" s="197"/>
      <c r="N200" s="197"/>
      <c r="O200" s="197"/>
      <c r="P200" s="197"/>
    </row>
    <row r="201" spans="1:16" x14ac:dyDescent="0.2">
      <c r="A201" s="197"/>
      <c r="B201" s="197" t="s">
        <v>1654</v>
      </c>
      <c r="C201" s="197" t="s">
        <v>153</v>
      </c>
      <c r="D201" s="203">
        <v>0.64583333333333337</v>
      </c>
      <c r="E201" s="197">
        <v>120</v>
      </c>
      <c r="F201" s="197"/>
      <c r="G201" s="197"/>
      <c r="H201" s="197"/>
      <c r="I201" s="197"/>
      <c r="J201" s="197"/>
      <c r="K201" s="197"/>
      <c r="L201" s="197"/>
      <c r="M201" s="197"/>
      <c r="N201" s="197"/>
      <c r="O201" s="197"/>
      <c r="P201" s="197"/>
    </row>
    <row r="202" spans="1:16" x14ac:dyDescent="0.2">
      <c r="A202" s="202">
        <v>46108</v>
      </c>
      <c r="B202" s="197" t="s">
        <v>181</v>
      </c>
      <c r="C202" s="197" t="s">
        <v>2426</v>
      </c>
      <c r="D202" s="203">
        <v>0.58333333333333337</v>
      </c>
      <c r="E202" s="197">
        <v>120</v>
      </c>
      <c r="F202" s="197"/>
      <c r="G202" s="197"/>
      <c r="H202" s="197"/>
      <c r="I202" s="197"/>
      <c r="J202" s="197"/>
      <c r="K202" s="197"/>
      <c r="L202" s="197"/>
      <c r="M202" s="197"/>
      <c r="N202" s="197"/>
      <c r="O202" s="197"/>
      <c r="P202" s="197"/>
    </row>
    <row r="203" spans="1:16" x14ac:dyDescent="0.2">
      <c r="A203" s="197"/>
      <c r="B203" s="197" t="s">
        <v>721</v>
      </c>
      <c r="C203" s="197" t="s">
        <v>147</v>
      </c>
      <c r="D203" s="203">
        <v>0.54166666666666663</v>
      </c>
      <c r="E203" s="197">
        <v>90</v>
      </c>
      <c r="F203" s="197"/>
      <c r="G203" s="197"/>
      <c r="H203" s="197"/>
      <c r="I203" s="197"/>
      <c r="J203" s="197"/>
      <c r="K203" s="197"/>
      <c r="L203" s="197"/>
      <c r="M203" s="197"/>
      <c r="N203" s="197"/>
      <c r="O203" s="197"/>
      <c r="P203" s="197"/>
    </row>
    <row r="204" spans="1:16" x14ac:dyDescent="0.2">
      <c r="A204" s="197"/>
      <c r="B204" s="197" t="s">
        <v>35</v>
      </c>
      <c r="C204" s="197" t="s">
        <v>36</v>
      </c>
      <c r="D204" s="203">
        <v>0.33333333333333331</v>
      </c>
      <c r="E204" s="197">
        <v>120</v>
      </c>
      <c r="F204" s="197"/>
      <c r="G204" s="197"/>
      <c r="H204" s="197"/>
      <c r="I204" s="197"/>
      <c r="J204" s="197"/>
      <c r="K204" s="197"/>
      <c r="L204" s="197"/>
      <c r="M204" s="197"/>
      <c r="N204" s="197"/>
      <c r="O204" s="197"/>
      <c r="P204" s="197"/>
    </row>
    <row r="205" spans="1:16" x14ac:dyDescent="0.2">
      <c r="A205" s="197"/>
      <c r="B205" s="197" t="s">
        <v>830</v>
      </c>
      <c r="C205" s="197" t="s">
        <v>50</v>
      </c>
      <c r="D205" s="203">
        <v>0.33333333333333331</v>
      </c>
      <c r="E205" s="197">
        <v>120</v>
      </c>
      <c r="F205" s="197"/>
      <c r="G205" s="197"/>
      <c r="H205" s="197"/>
      <c r="I205" s="197"/>
      <c r="J205" s="197"/>
      <c r="K205" s="197"/>
      <c r="L205" s="197"/>
      <c r="M205" s="197"/>
      <c r="N205" s="197"/>
      <c r="O205" s="197"/>
      <c r="P205" s="197"/>
    </row>
    <row r="206" spans="1:16" x14ac:dyDescent="0.2">
      <c r="A206" s="197"/>
      <c r="B206" s="197" t="s">
        <v>1050</v>
      </c>
      <c r="C206" s="197" t="s">
        <v>216</v>
      </c>
      <c r="D206" s="203">
        <v>0.54166666666666663</v>
      </c>
      <c r="E206" s="197">
        <v>120</v>
      </c>
      <c r="F206" s="197"/>
      <c r="G206" s="197"/>
      <c r="H206" s="197"/>
      <c r="I206" s="197"/>
      <c r="J206" s="197"/>
      <c r="K206" s="197"/>
      <c r="L206" s="197"/>
      <c r="M206" s="197"/>
      <c r="N206" s="197"/>
      <c r="O206" s="197"/>
      <c r="P206" s="197"/>
    </row>
    <row r="207" spans="1:16" x14ac:dyDescent="0.2">
      <c r="A207" s="197"/>
      <c r="B207" s="197" t="s">
        <v>1891</v>
      </c>
      <c r="C207" s="197" t="s">
        <v>216</v>
      </c>
      <c r="D207" s="203">
        <v>0.54166666666666663</v>
      </c>
      <c r="E207" s="197">
        <v>120</v>
      </c>
      <c r="F207" s="197"/>
      <c r="G207" s="197"/>
      <c r="H207" s="197"/>
      <c r="I207" s="197"/>
      <c r="J207" s="197"/>
      <c r="K207" s="197"/>
      <c r="L207" s="197"/>
      <c r="M207" s="197"/>
      <c r="N207" s="197"/>
      <c r="O207" s="197"/>
      <c r="P207" s="197"/>
    </row>
    <row r="208" spans="1:16" x14ac:dyDescent="0.2">
      <c r="A208" s="202">
        <v>46058</v>
      </c>
      <c r="B208" s="197" t="s">
        <v>724</v>
      </c>
      <c r="C208" s="197" t="s">
        <v>105</v>
      </c>
      <c r="D208" s="203">
        <v>0.375</v>
      </c>
      <c r="E208" s="197">
        <v>120</v>
      </c>
      <c r="F208" s="197"/>
      <c r="G208" s="197"/>
      <c r="H208" s="197"/>
      <c r="I208" s="197"/>
      <c r="J208" s="197"/>
      <c r="K208" s="197"/>
      <c r="L208" s="197"/>
      <c r="M208" s="197"/>
      <c r="N208" s="197"/>
      <c r="O208" s="197"/>
      <c r="P208" s="197"/>
    </row>
    <row r="209" spans="1:16" x14ac:dyDescent="0.2">
      <c r="A209" s="197"/>
      <c r="B209" s="197" t="s">
        <v>246</v>
      </c>
      <c r="C209" s="197" t="s">
        <v>244</v>
      </c>
      <c r="D209" s="203">
        <v>0.375</v>
      </c>
      <c r="E209" s="197">
        <v>90</v>
      </c>
      <c r="F209" s="197"/>
      <c r="G209" s="197"/>
      <c r="H209" s="197"/>
      <c r="I209" s="197"/>
      <c r="J209" s="197"/>
      <c r="K209" s="197"/>
      <c r="L209" s="197"/>
      <c r="M209" s="197"/>
      <c r="N209" s="197"/>
      <c r="O209" s="197"/>
      <c r="P209" s="197"/>
    </row>
    <row r="210" spans="1:16" x14ac:dyDescent="0.2">
      <c r="A210" s="197"/>
      <c r="B210" s="197" t="s">
        <v>258</v>
      </c>
      <c r="C210" s="197" t="s">
        <v>260</v>
      </c>
      <c r="D210" s="203">
        <v>0.375</v>
      </c>
      <c r="E210" s="197">
        <v>120</v>
      </c>
      <c r="F210" s="197"/>
      <c r="G210" s="197"/>
      <c r="H210" s="197"/>
      <c r="I210" s="197"/>
      <c r="J210" s="197"/>
      <c r="K210" s="197"/>
      <c r="L210" s="197"/>
      <c r="M210" s="197"/>
      <c r="N210" s="197"/>
      <c r="O210" s="197"/>
      <c r="P210" s="197"/>
    </row>
    <row r="211" spans="1:16" x14ac:dyDescent="0.2">
      <c r="A211" s="197"/>
      <c r="B211" s="197" t="s">
        <v>382</v>
      </c>
      <c r="C211" s="197" t="s">
        <v>276</v>
      </c>
      <c r="D211" s="203">
        <v>0.60416666666666663</v>
      </c>
      <c r="E211" s="197">
        <v>90</v>
      </c>
      <c r="F211" s="197"/>
      <c r="G211" s="197"/>
      <c r="H211" s="197"/>
      <c r="I211" s="197"/>
      <c r="J211" s="197"/>
      <c r="K211" s="197"/>
      <c r="L211" s="197"/>
      <c r="M211" s="197"/>
      <c r="N211" s="197"/>
      <c r="O211" s="197"/>
      <c r="P211" s="197"/>
    </row>
    <row r="212" spans="1:16" x14ac:dyDescent="0.2">
      <c r="A212" s="197"/>
      <c r="B212" s="197" t="s">
        <v>502</v>
      </c>
      <c r="C212" s="197" t="s">
        <v>1777</v>
      </c>
      <c r="D212" s="203">
        <v>0.375</v>
      </c>
      <c r="E212" s="197">
        <v>120</v>
      </c>
      <c r="F212" s="197"/>
      <c r="G212" s="197"/>
      <c r="H212" s="197"/>
      <c r="I212" s="197"/>
      <c r="J212" s="197"/>
      <c r="K212" s="197"/>
      <c r="L212" s="197"/>
      <c r="M212" s="197"/>
      <c r="N212" s="197"/>
      <c r="O212" s="197"/>
      <c r="P212" s="197"/>
    </row>
    <row r="213" spans="1:16" x14ac:dyDescent="0.2">
      <c r="A213" s="197"/>
      <c r="B213" s="197" t="s">
        <v>554</v>
      </c>
      <c r="C213" s="197" t="s">
        <v>2142</v>
      </c>
      <c r="D213" s="203">
        <v>0.35416666666666669</v>
      </c>
      <c r="E213" s="197">
        <v>120</v>
      </c>
      <c r="F213" s="197"/>
      <c r="G213" s="197"/>
      <c r="H213" s="197"/>
      <c r="I213" s="197"/>
      <c r="J213" s="197"/>
      <c r="K213" s="197"/>
      <c r="L213" s="197"/>
      <c r="M213" s="197"/>
      <c r="N213" s="197"/>
      <c r="O213" s="197"/>
      <c r="P213" s="197"/>
    </row>
    <row r="214" spans="1:16" x14ac:dyDescent="0.2">
      <c r="A214" s="197"/>
      <c r="B214" s="197" t="s">
        <v>1009</v>
      </c>
      <c r="C214" s="197" t="s">
        <v>244</v>
      </c>
      <c r="D214" s="203">
        <v>0.375</v>
      </c>
      <c r="E214" s="197">
        <v>90</v>
      </c>
      <c r="F214" s="197"/>
      <c r="G214" s="197"/>
      <c r="H214" s="197"/>
      <c r="I214" s="197"/>
      <c r="J214" s="197"/>
      <c r="K214" s="197"/>
      <c r="L214" s="197"/>
      <c r="M214" s="197"/>
      <c r="N214" s="197"/>
      <c r="O214" s="197"/>
      <c r="P214" s="197"/>
    </row>
    <row r="215" spans="1:16" x14ac:dyDescent="0.2">
      <c r="A215" s="197"/>
      <c r="B215" s="197" t="s">
        <v>408</v>
      </c>
      <c r="C215" s="197" t="s">
        <v>145</v>
      </c>
      <c r="D215" s="203">
        <v>0.54166666666666663</v>
      </c>
      <c r="E215" s="197">
        <v>120</v>
      </c>
      <c r="F215" s="197"/>
      <c r="G215" s="197"/>
      <c r="H215" s="197"/>
      <c r="I215" s="197"/>
      <c r="J215" s="197"/>
      <c r="K215" s="197"/>
      <c r="L215" s="197"/>
      <c r="M215" s="197"/>
      <c r="N215" s="197"/>
      <c r="O215" s="197"/>
      <c r="P215" s="197"/>
    </row>
    <row r="216" spans="1:16" x14ac:dyDescent="0.2">
      <c r="A216" s="202">
        <v>46104</v>
      </c>
      <c r="B216" s="197" t="s">
        <v>503</v>
      </c>
      <c r="C216" s="197" t="s">
        <v>226</v>
      </c>
      <c r="D216" s="203">
        <v>0.39583333333333331</v>
      </c>
      <c r="E216" s="197">
        <v>120</v>
      </c>
      <c r="F216" s="197"/>
      <c r="G216" s="197"/>
      <c r="H216" s="197"/>
      <c r="I216" s="197"/>
      <c r="J216" s="197"/>
      <c r="K216" s="197"/>
      <c r="L216" s="197"/>
      <c r="M216" s="197"/>
      <c r="N216" s="197"/>
      <c r="O216" s="197"/>
      <c r="P216" s="197"/>
    </row>
    <row r="217" spans="1:16" x14ac:dyDescent="0.2">
      <c r="A217" s="197"/>
      <c r="B217" s="197" t="s">
        <v>726</v>
      </c>
      <c r="C217" s="197" t="s">
        <v>249</v>
      </c>
      <c r="D217" s="203">
        <v>0.375</v>
      </c>
      <c r="E217" s="197">
        <v>120</v>
      </c>
      <c r="F217" s="197"/>
      <c r="G217" s="197"/>
      <c r="H217" s="197"/>
      <c r="I217" s="197"/>
      <c r="J217" s="197"/>
      <c r="K217" s="197"/>
      <c r="L217" s="197"/>
      <c r="M217" s="197"/>
      <c r="N217" s="197"/>
      <c r="O217" s="197"/>
      <c r="P217" s="197"/>
    </row>
    <row r="218" spans="1:16" x14ac:dyDescent="0.2">
      <c r="A218" s="197"/>
      <c r="B218" s="197" t="s">
        <v>1193</v>
      </c>
      <c r="C218" s="197" t="s">
        <v>2242</v>
      </c>
      <c r="D218" s="203">
        <v>0.39583333333333331</v>
      </c>
      <c r="E218" s="197">
        <v>120</v>
      </c>
      <c r="F218" s="197"/>
      <c r="G218" s="197"/>
      <c r="H218" s="197"/>
      <c r="I218" s="197"/>
      <c r="J218" s="197"/>
      <c r="K218" s="197"/>
      <c r="L218" s="197"/>
      <c r="M218" s="197"/>
      <c r="N218" s="197"/>
      <c r="O218" s="197"/>
      <c r="P218" s="197"/>
    </row>
    <row r="219" spans="1:16" x14ac:dyDescent="0.2">
      <c r="A219" s="197"/>
      <c r="B219" s="197" t="s">
        <v>1408</v>
      </c>
      <c r="C219" s="197" t="s">
        <v>1536</v>
      </c>
      <c r="D219" s="203">
        <v>0.54166666666666663</v>
      </c>
      <c r="E219" s="197">
        <v>120</v>
      </c>
      <c r="F219" s="197"/>
      <c r="G219" s="197"/>
      <c r="H219" s="197"/>
      <c r="I219" s="197"/>
      <c r="J219" s="197"/>
      <c r="K219" s="197"/>
      <c r="L219" s="197"/>
      <c r="M219" s="197"/>
      <c r="N219" s="197"/>
      <c r="O219" s="197"/>
      <c r="P219" s="197"/>
    </row>
    <row r="220" spans="1:16" x14ac:dyDescent="0.2">
      <c r="A220" s="197"/>
      <c r="B220" s="197" t="s">
        <v>1809</v>
      </c>
      <c r="C220" s="197" t="s">
        <v>1810</v>
      </c>
      <c r="D220" s="203">
        <v>0.54166666666666663</v>
      </c>
      <c r="E220" s="197">
        <v>90</v>
      </c>
      <c r="F220" s="197"/>
      <c r="G220" s="197"/>
      <c r="H220" s="197"/>
      <c r="I220" s="197"/>
      <c r="J220" s="197"/>
      <c r="K220" s="197"/>
      <c r="L220" s="197"/>
      <c r="M220" s="197"/>
      <c r="N220" s="197"/>
      <c r="O220" s="197"/>
      <c r="P220" s="197"/>
    </row>
    <row r="221" spans="1:16" x14ac:dyDescent="0.2">
      <c r="A221" s="202">
        <v>46062</v>
      </c>
      <c r="B221" s="197" t="s">
        <v>492</v>
      </c>
      <c r="C221" s="197" t="s">
        <v>2076</v>
      </c>
      <c r="D221" s="203">
        <v>0.375</v>
      </c>
      <c r="E221" s="197" t="s">
        <v>681</v>
      </c>
      <c r="F221" s="197"/>
      <c r="G221" s="197"/>
      <c r="H221" s="197"/>
      <c r="I221" s="197"/>
      <c r="J221" s="197"/>
      <c r="K221" s="197"/>
      <c r="L221" s="197"/>
      <c r="M221" s="197"/>
      <c r="N221" s="197"/>
      <c r="O221" s="197"/>
      <c r="P221" s="197"/>
    </row>
    <row r="222" spans="1:16" x14ac:dyDescent="0.2">
      <c r="A222" s="202">
        <v>46057</v>
      </c>
      <c r="B222" s="197" t="s">
        <v>104</v>
      </c>
      <c r="C222" s="197" t="s">
        <v>105</v>
      </c>
      <c r="D222" s="203">
        <v>0.5</v>
      </c>
      <c r="E222" s="197">
        <v>120</v>
      </c>
      <c r="F222" s="197"/>
      <c r="G222" s="197"/>
      <c r="H222" s="197"/>
      <c r="I222" s="197"/>
      <c r="J222" s="197"/>
      <c r="K222" s="197"/>
      <c r="L222" s="197"/>
      <c r="M222" s="197"/>
      <c r="N222" s="197"/>
      <c r="O222" s="197"/>
      <c r="P222" s="197"/>
    </row>
    <row r="223" spans="1:16" x14ac:dyDescent="0.2">
      <c r="A223" s="197"/>
      <c r="B223" s="197" t="s">
        <v>109</v>
      </c>
      <c r="C223" s="197" t="s">
        <v>110</v>
      </c>
      <c r="D223" s="203">
        <v>0.52083333333333337</v>
      </c>
      <c r="E223" s="197">
        <v>90</v>
      </c>
      <c r="F223" s="197"/>
      <c r="G223" s="197"/>
      <c r="H223" s="197"/>
      <c r="I223" s="197"/>
      <c r="J223" s="197"/>
      <c r="K223" s="197"/>
      <c r="L223" s="197"/>
      <c r="M223" s="197"/>
      <c r="N223" s="197"/>
      <c r="O223" s="197"/>
      <c r="P223" s="197"/>
    </row>
    <row r="224" spans="1:16" x14ac:dyDescent="0.2">
      <c r="A224" s="197"/>
      <c r="B224" s="197" t="s">
        <v>278</v>
      </c>
      <c r="C224" s="197" t="s">
        <v>29</v>
      </c>
      <c r="D224" s="203">
        <v>0.375</v>
      </c>
      <c r="E224" s="197">
        <v>120</v>
      </c>
      <c r="F224" s="197"/>
      <c r="G224" s="197"/>
      <c r="H224" s="197"/>
      <c r="I224" s="197"/>
      <c r="J224" s="197"/>
      <c r="K224" s="197"/>
      <c r="L224" s="197"/>
      <c r="M224" s="197"/>
      <c r="N224" s="197"/>
      <c r="O224" s="197"/>
      <c r="P224" s="197"/>
    </row>
    <row r="225" spans="1:16" x14ac:dyDescent="0.2">
      <c r="A225" s="197"/>
      <c r="B225" s="197" t="s">
        <v>489</v>
      </c>
      <c r="C225" s="197" t="s">
        <v>2425</v>
      </c>
      <c r="D225" s="203">
        <v>0.375</v>
      </c>
      <c r="E225" s="197">
        <v>120</v>
      </c>
      <c r="F225" s="197"/>
      <c r="G225" s="197"/>
      <c r="H225" s="197"/>
      <c r="I225" s="197"/>
      <c r="J225" s="197"/>
      <c r="K225" s="197"/>
      <c r="L225" s="197"/>
      <c r="M225" s="197"/>
      <c r="N225" s="197"/>
      <c r="O225" s="197"/>
      <c r="P225" s="197"/>
    </row>
    <row r="226" spans="1:16" x14ac:dyDescent="0.2">
      <c r="A226" s="197"/>
      <c r="B226" s="197" t="s">
        <v>388</v>
      </c>
      <c r="C226" s="197" t="s">
        <v>263</v>
      </c>
      <c r="D226" s="203">
        <v>0.35416666666666669</v>
      </c>
      <c r="E226" s="197">
        <v>180</v>
      </c>
      <c r="F226" s="197"/>
      <c r="G226" s="197"/>
      <c r="H226" s="197"/>
      <c r="I226" s="197"/>
      <c r="J226" s="197"/>
      <c r="K226" s="197"/>
      <c r="L226" s="197"/>
      <c r="M226" s="197"/>
      <c r="N226" s="197"/>
      <c r="O226" s="197"/>
      <c r="P226" s="197"/>
    </row>
    <row r="227" spans="1:16" x14ac:dyDescent="0.2">
      <c r="A227" s="202">
        <v>46105</v>
      </c>
      <c r="B227" s="197" t="s">
        <v>31</v>
      </c>
      <c r="C227" s="197" t="s">
        <v>32</v>
      </c>
      <c r="D227" s="203">
        <v>0.375</v>
      </c>
      <c r="E227" s="197">
        <v>90</v>
      </c>
      <c r="F227" s="197"/>
      <c r="G227" s="197"/>
      <c r="H227" s="197"/>
      <c r="I227" s="197"/>
      <c r="J227" s="197"/>
      <c r="K227" s="197"/>
      <c r="L227" s="197"/>
      <c r="M227" s="197"/>
      <c r="N227" s="197"/>
      <c r="O227" s="197"/>
      <c r="P227" s="197"/>
    </row>
    <row r="228" spans="1:16" x14ac:dyDescent="0.2">
      <c r="A228" s="197"/>
      <c r="B228" s="197" t="s">
        <v>280</v>
      </c>
      <c r="C228" s="197" t="s">
        <v>1433</v>
      </c>
      <c r="D228" s="203">
        <v>0.41666666666666669</v>
      </c>
      <c r="E228" s="197">
        <v>60</v>
      </c>
      <c r="F228" s="197"/>
      <c r="G228" s="197"/>
      <c r="H228" s="197"/>
      <c r="I228" s="197"/>
      <c r="J228" s="197"/>
      <c r="K228" s="197"/>
      <c r="L228" s="197"/>
      <c r="M228" s="197"/>
      <c r="N228" s="197"/>
      <c r="O228" s="197"/>
      <c r="P228" s="197"/>
    </row>
    <row r="229" spans="1:16" x14ac:dyDescent="0.2">
      <c r="A229" s="202">
        <v>46056</v>
      </c>
      <c r="B229" s="197" t="s">
        <v>409</v>
      </c>
      <c r="C229" s="197" t="s">
        <v>103</v>
      </c>
      <c r="D229" s="203">
        <v>0.375</v>
      </c>
      <c r="E229" s="197">
        <v>90</v>
      </c>
      <c r="F229" s="197"/>
      <c r="G229" s="197"/>
      <c r="H229" s="197"/>
      <c r="I229" s="197"/>
      <c r="J229" s="197"/>
      <c r="K229" s="197"/>
      <c r="L229" s="197"/>
      <c r="M229" s="197"/>
      <c r="N229" s="197"/>
      <c r="O229" s="197"/>
      <c r="P229" s="197"/>
    </row>
    <row r="230" spans="1:16" x14ac:dyDescent="0.2">
      <c r="A230" s="197"/>
      <c r="B230" s="197" t="s">
        <v>426</v>
      </c>
      <c r="C230" s="197" t="s">
        <v>1499</v>
      </c>
      <c r="D230" s="203">
        <v>0.375</v>
      </c>
      <c r="E230" s="197">
        <v>120</v>
      </c>
      <c r="F230" s="197"/>
      <c r="G230" s="197"/>
      <c r="H230" s="197"/>
      <c r="I230" s="197"/>
      <c r="J230" s="197"/>
      <c r="K230" s="197"/>
      <c r="L230" s="197"/>
      <c r="M230" s="197"/>
      <c r="N230" s="197"/>
      <c r="O230" s="197"/>
      <c r="P230" s="197"/>
    </row>
    <row r="231" spans="1:16" x14ac:dyDescent="0.2">
      <c r="A231" s="197"/>
      <c r="B231" s="197" t="s">
        <v>428</v>
      </c>
      <c r="C231" s="197" t="s">
        <v>1499</v>
      </c>
      <c r="D231" s="203">
        <v>0.375</v>
      </c>
      <c r="E231" s="197">
        <v>120</v>
      </c>
      <c r="F231" s="197"/>
      <c r="G231" s="197"/>
      <c r="H231" s="197"/>
      <c r="I231" s="197"/>
      <c r="J231" s="197"/>
      <c r="K231" s="197"/>
      <c r="L231" s="197"/>
      <c r="M231" s="197"/>
      <c r="N231" s="197"/>
      <c r="O231" s="197"/>
      <c r="P231" s="197"/>
    </row>
    <row r="232" spans="1:16" x14ac:dyDescent="0.2">
      <c r="A232" s="197"/>
      <c r="B232" s="197" t="s">
        <v>448</v>
      </c>
      <c r="C232" s="197" t="s">
        <v>99</v>
      </c>
      <c r="D232" s="203">
        <v>0.375</v>
      </c>
      <c r="E232" s="197">
        <v>120</v>
      </c>
      <c r="F232" s="197"/>
      <c r="G232" s="197"/>
      <c r="H232" s="197"/>
      <c r="I232" s="197"/>
      <c r="J232" s="197"/>
      <c r="K232" s="197"/>
      <c r="L232" s="197"/>
      <c r="M232" s="197"/>
      <c r="N232" s="197"/>
      <c r="O232" s="197"/>
      <c r="P232" s="197"/>
    </row>
    <row r="233" spans="1:16" x14ac:dyDescent="0.2">
      <c r="A233" s="197"/>
      <c r="B233" s="197" t="s">
        <v>482</v>
      </c>
      <c r="C233" s="197" t="s">
        <v>267</v>
      </c>
      <c r="D233" s="203">
        <v>0.375</v>
      </c>
      <c r="E233" s="197">
        <v>90</v>
      </c>
      <c r="F233" s="197"/>
      <c r="G233" s="197"/>
      <c r="H233" s="197"/>
      <c r="I233" s="197"/>
      <c r="J233" s="197"/>
      <c r="K233" s="197"/>
      <c r="L233" s="197"/>
      <c r="M233" s="197"/>
      <c r="N233" s="197"/>
      <c r="O233" s="197"/>
      <c r="P233" s="197"/>
    </row>
    <row r="234" spans="1:16" x14ac:dyDescent="0.2">
      <c r="A234" s="197"/>
      <c r="B234" s="197" t="s">
        <v>483</v>
      </c>
      <c r="C234" s="197" t="s">
        <v>64</v>
      </c>
      <c r="D234" s="203">
        <v>0.39583333333333331</v>
      </c>
      <c r="E234" s="197">
        <v>60</v>
      </c>
      <c r="F234" s="197"/>
      <c r="G234" s="197"/>
      <c r="H234" s="197"/>
      <c r="I234" s="197"/>
      <c r="J234" s="197"/>
      <c r="K234" s="197"/>
      <c r="L234" s="197"/>
      <c r="M234" s="197"/>
      <c r="N234" s="197"/>
      <c r="O234" s="197"/>
      <c r="P234" s="197"/>
    </row>
    <row r="235" spans="1:16" x14ac:dyDescent="0.2">
      <c r="A235" s="197"/>
      <c r="B235" s="197" t="s">
        <v>518</v>
      </c>
      <c r="C235" s="197" t="s">
        <v>265</v>
      </c>
      <c r="D235" s="203">
        <v>0.35416666666666669</v>
      </c>
      <c r="E235" s="197">
        <v>120</v>
      </c>
      <c r="F235" s="197"/>
      <c r="G235" s="197"/>
      <c r="H235" s="197"/>
      <c r="I235" s="197"/>
      <c r="J235" s="197"/>
      <c r="K235" s="197"/>
      <c r="L235" s="197"/>
      <c r="M235" s="197"/>
      <c r="N235" s="197"/>
      <c r="O235" s="197"/>
      <c r="P235" s="197"/>
    </row>
    <row r="236" spans="1:16" x14ac:dyDescent="0.2">
      <c r="A236" s="197"/>
      <c r="B236" s="197" t="s">
        <v>407</v>
      </c>
      <c r="C236" s="197" t="s">
        <v>257</v>
      </c>
      <c r="D236" s="203">
        <v>0.60416666666666663</v>
      </c>
      <c r="E236" s="197">
        <v>120</v>
      </c>
      <c r="F236" s="197"/>
      <c r="G236" s="197"/>
      <c r="H236" s="197"/>
      <c r="I236" s="197"/>
      <c r="J236" s="197"/>
      <c r="K236" s="197"/>
      <c r="L236" s="197"/>
      <c r="M236" s="197"/>
      <c r="N236" s="197"/>
      <c r="O236" s="197"/>
      <c r="P236" s="197"/>
    </row>
    <row r="237" spans="1:16" x14ac:dyDescent="0.2">
      <c r="A237" s="197"/>
      <c r="B237" s="197" t="s">
        <v>1241</v>
      </c>
      <c r="C237" s="197" t="s">
        <v>203</v>
      </c>
      <c r="D237" s="203">
        <v>0.5</v>
      </c>
      <c r="E237" s="197">
        <v>90</v>
      </c>
      <c r="F237" s="197"/>
      <c r="G237" s="197"/>
      <c r="H237" s="197"/>
      <c r="I237" s="197"/>
      <c r="J237" s="197"/>
      <c r="K237" s="197"/>
      <c r="L237" s="197"/>
      <c r="M237" s="197"/>
      <c r="N237" s="197"/>
      <c r="O237" s="197"/>
      <c r="P237" s="197"/>
    </row>
    <row r="238" spans="1:16" x14ac:dyDescent="0.2">
      <c r="A238" s="197"/>
      <c r="B238" s="197" t="s">
        <v>1056</v>
      </c>
      <c r="C238" s="197" t="s">
        <v>257</v>
      </c>
      <c r="D238" s="203">
        <v>0.60416666666666663</v>
      </c>
      <c r="E238" s="197">
        <v>120</v>
      </c>
      <c r="F238" s="197"/>
      <c r="G238" s="197"/>
      <c r="H238" s="197"/>
      <c r="I238" s="197"/>
      <c r="J238" s="197"/>
      <c r="K238" s="197"/>
      <c r="L238" s="197"/>
      <c r="M238" s="197"/>
      <c r="N238" s="197"/>
      <c r="O238" s="197"/>
      <c r="P238" s="197"/>
    </row>
    <row r="239" spans="1:16" x14ac:dyDescent="0.2">
      <c r="A239" s="202">
        <v>46066</v>
      </c>
      <c r="B239" s="197" t="s">
        <v>275</v>
      </c>
      <c r="C239" s="197" t="s">
        <v>276</v>
      </c>
      <c r="D239" s="203">
        <v>0.58333333333333337</v>
      </c>
      <c r="E239" s="197">
        <v>120</v>
      </c>
      <c r="F239" s="197"/>
      <c r="G239" s="197"/>
      <c r="H239" s="197"/>
      <c r="I239" s="197"/>
      <c r="J239" s="197"/>
      <c r="K239" s="197"/>
      <c r="L239" s="197"/>
      <c r="M239" s="197"/>
      <c r="N239" s="197"/>
      <c r="O239" s="197"/>
      <c r="P239" s="197"/>
    </row>
    <row r="240" spans="1:16" x14ac:dyDescent="0.2">
      <c r="A240" s="202">
        <v>46065</v>
      </c>
      <c r="B240" s="197" t="s">
        <v>314</v>
      </c>
      <c r="C240" s="197" t="s">
        <v>103</v>
      </c>
      <c r="D240" s="203">
        <v>0.35416666666666669</v>
      </c>
      <c r="E240" s="197">
        <v>90</v>
      </c>
      <c r="F240" s="197"/>
      <c r="G240" s="197"/>
      <c r="H240" s="197"/>
      <c r="I240" s="197"/>
      <c r="J240" s="197"/>
      <c r="K240" s="197"/>
      <c r="L240" s="197"/>
      <c r="M240" s="197"/>
      <c r="N240" s="197"/>
      <c r="O240" s="197"/>
      <c r="P240" s="197"/>
    </row>
    <row r="241" spans="1:16" x14ac:dyDescent="0.2">
      <c r="A241" s="197"/>
      <c r="B241" s="197" t="s">
        <v>858</v>
      </c>
      <c r="C241" s="197" t="s">
        <v>165</v>
      </c>
      <c r="D241" s="203">
        <v>0.5</v>
      </c>
      <c r="E241" s="197">
        <v>90</v>
      </c>
      <c r="F241" s="197"/>
      <c r="G241" s="197"/>
      <c r="H241" s="197"/>
      <c r="I241" s="197"/>
      <c r="J241" s="197"/>
      <c r="K241" s="197"/>
      <c r="L241" s="197"/>
      <c r="M241" s="197"/>
      <c r="N241" s="197"/>
      <c r="O241" s="197"/>
      <c r="P241" s="197"/>
    </row>
    <row r="242" spans="1:16" x14ac:dyDescent="0.2">
      <c r="A242" s="197"/>
      <c r="B242" s="197" t="s">
        <v>469</v>
      </c>
      <c r="C242" s="197" t="s">
        <v>200</v>
      </c>
      <c r="D242" s="203">
        <v>0.5</v>
      </c>
      <c r="E242" s="197">
        <v>60</v>
      </c>
      <c r="F242" s="197"/>
      <c r="G242" s="197"/>
      <c r="H242" s="197"/>
      <c r="I242" s="197"/>
      <c r="J242" s="197"/>
      <c r="K242" s="197"/>
      <c r="L242" s="197"/>
      <c r="M242" s="197"/>
      <c r="N242" s="197"/>
      <c r="O242" s="197"/>
      <c r="P242" s="197"/>
    </row>
    <row r="243" spans="1:16" x14ac:dyDescent="0.2">
      <c r="A243" s="202">
        <v>46101</v>
      </c>
      <c r="B243" s="197" t="s">
        <v>332</v>
      </c>
      <c r="C243" s="197" t="s">
        <v>55</v>
      </c>
      <c r="D243" s="197" t="s">
        <v>1816</v>
      </c>
      <c r="E243" s="197" t="s">
        <v>1817</v>
      </c>
      <c r="F243" s="197"/>
      <c r="G243" s="197"/>
      <c r="H243" s="197"/>
      <c r="I243" s="197"/>
      <c r="J243" s="197"/>
      <c r="K243" s="197"/>
      <c r="L243" s="197"/>
      <c r="M243" s="197"/>
      <c r="N243" s="197"/>
      <c r="O243" s="197"/>
      <c r="P243" s="197"/>
    </row>
    <row r="244" spans="1:16" x14ac:dyDescent="0.2">
      <c r="A244" s="197"/>
      <c r="B244" s="197" t="s">
        <v>335</v>
      </c>
      <c r="C244" s="197" t="s">
        <v>1166</v>
      </c>
      <c r="D244" s="203">
        <v>0.58333333333333337</v>
      </c>
      <c r="E244" s="197">
        <v>120</v>
      </c>
      <c r="F244" s="197"/>
      <c r="G244" s="197"/>
      <c r="H244" s="197"/>
      <c r="I244" s="197"/>
      <c r="J244" s="197"/>
      <c r="K244" s="197"/>
      <c r="L244" s="197"/>
      <c r="M244" s="197"/>
      <c r="N244" s="197"/>
      <c r="O244" s="197"/>
      <c r="P244" s="197"/>
    </row>
    <row r="245" spans="1:16" x14ac:dyDescent="0.2">
      <c r="A245" s="197"/>
      <c r="B245" s="197" t="s">
        <v>451</v>
      </c>
      <c r="C245" s="197" t="s">
        <v>216</v>
      </c>
      <c r="D245" s="203">
        <v>0.35416666666666669</v>
      </c>
      <c r="E245" s="197">
        <v>120</v>
      </c>
      <c r="F245" s="197"/>
      <c r="G245" s="197"/>
      <c r="H245" s="197"/>
      <c r="I245" s="197"/>
      <c r="J245" s="197"/>
      <c r="K245" s="197"/>
      <c r="L245" s="197"/>
      <c r="M245" s="197"/>
      <c r="N245" s="197"/>
      <c r="O245" s="197"/>
      <c r="P245" s="197"/>
    </row>
    <row r="246" spans="1:16" x14ac:dyDescent="0.2">
      <c r="A246" s="197"/>
      <c r="B246" s="197" t="s">
        <v>498</v>
      </c>
      <c r="C246" s="197" t="s">
        <v>1775</v>
      </c>
      <c r="D246" s="203">
        <v>0.35416666666666669</v>
      </c>
      <c r="E246" s="197">
        <v>120</v>
      </c>
      <c r="F246" s="197"/>
      <c r="G246" s="197"/>
      <c r="H246" s="197"/>
      <c r="I246" s="197"/>
      <c r="J246" s="197"/>
      <c r="K246" s="197"/>
      <c r="L246" s="197"/>
      <c r="M246" s="197"/>
      <c r="N246" s="197"/>
      <c r="O246" s="197"/>
      <c r="P246" s="197"/>
    </row>
    <row r="247" spans="1:16" x14ac:dyDescent="0.2">
      <c r="A247" s="197"/>
      <c r="B247" s="197" t="s">
        <v>499</v>
      </c>
      <c r="C247" s="197" t="s">
        <v>1775</v>
      </c>
      <c r="D247" s="203">
        <v>0.35416666666666669</v>
      </c>
      <c r="E247" s="197">
        <v>120</v>
      </c>
      <c r="F247" s="197"/>
      <c r="G247" s="197"/>
      <c r="H247" s="197"/>
      <c r="I247" s="197"/>
      <c r="J247" s="197"/>
      <c r="K247" s="197"/>
      <c r="L247" s="197"/>
      <c r="M247" s="197"/>
      <c r="N247" s="197"/>
      <c r="O247" s="197"/>
      <c r="P247" s="197"/>
    </row>
    <row r="248" spans="1:16" x14ac:dyDescent="0.2">
      <c r="A248" s="197"/>
      <c r="B248" s="197"/>
      <c r="C248" s="197" t="s">
        <v>1700</v>
      </c>
      <c r="D248" s="203">
        <v>0.35416666666666669</v>
      </c>
      <c r="E248" s="197">
        <v>120</v>
      </c>
      <c r="F248" s="197"/>
      <c r="G248" s="197"/>
      <c r="H248" s="197"/>
      <c r="I248" s="197"/>
      <c r="J248" s="197"/>
      <c r="K248" s="197"/>
      <c r="L248" s="197"/>
      <c r="M248" s="197"/>
      <c r="N248" s="197"/>
      <c r="O248" s="197"/>
      <c r="P248" s="197"/>
    </row>
    <row r="249" spans="1:16" x14ac:dyDescent="0.2">
      <c r="A249" s="197"/>
      <c r="B249" s="197" t="s">
        <v>529</v>
      </c>
      <c r="C249" s="197" t="s">
        <v>50</v>
      </c>
      <c r="D249" s="203">
        <v>0.33333333333333331</v>
      </c>
      <c r="E249" s="197">
        <v>120</v>
      </c>
      <c r="F249" s="197"/>
      <c r="G249" s="197"/>
      <c r="H249" s="197"/>
      <c r="I249" s="197"/>
      <c r="J249" s="197"/>
      <c r="K249" s="197"/>
      <c r="L249" s="197"/>
      <c r="M249" s="197"/>
      <c r="N249" s="197"/>
      <c r="O249" s="197"/>
      <c r="P249" s="197"/>
    </row>
    <row r="250" spans="1:16" x14ac:dyDescent="0.2">
      <c r="A250" s="197"/>
      <c r="B250" s="197" t="s">
        <v>813</v>
      </c>
      <c r="C250" s="197" t="s">
        <v>70</v>
      </c>
      <c r="D250" s="203">
        <v>0.5625</v>
      </c>
      <c r="E250" s="197">
        <v>120</v>
      </c>
      <c r="F250" s="197"/>
      <c r="G250" s="197"/>
      <c r="H250" s="197"/>
      <c r="I250" s="197"/>
      <c r="J250" s="197"/>
      <c r="K250" s="197"/>
      <c r="L250" s="197"/>
      <c r="M250" s="197"/>
      <c r="N250" s="197"/>
      <c r="O250" s="197"/>
      <c r="P250" s="197"/>
    </row>
    <row r="251" spans="1:16" x14ac:dyDescent="0.2">
      <c r="A251" s="197"/>
      <c r="B251" s="197" t="s">
        <v>554</v>
      </c>
      <c r="C251" s="197" t="s">
        <v>1702</v>
      </c>
      <c r="D251" s="203">
        <v>0.47916666666666669</v>
      </c>
      <c r="E251" s="197">
        <v>90</v>
      </c>
      <c r="F251" s="197"/>
      <c r="G251" s="197"/>
      <c r="H251" s="197"/>
      <c r="I251" s="197"/>
      <c r="J251" s="197"/>
      <c r="K251" s="197"/>
      <c r="L251" s="197"/>
      <c r="M251" s="197"/>
      <c r="N251" s="197"/>
      <c r="O251" s="197"/>
      <c r="P251" s="197"/>
    </row>
    <row r="252" spans="1:16" x14ac:dyDescent="0.2">
      <c r="A252" s="197"/>
      <c r="B252" s="197" t="s">
        <v>248</v>
      </c>
      <c r="C252" s="197" t="s">
        <v>29</v>
      </c>
      <c r="D252" s="203">
        <v>0.58333333333333337</v>
      </c>
      <c r="E252" s="197">
        <v>120</v>
      </c>
      <c r="F252" s="197"/>
      <c r="G252" s="197"/>
      <c r="H252" s="197"/>
      <c r="I252" s="197"/>
      <c r="J252" s="197"/>
      <c r="K252" s="197"/>
      <c r="L252" s="197"/>
      <c r="M252" s="197"/>
      <c r="N252" s="197"/>
      <c r="O252" s="197"/>
      <c r="P252" s="197"/>
    </row>
    <row r="253" spans="1:16" x14ac:dyDescent="0.2">
      <c r="A253" s="197"/>
      <c r="B253" s="197" t="s">
        <v>1052</v>
      </c>
      <c r="C253" s="197" t="s">
        <v>1152</v>
      </c>
      <c r="D253" s="203">
        <v>0.45833333333333331</v>
      </c>
      <c r="E253" s="197">
        <v>120</v>
      </c>
      <c r="F253" s="197"/>
      <c r="G253" s="197"/>
      <c r="H253" s="197"/>
      <c r="I253" s="197"/>
      <c r="J253" s="197"/>
      <c r="K253" s="197"/>
      <c r="L253" s="197"/>
      <c r="M253" s="197"/>
      <c r="N253" s="197"/>
      <c r="O253" s="197"/>
      <c r="P253" s="197"/>
    </row>
    <row r="254" spans="1:16" x14ac:dyDescent="0.2">
      <c r="A254" s="197"/>
      <c r="B254" s="197" t="s">
        <v>1239</v>
      </c>
      <c r="C254" s="197" t="s">
        <v>55</v>
      </c>
      <c r="D254" s="197" t="s">
        <v>1816</v>
      </c>
      <c r="E254" s="197" t="s">
        <v>1817</v>
      </c>
      <c r="F254" s="197"/>
      <c r="G254" s="197"/>
      <c r="H254" s="197"/>
      <c r="I254" s="197"/>
      <c r="J254" s="197"/>
      <c r="K254" s="197"/>
      <c r="L254" s="197"/>
      <c r="M254" s="197"/>
      <c r="N254" s="197"/>
      <c r="O254" s="197"/>
      <c r="P254" s="197"/>
    </row>
    <row r="255" spans="1:16" x14ac:dyDescent="0.2">
      <c r="A255" s="202">
        <v>46053</v>
      </c>
      <c r="B255" s="197" t="s">
        <v>179</v>
      </c>
      <c r="C255" s="197" t="s">
        <v>2425</v>
      </c>
      <c r="D255" s="203">
        <v>0.375</v>
      </c>
      <c r="E255" s="197">
        <v>120</v>
      </c>
      <c r="F255" s="197"/>
      <c r="G255" s="197"/>
      <c r="H255" s="197"/>
      <c r="I255" s="197"/>
      <c r="J255" s="197"/>
      <c r="K255" s="197"/>
      <c r="L255" s="197"/>
      <c r="M255" s="197"/>
      <c r="N255" s="197"/>
      <c r="O255" s="197"/>
      <c r="P255" s="197"/>
    </row>
    <row r="256" spans="1:16" x14ac:dyDescent="0.2">
      <c r="A256" s="197"/>
      <c r="B256" s="197" t="s">
        <v>1223</v>
      </c>
      <c r="C256" s="197" t="s">
        <v>2426</v>
      </c>
      <c r="D256" s="203">
        <v>0.375</v>
      </c>
      <c r="E256" s="197">
        <v>150</v>
      </c>
      <c r="F256" s="197"/>
      <c r="G256" s="197"/>
      <c r="H256" s="197"/>
      <c r="I256" s="197"/>
      <c r="J256" s="197"/>
      <c r="K256" s="197"/>
      <c r="L256" s="197"/>
      <c r="M256" s="197"/>
      <c r="N256" s="197"/>
      <c r="O256" s="197"/>
      <c r="P256" s="197"/>
    </row>
    <row r="257" spans="1:16" x14ac:dyDescent="0.2">
      <c r="A257" s="202">
        <v>46050</v>
      </c>
      <c r="B257" s="197" t="s">
        <v>240</v>
      </c>
      <c r="C257" s="197" t="s">
        <v>1282</v>
      </c>
      <c r="D257" s="203">
        <v>0.35416666666666669</v>
      </c>
      <c r="E257" s="197">
        <v>120</v>
      </c>
      <c r="F257" s="197"/>
      <c r="G257" s="197"/>
      <c r="H257" s="197"/>
      <c r="I257" s="197"/>
      <c r="J257" s="197"/>
      <c r="K257" s="197"/>
      <c r="L257" s="197"/>
      <c r="M257" s="197"/>
      <c r="N257" s="197"/>
      <c r="O257" s="197"/>
      <c r="P257" s="197"/>
    </row>
    <row r="258" spans="1:16" x14ac:dyDescent="0.2">
      <c r="A258" s="197"/>
      <c r="B258" s="197" t="s">
        <v>684</v>
      </c>
      <c r="C258" s="197" t="s">
        <v>1281</v>
      </c>
      <c r="D258" s="203">
        <v>0.47916666666666669</v>
      </c>
      <c r="E258" s="197">
        <v>90</v>
      </c>
      <c r="F258" s="197"/>
      <c r="G258" s="197"/>
      <c r="H258" s="197"/>
      <c r="I258" s="197"/>
      <c r="J258" s="197"/>
      <c r="K258" s="197"/>
      <c r="L258" s="197"/>
      <c r="M258" s="197"/>
      <c r="N258" s="197"/>
      <c r="O258" s="197"/>
      <c r="P258" s="197"/>
    </row>
    <row r="259" spans="1:16" x14ac:dyDescent="0.2">
      <c r="A259" s="197"/>
      <c r="B259" s="197" t="s">
        <v>359</v>
      </c>
      <c r="C259" s="197" t="s">
        <v>222</v>
      </c>
      <c r="D259" s="203">
        <v>0.35416666666666669</v>
      </c>
      <c r="E259" s="197">
        <v>90</v>
      </c>
      <c r="F259" s="197"/>
      <c r="G259" s="197"/>
      <c r="H259" s="197"/>
      <c r="I259" s="197"/>
      <c r="J259" s="197"/>
      <c r="K259" s="197"/>
      <c r="L259" s="197"/>
      <c r="M259" s="197"/>
      <c r="N259" s="197"/>
      <c r="O259" s="197"/>
      <c r="P259" s="197"/>
    </row>
    <row r="260" spans="1:16" x14ac:dyDescent="0.2">
      <c r="A260" s="197"/>
      <c r="B260" s="197" t="s">
        <v>855</v>
      </c>
      <c r="C260" s="197" t="s">
        <v>2385</v>
      </c>
      <c r="D260" s="203">
        <v>0.5</v>
      </c>
      <c r="E260" s="197">
        <v>135</v>
      </c>
      <c r="F260" s="197"/>
      <c r="G260" s="197"/>
      <c r="H260" s="197"/>
      <c r="I260" s="197"/>
      <c r="J260" s="197"/>
      <c r="K260" s="197"/>
      <c r="L260" s="197"/>
      <c r="M260" s="197"/>
      <c r="N260" s="197"/>
      <c r="O260" s="197"/>
      <c r="P260" s="197"/>
    </row>
    <row r="261" spans="1:16" x14ac:dyDescent="0.2">
      <c r="A261" s="197"/>
      <c r="B261" s="197" t="s">
        <v>522</v>
      </c>
      <c r="C261" s="197" t="s">
        <v>264</v>
      </c>
      <c r="D261" s="203">
        <v>0.625</v>
      </c>
      <c r="E261" s="197">
        <v>90</v>
      </c>
      <c r="F261" s="197"/>
      <c r="G261" s="197"/>
      <c r="H261" s="197"/>
      <c r="I261" s="197"/>
      <c r="J261" s="197"/>
      <c r="K261" s="197"/>
      <c r="L261" s="197"/>
      <c r="M261" s="197"/>
      <c r="N261" s="197"/>
      <c r="O261" s="197"/>
      <c r="P261" s="197"/>
    </row>
    <row r="262" spans="1:16" x14ac:dyDescent="0.2">
      <c r="A262" s="197"/>
      <c r="B262" s="197" t="s">
        <v>611</v>
      </c>
      <c r="C262" s="197" t="s">
        <v>145</v>
      </c>
      <c r="D262" s="203">
        <v>0.54166666666666663</v>
      </c>
      <c r="E262" s="197">
        <v>90</v>
      </c>
      <c r="F262" s="197"/>
      <c r="G262" s="197"/>
      <c r="H262" s="197"/>
      <c r="I262" s="197"/>
      <c r="J262" s="197"/>
      <c r="K262" s="197"/>
      <c r="L262" s="197"/>
      <c r="M262" s="197"/>
      <c r="N262" s="197"/>
      <c r="O262" s="197"/>
      <c r="P262" s="197"/>
    </row>
    <row r="263" spans="1:16" x14ac:dyDescent="0.2">
      <c r="A263" s="197"/>
      <c r="B263" s="197" t="s">
        <v>620</v>
      </c>
      <c r="C263" s="197" t="s">
        <v>948</v>
      </c>
      <c r="D263" s="203">
        <v>0.60416666666666663</v>
      </c>
      <c r="E263" s="197">
        <v>90</v>
      </c>
      <c r="F263" s="197"/>
      <c r="G263" s="197"/>
      <c r="H263" s="197"/>
      <c r="I263" s="197"/>
      <c r="J263" s="197"/>
      <c r="K263" s="197"/>
      <c r="L263" s="197"/>
      <c r="M263" s="197"/>
      <c r="N263" s="197"/>
      <c r="O263" s="197"/>
      <c r="P263" s="197"/>
    </row>
    <row r="264" spans="1:16" x14ac:dyDescent="0.2">
      <c r="A264" s="197"/>
      <c r="B264" s="197" t="s">
        <v>455</v>
      </c>
      <c r="C264" s="197" t="s">
        <v>2009</v>
      </c>
      <c r="D264" s="203">
        <v>0.375</v>
      </c>
      <c r="E264" s="197">
        <v>90</v>
      </c>
      <c r="F264" s="197"/>
      <c r="G264" s="197"/>
      <c r="H264" s="197"/>
      <c r="I264" s="197"/>
      <c r="J264" s="197"/>
      <c r="K264" s="197"/>
      <c r="L264" s="197"/>
      <c r="M264" s="197"/>
      <c r="N264" s="197"/>
      <c r="O264" s="197"/>
      <c r="P264" s="197"/>
    </row>
    <row r="265" spans="1:16" x14ac:dyDescent="0.2">
      <c r="A265" s="197"/>
      <c r="B265" s="197" t="s">
        <v>1661</v>
      </c>
      <c r="C265" s="197" t="s">
        <v>1125</v>
      </c>
      <c r="D265" s="203">
        <v>0.60416666666666663</v>
      </c>
      <c r="E265" s="197">
        <v>90</v>
      </c>
      <c r="F265" s="197"/>
      <c r="G265" s="197"/>
      <c r="H265" s="197"/>
      <c r="I265" s="197"/>
      <c r="J265" s="197"/>
      <c r="K265" s="197"/>
      <c r="L265" s="197"/>
      <c r="M265" s="197"/>
      <c r="N265" s="197"/>
      <c r="O265" s="197"/>
      <c r="P265" s="197"/>
    </row>
    <row r="266" spans="1:16" x14ac:dyDescent="0.2">
      <c r="A266" s="202">
        <v>46106</v>
      </c>
      <c r="B266" s="197" t="s">
        <v>215</v>
      </c>
      <c r="C266" s="197" t="s">
        <v>216</v>
      </c>
      <c r="D266" s="203">
        <v>0.375</v>
      </c>
      <c r="E266" s="197">
        <v>120</v>
      </c>
      <c r="F266" s="197"/>
      <c r="G266" s="197"/>
      <c r="H266" s="197"/>
      <c r="I266" s="197"/>
      <c r="J266" s="197"/>
      <c r="K266" s="197"/>
      <c r="L266" s="197"/>
      <c r="M266" s="197"/>
      <c r="N266" s="197"/>
      <c r="O266" s="197"/>
      <c r="P266" s="197"/>
    </row>
    <row r="267" spans="1:16" x14ac:dyDescent="0.2">
      <c r="A267" s="197"/>
      <c r="B267" s="197" t="s">
        <v>725</v>
      </c>
      <c r="C267" s="197" t="s">
        <v>1199</v>
      </c>
      <c r="D267" s="203">
        <v>0.375</v>
      </c>
      <c r="E267" s="197">
        <v>120</v>
      </c>
      <c r="F267" s="197"/>
      <c r="G267" s="197"/>
      <c r="H267" s="197"/>
      <c r="I267" s="197"/>
      <c r="J267" s="197"/>
      <c r="K267" s="197"/>
      <c r="L267" s="197"/>
      <c r="M267" s="197"/>
      <c r="N267" s="197"/>
      <c r="O267" s="197"/>
      <c r="P267" s="197"/>
    </row>
    <row r="268" spans="1:16" x14ac:dyDescent="0.2">
      <c r="A268" s="197"/>
      <c r="B268" s="197" t="s">
        <v>727</v>
      </c>
      <c r="C268" s="197" t="s">
        <v>1502</v>
      </c>
      <c r="D268" s="203">
        <v>0.375</v>
      </c>
      <c r="E268" s="197">
        <v>120</v>
      </c>
      <c r="F268" s="197"/>
      <c r="G268" s="197"/>
      <c r="H268" s="197"/>
      <c r="I268" s="197"/>
      <c r="J268" s="197"/>
      <c r="K268" s="197"/>
      <c r="L268" s="197"/>
      <c r="M268" s="197"/>
      <c r="N268" s="197"/>
      <c r="O268" s="197"/>
      <c r="P268" s="197"/>
    </row>
    <row r="269" spans="1:16" x14ac:dyDescent="0.2">
      <c r="A269" s="197"/>
      <c r="B269" s="197" t="s">
        <v>1053</v>
      </c>
      <c r="C269" s="197" t="s">
        <v>70</v>
      </c>
      <c r="D269" s="203">
        <v>0.54166666666666663</v>
      </c>
      <c r="E269" s="197">
        <v>120</v>
      </c>
      <c r="F269" s="197"/>
      <c r="G269" s="197"/>
      <c r="H269" s="197"/>
      <c r="I269" s="197"/>
      <c r="J269" s="197"/>
      <c r="K269" s="197"/>
      <c r="L269" s="197"/>
      <c r="M269" s="197"/>
      <c r="N269" s="197"/>
      <c r="O269" s="197"/>
      <c r="P269" s="197"/>
    </row>
    <row r="270" spans="1:16" x14ac:dyDescent="0.2">
      <c r="A270" s="197"/>
      <c r="B270" s="197" t="s">
        <v>1197</v>
      </c>
      <c r="C270" s="197" t="s">
        <v>1847</v>
      </c>
      <c r="D270" s="203">
        <v>0.375</v>
      </c>
      <c r="E270" s="197">
        <v>120</v>
      </c>
      <c r="F270" s="197"/>
      <c r="G270" s="197"/>
      <c r="H270" s="197"/>
      <c r="I270" s="197"/>
      <c r="J270" s="197"/>
      <c r="K270" s="197"/>
      <c r="L270" s="197"/>
      <c r="M270" s="197"/>
      <c r="N270" s="197"/>
      <c r="O270" s="197"/>
      <c r="P270" s="197"/>
    </row>
    <row r="271" spans="1:16" x14ac:dyDescent="0.2">
      <c r="A271" s="202">
        <v>46064</v>
      </c>
      <c r="B271" s="197" t="s">
        <v>534</v>
      </c>
      <c r="C271" s="197" t="s">
        <v>535</v>
      </c>
      <c r="D271" s="203">
        <v>0.41666666666666669</v>
      </c>
      <c r="E271" s="197">
        <v>90</v>
      </c>
      <c r="F271" s="197"/>
      <c r="G271" s="197"/>
      <c r="H271" s="197"/>
      <c r="I271" s="197"/>
      <c r="J271" s="197"/>
      <c r="K271" s="197"/>
      <c r="L271" s="197"/>
      <c r="M271" s="197"/>
      <c r="N271" s="197"/>
      <c r="O271" s="197"/>
      <c r="P271" s="197"/>
    </row>
    <row r="272" spans="1:16" x14ac:dyDescent="0.2">
      <c r="A272" s="197"/>
      <c r="B272" s="197" t="s">
        <v>563</v>
      </c>
      <c r="C272" s="197" t="s">
        <v>564</v>
      </c>
      <c r="D272" s="203">
        <v>0.58333333333333337</v>
      </c>
      <c r="E272" s="197">
        <v>90</v>
      </c>
      <c r="F272" s="197"/>
      <c r="G272" s="197"/>
      <c r="H272" s="197"/>
      <c r="I272" s="197"/>
      <c r="J272" s="197"/>
      <c r="K272" s="197"/>
      <c r="L272" s="197"/>
      <c r="M272" s="197"/>
      <c r="N272" s="197"/>
      <c r="O272" s="197"/>
      <c r="P272" s="197"/>
    </row>
    <row r="273" spans="1:16" x14ac:dyDescent="0.2">
      <c r="A273" s="202">
        <v>46112</v>
      </c>
      <c r="B273" s="197" t="s">
        <v>413</v>
      </c>
      <c r="C273" s="197" t="s">
        <v>1768</v>
      </c>
      <c r="D273" s="203">
        <v>0.375</v>
      </c>
      <c r="E273" s="197">
        <v>120</v>
      </c>
      <c r="F273" s="197"/>
      <c r="G273" s="197"/>
      <c r="H273" s="197"/>
      <c r="I273" s="197"/>
      <c r="J273" s="197"/>
      <c r="K273" s="197"/>
      <c r="L273" s="197"/>
      <c r="M273" s="197"/>
      <c r="N273" s="197"/>
      <c r="O273" s="197"/>
      <c r="P273" s="197"/>
    </row>
    <row r="274" spans="1:16" x14ac:dyDescent="0.2">
      <c r="A274" s="197"/>
      <c r="B274" s="197" t="s">
        <v>809</v>
      </c>
      <c r="C274" s="197" t="s">
        <v>414</v>
      </c>
      <c r="D274" s="203">
        <v>0.5</v>
      </c>
      <c r="E274" s="197">
        <v>240</v>
      </c>
      <c r="F274" s="197"/>
      <c r="G274" s="197"/>
      <c r="H274" s="197"/>
      <c r="I274" s="197"/>
      <c r="J274" s="197"/>
      <c r="K274" s="197"/>
      <c r="L274" s="197"/>
      <c r="M274" s="197"/>
      <c r="N274" s="197"/>
      <c r="O274" s="197"/>
      <c r="P274" s="197"/>
    </row>
    <row r="275" spans="1:16" x14ac:dyDescent="0.2">
      <c r="A275" s="197"/>
      <c r="B275" s="197" t="s">
        <v>824</v>
      </c>
      <c r="C275" s="197" t="s">
        <v>261</v>
      </c>
      <c r="D275" s="203">
        <v>0.5</v>
      </c>
      <c r="E275" s="197">
        <v>90</v>
      </c>
      <c r="F275" s="197"/>
      <c r="G275" s="197"/>
      <c r="H275" s="197"/>
      <c r="I275" s="197"/>
      <c r="J275" s="197"/>
      <c r="K275" s="197"/>
      <c r="L275" s="197"/>
      <c r="M275" s="197"/>
      <c r="N275" s="197"/>
      <c r="O275" s="197"/>
      <c r="P275" s="197"/>
    </row>
    <row r="276" spans="1:16" x14ac:dyDescent="0.2">
      <c r="A276" s="197"/>
      <c r="B276" s="197" t="s">
        <v>748</v>
      </c>
      <c r="C276" s="197" t="s">
        <v>50</v>
      </c>
      <c r="D276" s="203">
        <v>0.58333333333333337</v>
      </c>
      <c r="E276" s="197">
        <v>120</v>
      </c>
      <c r="F276" s="197"/>
      <c r="G276" s="197"/>
      <c r="H276" s="197"/>
      <c r="I276" s="197"/>
      <c r="J276" s="197"/>
      <c r="K276" s="197"/>
      <c r="L276" s="197"/>
      <c r="M276" s="197"/>
      <c r="N276" s="197"/>
      <c r="O276" s="197"/>
      <c r="P276" s="197"/>
    </row>
    <row r="277" spans="1:16" x14ac:dyDescent="0.2">
      <c r="A277" s="197"/>
      <c r="B277" s="197" t="s">
        <v>1644</v>
      </c>
      <c r="C277" s="197" t="s">
        <v>386</v>
      </c>
      <c r="D277" s="203">
        <v>0.5</v>
      </c>
      <c r="E277" s="197">
        <v>120</v>
      </c>
      <c r="F277" s="197"/>
      <c r="G277" s="197"/>
      <c r="H277" s="197"/>
      <c r="I277" s="197"/>
      <c r="J277" s="197"/>
      <c r="K277" s="197"/>
      <c r="L277" s="197"/>
      <c r="M277" s="197"/>
      <c r="N277" s="197"/>
      <c r="O277" s="197"/>
      <c r="P277" s="197"/>
    </row>
    <row r="278" spans="1:16" x14ac:dyDescent="0.2">
      <c r="A278" s="202">
        <v>46114</v>
      </c>
      <c r="B278" s="197" t="s">
        <v>44</v>
      </c>
      <c r="C278" s="197" t="s">
        <v>32</v>
      </c>
      <c r="D278" s="203">
        <v>0.47916666666666669</v>
      </c>
      <c r="E278" s="197">
        <v>120</v>
      </c>
      <c r="F278" s="197"/>
      <c r="G278" s="197"/>
      <c r="H278" s="197"/>
      <c r="I278" s="197"/>
      <c r="J278" s="197"/>
      <c r="K278" s="197"/>
      <c r="L278" s="197"/>
      <c r="M278" s="197"/>
      <c r="N278" s="197"/>
      <c r="O278" s="197"/>
      <c r="P278" s="197"/>
    </row>
    <row r="279" spans="1:16" x14ac:dyDescent="0.2">
      <c r="A279" s="197"/>
      <c r="B279" s="197"/>
      <c r="C279" s="197" t="s">
        <v>55</v>
      </c>
      <c r="D279" s="203">
        <v>0.47916666666666669</v>
      </c>
      <c r="E279" s="197">
        <v>120</v>
      </c>
      <c r="F279" s="197"/>
      <c r="G279" s="197"/>
      <c r="H279" s="197"/>
      <c r="I279" s="197"/>
      <c r="J279" s="197"/>
      <c r="K279" s="197"/>
      <c r="L279" s="197"/>
      <c r="M279" s="197"/>
      <c r="N279" s="197"/>
      <c r="O279" s="197"/>
      <c r="P279" s="197"/>
    </row>
    <row r="280" spans="1:16" x14ac:dyDescent="0.2">
      <c r="A280" s="197"/>
      <c r="B280" s="197" t="s">
        <v>735</v>
      </c>
      <c r="C280" s="197" t="s">
        <v>541</v>
      </c>
      <c r="D280" s="203">
        <v>0.5</v>
      </c>
      <c r="E280" s="197">
        <v>120</v>
      </c>
      <c r="F280" s="197"/>
      <c r="G280" s="197"/>
      <c r="H280" s="197"/>
      <c r="I280" s="197"/>
      <c r="J280" s="197"/>
      <c r="K280" s="197"/>
      <c r="L280" s="197"/>
      <c r="M280" s="197"/>
      <c r="N280" s="197"/>
      <c r="O280" s="197"/>
      <c r="P280" s="197"/>
    </row>
    <row r="281" spans="1:16" ht="12.75" customHeight="1" x14ac:dyDescent="0.2">
      <c r="A281" s="197"/>
      <c r="B281" s="197" t="s">
        <v>524</v>
      </c>
      <c r="C281" s="197" t="s">
        <v>50</v>
      </c>
      <c r="D281" s="203">
        <v>0.625</v>
      </c>
      <c r="E281" s="197">
        <v>120</v>
      </c>
      <c r="F281" s="197"/>
      <c r="G281" s="197"/>
      <c r="H281" s="197"/>
      <c r="I281" s="197"/>
      <c r="J281" s="197"/>
      <c r="K281" s="197"/>
      <c r="L281" s="197"/>
      <c r="M281" s="197"/>
      <c r="N281" s="197"/>
      <c r="O281" s="197"/>
      <c r="P281" s="197"/>
    </row>
    <row r="282" spans="1:16" ht="12.75" customHeight="1" x14ac:dyDescent="0.2">
      <c r="A282" s="197"/>
      <c r="B282" s="197" t="s">
        <v>2004</v>
      </c>
      <c r="C282" s="197" t="s">
        <v>2005</v>
      </c>
      <c r="D282" s="197" t="s">
        <v>681</v>
      </c>
      <c r="E282" s="197" t="s">
        <v>681</v>
      </c>
      <c r="F282" s="197"/>
      <c r="G282" s="197"/>
      <c r="H282" s="197"/>
      <c r="I282" s="197"/>
      <c r="J282" s="197"/>
      <c r="K282" s="197"/>
      <c r="L282" s="197"/>
      <c r="M282" s="197"/>
      <c r="N282" s="197"/>
      <c r="O282" s="197"/>
      <c r="P282" s="197"/>
    </row>
    <row r="283" spans="1:16" ht="12.75" customHeight="1" x14ac:dyDescent="0.2">
      <c r="A283" s="197"/>
      <c r="B283" s="197" t="s">
        <v>1956</v>
      </c>
      <c r="C283" s="197" t="s">
        <v>1888</v>
      </c>
      <c r="D283" s="203">
        <v>0.33333333333333331</v>
      </c>
      <c r="E283" s="197" t="s">
        <v>1889</v>
      </c>
      <c r="F283" s="197"/>
      <c r="G283" s="197"/>
      <c r="H283" s="197"/>
      <c r="I283" s="197"/>
      <c r="J283" s="197"/>
      <c r="K283" s="197"/>
      <c r="L283" s="197"/>
      <c r="M283" s="197"/>
      <c r="N283" s="197"/>
      <c r="O283" s="197"/>
      <c r="P283" s="197"/>
    </row>
    <row r="284" spans="1:16" ht="12.75" customHeight="1" x14ac:dyDescent="0.2">
      <c r="A284" s="202">
        <v>46111</v>
      </c>
      <c r="B284" s="197" t="s">
        <v>412</v>
      </c>
      <c r="C284" s="197" t="s">
        <v>1851</v>
      </c>
      <c r="D284" s="203">
        <v>0.54166666666666663</v>
      </c>
      <c r="E284" s="197">
        <v>120</v>
      </c>
      <c r="F284" s="197"/>
      <c r="G284" s="197"/>
      <c r="H284" s="197"/>
      <c r="I284" s="197"/>
      <c r="J284" s="197"/>
      <c r="K284" s="197"/>
      <c r="L284" s="197"/>
      <c r="M284" s="197"/>
      <c r="N284" s="197"/>
      <c r="O284" s="197"/>
      <c r="P284" s="197"/>
    </row>
    <row r="285" spans="1:16" ht="12.75" customHeight="1" x14ac:dyDescent="0.2">
      <c r="A285" s="197"/>
      <c r="B285" s="197" t="s">
        <v>431</v>
      </c>
      <c r="C285" s="197" t="s">
        <v>66</v>
      </c>
      <c r="D285" s="203">
        <v>0.5</v>
      </c>
      <c r="E285" s="197">
        <v>60</v>
      </c>
      <c r="F285" s="197"/>
      <c r="G285" s="197"/>
      <c r="H285" s="197"/>
      <c r="I285" s="197"/>
      <c r="J285" s="197"/>
      <c r="K285" s="197"/>
      <c r="L285" s="197"/>
      <c r="M285" s="197"/>
      <c r="N285" s="197"/>
      <c r="O285" s="197"/>
      <c r="P285" s="197"/>
    </row>
    <row r="286" spans="1:16" ht="12.75" customHeight="1" x14ac:dyDescent="0.2">
      <c r="A286" s="197"/>
      <c r="B286" s="197"/>
      <c r="C286" s="197" t="s">
        <v>1499</v>
      </c>
      <c r="D286" s="203">
        <v>0.41666666666666669</v>
      </c>
      <c r="E286" s="197">
        <v>60</v>
      </c>
      <c r="F286" s="197"/>
      <c r="G286" s="197"/>
      <c r="H286" s="197"/>
      <c r="I286" s="197"/>
      <c r="J286" s="197"/>
      <c r="K286" s="197"/>
      <c r="L286" s="197"/>
      <c r="M286" s="197"/>
      <c r="N286" s="197"/>
      <c r="O286" s="197"/>
      <c r="P286" s="197"/>
    </row>
    <row r="287" spans="1:16" ht="12.75" customHeight="1" x14ac:dyDescent="0.2">
      <c r="A287" s="197"/>
      <c r="B287" s="197"/>
      <c r="C287" s="197"/>
      <c r="D287" s="197"/>
      <c r="E287" s="197">
        <v>120</v>
      </c>
      <c r="F287" s="197"/>
      <c r="G287" s="197"/>
      <c r="H287" s="197"/>
      <c r="I287" s="197"/>
      <c r="J287" s="197"/>
      <c r="K287" s="197"/>
      <c r="L287" s="197"/>
      <c r="M287" s="197"/>
      <c r="N287" s="197"/>
      <c r="O287" s="197"/>
      <c r="P287" s="197"/>
    </row>
    <row r="288" spans="1:16" ht="12.75" customHeight="1" x14ac:dyDescent="0.2">
      <c r="A288" s="197"/>
      <c r="B288" s="197" t="s">
        <v>434</v>
      </c>
      <c r="C288" s="197" t="s">
        <v>66</v>
      </c>
      <c r="D288" s="203">
        <v>0.5</v>
      </c>
      <c r="E288" s="197">
        <v>60</v>
      </c>
      <c r="F288" s="197"/>
      <c r="G288" s="197"/>
      <c r="H288" s="197"/>
      <c r="I288" s="197"/>
      <c r="J288" s="197"/>
      <c r="K288" s="197"/>
      <c r="L288" s="197"/>
      <c r="M288" s="197"/>
      <c r="N288" s="197"/>
      <c r="O288" s="197"/>
      <c r="P288" s="197"/>
    </row>
    <row r="289" spans="1:16" ht="12.75" customHeight="1" x14ac:dyDescent="0.2">
      <c r="A289" s="197"/>
      <c r="B289" s="197"/>
      <c r="C289" s="197" t="s">
        <v>1499</v>
      </c>
      <c r="D289" s="203">
        <v>0.41666666666666669</v>
      </c>
      <c r="E289" s="197">
        <v>60</v>
      </c>
      <c r="F289" s="197"/>
      <c r="G289" s="197"/>
      <c r="H289" s="197"/>
      <c r="I289" s="197"/>
      <c r="J289" s="197"/>
      <c r="K289" s="197"/>
      <c r="L289" s="197"/>
      <c r="M289" s="197"/>
      <c r="N289" s="197"/>
      <c r="O289" s="197"/>
      <c r="P289" s="197"/>
    </row>
    <row r="290" spans="1:16" ht="12.75" customHeight="1" x14ac:dyDescent="0.2">
      <c r="A290" s="197"/>
      <c r="B290" s="197" t="s">
        <v>432</v>
      </c>
      <c r="C290" s="197" t="s">
        <v>66</v>
      </c>
      <c r="D290" s="203">
        <v>0.5</v>
      </c>
      <c r="E290" s="197">
        <v>60</v>
      </c>
      <c r="F290" s="197"/>
      <c r="G290" s="197"/>
      <c r="H290" s="197"/>
      <c r="I290" s="197"/>
      <c r="J290" s="197"/>
      <c r="K290" s="197"/>
      <c r="L290" s="197"/>
      <c r="M290" s="197"/>
      <c r="N290" s="197"/>
      <c r="O290" s="197"/>
      <c r="P290" s="197"/>
    </row>
    <row r="291" spans="1:16" ht="12.75" customHeight="1" x14ac:dyDescent="0.2">
      <c r="A291" s="197"/>
      <c r="B291" s="197" t="s">
        <v>819</v>
      </c>
      <c r="C291" s="197" t="s">
        <v>2251</v>
      </c>
      <c r="D291" s="203">
        <v>0.375</v>
      </c>
      <c r="E291" s="197">
        <v>120</v>
      </c>
      <c r="F291" s="197"/>
      <c r="G291" s="197"/>
      <c r="H291" s="197"/>
      <c r="I291" s="197"/>
      <c r="J291" s="197"/>
      <c r="K291" s="197"/>
      <c r="L291" s="197"/>
      <c r="M291" s="197"/>
      <c r="N291" s="197"/>
      <c r="O291" s="197"/>
      <c r="P291" s="197"/>
    </row>
    <row r="292" spans="1:16" ht="12.75" customHeight="1" x14ac:dyDescent="0.2">
      <c r="A292" s="202">
        <v>46063</v>
      </c>
      <c r="B292" s="197" t="s">
        <v>312</v>
      </c>
      <c r="C292" s="197" t="s">
        <v>25</v>
      </c>
      <c r="D292" s="203">
        <v>0.33333333333333331</v>
      </c>
      <c r="E292" s="197">
        <v>45</v>
      </c>
      <c r="F292" s="197"/>
      <c r="G292" s="197"/>
      <c r="H292" s="197"/>
      <c r="I292" s="197"/>
      <c r="J292" s="197"/>
      <c r="K292" s="197"/>
      <c r="L292" s="197"/>
      <c r="M292" s="197"/>
      <c r="N292" s="197"/>
      <c r="O292" s="197"/>
      <c r="P292" s="197"/>
    </row>
    <row r="293" spans="1:16" ht="12.75" customHeight="1" x14ac:dyDescent="0.2">
      <c r="A293" s="197"/>
      <c r="B293" s="197" t="s">
        <v>317</v>
      </c>
      <c r="C293" s="197" t="s">
        <v>2456</v>
      </c>
      <c r="D293" s="203">
        <v>0.5</v>
      </c>
      <c r="E293" s="197">
        <v>90</v>
      </c>
      <c r="F293" s="197"/>
      <c r="G293" s="197"/>
      <c r="H293" s="197"/>
      <c r="I293" s="197"/>
      <c r="J293" s="197"/>
      <c r="K293" s="197"/>
      <c r="L293" s="197"/>
      <c r="M293" s="197"/>
      <c r="N293" s="197"/>
      <c r="O293" s="197"/>
      <c r="P293" s="197"/>
    </row>
    <row r="294" spans="1:16" ht="12.75" customHeight="1" x14ac:dyDescent="0.2">
      <c r="A294" s="197"/>
      <c r="B294" s="197" t="s">
        <v>856</v>
      </c>
      <c r="C294" s="197" t="s">
        <v>165</v>
      </c>
      <c r="D294" s="203">
        <v>0.39583333333333331</v>
      </c>
      <c r="E294" s="197">
        <v>90</v>
      </c>
      <c r="F294" s="197"/>
      <c r="G294" s="197"/>
      <c r="H294" s="197"/>
      <c r="I294" s="197"/>
      <c r="J294" s="197"/>
      <c r="K294" s="197"/>
      <c r="L294" s="197"/>
      <c r="M294" s="197"/>
      <c r="N294" s="197"/>
      <c r="O294" s="197"/>
      <c r="P294" s="197"/>
    </row>
    <row r="295" spans="1:16" ht="12.75" customHeight="1" x14ac:dyDescent="0.2">
      <c r="A295" s="197"/>
      <c r="B295" s="197" t="s">
        <v>1195</v>
      </c>
      <c r="C295" s="197" t="s">
        <v>2456</v>
      </c>
      <c r="D295" s="203">
        <v>0.5</v>
      </c>
      <c r="E295" s="197">
        <v>90</v>
      </c>
      <c r="F295" s="197"/>
      <c r="G295" s="197"/>
      <c r="H295" s="197"/>
      <c r="I295" s="197"/>
      <c r="J295" s="197"/>
      <c r="K295" s="197"/>
      <c r="L295" s="197"/>
      <c r="M295" s="197"/>
      <c r="N295" s="197"/>
      <c r="O295" s="197"/>
      <c r="P295" s="197"/>
    </row>
    <row r="372" spans="1:1" ht="12.75" customHeight="1" x14ac:dyDescent="0.2">
      <c r="A372" s="197"/>
    </row>
  </sheetData>
  <pageMargins left="0.7" right="0.7" top="0.78740157499999996" bottom="0.78740157499999996" header="0.3" footer="0.3"/>
  <pageSetup paperSize="9" orientation="portrait" horizontalDpi="4294967293"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83"/>
  <sheetViews>
    <sheetView workbookViewId="0">
      <selection activeCell="A40" sqref="A40"/>
    </sheetView>
  </sheetViews>
  <sheetFormatPr baseColWidth="10" defaultRowHeight="12.75" customHeight="1" x14ac:dyDescent="0.2"/>
  <cols>
    <col min="1" max="1" width="189.5703125" bestFit="1" customWidth="1"/>
    <col min="2" max="2" width="12.140625" bestFit="1" customWidth="1"/>
    <col min="3" max="3" width="14.42578125" bestFit="1" customWidth="1"/>
    <col min="4" max="4" width="11.140625" bestFit="1" customWidth="1"/>
    <col min="5" max="5" width="48.42578125" bestFit="1" customWidth="1"/>
    <col min="6" max="6" width="45.5703125" bestFit="1" customWidth="1"/>
    <col min="7" max="7" width="78.85546875" bestFit="1" customWidth="1"/>
    <col min="8" max="8" width="11.42578125" customWidth="1"/>
  </cols>
  <sheetData>
    <row r="1" spans="1:7" x14ac:dyDescent="0.2">
      <c r="A1" s="654" t="s">
        <v>2</v>
      </c>
      <c r="B1" s="1" t="s" vm="2">
        <v>921</v>
      </c>
    </row>
    <row r="2" spans="1:7" x14ac:dyDescent="0.2">
      <c r="A2" s="173"/>
    </row>
    <row r="3" spans="1:7" x14ac:dyDescent="0.2">
      <c r="A3" s="654" t="s">
        <v>683</v>
      </c>
      <c r="B3" s="121" t="s">
        <v>12</v>
      </c>
      <c r="C3" s="121" t="s">
        <v>13</v>
      </c>
      <c r="D3" s="121" t="s">
        <v>14</v>
      </c>
      <c r="E3" s="121" t="s">
        <v>5</v>
      </c>
      <c r="F3" s="121" t="s">
        <v>11</v>
      </c>
      <c r="G3" s="121" t="s">
        <v>9</v>
      </c>
    </row>
    <row r="4" spans="1:7" x14ac:dyDescent="0.2">
      <c r="A4" s="655" t="s">
        <v>681</v>
      </c>
      <c r="B4" s="217" t="s">
        <v>681</v>
      </c>
      <c r="C4" s="217" t="s">
        <v>681</v>
      </c>
      <c r="D4" s="217" t="s">
        <v>681</v>
      </c>
      <c r="E4" s="217" t="s">
        <v>681</v>
      </c>
      <c r="F4" s="217" t="s">
        <v>681</v>
      </c>
      <c r="G4" s="217" t="s">
        <v>681</v>
      </c>
    </row>
    <row r="5" spans="1:7" x14ac:dyDescent="0.2">
      <c r="A5" s="656"/>
      <c r="B5" s="653">
        <v>46051</v>
      </c>
      <c r="C5" s="217" t="s">
        <v>1317</v>
      </c>
      <c r="D5" s="217" t="s">
        <v>925</v>
      </c>
      <c r="E5" s="217" t="s">
        <v>108</v>
      </c>
      <c r="F5" s="217" t="s">
        <v>1281</v>
      </c>
      <c r="G5" s="217" t="s">
        <v>2153</v>
      </c>
    </row>
    <row r="6" spans="1:7" x14ac:dyDescent="0.2">
      <c r="A6" s="655" t="s">
        <v>1834</v>
      </c>
      <c r="B6" s="653">
        <v>46051</v>
      </c>
      <c r="C6" s="217" t="s">
        <v>1205</v>
      </c>
      <c r="D6" s="217" t="s">
        <v>1208</v>
      </c>
      <c r="E6" s="217" t="s">
        <v>22</v>
      </c>
      <c r="F6" s="217" t="s">
        <v>547</v>
      </c>
      <c r="G6" s="217" t="s">
        <v>1440</v>
      </c>
    </row>
    <row r="7" spans="1:7" x14ac:dyDescent="0.2">
      <c r="A7" s="656"/>
      <c r="E7" s="217" t="s">
        <v>20</v>
      </c>
      <c r="F7" s="217" t="s">
        <v>547</v>
      </c>
      <c r="G7" s="217" t="s">
        <v>1440</v>
      </c>
    </row>
    <row r="8" spans="1:7" x14ac:dyDescent="0.2">
      <c r="A8" s="655" t="s">
        <v>1844</v>
      </c>
      <c r="B8" s="653">
        <v>46101</v>
      </c>
      <c r="C8" s="217" t="s">
        <v>1149</v>
      </c>
      <c r="D8" s="217" t="s">
        <v>925</v>
      </c>
      <c r="E8" s="217" t="s">
        <v>30</v>
      </c>
      <c r="F8" s="217" t="s">
        <v>1702</v>
      </c>
      <c r="G8" s="217" t="s">
        <v>554</v>
      </c>
    </row>
    <row r="9" spans="1:7" x14ac:dyDescent="0.2">
      <c r="A9" s="656"/>
      <c r="E9" s="217" t="s">
        <v>34</v>
      </c>
      <c r="F9" s="217" t="s">
        <v>1702</v>
      </c>
      <c r="G9" s="217" t="s">
        <v>554</v>
      </c>
    </row>
    <row r="10" spans="1:7" x14ac:dyDescent="0.2">
      <c r="A10" s="656"/>
      <c r="E10" s="217" t="s">
        <v>1403</v>
      </c>
      <c r="F10" s="217" t="s">
        <v>453</v>
      </c>
      <c r="G10" s="217" t="s">
        <v>554</v>
      </c>
    </row>
    <row r="11" spans="1:7" x14ac:dyDescent="0.2">
      <c r="A11" s="655" t="s">
        <v>1508</v>
      </c>
      <c r="B11" s="653">
        <v>46049</v>
      </c>
      <c r="C11" s="217" t="s">
        <v>681</v>
      </c>
      <c r="D11" s="217" t="s">
        <v>681</v>
      </c>
      <c r="E11" s="217" t="s">
        <v>44</v>
      </c>
      <c r="F11" s="217" t="s">
        <v>206</v>
      </c>
      <c r="G11" s="217" t="s">
        <v>205</v>
      </c>
    </row>
    <row r="12" spans="1:7" x14ac:dyDescent="0.2">
      <c r="A12" s="656"/>
      <c r="E12" s="217" t="s">
        <v>30</v>
      </c>
      <c r="F12" s="217" t="s">
        <v>206</v>
      </c>
      <c r="G12" s="217" t="s">
        <v>208</v>
      </c>
    </row>
    <row r="13" spans="1:7" ht="12.75" customHeight="1" x14ac:dyDescent="0.2">
      <c r="A13" s="655" t="s">
        <v>2236</v>
      </c>
      <c r="B13" s="217" t="s">
        <v>681</v>
      </c>
      <c r="C13" s="217" t="s">
        <v>681</v>
      </c>
      <c r="D13" s="217" t="s">
        <v>681</v>
      </c>
      <c r="E13" s="217" t="s">
        <v>75</v>
      </c>
      <c r="F13" s="217" t="s">
        <v>338</v>
      </c>
      <c r="G13" s="217" t="s">
        <v>458</v>
      </c>
    </row>
    <row r="14" spans="1:7" ht="12.75" customHeight="1" x14ac:dyDescent="0.2">
      <c r="A14" s="656"/>
      <c r="E14" s="217" t="s">
        <v>78</v>
      </c>
      <c r="F14" s="217" t="s">
        <v>338</v>
      </c>
      <c r="G14" s="217" t="s">
        <v>458</v>
      </c>
    </row>
    <row r="15" spans="1:7" ht="12.75" customHeight="1" x14ac:dyDescent="0.2">
      <c r="A15" s="656"/>
      <c r="B15" s="653">
        <v>46105</v>
      </c>
      <c r="C15" s="217" t="s">
        <v>918</v>
      </c>
      <c r="D15" s="217" t="s">
        <v>925</v>
      </c>
      <c r="E15" s="217" t="s">
        <v>75</v>
      </c>
      <c r="F15" s="217" t="s">
        <v>338</v>
      </c>
      <c r="G15" s="217" t="s">
        <v>1021</v>
      </c>
    </row>
    <row r="16" spans="1:7" ht="12.75" customHeight="1" x14ac:dyDescent="0.2">
      <c r="A16" s="656"/>
      <c r="E16" s="217" t="s">
        <v>78</v>
      </c>
      <c r="F16" s="217" t="s">
        <v>338</v>
      </c>
      <c r="G16" s="217" t="s">
        <v>1021</v>
      </c>
    </row>
    <row r="17" spans="1:7" ht="12.75" customHeight="1" x14ac:dyDescent="0.2">
      <c r="A17" s="655" t="s">
        <v>1858</v>
      </c>
      <c r="B17" s="653">
        <v>46113</v>
      </c>
      <c r="C17" s="217" t="s">
        <v>2031</v>
      </c>
      <c r="D17" s="217" t="s">
        <v>1207</v>
      </c>
      <c r="E17" s="217" t="s">
        <v>75</v>
      </c>
      <c r="F17" s="217" t="s">
        <v>398</v>
      </c>
      <c r="G17" s="217" t="s">
        <v>590</v>
      </c>
    </row>
    <row r="18" spans="1:7" ht="12.75" customHeight="1" x14ac:dyDescent="0.2">
      <c r="A18" s="656"/>
      <c r="E18" s="217" t="s">
        <v>78</v>
      </c>
      <c r="F18" s="217" t="s">
        <v>398</v>
      </c>
      <c r="G18" s="217" t="s">
        <v>590</v>
      </c>
    </row>
    <row r="19" spans="1:7" ht="12.75" customHeight="1" x14ac:dyDescent="0.2">
      <c r="A19" s="656"/>
      <c r="E19" s="217" t="s">
        <v>159</v>
      </c>
      <c r="F19" s="217" t="s">
        <v>398</v>
      </c>
      <c r="G19" s="217" t="s">
        <v>590</v>
      </c>
    </row>
    <row r="20" spans="1:7" ht="12.75" customHeight="1" x14ac:dyDescent="0.2">
      <c r="A20" s="656"/>
      <c r="E20" s="217" t="s">
        <v>163</v>
      </c>
      <c r="F20" s="217" t="s">
        <v>398</v>
      </c>
      <c r="G20" s="217" t="s">
        <v>590</v>
      </c>
    </row>
    <row r="21" spans="1:7" ht="12.75" customHeight="1" x14ac:dyDescent="0.2">
      <c r="A21" s="655" t="s">
        <v>1853</v>
      </c>
      <c r="B21" s="653">
        <v>46055</v>
      </c>
      <c r="C21" s="217" t="s">
        <v>1741</v>
      </c>
      <c r="D21" s="217" t="s">
        <v>1203</v>
      </c>
      <c r="E21" s="217" t="s">
        <v>159</v>
      </c>
      <c r="F21" s="217" t="s">
        <v>398</v>
      </c>
      <c r="G21" s="217" t="s">
        <v>355</v>
      </c>
    </row>
    <row r="22" spans="1:7" ht="12.75" customHeight="1" x14ac:dyDescent="0.2">
      <c r="A22" s="656"/>
      <c r="E22" s="217" t="s">
        <v>163</v>
      </c>
      <c r="F22" s="217" t="s">
        <v>398</v>
      </c>
      <c r="G22" s="217" t="s">
        <v>355</v>
      </c>
    </row>
    <row r="23" spans="1:7" ht="12.75" customHeight="1" x14ac:dyDescent="0.2">
      <c r="A23" s="655" t="s">
        <v>961</v>
      </c>
      <c r="B23" s="653">
        <v>46048</v>
      </c>
      <c r="C23" s="217" t="s">
        <v>917</v>
      </c>
      <c r="D23" s="217" t="s">
        <v>1203</v>
      </c>
      <c r="E23" s="217" t="s">
        <v>159</v>
      </c>
      <c r="F23" s="217" t="s">
        <v>224</v>
      </c>
      <c r="G23" s="217" t="s">
        <v>1256</v>
      </c>
    </row>
    <row r="24" spans="1:7" ht="12.75" customHeight="1" x14ac:dyDescent="0.2">
      <c r="A24" s="656"/>
      <c r="E24" s="217" t="s">
        <v>163</v>
      </c>
      <c r="F24" s="217" t="s">
        <v>224</v>
      </c>
      <c r="G24" s="217" t="s">
        <v>1256</v>
      </c>
    </row>
    <row r="25" spans="1:7" ht="12.75" customHeight="1" x14ac:dyDescent="0.2">
      <c r="A25" s="656"/>
      <c r="D25" s="217" t="s">
        <v>1209</v>
      </c>
      <c r="E25" s="217" t="s">
        <v>159</v>
      </c>
      <c r="F25" s="217" t="s">
        <v>224</v>
      </c>
      <c r="G25" s="217" t="s">
        <v>617</v>
      </c>
    </row>
    <row r="26" spans="1:7" ht="12.75" customHeight="1" x14ac:dyDescent="0.2">
      <c r="A26" s="656"/>
      <c r="B26" s="653">
        <v>46050</v>
      </c>
      <c r="C26" s="217" t="s">
        <v>919</v>
      </c>
      <c r="D26" s="217" t="s">
        <v>1203</v>
      </c>
      <c r="E26" s="217" t="s">
        <v>75</v>
      </c>
      <c r="F26" s="217" t="s">
        <v>170</v>
      </c>
      <c r="G26" s="217" t="s">
        <v>1020</v>
      </c>
    </row>
    <row r="27" spans="1:7" ht="12.75" customHeight="1" x14ac:dyDescent="0.2">
      <c r="A27" s="656"/>
      <c r="E27" s="217" t="s">
        <v>78</v>
      </c>
      <c r="F27" s="217" t="s">
        <v>170</v>
      </c>
      <c r="G27" s="217" t="s">
        <v>1020</v>
      </c>
    </row>
    <row r="28" spans="1:7" ht="12.75" customHeight="1" x14ac:dyDescent="0.2">
      <c r="A28" s="656"/>
      <c r="B28" s="653">
        <v>46055</v>
      </c>
      <c r="C28" s="217" t="s">
        <v>917</v>
      </c>
      <c r="D28" s="217" t="s">
        <v>1203</v>
      </c>
      <c r="E28" s="217" t="s">
        <v>75</v>
      </c>
      <c r="F28" s="217" t="s">
        <v>294</v>
      </c>
      <c r="G28" s="217" t="s">
        <v>293</v>
      </c>
    </row>
    <row r="29" spans="1:7" ht="12.75" customHeight="1" x14ac:dyDescent="0.2">
      <c r="A29" s="656"/>
      <c r="E29" s="217" t="s">
        <v>78</v>
      </c>
      <c r="F29" s="217" t="s">
        <v>294</v>
      </c>
      <c r="G29" s="217" t="s">
        <v>293</v>
      </c>
    </row>
    <row r="30" spans="1:7" ht="12.75" customHeight="1" x14ac:dyDescent="0.2">
      <c r="A30" s="656"/>
      <c r="C30" s="217" t="s">
        <v>1210</v>
      </c>
      <c r="D30" s="217" t="s">
        <v>1203</v>
      </c>
      <c r="E30" s="217" t="s">
        <v>1033</v>
      </c>
      <c r="F30" s="217" t="s">
        <v>1281</v>
      </c>
      <c r="G30" s="217" t="s">
        <v>282</v>
      </c>
    </row>
    <row r="31" spans="1:7" ht="12.75" customHeight="1" x14ac:dyDescent="0.2">
      <c r="A31" s="656"/>
      <c r="E31" s="217" t="s">
        <v>90</v>
      </c>
      <c r="F31" s="217" t="s">
        <v>1281</v>
      </c>
      <c r="G31" s="217" t="s">
        <v>282</v>
      </c>
    </row>
    <row r="32" spans="1:7" ht="12.75" customHeight="1" x14ac:dyDescent="0.2">
      <c r="A32" s="656"/>
      <c r="B32" s="653">
        <v>46057</v>
      </c>
      <c r="C32" s="217" t="s">
        <v>1187</v>
      </c>
      <c r="D32" s="217" t="s">
        <v>925</v>
      </c>
      <c r="E32" s="217" t="s">
        <v>1033</v>
      </c>
      <c r="F32" s="217" t="s">
        <v>338</v>
      </c>
      <c r="G32" s="217" t="s">
        <v>1535</v>
      </c>
    </row>
    <row r="33" spans="1:7" ht="12.75" customHeight="1" x14ac:dyDescent="0.2">
      <c r="A33" s="656"/>
      <c r="C33" s="217" t="s">
        <v>1210</v>
      </c>
      <c r="D33" s="217" t="s">
        <v>1203</v>
      </c>
      <c r="E33" s="217" t="s">
        <v>159</v>
      </c>
      <c r="F33" s="217" t="s">
        <v>338</v>
      </c>
      <c r="G33" s="217" t="s">
        <v>490</v>
      </c>
    </row>
    <row r="34" spans="1:7" ht="12.75" customHeight="1" x14ac:dyDescent="0.2">
      <c r="A34" s="656"/>
      <c r="D34" s="217" t="s">
        <v>1209</v>
      </c>
      <c r="E34" s="217" t="s">
        <v>75</v>
      </c>
      <c r="F34" s="217" t="s">
        <v>338</v>
      </c>
      <c r="G34" s="217" t="s">
        <v>496</v>
      </c>
    </row>
    <row r="35" spans="1:7" ht="12.75" customHeight="1" x14ac:dyDescent="0.2">
      <c r="A35" s="656"/>
      <c r="E35" s="217" t="s">
        <v>78</v>
      </c>
      <c r="F35" s="217" t="s">
        <v>338</v>
      </c>
      <c r="G35" s="217" t="s">
        <v>496</v>
      </c>
    </row>
    <row r="36" spans="1:7" ht="12.75" customHeight="1" x14ac:dyDescent="0.2">
      <c r="A36" s="656"/>
      <c r="D36" s="217" t="s">
        <v>925</v>
      </c>
      <c r="E36" s="217" t="s">
        <v>75</v>
      </c>
      <c r="F36" s="217" t="s">
        <v>338</v>
      </c>
      <c r="G36" s="217" t="s">
        <v>872</v>
      </c>
    </row>
    <row r="37" spans="1:7" ht="12.75" customHeight="1" x14ac:dyDescent="0.2">
      <c r="A37" s="656"/>
      <c r="E37" s="217" t="s">
        <v>78</v>
      </c>
      <c r="F37" s="217" t="s">
        <v>338</v>
      </c>
      <c r="G37" s="217" t="s">
        <v>872</v>
      </c>
    </row>
    <row r="38" spans="1:7" ht="12.75" customHeight="1" x14ac:dyDescent="0.2">
      <c r="A38" s="656"/>
      <c r="E38" s="217" t="s">
        <v>159</v>
      </c>
      <c r="F38" s="217" t="s">
        <v>338</v>
      </c>
      <c r="G38" s="217" t="s">
        <v>932</v>
      </c>
    </row>
    <row r="39" spans="1:7" ht="12.75" customHeight="1" x14ac:dyDescent="0.2">
      <c r="A39" s="656"/>
      <c r="E39" s="217" t="s">
        <v>163</v>
      </c>
      <c r="F39" s="217" t="s">
        <v>338</v>
      </c>
      <c r="G39" s="217" t="s">
        <v>932</v>
      </c>
    </row>
    <row r="40" spans="1:7" ht="12.75" customHeight="1" x14ac:dyDescent="0.2">
      <c r="A40" s="656"/>
      <c r="B40" s="653">
        <v>46059</v>
      </c>
      <c r="C40" s="217" t="s">
        <v>919</v>
      </c>
      <c r="D40" s="217" t="s">
        <v>1203</v>
      </c>
      <c r="E40" s="217" t="s">
        <v>159</v>
      </c>
      <c r="F40" s="217" t="s">
        <v>874</v>
      </c>
      <c r="G40" s="217" t="s">
        <v>456</v>
      </c>
    </row>
    <row r="41" spans="1:7" ht="12.75" customHeight="1" x14ac:dyDescent="0.2">
      <c r="A41" s="656"/>
      <c r="E41" s="217" t="s">
        <v>163</v>
      </c>
      <c r="F41" s="217" t="s">
        <v>874</v>
      </c>
      <c r="G41" s="217" t="s">
        <v>456</v>
      </c>
    </row>
    <row r="42" spans="1:7" ht="12.75" customHeight="1" x14ac:dyDescent="0.2">
      <c r="A42" s="656"/>
      <c r="B42" s="653">
        <v>46106</v>
      </c>
      <c r="C42" s="217" t="s">
        <v>917</v>
      </c>
      <c r="D42" s="217" t="s">
        <v>1203</v>
      </c>
      <c r="E42" s="217" t="s">
        <v>1033</v>
      </c>
      <c r="F42" s="217" t="s">
        <v>161</v>
      </c>
      <c r="G42" s="217" t="s">
        <v>1036</v>
      </c>
    </row>
    <row r="43" spans="1:7" ht="12.75" customHeight="1" x14ac:dyDescent="0.2">
      <c r="A43" s="656"/>
      <c r="C43" s="217" t="s">
        <v>919</v>
      </c>
      <c r="D43" s="217" t="s">
        <v>1211</v>
      </c>
      <c r="E43" s="217" t="s">
        <v>75</v>
      </c>
      <c r="F43" s="217" t="s">
        <v>172</v>
      </c>
      <c r="G43" s="217" t="s">
        <v>550</v>
      </c>
    </row>
    <row r="44" spans="1:7" ht="12.75" customHeight="1" x14ac:dyDescent="0.2">
      <c r="A44" s="656"/>
      <c r="F44" s="217" t="s">
        <v>1450</v>
      </c>
      <c r="G44" s="217" t="s">
        <v>552</v>
      </c>
    </row>
    <row r="45" spans="1:7" ht="12.75" customHeight="1" x14ac:dyDescent="0.2">
      <c r="A45" s="656"/>
      <c r="E45" s="217" t="s">
        <v>78</v>
      </c>
      <c r="F45" s="217" t="s">
        <v>172</v>
      </c>
      <c r="G45" s="217" t="s">
        <v>550</v>
      </c>
    </row>
    <row r="46" spans="1:7" ht="12.75" customHeight="1" x14ac:dyDescent="0.2">
      <c r="A46" s="656"/>
      <c r="F46" s="217" t="s">
        <v>1450</v>
      </c>
      <c r="G46" s="217" t="s">
        <v>552</v>
      </c>
    </row>
    <row r="47" spans="1:7" ht="12.75" customHeight="1" x14ac:dyDescent="0.2">
      <c r="A47" s="656"/>
      <c r="E47" s="217" t="s">
        <v>159</v>
      </c>
      <c r="F47" s="217" t="s">
        <v>172</v>
      </c>
      <c r="G47" s="217" t="s">
        <v>550</v>
      </c>
    </row>
    <row r="48" spans="1:7" ht="12.75" customHeight="1" x14ac:dyDescent="0.2">
      <c r="A48" s="656"/>
      <c r="G48" s="217" t="s">
        <v>552</v>
      </c>
    </row>
    <row r="49" spans="1:7" ht="12.75" customHeight="1" x14ac:dyDescent="0.2">
      <c r="A49" s="656"/>
      <c r="E49" s="217" t="s">
        <v>163</v>
      </c>
      <c r="F49" s="217" t="s">
        <v>172</v>
      </c>
      <c r="G49" s="217" t="s">
        <v>552</v>
      </c>
    </row>
    <row r="50" spans="1:7" ht="12.75" customHeight="1" x14ac:dyDescent="0.2">
      <c r="A50" s="656"/>
      <c r="B50" s="653">
        <v>46107</v>
      </c>
      <c r="C50" s="217" t="s">
        <v>917</v>
      </c>
      <c r="D50" s="217" t="s">
        <v>1203</v>
      </c>
      <c r="E50" s="217" t="s">
        <v>75</v>
      </c>
      <c r="F50" s="217" t="s">
        <v>224</v>
      </c>
      <c r="G50" s="217" t="s">
        <v>466</v>
      </c>
    </row>
    <row r="51" spans="1:7" ht="12.75" customHeight="1" x14ac:dyDescent="0.2">
      <c r="A51" s="656"/>
      <c r="F51" s="217" t="s">
        <v>2043</v>
      </c>
      <c r="G51" s="217" t="s">
        <v>870</v>
      </c>
    </row>
    <row r="52" spans="1:7" ht="12.75" customHeight="1" x14ac:dyDescent="0.2">
      <c r="A52" s="656"/>
      <c r="E52" s="217" t="s">
        <v>78</v>
      </c>
      <c r="F52" s="217" t="s">
        <v>224</v>
      </c>
      <c r="G52" s="217" t="s">
        <v>466</v>
      </c>
    </row>
    <row r="53" spans="1:7" ht="12.75" customHeight="1" x14ac:dyDescent="0.2">
      <c r="A53" s="656"/>
      <c r="F53" s="217" t="s">
        <v>2043</v>
      </c>
      <c r="G53" s="217" t="s">
        <v>870</v>
      </c>
    </row>
    <row r="54" spans="1:7" ht="12.75" customHeight="1" x14ac:dyDescent="0.2">
      <c r="A54" s="656"/>
      <c r="B54" s="653">
        <v>46108</v>
      </c>
      <c r="C54" s="217" t="s">
        <v>917</v>
      </c>
      <c r="D54" s="217" t="s">
        <v>1203</v>
      </c>
      <c r="E54" s="217" t="s">
        <v>75</v>
      </c>
      <c r="F54" s="217" t="s">
        <v>170</v>
      </c>
      <c r="G54" s="217" t="s">
        <v>308</v>
      </c>
    </row>
    <row r="55" spans="1:7" ht="12.75" customHeight="1" x14ac:dyDescent="0.2">
      <c r="A55" s="656"/>
      <c r="E55" s="217" t="s">
        <v>78</v>
      </c>
      <c r="F55" s="217" t="s">
        <v>170</v>
      </c>
      <c r="G55" s="217" t="s">
        <v>308</v>
      </c>
    </row>
    <row r="56" spans="1:7" ht="12.75" customHeight="1" x14ac:dyDescent="0.2">
      <c r="A56" s="656"/>
      <c r="B56" s="653">
        <v>46113</v>
      </c>
      <c r="C56" s="217" t="s">
        <v>919</v>
      </c>
      <c r="D56" s="217" t="s">
        <v>1203</v>
      </c>
      <c r="E56" s="217" t="s">
        <v>159</v>
      </c>
      <c r="F56" s="217" t="s">
        <v>1451</v>
      </c>
      <c r="G56" s="217" t="s">
        <v>356</v>
      </c>
    </row>
    <row r="57" spans="1:7" ht="12.75" customHeight="1" x14ac:dyDescent="0.2">
      <c r="A57" s="655" t="s">
        <v>1350</v>
      </c>
      <c r="B57" s="653">
        <v>46048</v>
      </c>
      <c r="C57" s="217" t="s">
        <v>1370</v>
      </c>
      <c r="D57" s="217" t="s">
        <v>1342</v>
      </c>
      <c r="E57" s="217" t="s">
        <v>90</v>
      </c>
      <c r="F57" s="217" t="s">
        <v>1174</v>
      </c>
      <c r="G57" s="217" t="s">
        <v>1027</v>
      </c>
    </row>
    <row r="58" spans="1:7" ht="12.75" customHeight="1" x14ac:dyDescent="0.2">
      <c r="A58" s="656"/>
      <c r="B58" s="653">
        <v>46058</v>
      </c>
      <c r="C58" s="217" t="s">
        <v>1735</v>
      </c>
      <c r="D58" s="217" t="s">
        <v>681</v>
      </c>
      <c r="E58" s="217" t="s">
        <v>159</v>
      </c>
      <c r="F58" s="217" t="s">
        <v>1142</v>
      </c>
      <c r="G58" s="217" t="s">
        <v>1017</v>
      </c>
    </row>
    <row r="59" spans="1:7" ht="12.75" customHeight="1" x14ac:dyDescent="0.2">
      <c r="A59" s="656"/>
      <c r="E59" s="217" t="s">
        <v>163</v>
      </c>
      <c r="F59" s="217" t="s">
        <v>1142</v>
      </c>
      <c r="G59" s="217" t="s">
        <v>1017</v>
      </c>
    </row>
    <row r="60" spans="1:7" ht="12.75" customHeight="1" x14ac:dyDescent="0.2">
      <c r="A60" s="656"/>
      <c r="B60" s="653">
        <v>46101</v>
      </c>
      <c r="C60" s="217" t="s">
        <v>1735</v>
      </c>
      <c r="D60" s="217" t="s">
        <v>925</v>
      </c>
      <c r="E60" s="217" t="s">
        <v>1033</v>
      </c>
      <c r="F60" s="217" t="s">
        <v>1141</v>
      </c>
      <c r="G60" s="217" t="s">
        <v>1041</v>
      </c>
    </row>
    <row r="61" spans="1:7" ht="12.75" customHeight="1" x14ac:dyDescent="0.2">
      <c r="A61" s="655" t="s">
        <v>2037</v>
      </c>
      <c r="B61" s="653">
        <v>46051</v>
      </c>
      <c r="C61" s="217" t="s">
        <v>922</v>
      </c>
      <c r="D61" s="217" t="s">
        <v>925</v>
      </c>
      <c r="E61" s="217" t="s">
        <v>1403</v>
      </c>
      <c r="F61" s="217" t="s">
        <v>1281</v>
      </c>
      <c r="G61" s="217" t="s">
        <v>345</v>
      </c>
    </row>
    <row r="62" spans="1:7" ht="12.75" customHeight="1" x14ac:dyDescent="0.2">
      <c r="A62" s="655" t="s">
        <v>1854</v>
      </c>
      <c r="B62" s="653">
        <v>46059</v>
      </c>
      <c r="C62" s="217" t="s">
        <v>1287</v>
      </c>
      <c r="D62" s="217" t="s">
        <v>1203</v>
      </c>
      <c r="E62" s="217" t="s">
        <v>75</v>
      </c>
      <c r="F62" s="217" t="s">
        <v>2027</v>
      </c>
      <c r="G62" s="217" t="s">
        <v>284</v>
      </c>
    </row>
    <row r="63" spans="1:7" ht="12.75" customHeight="1" x14ac:dyDescent="0.2">
      <c r="A63" s="656"/>
      <c r="E63" s="217" t="s">
        <v>78</v>
      </c>
      <c r="F63" s="217" t="s">
        <v>2027</v>
      </c>
      <c r="G63" s="217" t="s">
        <v>284</v>
      </c>
    </row>
    <row r="64" spans="1:7" ht="12.75" customHeight="1" x14ac:dyDescent="0.2">
      <c r="A64" s="656"/>
      <c r="G64" s="217" t="s">
        <v>713</v>
      </c>
    </row>
    <row r="65" spans="1:7" ht="12.75" customHeight="1" x14ac:dyDescent="0.2">
      <c r="A65" s="656"/>
      <c r="E65" s="217" t="s">
        <v>159</v>
      </c>
      <c r="F65" s="217" t="s">
        <v>2027</v>
      </c>
      <c r="G65" s="217" t="s">
        <v>284</v>
      </c>
    </row>
    <row r="66" spans="1:7" ht="12.75" customHeight="1" x14ac:dyDescent="0.2">
      <c r="A66" s="656"/>
      <c r="E66" s="217" t="s">
        <v>163</v>
      </c>
      <c r="F66" s="217" t="s">
        <v>2027</v>
      </c>
      <c r="G66" s="217" t="s">
        <v>284</v>
      </c>
    </row>
    <row r="67" spans="1:7" ht="12.75" customHeight="1" x14ac:dyDescent="0.2">
      <c r="A67" s="655" t="s">
        <v>957</v>
      </c>
      <c r="B67" s="653">
        <v>46048</v>
      </c>
      <c r="C67" s="217" t="s">
        <v>917</v>
      </c>
      <c r="D67" s="217" t="s">
        <v>1209</v>
      </c>
      <c r="E67" s="217" t="s">
        <v>75</v>
      </c>
      <c r="F67" s="217" t="s">
        <v>161</v>
      </c>
      <c r="G67" s="217" t="s">
        <v>403</v>
      </c>
    </row>
    <row r="68" spans="1:7" ht="12.75" customHeight="1" x14ac:dyDescent="0.2">
      <c r="A68" s="656"/>
      <c r="E68" s="217" t="s">
        <v>78</v>
      </c>
      <c r="F68" s="217" t="s">
        <v>161</v>
      </c>
      <c r="G68" s="217" t="s">
        <v>403</v>
      </c>
    </row>
    <row r="69" spans="1:7" ht="12.75" customHeight="1" x14ac:dyDescent="0.2">
      <c r="A69" s="656"/>
      <c r="E69" s="217" t="s">
        <v>159</v>
      </c>
      <c r="F69" s="217" t="s">
        <v>161</v>
      </c>
      <c r="G69" s="217" t="s">
        <v>403</v>
      </c>
    </row>
    <row r="70" spans="1:7" ht="12.75" customHeight="1" x14ac:dyDescent="0.2">
      <c r="A70" s="656"/>
      <c r="B70" s="653">
        <v>46049</v>
      </c>
      <c r="C70" s="217" t="s">
        <v>917</v>
      </c>
      <c r="D70" s="217" t="s">
        <v>1203</v>
      </c>
      <c r="E70" s="217" t="s">
        <v>90</v>
      </c>
      <c r="F70" s="217" t="s">
        <v>170</v>
      </c>
      <c r="G70" s="217" t="s">
        <v>1029</v>
      </c>
    </row>
    <row r="71" spans="1:7" ht="12.75" customHeight="1" x14ac:dyDescent="0.2">
      <c r="A71" s="656"/>
      <c r="B71" s="653">
        <v>46050</v>
      </c>
      <c r="C71" s="217" t="s">
        <v>917</v>
      </c>
      <c r="D71" s="217" t="s">
        <v>1203</v>
      </c>
      <c r="E71" s="217" t="s">
        <v>75</v>
      </c>
      <c r="F71" s="217" t="s">
        <v>1281</v>
      </c>
      <c r="G71" s="217" t="s">
        <v>195</v>
      </c>
    </row>
    <row r="72" spans="1:7" ht="12.75" customHeight="1" x14ac:dyDescent="0.2">
      <c r="A72" s="656"/>
      <c r="F72" s="217" t="s">
        <v>2035</v>
      </c>
      <c r="G72" s="217" t="s">
        <v>196</v>
      </c>
    </row>
    <row r="73" spans="1:7" ht="12.75" customHeight="1" x14ac:dyDescent="0.2">
      <c r="A73" s="656"/>
      <c r="E73" s="217" t="s">
        <v>78</v>
      </c>
      <c r="F73" s="217" t="s">
        <v>1281</v>
      </c>
      <c r="G73" s="217" t="s">
        <v>195</v>
      </c>
    </row>
    <row r="74" spans="1:7" ht="12.75" customHeight="1" x14ac:dyDescent="0.2">
      <c r="A74" s="656"/>
      <c r="F74" s="217" t="s">
        <v>2035</v>
      </c>
      <c r="G74" s="217" t="s">
        <v>196</v>
      </c>
    </row>
    <row r="75" spans="1:7" ht="12.75" customHeight="1" x14ac:dyDescent="0.2">
      <c r="A75" s="656"/>
      <c r="B75" s="653">
        <v>46051</v>
      </c>
      <c r="C75" s="217" t="s">
        <v>1187</v>
      </c>
      <c r="D75" s="217" t="s">
        <v>1211</v>
      </c>
      <c r="E75" s="217" t="s">
        <v>75</v>
      </c>
      <c r="F75" s="217" t="s">
        <v>1849</v>
      </c>
      <c r="G75" s="217" t="s">
        <v>253</v>
      </c>
    </row>
    <row r="76" spans="1:7" ht="12.75" customHeight="1" x14ac:dyDescent="0.2">
      <c r="A76" s="656"/>
      <c r="G76" s="217" t="s">
        <v>271</v>
      </c>
    </row>
    <row r="77" spans="1:7" ht="12.75" customHeight="1" x14ac:dyDescent="0.2">
      <c r="A77" s="656"/>
      <c r="E77" s="217" t="s">
        <v>78</v>
      </c>
      <c r="F77" s="217" t="s">
        <v>1849</v>
      </c>
      <c r="G77" s="217" t="s">
        <v>253</v>
      </c>
    </row>
    <row r="78" spans="1:7" ht="12.75" customHeight="1" x14ac:dyDescent="0.2">
      <c r="A78" s="656"/>
      <c r="G78" s="217" t="s">
        <v>271</v>
      </c>
    </row>
    <row r="79" spans="1:7" ht="12.75" customHeight="1" x14ac:dyDescent="0.2">
      <c r="A79" s="656"/>
      <c r="E79" s="217" t="s">
        <v>159</v>
      </c>
      <c r="F79" s="217" t="s">
        <v>1849</v>
      </c>
      <c r="G79" s="217" t="s">
        <v>253</v>
      </c>
    </row>
    <row r="80" spans="1:7" ht="12.75" customHeight="1" x14ac:dyDescent="0.2">
      <c r="A80" s="656"/>
      <c r="G80" s="217" t="s">
        <v>271</v>
      </c>
    </row>
    <row r="81" spans="1:7" ht="12.75" customHeight="1" x14ac:dyDescent="0.2">
      <c r="A81" s="656"/>
      <c r="E81" s="217" t="s">
        <v>163</v>
      </c>
      <c r="F81" s="217" t="s">
        <v>1849</v>
      </c>
      <c r="G81" s="217" t="s">
        <v>271</v>
      </c>
    </row>
    <row r="82" spans="1:7" ht="12.75" customHeight="1" x14ac:dyDescent="0.2">
      <c r="A82" s="656"/>
      <c r="B82" s="653">
        <v>46055</v>
      </c>
      <c r="C82" s="217" t="s">
        <v>1314</v>
      </c>
      <c r="D82" s="217" t="s">
        <v>925</v>
      </c>
      <c r="E82" s="217" t="s">
        <v>75</v>
      </c>
      <c r="F82" s="217" t="s">
        <v>1680</v>
      </c>
      <c r="G82" s="217" t="s">
        <v>873</v>
      </c>
    </row>
    <row r="83" spans="1:7" ht="12.75" customHeight="1" x14ac:dyDescent="0.2">
      <c r="A83" s="656"/>
      <c r="E83" s="217" t="s">
        <v>78</v>
      </c>
      <c r="F83" s="217" t="s">
        <v>1680</v>
      </c>
      <c r="G83" s="217" t="s">
        <v>873</v>
      </c>
    </row>
    <row r="84" spans="1:7" ht="12.75" customHeight="1" x14ac:dyDescent="0.2">
      <c r="A84" s="656"/>
      <c r="B84" s="653">
        <v>46058</v>
      </c>
      <c r="C84" s="217" t="s">
        <v>917</v>
      </c>
      <c r="D84" s="217" t="s">
        <v>1203</v>
      </c>
      <c r="E84" s="217" t="s">
        <v>75</v>
      </c>
      <c r="F84" s="217" t="s">
        <v>1789</v>
      </c>
      <c r="G84" s="217" t="s">
        <v>530</v>
      </c>
    </row>
    <row r="85" spans="1:7" ht="12.75" customHeight="1" x14ac:dyDescent="0.2">
      <c r="A85" s="656"/>
      <c r="E85" s="217" t="s">
        <v>78</v>
      </c>
      <c r="F85" s="217" t="s">
        <v>1789</v>
      </c>
      <c r="G85" s="217" t="s">
        <v>530</v>
      </c>
    </row>
    <row r="86" spans="1:7" ht="12.75" customHeight="1" x14ac:dyDescent="0.2">
      <c r="A86" s="656"/>
      <c r="D86" s="217" t="s">
        <v>1209</v>
      </c>
      <c r="E86" s="217" t="s">
        <v>75</v>
      </c>
      <c r="F86" s="217" t="s">
        <v>1789</v>
      </c>
      <c r="G86" s="217" t="s">
        <v>530</v>
      </c>
    </row>
    <row r="87" spans="1:7" ht="12.75" customHeight="1" x14ac:dyDescent="0.2">
      <c r="A87" s="656"/>
      <c r="E87" s="217" t="s">
        <v>78</v>
      </c>
      <c r="F87" s="217" t="s">
        <v>1789</v>
      </c>
      <c r="G87" s="217" t="s">
        <v>530</v>
      </c>
    </row>
    <row r="88" spans="1:7" ht="12.75" customHeight="1" x14ac:dyDescent="0.2">
      <c r="A88" s="656"/>
      <c r="B88" s="653">
        <v>46059</v>
      </c>
      <c r="C88" s="217" t="s">
        <v>1205</v>
      </c>
      <c r="D88" s="217" t="s">
        <v>1203</v>
      </c>
      <c r="E88" s="217" t="s">
        <v>75</v>
      </c>
      <c r="F88" s="217" t="s">
        <v>170</v>
      </c>
      <c r="G88" s="217" t="s">
        <v>712</v>
      </c>
    </row>
    <row r="89" spans="1:7" ht="12.75" customHeight="1" x14ac:dyDescent="0.2">
      <c r="A89" s="656"/>
      <c r="G89" s="217" t="s">
        <v>576</v>
      </c>
    </row>
    <row r="90" spans="1:7" ht="12.75" customHeight="1" x14ac:dyDescent="0.2">
      <c r="A90" s="656"/>
      <c r="E90" s="217" t="s">
        <v>78</v>
      </c>
      <c r="F90" s="217" t="s">
        <v>170</v>
      </c>
      <c r="G90" s="217" t="s">
        <v>712</v>
      </c>
    </row>
    <row r="91" spans="1:7" ht="12.75" customHeight="1" x14ac:dyDescent="0.2">
      <c r="A91" s="656"/>
      <c r="G91" s="217" t="s">
        <v>576</v>
      </c>
    </row>
    <row r="92" spans="1:7" ht="12.75" customHeight="1" x14ac:dyDescent="0.2">
      <c r="A92" s="656"/>
      <c r="C92" s="217" t="s">
        <v>1287</v>
      </c>
      <c r="D92" s="217" t="s">
        <v>1203</v>
      </c>
      <c r="E92" s="217" t="s">
        <v>75</v>
      </c>
      <c r="F92" s="217" t="s">
        <v>1448</v>
      </c>
      <c r="G92" s="217" t="s">
        <v>76</v>
      </c>
    </row>
    <row r="93" spans="1:7" ht="12.75" customHeight="1" x14ac:dyDescent="0.2">
      <c r="A93" s="656"/>
      <c r="E93" s="217" t="s">
        <v>78</v>
      </c>
      <c r="F93" s="217" t="s">
        <v>1448</v>
      </c>
      <c r="G93" s="217" t="s">
        <v>76</v>
      </c>
    </row>
    <row r="94" spans="1:7" ht="12.75" customHeight="1" x14ac:dyDescent="0.2">
      <c r="A94" s="656"/>
      <c r="B94" s="653">
        <v>46101</v>
      </c>
      <c r="C94" s="217" t="s">
        <v>1273</v>
      </c>
      <c r="D94" s="217" t="s">
        <v>1203</v>
      </c>
      <c r="E94" s="217" t="s">
        <v>90</v>
      </c>
      <c r="F94" s="217" t="s">
        <v>1782</v>
      </c>
      <c r="G94" s="217" t="s">
        <v>1024</v>
      </c>
    </row>
    <row r="95" spans="1:7" ht="12.75" customHeight="1" x14ac:dyDescent="0.2">
      <c r="A95" s="656"/>
      <c r="B95" s="653">
        <v>46105</v>
      </c>
      <c r="C95" s="217" t="s">
        <v>919</v>
      </c>
      <c r="D95" s="217" t="s">
        <v>1203</v>
      </c>
      <c r="E95" s="217" t="s">
        <v>75</v>
      </c>
      <c r="F95" s="217" t="s">
        <v>460</v>
      </c>
      <c r="G95" s="217" t="s">
        <v>459</v>
      </c>
    </row>
    <row r="96" spans="1:7" ht="12.75" customHeight="1" x14ac:dyDescent="0.2">
      <c r="A96" s="656"/>
      <c r="E96" s="217" t="s">
        <v>78</v>
      </c>
      <c r="F96" s="217" t="s">
        <v>460</v>
      </c>
      <c r="G96" s="217" t="s">
        <v>459</v>
      </c>
    </row>
    <row r="97" spans="1:7" ht="12.75" customHeight="1" x14ac:dyDescent="0.2">
      <c r="A97" s="656"/>
      <c r="B97" s="653">
        <v>46106</v>
      </c>
      <c r="C97" s="217" t="s">
        <v>919</v>
      </c>
      <c r="D97" s="217" t="s">
        <v>1203</v>
      </c>
      <c r="E97" s="217" t="s">
        <v>52</v>
      </c>
      <c r="F97" s="217" t="s">
        <v>1847</v>
      </c>
      <c r="G97" s="217" t="s">
        <v>1197</v>
      </c>
    </row>
    <row r="98" spans="1:7" ht="12.75" customHeight="1" x14ac:dyDescent="0.2">
      <c r="A98" s="656"/>
      <c r="B98" s="653">
        <v>46111</v>
      </c>
      <c r="C98" s="217" t="s">
        <v>922</v>
      </c>
      <c r="D98" s="217" t="s">
        <v>925</v>
      </c>
      <c r="E98" s="217" t="s">
        <v>1403</v>
      </c>
      <c r="F98" s="217" t="s">
        <v>1281</v>
      </c>
      <c r="G98" s="217" t="s">
        <v>348</v>
      </c>
    </row>
    <row r="99" spans="1:7" ht="12.75" customHeight="1" x14ac:dyDescent="0.2">
      <c r="A99" s="656"/>
      <c r="C99" s="217" t="s">
        <v>917</v>
      </c>
      <c r="D99" s="217" t="s">
        <v>1211</v>
      </c>
      <c r="E99" s="217" t="s">
        <v>75</v>
      </c>
      <c r="F99" s="217" t="s">
        <v>170</v>
      </c>
      <c r="G99" s="217" t="s">
        <v>447</v>
      </c>
    </row>
    <row r="100" spans="1:7" ht="12.75" customHeight="1" x14ac:dyDescent="0.2">
      <c r="A100" s="656"/>
      <c r="E100" s="217" t="s">
        <v>78</v>
      </c>
      <c r="F100" s="217" t="s">
        <v>170</v>
      </c>
      <c r="G100" s="217" t="s">
        <v>1416</v>
      </c>
    </row>
    <row r="101" spans="1:7" ht="12.75" customHeight="1" x14ac:dyDescent="0.2">
      <c r="A101" s="656"/>
      <c r="B101" s="653">
        <v>46113</v>
      </c>
      <c r="C101" s="217" t="s">
        <v>919</v>
      </c>
      <c r="D101" s="217" t="s">
        <v>1203</v>
      </c>
      <c r="E101" s="217" t="s">
        <v>159</v>
      </c>
      <c r="F101" s="217" t="s">
        <v>1789</v>
      </c>
      <c r="G101" s="217" t="s">
        <v>512</v>
      </c>
    </row>
    <row r="102" spans="1:7" ht="12.75" customHeight="1" x14ac:dyDescent="0.2">
      <c r="A102" s="656"/>
      <c r="E102" s="217" t="s">
        <v>163</v>
      </c>
      <c r="F102" s="217" t="s">
        <v>1789</v>
      </c>
      <c r="G102" s="217" t="s">
        <v>512</v>
      </c>
    </row>
    <row r="103" spans="1:7" ht="12.75" customHeight="1" x14ac:dyDescent="0.2">
      <c r="A103" s="655" t="s">
        <v>1362</v>
      </c>
      <c r="B103" s="653">
        <v>46048</v>
      </c>
      <c r="C103" s="217" t="s">
        <v>919</v>
      </c>
      <c r="D103" s="217" t="s">
        <v>1203</v>
      </c>
      <c r="E103" s="217" t="s">
        <v>159</v>
      </c>
      <c r="F103" s="217" t="s">
        <v>1141</v>
      </c>
      <c r="G103" s="217" t="s">
        <v>151</v>
      </c>
    </row>
    <row r="104" spans="1:7" ht="12.75" customHeight="1" x14ac:dyDescent="0.2">
      <c r="A104" s="656"/>
      <c r="E104" s="217" t="s">
        <v>163</v>
      </c>
      <c r="F104" s="217" t="s">
        <v>1141</v>
      </c>
      <c r="G104" s="217" t="s">
        <v>151</v>
      </c>
    </row>
    <row r="105" spans="1:7" ht="12.75" customHeight="1" x14ac:dyDescent="0.2">
      <c r="A105" s="656"/>
      <c r="B105" s="653">
        <v>46108</v>
      </c>
      <c r="C105" s="217" t="s">
        <v>919</v>
      </c>
      <c r="D105" s="217" t="s">
        <v>1342</v>
      </c>
      <c r="E105" s="217" t="s">
        <v>1033</v>
      </c>
      <c r="F105" s="217" t="s">
        <v>1780</v>
      </c>
      <c r="G105" s="217" t="s">
        <v>1030</v>
      </c>
    </row>
    <row r="106" spans="1:7" ht="12.75" customHeight="1" x14ac:dyDescent="0.2">
      <c r="A106" s="656"/>
      <c r="E106" s="217" t="s">
        <v>90</v>
      </c>
      <c r="F106" s="217" t="s">
        <v>1780</v>
      </c>
      <c r="G106" s="217" t="s">
        <v>1030</v>
      </c>
    </row>
    <row r="107" spans="1:7" ht="12.75" customHeight="1" x14ac:dyDescent="0.2">
      <c r="A107" s="656"/>
      <c r="B107" s="653">
        <v>46112</v>
      </c>
      <c r="C107" s="217" t="s">
        <v>1491</v>
      </c>
      <c r="D107" s="217" t="s">
        <v>681</v>
      </c>
      <c r="E107" s="217" t="s">
        <v>1033</v>
      </c>
      <c r="F107" s="217" t="s">
        <v>398</v>
      </c>
      <c r="G107" s="217" t="s">
        <v>268</v>
      </c>
    </row>
    <row r="108" spans="1:7" ht="12.75" customHeight="1" x14ac:dyDescent="0.2">
      <c r="A108" s="655" t="s">
        <v>1836</v>
      </c>
      <c r="B108" s="653">
        <v>46056</v>
      </c>
      <c r="C108" s="217" t="s">
        <v>920</v>
      </c>
      <c r="D108" s="217" t="s">
        <v>1203</v>
      </c>
      <c r="E108" s="217" t="s">
        <v>75</v>
      </c>
      <c r="F108" s="217" t="s">
        <v>1510</v>
      </c>
      <c r="G108" s="217" t="s">
        <v>2230</v>
      </c>
    </row>
    <row r="109" spans="1:7" ht="12.75" customHeight="1" x14ac:dyDescent="0.2">
      <c r="A109" s="656"/>
      <c r="E109" s="217" t="s">
        <v>78</v>
      </c>
      <c r="F109" s="217" t="s">
        <v>1510</v>
      </c>
      <c r="G109" s="217" t="s">
        <v>2230</v>
      </c>
    </row>
    <row r="110" spans="1:7" ht="12.75" customHeight="1" x14ac:dyDescent="0.2">
      <c r="A110" s="656"/>
      <c r="E110" s="217" t="s">
        <v>159</v>
      </c>
      <c r="F110" s="217" t="s">
        <v>1510</v>
      </c>
      <c r="G110" s="217" t="s">
        <v>2230</v>
      </c>
    </row>
    <row r="111" spans="1:7" ht="12.75" customHeight="1" x14ac:dyDescent="0.2">
      <c r="A111" s="656"/>
      <c r="E111" s="217" t="s">
        <v>163</v>
      </c>
      <c r="F111" s="217" t="s">
        <v>1510</v>
      </c>
      <c r="G111" s="217" t="s">
        <v>2230</v>
      </c>
    </row>
    <row r="112" spans="1:7" ht="12.75" customHeight="1" x14ac:dyDescent="0.2">
      <c r="A112" s="655" t="s">
        <v>1951</v>
      </c>
      <c r="B112" s="653">
        <v>46114</v>
      </c>
      <c r="C112" s="217" t="s">
        <v>919</v>
      </c>
      <c r="D112" s="217" t="s">
        <v>681</v>
      </c>
      <c r="E112" s="217" t="s">
        <v>1033</v>
      </c>
      <c r="F112" s="217" t="s">
        <v>161</v>
      </c>
      <c r="G112" s="217" t="s">
        <v>1039</v>
      </c>
    </row>
    <row r="113" spans="1:7" ht="12.75" customHeight="1" x14ac:dyDescent="0.2">
      <c r="A113" s="655" t="s">
        <v>1299</v>
      </c>
      <c r="B113" s="653">
        <v>46057</v>
      </c>
      <c r="C113" s="217" t="s">
        <v>1205</v>
      </c>
      <c r="D113" s="217" t="s">
        <v>1203</v>
      </c>
      <c r="E113" s="217" t="s">
        <v>75</v>
      </c>
      <c r="F113" s="217" t="s">
        <v>161</v>
      </c>
      <c r="G113" s="217" t="s">
        <v>649</v>
      </c>
    </row>
    <row r="114" spans="1:7" ht="12.75" customHeight="1" x14ac:dyDescent="0.2">
      <c r="A114" s="656"/>
      <c r="E114" s="217" t="s">
        <v>78</v>
      </c>
      <c r="F114" s="217" t="s">
        <v>161</v>
      </c>
      <c r="G114" s="217" t="s">
        <v>649</v>
      </c>
    </row>
    <row r="115" spans="1:7" ht="12.75" customHeight="1" x14ac:dyDescent="0.2">
      <c r="A115" s="656"/>
      <c r="E115" s="217" t="s">
        <v>159</v>
      </c>
      <c r="F115" s="217" t="s">
        <v>161</v>
      </c>
      <c r="G115" s="217" t="s">
        <v>649</v>
      </c>
    </row>
    <row r="116" spans="1:7" ht="12.75" customHeight="1" x14ac:dyDescent="0.2">
      <c r="A116" s="656"/>
      <c r="F116" s="217" t="s">
        <v>1847</v>
      </c>
      <c r="G116" s="217" t="s">
        <v>1018</v>
      </c>
    </row>
    <row r="117" spans="1:7" ht="12.75" customHeight="1" x14ac:dyDescent="0.2">
      <c r="A117" s="656"/>
      <c r="E117" s="217" t="s">
        <v>163</v>
      </c>
      <c r="F117" s="217" t="s">
        <v>1847</v>
      </c>
      <c r="G117" s="217" t="s">
        <v>1018</v>
      </c>
    </row>
    <row r="118" spans="1:7" ht="12.75" customHeight="1" x14ac:dyDescent="0.2">
      <c r="A118" s="656"/>
      <c r="B118" s="653">
        <v>46059</v>
      </c>
      <c r="C118" s="217" t="s">
        <v>919</v>
      </c>
      <c r="D118" s="217" t="s">
        <v>1203</v>
      </c>
      <c r="E118" s="217" t="s">
        <v>75</v>
      </c>
      <c r="F118" s="217" t="s">
        <v>398</v>
      </c>
      <c r="G118" s="217" t="s">
        <v>1260</v>
      </c>
    </row>
    <row r="119" spans="1:7" ht="12.75" customHeight="1" x14ac:dyDescent="0.2">
      <c r="A119" s="656"/>
      <c r="E119" s="217" t="s">
        <v>78</v>
      </c>
      <c r="F119" s="217" t="s">
        <v>398</v>
      </c>
      <c r="G119" s="217" t="s">
        <v>1417</v>
      </c>
    </row>
    <row r="120" spans="1:7" ht="12.75" customHeight="1" x14ac:dyDescent="0.2">
      <c r="A120" s="656"/>
      <c r="E120" s="217" t="s">
        <v>159</v>
      </c>
      <c r="F120" s="217" t="s">
        <v>398</v>
      </c>
      <c r="G120" s="217" t="s">
        <v>397</v>
      </c>
    </row>
    <row r="121" spans="1:7" ht="12.75" customHeight="1" x14ac:dyDescent="0.2">
      <c r="A121" s="656"/>
      <c r="G121" s="217" t="s">
        <v>1255</v>
      </c>
    </row>
    <row r="122" spans="1:7" ht="12.75" customHeight="1" x14ac:dyDescent="0.2">
      <c r="A122" s="656"/>
      <c r="E122" s="217" t="s">
        <v>163</v>
      </c>
      <c r="F122" s="217" t="s">
        <v>398</v>
      </c>
      <c r="G122" s="217" t="s">
        <v>1255</v>
      </c>
    </row>
    <row r="123" spans="1:7" ht="12.75" customHeight="1" x14ac:dyDescent="0.2">
      <c r="A123" s="656"/>
      <c r="B123" s="653">
        <v>46108</v>
      </c>
      <c r="C123" s="217" t="s">
        <v>919</v>
      </c>
      <c r="D123" s="217" t="s">
        <v>1209</v>
      </c>
      <c r="E123" s="217" t="s">
        <v>159</v>
      </c>
      <c r="F123" s="217" t="s">
        <v>2032</v>
      </c>
      <c r="G123" s="217" t="s">
        <v>454</v>
      </c>
    </row>
    <row r="124" spans="1:7" ht="12.75" customHeight="1" x14ac:dyDescent="0.2">
      <c r="A124" s="656"/>
      <c r="E124" s="217" t="s">
        <v>163</v>
      </c>
      <c r="F124" s="217" t="s">
        <v>2032</v>
      </c>
      <c r="G124" s="217" t="s">
        <v>454</v>
      </c>
    </row>
    <row r="125" spans="1:7" ht="12.75" customHeight="1" x14ac:dyDescent="0.2">
      <c r="A125" s="655" t="s">
        <v>1727</v>
      </c>
      <c r="B125" s="653">
        <v>46050</v>
      </c>
      <c r="C125" s="217" t="s">
        <v>1491</v>
      </c>
      <c r="D125" s="217" t="s">
        <v>681</v>
      </c>
      <c r="E125" s="217" t="s">
        <v>1033</v>
      </c>
      <c r="F125" s="217" t="s">
        <v>874</v>
      </c>
      <c r="G125" s="217" t="s">
        <v>1037</v>
      </c>
    </row>
    <row r="126" spans="1:7" ht="12.75" customHeight="1" x14ac:dyDescent="0.2">
      <c r="A126" s="655" t="s">
        <v>1771</v>
      </c>
      <c r="B126" s="653">
        <v>46048</v>
      </c>
      <c r="C126" s="217" t="s">
        <v>920</v>
      </c>
      <c r="D126" s="217" t="s">
        <v>1211</v>
      </c>
      <c r="E126" s="217" t="s">
        <v>113</v>
      </c>
      <c r="F126" s="217" t="s">
        <v>224</v>
      </c>
      <c r="G126" s="217" t="s">
        <v>366</v>
      </c>
    </row>
    <row r="127" spans="1:7" ht="12.75" customHeight="1" x14ac:dyDescent="0.2">
      <c r="A127" s="656"/>
      <c r="E127" s="217" t="s">
        <v>112</v>
      </c>
      <c r="F127" s="217" t="s">
        <v>224</v>
      </c>
      <c r="G127" s="217" t="s">
        <v>366</v>
      </c>
    </row>
    <row r="128" spans="1:7" ht="12.75" customHeight="1" x14ac:dyDescent="0.2">
      <c r="A128" s="656"/>
      <c r="E128" s="217" t="s">
        <v>2184</v>
      </c>
      <c r="F128" s="217" t="s">
        <v>224</v>
      </c>
      <c r="G128" s="217" t="s">
        <v>366</v>
      </c>
    </row>
    <row r="129" spans="1:7" ht="12.75" customHeight="1" x14ac:dyDescent="0.2">
      <c r="A129" s="656"/>
      <c r="E129" s="217" t="s">
        <v>1403</v>
      </c>
      <c r="F129" s="217" t="s">
        <v>224</v>
      </c>
      <c r="G129" s="217" t="s">
        <v>366</v>
      </c>
    </row>
    <row r="130" spans="1:7" ht="12.75" customHeight="1" x14ac:dyDescent="0.2">
      <c r="A130" s="656"/>
      <c r="E130" s="217" t="s">
        <v>108</v>
      </c>
      <c r="F130" s="217" t="s">
        <v>224</v>
      </c>
      <c r="G130" s="217" t="s">
        <v>366</v>
      </c>
    </row>
    <row r="131" spans="1:7" ht="12.75" customHeight="1" x14ac:dyDescent="0.2">
      <c r="A131" s="656"/>
      <c r="E131" s="217" t="s">
        <v>97</v>
      </c>
      <c r="F131" s="217" t="s">
        <v>224</v>
      </c>
      <c r="G131" s="217" t="s">
        <v>366</v>
      </c>
    </row>
    <row r="132" spans="1:7" ht="12.75" customHeight="1" x14ac:dyDescent="0.2">
      <c r="A132" s="656"/>
      <c r="B132" s="653">
        <v>46050</v>
      </c>
      <c r="C132" s="217" t="s">
        <v>917</v>
      </c>
      <c r="D132" s="217" t="s">
        <v>1203</v>
      </c>
      <c r="E132" s="217" t="s">
        <v>159</v>
      </c>
      <c r="F132" s="217" t="s">
        <v>874</v>
      </c>
      <c r="G132" s="217" t="s">
        <v>365</v>
      </c>
    </row>
    <row r="133" spans="1:7" ht="12.75" customHeight="1" x14ac:dyDescent="0.2">
      <c r="A133" s="656"/>
      <c r="E133" s="217" t="s">
        <v>163</v>
      </c>
      <c r="F133" s="217" t="s">
        <v>874</v>
      </c>
      <c r="G133" s="217" t="s">
        <v>365</v>
      </c>
    </row>
    <row r="134" spans="1:7" ht="12.75" customHeight="1" x14ac:dyDescent="0.2">
      <c r="A134" s="655" t="s">
        <v>964</v>
      </c>
      <c r="B134" s="653">
        <v>46050</v>
      </c>
      <c r="C134" s="217" t="s">
        <v>1149</v>
      </c>
      <c r="D134" s="217" t="s">
        <v>1203</v>
      </c>
      <c r="E134" s="217" t="s">
        <v>159</v>
      </c>
      <c r="F134" s="217" t="s">
        <v>1680</v>
      </c>
      <c r="G134" s="217" t="s">
        <v>90</v>
      </c>
    </row>
    <row r="135" spans="1:7" ht="12.75" customHeight="1" x14ac:dyDescent="0.2">
      <c r="A135" s="656"/>
      <c r="D135" s="217" t="s">
        <v>925</v>
      </c>
      <c r="E135" s="217" t="s">
        <v>159</v>
      </c>
      <c r="F135" s="217" t="s">
        <v>1680</v>
      </c>
      <c r="G135" s="217" t="s">
        <v>90</v>
      </c>
    </row>
    <row r="136" spans="1:7" ht="12.75" customHeight="1" x14ac:dyDescent="0.2">
      <c r="A136" s="656"/>
      <c r="E136" s="217" t="s">
        <v>163</v>
      </c>
      <c r="F136" s="217" t="s">
        <v>1680</v>
      </c>
      <c r="G136" s="217" t="s">
        <v>90</v>
      </c>
    </row>
    <row r="137" spans="1:7" ht="12.75" customHeight="1" x14ac:dyDescent="0.2">
      <c r="A137" s="656"/>
      <c r="B137" s="653">
        <v>46051</v>
      </c>
      <c r="C137" s="217" t="s">
        <v>917</v>
      </c>
      <c r="D137" s="217" t="s">
        <v>925</v>
      </c>
      <c r="E137" s="217" t="s">
        <v>75</v>
      </c>
      <c r="F137" s="217" t="s">
        <v>1281</v>
      </c>
      <c r="G137" s="217" t="s">
        <v>1261</v>
      </c>
    </row>
    <row r="138" spans="1:7" ht="12.75" customHeight="1" x14ac:dyDescent="0.2">
      <c r="A138" s="656"/>
      <c r="E138" s="217" t="s">
        <v>78</v>
      </c>
      <c r="F138" s="217" t="s">
        <v>1281</v>
      </c>
      <c r="G138" s="217" t="s">
        <v>1261</v>
      </c>
    </row>
    <row r="139" spans="1:7" ht="12.75" customHeight="1" x14ac:dyDescent="0.2">
      <c r="A139" s="656"/>
      <c r="B139" s="653">
        <v>46105</v>
      </c>
      <c r="C139" s="217" t="s">
        <v>919</v>
      </c>
      <c r="D139" s="217" t="s">
        <v>1203</v>
      </c>
      <c r="E139" s="217" t="s">
        <v>1033</v>
      </c>
      <c r="F139" s="217" t="s">
        <v>398</v>
      </c>
      <c r="G139" s="217" t="s">
        <v>1042</v>
      </c>
    </row>
    <row r="140" spans="1:7" ht="12.75" customHeight="1" x14ac:dyDescent="0.2">
      <c r="A140" s="656"/>
      <c r="B140" s="653">
        <v>46113</v>
      </c>
      <c r="C140" s="217" t="s">
        <v>919</v>
      </c>
      <c r="D140" s="217" t="s">
        <v>1203</v>
      </c>
      <c r="E140" s="217" t="s">
        <v>159</v>
      </c>
      <c r="F140" s="217" t="s">
        <v>513</v>
      </c>
      <c r="G140" s="217" t="s">
        <v>512</v>
      </c>
    </row>
    <row r="141" spans="1:7" ht="12.75" customHeight="1" x14ac:dyDescent="0.2">
      <c r="A141" s="655" t="s">
        <v>1300</v>
      </c>
      <c r="B141" s="653">
        <v>46049</v>
      </c>
      <c r="C141" s="217" t="s">
        <v>920</v>
      </c>
      <c r="D141" s="217" t="s">
        <v>925</v>
      </c>
      <c r="E141" s="217" t="s">
        <v>159</v>
      </c>
      <c r="F141" s="217" t="s">
        <v>338</v>
      </c>
      <c r="G141" s="217" t="s">
        <v>1258</v>
      </c>
    </row>
    <row r="142" spans="1:7" ht="12.75" customHeight="1" x14ac:dyDescent="0.2">
      <c r="A142" s="656"/>
      <c r="E142" s="217" t="s">
        <v>163</v>
      </c>
      <c r="F142" s="217" t="s">
        <v>338</v>
      </c>
      <c r="G142" s="217" t="s">
        <v>1258</v>
      </c>
    </row>
    <row r="143" spans="1:7" ht="12.75" customHeight="1" x14ac:dyDescent="0.2">
      <c r="A143" s="656"/>
      <c r="B143" s="653">
        <v>46058</v>
      </c>
      <c r="C143" s="217" t="s">
        <v>926</v>
      </c>
      <c r="D143" s="217" t="s">
        <v>1203</v>
      </c>
      <c r="E143" s="217" t="s">
        <v>159</v>
      </c>
      <c r="F143" s="217" t="s">
        <v>273</v>
      </c>
      <c r="G143" s="217" t="s">
        <v>272</v>
      </c>
    </row>
    <row r="144" spans="1:7" ht="12.75" customHeight="1" x14ac:dyDescent="0.2">
      <c r="A144" s="656"/>
      <c r="C144" s="217" t="s">
        <v>919</v>
      </c>
      <c r="D144" s="217" t="s">
        <v>1203</v>
      </c>
      <c r="E144" s="217" t="s">
        <v>159</v>
      </c>
      <c r="F144" s="217" t="s">
        <v>1141</v>
      </c>
      <c r="G144" s="217" t="s">
        <v>357</v>
      </c>
    </row>
    <row r="145" spans="1:7" ht="12.75" customHeight="1" x14ac:dyDescent="0.2">
      <c r="A145" s="656"/>
      <c r="B145" s="653">
        <v>46059</v>
      </c>
      <c r="C145" s="217" t="s">
        <v>918</v>
      </c>
      <c r="D145" s="217" t="s">
        <v>925</v>
      </c>
      <c r="E145" s="217" t="s">
        <v>159</v>
      </c>
      <c r="F145" s="217" t="s">
        <v>338</v>
      </c>
      <c r="G145" s="217" t="s">
        <v>1254</v>
      </c>
    </row>
    <row r="146" spans="1:7" ht="12.75" customHeight="1" x14ac:dyDescent="0.2">
      <c r="A146" s="656"/>
      <c r="E146" s="217" t="s">
        <v>163</v>
      </c>
      <c r="F146" s="217" t="s">
        <v>338</v>
      </c>
      <c r="G146" s="217" t="s">
        <v>1254</v>
      </c>
    </row>
    <row r="147" spans="1:7" ht="12.75" customHeight="1" x14ac:dyDescent="0.2">
      <c r="A147" s="656"/>
      <c r="C147" s="217" t="s">
        <v>919</v>
      </c>
      <c r="D147" s="217" t="s">
        <v>1203</v>
      </c>
      <c r="E147" s="217" t="s">
        <v>1033</v>
      </c>
      <c r="F147" s="217" t="s">
        <v>1357</v>
      </c>
      <c r="G147" s="217" t="s">
        <v>1040</v>
      </c>
    </row>
    <row r="148" spans="1:7" ht="12.75" customHeight="1" x14ac:dyDescent="0.2">
      <c r="A148" s="656"/>
      <c r="B148" s="653">
        <v>46107</v>
      </c>
      <c r="C148" s="217" t="s">
        <v>922</v>
      </c>
      <c r="D148" s="217" t="s">
        <v>1203</v>
      </c>
      <c r="E148" s="217" t="s">
        <v>75</v>
      </c>
      <c r="F148" s="217" t="s">
        <v>2195</v>
      </c>
      <c r="G148" s="217" t="s">
        <v>871</v>
      </c>
    </row>
    <row r="149" spans="1:7" ht="12.75" customHeight="1" x14ac:dyDescent="0.2">
      <c r="A149" s="656"/>
      <c r="E149" s="217" t="s">
        <v>78</v>
      </c>
      <c r="F149" s="217" t="s">
        <v>2195</v>
      </c>
      <c r="G149" s="217" t="s">
        <v>871</v>
      </c>
    </row>
    <row r="150" spans="1:7" ht="12.75" customHeight="1" x14ac:dyDescent="0.2">
      <c r="A150" s="656"/>
      <c r="E150" s="217" t="s">
        <v>52</v>
      </c>
      <c r="F150" s="217" t="s">
        <v>541</v>
      </c>
      <c r="G150" s="217" t="s">
        <v>1652</v>
      </c>
    </row>
    <row r="151" spans="1:7" ht="12.75" customHeight="1" x14ac:dyDescent="0.2">
      <c r="A151" s="655" t="s">
        <v>1729</v>
      </c>
      <c r="B151" s="653">
        <v>46051</v>
      </c>
      <c r="C151" s="217" t="s">
        <v>919</v>
      </c>
      <c r="D151" s="217" t="s">
        <v>681</v>
      </c>
      <c r="E151" s="217" t="s">
        <v>1033</v>
      </c>
      <c r="F151" s="217" t="s">
        <v>2032</v>
      </c>
      <c r="G151" s="217" t="s">
        <v>1032</v>
      </c>
    </row>
    <row r="152" spans="1:7" ht="12.75" customHeight="1" x14ac:dyDescent="0.2">
      <c r="A152" s="656"/>
      <c r="E152" s="217" t="s">
        <v>90</v>
      </c>
      <c r="F152" s="217" t="s">
        <v>2032</v>
      </c>
      <c r="G152" s="217" t="s">
        <v>1032</v>
      </c>
    </row>
    <row r="153" spans="1:7" ht="12.75" customHeight="1" x14ac:dyDescent="0.2">
      <c r="A153" s="655" t="s">
        <v>2094</v>
      </c>
      <c r="B153" s="653">
        <v>46056</v>
      </c>
      <c r="C153" s="217" t="s">
        <v>919</v>
      </c>
      <c r="D153" s="217" t="s">
        <v>1203</v>
      </c>
      <c r="E153" s="217" t="s">
        <v>113</v>
      </c>
      <c r="F153" s="217" t="s">
        <v>122</v>
      </c>
      <c r="G153" s="217" t="s">
        <v>125</v>
      </c>
    </row>
    <row r="154" spans="1:7" ht="12.75" customHeight="1" x14ac:dyDescent="0.2">
      <c r="A154" s="656"/>
      <c r="E154" s="217" t="s">
        <v>112</v>
      </c>
      <c r="F154" s="217" t="s">
        <v>122</v>
      </c>
      <c r="G154" s="217" t="s">
        <v>125</v>
      </c>
    </row>
    <row r="155" spans="1:7" ht="12.75" customHeight="1" x14ac:dyDescent="0.2">
      <c r="A155" s="656"/>
      <c r="E155" s="217" t="s">
        <v>2184</v>
      </c>
      <c r="F155" s="217" t="s">
        <v>122</v>
      </c>
      <c r="G155" s="217" t="s">
        <v>125</v>
      </c>
    </row>
    <row r="156" spans="1:7" ht="12.75" customHeight="1" x14ac:dyDescent="0.2">
      <c r="A156" s="656"/>
      <c r="E156" s="217" t="s">
        <v>97</v>
      </c>
      <c r="F156" s="217" t="s">
        <v>122</v>
      </c>
      <c r="G156" s="217" t="s">
        <v>124</v>
      </c>
    </row>
    <row r="157" spans="1:7" ht="12.75" customHeight="1" x14ac:dyDescent="0.2">
      <c r="A157" s="655" t="s">
        <v>962</v>
      </c>
      <c r="B157" s="653">
        <v>46051</v>
      </c>
      <c r="C157" s="217" t="s">
        <v>919</v>
      </c>
      <c r="D157" s="217" t="s">
        <v>1203</v>
      </c>
      <c r="E157" s="217" t="s">
        <v>75</v>
      </c>
      <c r="F157" s="217" t="s">
        <v>172</v>
      </c>
      <c r="G157" s="217" t="s">
        <v>173</v>
      </c>
    </row>
    <row r="158" spans="1:7" ht="12.75" customHeight="1" x14ac:dyDescent="0.2">
      <c r="A158" s="656"/>
      <c r="E158" s="217" t="s">
        <v>78</v>
      </c>
      <c r="F158" s="217" t="s">
        <v>172</v>
      </c>
      <c r="G158" s="217" t="s">
        <v>173</v>
      </c>
    </row>
    <row r="159" spans="1:7" ht="12.75" customHeight="1" x14ac:dyDescent="0.2">
      <c r="A159" s="656"/>
      <c r="E159" s="217" t="s">
        <v>159</v>
      </c>
      <c r="F159" s="217" t="s">
        <v>172</v>
      </c>
      <c r="G159" s="217" t="s">
        <v>173</v>
      </c>
    </row>
    <row r="160" spans="1:7" ht="12.75" customHeight="1" x14ac:dyDescent="0.2">
      <c r="A160" s="656"/>
      <c r="E160" s="217" t="s">
        <v>163</v>
      </c>
      <c r="F160" s="217" t="s">
        <v>172</v>
      </c>
      <c r="G160" s="217" t="s">
        <v>173</v>
      </c>
    </row>
    <row r="161" spans="1:7" ht="12.75" customHeight="1" x14ac:dyDescent="0.2">
      <c r="A161" s="656"/>
      <c r="B161" s="653">
        <v>46055</v>
      </c>
      <c r="C161" s="217" t="s">
        <v>917</v>
      </c>
      <c r="D161" s="217" t="s">
        <v>1203</v>
      </c>
      <c r="E161" s="217" t="s">
        <v>159</v>
      </c>
      <c r="F161" s="217" t="s">
        <v>1289</v>
      </c>
      <c r="G161" s="217" t="s">
        <v>869</v>
      </c>
    </row>
    <row r="162" spans="1:7" ht="12.75" customHeight="1" x14ac:dyDescent="0.2">
      <c r="A162" s="656"/>
      <c r="E162" s="217" t="s">
        <v>163</v>
      </c>
      <c r="F162" s="217" t="s">
        <v>1289</v>
      </c>
      <c r="G162" s="217" t="s">
        <v>869</v>
      </c>
    </row>
    <row r="163" spans="1:7" ht="12.75" customHeight="1" x14ac:dyDescent="0.2">
      <c r="A163" s="656"/>
      <c r="B163" s="653">
        <v>46056</v>
      </c>
      <c r="C163" s="217" t="s">
        <v>918</v>
      </c>
      <c r="D163" s="217" t="s">
        <v>1203</v>
      </c>
      <c r="E163" s="217" t="s">
        <v>159</v>
      </c>
      <c r="F163" s="217" t="s">
        <v>1141</v>
      </c>
      <c r="G163" s="217" t="s">
        <v>1016</v>
      </c>
    </row>
    <row r="164" spans="1:7" ht="12.75" customHeight="1" x14ac:dyDescent="0.2">
      <c r="A164" s="656"/>
      <c r="E164" s="217" t="s">
        <v>163</v>
      </c>
      <c r="F164" s="217" t="s">
        <v>1141</v>
      </c>
      <c r="G164" s="217" t="s">
        <v>1016</v>
      </c>
    </row>
    <row r="165" spans="1:7" ht="12.75" customHeight="1" x14ac:dyDescent="0.2">
      <c r="A165" s="656"/>
      <c r="B165" s="653">
        <v>46059</v>
      </c>
      <c r="C165" s="217" t="s">
        <v>1287</v>
      </c>
      <c r="D165" s="217" t="s">
        <v>925</v>
      </c>
      <c r="E165" s="217" t="s">
        <v>113</v>
      </c>
      <c r="F165" s="217" t="s">
        <v>699</v>
      </c>
      <c r="G165" s="217" t="s">
        <v>329</v>
      </c>
    </row>
    <row r="166" spans="1:7" ht="12.75" customHeight="1" x14ac:dyDescent="0.2">
      <c r="A166" s="656"/>
      <c r="E166" s="217" t="s">
        <v>112</v>
      </c>
      <c r="F166" s="217" t="s">
        <v>699</v>
      </c>
      <c r="G166" s="217" t="s">
        <v>329</v>
      </c>
    </row>
    <row r="167" spans="1:7" ht="12.75" customHeight="1" x14ac:dyDescent="0.2">
      <c r="A167" s="656"/>
      <c r="E167" s="217" t="s">
        <v>2184</v>
      </c>
      <c r="F167" s="217" t="s">
        <v>699</v>
      </c>
      <c r="G167" s="217" t="s">
        <v>329</v>
      </c>
    </row>
    <row r="168" spans="1:7" ht="12.75" customHeight="1" x14ac:dyDescent="0.2">
      <c r="A168" s="656"/>
      <c r="E168" s="217" t="s">
        <v>93</v>
      </c>
      <c r="F168" s="217" t="s">
        <v>699</v>
      </c>
      <c r="G168" s="217" t="s">
        <v>353</v>
      </c>
    </row>
    <row r="169" spans="1:7" ht="12.75" customHeight="1" x14ac:dyDescent="0.2">
      <c r="A169" s="655" t="s">
        <v>1740</v>
      </c>
      <c r="B169" s="653">
        <v>46114</v>
      </c>
      <c r="C169" s="217" t="s">
        <v>917</v>
      </c>
      <c r="D169" s="217" t="s">
        <v>1212</v>
      </c>
      <c r="E169" s="217" t="s">
        <v>113</v>
      </c>
      <c r="F169" s="217" t="s">
        <v>114</v>
      </c>
      <c r="G169" s="217" t="s">
        <v>583</v>
      </c>
    </row>
    <row r="170" spans="1:7" ht="12.75" customHeight="1" x14ac:dyDescent="0.2">
      <c r="A170" s="656"/>
      <c r="E170" s="217" t="s">
        <v>112</v>
      </c>
      <c r="F170" s="217" t="s">
        <v>114</v>
      </c>
      <c r="G170" s="217" t="s">
        <v>583</v>
      </c>
    </row>
    <row r="171" spans="1:7" ht="12.75" customHeight="1" x14ac:dyDescent="0.2">
      <c r="A171" s="656"/>
      <c r="E171" s="217" t="s">
        <v>2184</v>
      </c>
      <c r="F171" s="217" t="s">
        <v>114</v>
      </c>
      <c r="G171" s="217" t="s">
        <v>583</v>
      </c>
    </row>
    <row r="172" spans="1:7" ht="12.75" customHeight="1" x14ac:dyDescent="0.2">
      <c r="A172" s="656"/>
      <c r="E172" s="217" t="s">
        <v>97</v>
      </c>
      <c r="F172" s="217" t="s">
        <v>114</v>
      </c>
      <c r="G172" s="217" t="s">
        <v>583</v>
      </c>
    </row>
    <row r="173" spans="1:7" ht="12.75" customHeight="1" x14ac:dyDescent="0.2">
      <c r="A173" s="655" t="s">
        <v>778</v>
      </c>
      <c r="B173" s="217" t="s">
        <v>681</v>
      </c>
      <c r="C173" s="217" t="s">
        <v>681</v>
      </c>
      <c r="D173" s="217" t="s">
        <v>681</v>
      </c>
      <c r="E173" s="217" t="s">
        <v>28</v>
      </c>
      <c r="F173" s="217" t="s">
        <v>257</v>
      </c>
      <c r="G173" s="217" t="s">
        <v>1320</v>
      </c>
    </row>
    <row r="174" spans="1:7" ht="12.75" customHeight="1" x14ac:dyDescent="0.2">
      <c r="A174" s="656"/>
      <c r="E174" s="217" t="s">
        <v>30</v>
      </c>
      <c r="F174" s="217" t="s">
        <v>252</v>
      </c>
      <c r="G174" s="217" t="s">
        <v>1320</v>
      </c>
    </row>
    <row r="175" spans="1:7" ht="12.75" customHeight="1" x14ac:dyDescent="0.2">
      <c r="A175" s="655" t="s">
        <v>1234</v>
      </c>
      <c r="B175" s="217" t="s">
        <v>681</v>
      </c>
      <c r="C175" s="217" t="s">
        <v>681</v>
      </c>
      <c r="D175" s="217" t="s">
        <v>681</v>
      </c>
      <c r="E175" s="217" t="s">
        <v>28</v>
      </c>
      <c r="F175" s="217" t="s">
        <v>1233</v>
      </c>
      <c r="G175" s="217" t="s">
        <v>1321</v>
      </c>
    </row>
    <row r="176" spans="1:7" ht="12.75" customHeight="1" x14ac:dyDescent="0.2">
      <c r="A176" s="656"/>
      <c r="E176" s="217" t="s">
        <v>68</v>
      </c>
      <c r="F176" s="217" t="s">
        <v>1251</v>
      </c>
      <c r="G176" s="217" t="s">
        <v>1321</v>
      </c>
    </row>
    <row r="177" spans="1:7" ht="12.75" customHeight="1" x14ac:dyDescent="0.2">
      <c r="A177" s="656"/>
      <c r="E177" s="217" t="s">
        <v>30</v>
      </c>
      <c r="F177" s="217" t="s">
        <v>1233</v>
      </c>
      <c r="G177" s="217" t="s">
        <v>1321</v>
      </c>
    </row>
    <row r="178" spans="1:7" ht="12.75" customHeight="1" x14ac:dyDescent="0.2">
      <c r="A178" s="656"/>
      <c r="E178" s="217" t="s">
        <v>34</v>
      </c>
      <c r="F178" s="217" t="s">
        <v>1253</v>
      </c>
      <c r="G178" s="217" t="s">
        <v>1321</v>
      </c>
    </row>
    <row r="179" spans="1:7" ht="12.75" customHeight="1" x14ac:dyDescent="0.2">
      <c r="A179" s="655" t="s">
        <v>2052</v>
      </c>
      <c r="B179" s="653">
        <v>46049</v>
      </c>
      <c r="C179" s="217" t="s">
        <v>681</v>
      </c>
      <c r="D179" s="217" t="s">
        <v>681</v>
      </c>
      <c r="E179" s="217" t="s">
        <v>47</v>
      </c>
      <c r="F179" s="217" t="s">
        <v>252</v>
      </c>
      <c r="G179" s="217" t="s">
        <v>655</v>
      </c>
    </row>
    <row r="180" spans="1:7" ht="12.75" customHeight="1" x14ac:dyDescent="0.2">
      <c r="A180" s="656"/>
      <c r="G180" s="217" t="s">
        <v>658</v>
      </c>
    </row>
    <row r="181" spans="1:7" ht="12.75" customHeight="1" x14ac:dyDescent="0.2">
      <c r="A181" s="656"/>
      <c r="E181" s="217" t="s">
        <v>54</v>
      </c>
      <c r="F181" s="217" t="s">
        <v>252</v>
      </c>
      <c r="G181" s="217" t="s">
        <v>655</v>
      </c>
    </row>
    <row r="182" spans="1:7" ht="12.75" customHeight="1" x14ac:dyDescent="0.2">
      <c r="A182" s="656"/>
      <c r="G182" s="217" t="s">
        <v>658</v>
      </c>
    </row>
    <row r="183" spans="1:7" ht="12.75" customHeight="1" x14ac:dyDescent="0.2">
      <c r="A183" s="656"/>
      <c r="E183" s="217" t="s">
        <v>81</v>
      </c>
      <c r="F183" s="217" t="s">
        <v>252</v>
      </c>
      <c r="G183" s="217" t="s">
        <v>655</v>
      </c>
    </row>
    <row r="184" spans="1:7" ht="12.75" customHeight="1" x14ac:dyDescent="0.2">
      <c r="A184" s="656"/>
      <c r="G184" s="217" t="s">
        <v>658</v>
      </c>
    </row>
    <row r="185" spans="1:7" ht="12.75" customHeight="1" x14ac:dyDescent="0.2">
      <c r="A185" s="656"/>
      <c r="E185" s="217" t="s">
        <v>97</v>
      </c>
      <c r="F185" s="217" t="s">
        <v>252</v>
      </c>
      <c r="G185" s="217" t="s">
        <v>655</v>
      </c>
    </row>
    <row r="186" spans="1:7" ht="12.75" customHeight="1" x14ac:dyDescent="0.2">
      <c r="A186" s="656"/>
      <c r="G186" s="217" t="s">
        <v>658</v>
      </c>
    </row>
    <row r="187" spans="1:7" ht="12.75" customHeight="1" x14ac:dyDescent="0.2">
      <c r="A187" s="655" t="s">
        <v>1737</v>
      </c>
      <c r="B187" s="653">
        <v>46065</v>
      </c>
      <c r="C187" s="217" t="s">
        <v>919</v>
      </c>
      <c r="D187" s="217" t="s">
        <v>925</v>
      </c>
      <c r="E187" s="217" t="s">
        <v>89</v>
      </c>
      <c r="F187" s="217" t="s">
        <v>541</v>
      </c>
      <c r="G187" s="217" t="s">
        <v>993</v>
      </c>
    </row>
    <row r="188" spans="1:7" ht="12.75" customHeight="1" x14ac:dyDescent="0.2">
      <c r="A188" s="656"/>
      <c r="G188" s="217" t="s">
        <v>931</v>
      </c>
    </row>
    <row r="189" spans="1:7" ht="12.75" customHeight="1" x14ac:dyDescent="0.2">
      <c r="A189" s="656"/>
      <c r="E189" s="217" t="s">
        <v>891</v>
      </c>
      <c r="F189" s="217" t="s">
        <v>541</v>
      </c>
      <c r="G189" s="217" t="s">
        <v>993</v>
      </c>
    </row>
    <row r="190" spans="1:7" ht="12.75" customHeight="1" x14ac:dyDescent="0.2">
      <c r="A190" s="656"/>
      <c r="G190" s="217" t="s">
        <v>931</v>
      </c>
    </row>
    <row r="191" spans="1:7" ht="12.75" customHeight="1" x14ac:dyDescent="0.2">
      <c r="A191" s="655" t="s">
        <v>1301</v>
      </c>
      <c r="B191" s="653">
        <v>46059</v>
      </c>
      <c r="C191" s="217" t="s">
        <v>917</v>
      </c>
      <c r="D191" s="217" t="s">
        <v>925</v>
      </c>
      <c r="E191" s="217" t="s">
        <v>52</v>
      </c>
      <c r="F191" s="217" t="s">
        <v>2455</v>
      </c>
      <c r="G191" s="217" t="s">
        <v>947</v>
      </c>
    </row>
    <row r="192" spans="1:7" ht="12.75" customHeight="1" x14ac:dyDescent="0.2">
      <c r="A192" s="655" t="s">
        <v>2090</v>
      </c>
      <c r="B192" s="653">
        <v>46048</v>
      </c>
      <c r="C192" s="217" t="s">
        <v>926</v>
      </c>
      <c r="D192" s="217" t="s">
        <v>1203</v>
      </c>
      <c r="E192" s="217" t="s">
        <v>89</v>
      </c>
      <c r="F192" s="217" t="s">
        <v>341</v>
      </c>
      <c r="G192" s="217" t="s">
        <v>342</v>
      </c>
    </row>
    <row r="193" spans="1:7" ht="12.75" customHeight="1" x14ac:dyDescent="0.2">
      <c r="A193" s="656"/>
      <c r="E193" s="217" t="s">
        <v>891</v>
      </c>
      <c r="F193" s="217" t="s">
        <v>341</v>
      </c>
      <c r="G193" s="217" t="s">
        <v>342</v>
      </c>
    </row>
    <row r="194" spans="1:7" ht="12.75" customHeight="1" x14ac:dyDescent="0.2">
      <c r="A194" s="656"/>
      <c r="E194" s="217" t="s">
        <v>47</v>
      </c>
      <c r="F194" s="217" t="s">
        <v>341</v>
      </c>
      <c r="G194" s="217" t="s">
        <v>342</v>
      </c>
    </row>
    <row r="195" spans="1:7" ht="12.75" customHeight="1" x14ac:dyDescent="0.2">
      <c r="A195" s="656"/>
      <c r="E195" s="217" t="s">
        <v>54</v>
      </c>
      <c r="F195" s="217" t="s">
        <v>341</v>
      </c>
      <c r="G195" s="217" t="s">
        <v>342</v>
      </c>
    </row>
    <row r="196" spans="1:7" ht="12.75" customHeight="1" x14ac:dyDescent="0.2">
      <c r="A196" s="656"/>
      <c r="E196" s="217" t="s">
        <v>81</v>
      </c>
      <c r="F196" s="217" t="s">
        <v>341</v>
      </c>
      <c r="G196" s="217" t="s">
        <v>342</v>
      </c>
    </row>
    <row r="197" spans="1:7" ht="12.75" customHeight="1" x14ac:dyDescent="0.2">
      <c r="A197" s="656"/>
      <c r="E197" s="217" t="s">
        <v>97</v>
      </c>
      <c r="F197" s="217" t="s">
        <v>341</v>
      </c>
      <c r="G197" s="217" t="s">
        <v>342</v>
      </c>
    </row>
    <row r="198" spans="1:7" ht="12.75" customHeight="1" x14ac:dyDescent="0.2">
      <c r="A198" s="655" t="s">
        <v>2312</v>
      </c>
      <c r="B198" s="653">
        <v>46062</v>
      </c>
      <c r="C198" s="217" t="s">
        <v>1210</v>
      </c>
      <c r="D198" s="217" t="s">
        <v>1209</v>
      </c>
      <c r="E198" s="217" t="s">
        <v>89</v>
      </c>
      <c r="F198" s="217" t="s">
        <v>2415</v>
      </c>
      <c r="G198" s="217" t="s">
        <v>47</v>
      </c>
    </row>
    <row r="199" spans="1:7" ht="12.75" customHeight="1" x14ac:dyDescent="0.2">
      <c r="A199" s="656"/>
      <c r="E199" s="217" t="s">
        <v>891</v>
      </c>
      <c r="F199" s="217" t="s">
        <v>2415</v>
      </c>
      <c r="G199" s="217" t="s">
        <v>47</v>
      </c>
    </row>
    <row r="200" spans="1:7" ht="12.75" customHeight="1" x14ac:dyDescent="0.2">
      <c r="A200" s="656"/>
      <c r="E200" s="217" t="s">
        <v>97</v>
      </c>
      <c r="F200" s="217" t="s">
        <v>2415</v>
      </c>
      <c r="G200" s="217" t="s">
        <v>47</v>
      </c>
    </row>
    <row r="201" spans="1:7" ht="12.75" customHeight="1" x14ac:dyDescent="0.2">
      <c r="A201" s="655" t="s">
        <v>1837</v>
      </c>
      <c r="B201" s="653">
        <v>46056</v>
      </c>
      <c r="C201" s="217" t="s">
        <v>1323</v>
      </c>
      <c r="D201" s="217" t="s">
        <v>925</v>
      </c>
      <c r="E201" s="217" t="s">
        <v>89</v>
      </c>
      <c r="F201" s="217" t="s">
        <v>2020</v>
      </c>
      <c r="G201" s="217" t="s">
        <v>668</v>
      </c>
    </row>
    <row r="202" spans="1:7" ht="12.75" customHeight="1" x14ac:dyDescent="0.2">
      <c r="A202" s="656"/>
      <c r="E202" s="217" t="s">
        <v>891</v>
      </c>
      <c r="F202" s="217" t="s">
        <v>2020</v>
      </c>
      <c r="G202" s="217" t="s">
        <v>668</v>
      </c>
    </row>
    <row r="203" spans="1:7" ht="12.75" customHeight="1" x14ac:dyDescent="0.2">
      <c r="A203" s="655" t="s">
        <v>1788</v>
      </c>
      <c r="B203" s="653">
        <v>46048</v>
      </c>
      <c r="C203" s="217" t="s">
        <v>920</v>
      </c>
      <c r="D203" s="217" t="s">
        <v>925</v>
      </c>
      <c r="E203" s="217" t="s">
        <v>89</v>
      </c>
      <c r="F203" s="217" t="s">
        <v>2359</v>
      </c>
      <c r="G203" s="217" t="s">
        <v>214</v>
      </c>
    </row>
    <row r="204" spans="1:7" ht="12.75" customHeight="1" x14ac:dyDescent="0.2">
      <c r="A204" s="656"/>
      <c r="E204" s="217" t="s">
        <v>891</v>
      </c>
      <c r="F204" s="217" t="s">
        <v>2359</v>
      </c>
      <c r="G204" s="217" t="s">
        <v>214</v>
      </c>
    </row>
    <row r="205" spans="1:7" ht="12.75" customHeight="1" x14ac:dyDescent="0.2">
      <c r="A205" s="656"/>
      <c r="B205" s="653">
        <v>46052</v>
      </c>
      <c r="C205" s="217" t="s">
        <v>1287</v>
      </c>
      <c r="D205" s="217" t="s">
        <v>1203</v>
      </c>
      <c r="E205" s="217" t="s">
        <v>89</v>
      </c>
      <c r="F205" s="217" t="s">
        <v>1180</v>
      </c>
      <c r="G205" s="217" t="s">
        <v>996</v>
      </c>
    </row>
    <row r="206" spans="1:7" ht="12.75" customHeight="1" x14ac:dyDescent="0.2">
      <c r="A206" s="656"/>
      <c r="E206" s="217" t="s">
        <v>891</v>
      </c>
      <c r="F206" s="217" t="s">
        <v>1180</v>
      </c>
      <c r="G206" s="217" t="s">
        <v>996</v>
      </c>
    </row>
    <row r="207" spans="1:7" ht="12.75" customHeight="1" x14ac:dyDescent="0.2">
      <c r="A207" s="655" t="s">
        <v>1846</v>
      </c>
      <c r="B207" s="653">
        <v>46049</v>
      </c>
      <c r="C207" s="217" t="s">
        <v>1845</v>
      </c>
      <c r="D207" s="217" t="s">
        <v>925</v>
      </c>
      <c r="E207" s="217" t="s">
        <v>89</v>
      </c>
      <c r="F207" s="217" t="s">
        <v>2417</v>
      </c>
      <c r="G207" s="217" t="s">
        <v>662</v>
      </c>
    </row>
    <row r="208" spans="1:7" ht="12.75" customHeight="1" x14ac:dyDescent="0.2">
      <c r="A208" s="656"/>
      <c r="E208" s="217" t="s">
        <v>891</v>
      </c>
      <c r="F208" s="217" t="s">
        <v>2417</v>
      </c>
      <c r="G208" s="217" t="s">
        <v>662</v>
      </c>
    </row>
    <row r="209" spans="1:7" ht="12.75" customHeight="1" x14ac:dyDescent="0.2">
      <c r="A209" s="655" t="s">
        <v>1308</v>
      </c>
      <c r="B209" s="653">
        <v>46051</v>
      </c>
      <c r="C209" s="217" t="s">
        <v>920</v>
      </c>
      <c r="D209" s="217" t="s">
        <v>925</v>
      </c>
      <c r="E209" s="217" t="s">
        <v>52</v>
      </c>
      <c r="F209" s="217" t="s">
        <v>547</v>
      </c>
      <c r="G209" s="217" t="s">
        <v>1414</v>
      </c>
    </row>
    <row r="210" spans="1:7" ht="12.75" customHeight="1" x14ac:dyDescent="0.2">
      <c r="A210" s="656"/>
      <c r="E210" s="217" t="s">
        <v>2326</v>
      </c>
      <c r="F210" s="217" t="s">
        <v>547</v>
      </c>
      <c r="G210" s="217" t="s">
        <v>2328</v>
      </c>
    </row>
    <row r="211" spans="1:7" ht="12.75" customHeight="1" x14ac:dyDescent="0.2">
      <c r="A211" s="656"/>
      <c r="B211" s="653">
        <v>46055</v>
      </c>
      <c r="C211" s="217" t="s">
        <v>1149</v>
      </c>
      <c r="D211" s="217" t="s">
        <v>925</v>
      </c>
      <c r="E211" s="217" t="s">
        <v>89</v>
      </c>
      <c r="F211" s="217" t="s">
        <v>401</v>
      </c>
      <c r="G211" s="217" t="s">
        <v>596</v>
      </c>
    </row>
    <row r="212" spans="1:7" ht="12.75" customHeight="1" x14ac:dyDescent="0.2">
      <c r="A212" s="656"/>
      <c r="E212" s="217" t="s">
        <v>891</v>
      </c>
      <c r="F212" s="217" t="s">
        <v>401</v>
      </c>
      <c r="G212" s="217" t="s">
        <v>596</v>
      </c>
    </row>
    <row r="213" spans="1:7" ht="12.75" customHeight="1" x14ac:dyDescent="0.2">
      <c r="A213" s="656"/>
      <c r="B213" s="653">
        <v>46057</v>
      </c>
      <c r="C213" s="217" t="s">
        <v>922</v>
      </c>
      <c r="D213" s="217" t="s">
        <v>1203</v>
      </c>
      <c r="E213" s="217" t="s">
        <v>198</v>
      </c>
      <c r="F213" s="217" t="s">
        <v>244</v>
      </c>
      <c r="G213" s="217" t="s">
        <v>364</v>
      </c>
    </row>
    <row r="214" spans="1:7" ht="12.75" customHeight="1" x14ac:dyDescent="0.2">
      <c r="A214" s="656"/>
      <c r="B214" s="653">
        <v>46062</v>
      </c>
      <c r="C214" s="217" t="s">
        <v>917</v>
      </c>
      <c r="D214" s="217" t="s">
        <v>925</v>
      </c>
      <c r="E214" s="217" t="s">
        <v>89</v>
      </c>
      <c r="F214" s="217" t="s">
        <v>103</v>
      </c>
      <c r="G214" s="217" t="s">
        <v>102</v>
      </c>
    </row>
    <row r="215" spans="1:7" ht="12.75" customHeight="1" x14ac:dyDescent="0.2">
      <c r="A215" s="656"/>
      <c r="E215" s="217" t="s">
        <v>891</v>
      </c>
      <c r="F215" s="217" t="s">
        <v>103</v>
      </c>
      <c r="G215" s="217" t="s">
        <v>102</v>
      </c>
    </row>
    <row r="216" spans="1:7" ht="12.75" customHeight="1" x14ac:dyDescent="0.2">
      <c r="A216" s="656"/>
      <c r="B216" s="653">
        <v>46063</v>
      </c>
      <c r="C216" s="217" t="s">
        <v>1273</v>
      </c>
      <c r="D216" s="217" t="s">
        <v>1211</v>
      </c>
      <c r="E216" s="217" t="s">
        <v>52</v>
      </c>
      <c r="F216" s="217" t="s">
        <v>200</v>
      </c>
      <c r="G216" s="217" t="s">
        <v>977</v>
      </c>
    </row>
    <row r="217" spans="1:7" ht="12.75" customHeight="1" x14ac:dyDescent="0.2">
      <c r="A217" s="655" t="s">
        <v>1304</v>
      </c>
      <c r="B217" s="653">
        <v>46048</v>
      </c>
      <c r="C217" s="217" t="s">
        <v>920</v>
      </c>
      <c r="D217" s="217" t="s">
        <v>1322</v>
      </c>
      <c r="E217" s="217" t="s">
        <v>89</v>
      </c>
      <c r="F217" s="217" t="s">
        <v>1820</v>
      </c>
      <c r="G217" s="217" t="s">
        <v>977</v>
      </c>
    </row>
    <row r="218" spans="1:7" ht="12.75" customHeight="1" x14ac:dyDescent="0.2">
      <c r="A218" s="656"/>
      <c r="F218" s="217" t="s">
        <v>742</v>
      </c>
      <c r="G218" s="217" t="s">
        <v>977</v>
      </c>
    </row>
    <row r="219" spans="1:7" ht="12.75" customHeight="1" x14ac:dyDescent="0.2">
      <c r="A219" s="656"/>
      <c r="F219" s="217" t="s">
        <v>2419</v>
      </c>
      <c r="G219" s="217" t="s">
        <v>977</v>
      </c>
    </row>
    <row r="220" spans="1:7" ht="12.75" customHeight="1" x14ac:dyDescent="0.2">
      <c r="A220" s="656"/>
      <c r="E220" s="217" t="s">
        <v>891</v>
      </c>
      <c r="F220" s="217" t="s">
        <v>1820</v>
      </c>
      <c r="G220" s="217" t="s">
        <v>977</v>
      </c>
    </row>
    <row r="221" spans="1:7" ht="12.75" customHeight="1" x14ac:dyDescent="0.2">
      <c r="A221" s="656"/>
      <c r="F221" s="217" t="s">
        <v>742</v>
      </c>
      <c r="G221" s="217" t="s">
        <v>977</v>
      </c>
    </row>
    <row r="222" spans="1:7" ht="12.75" customHeight="1" x14ac:dyDescent="0.2">
      <c r="A222" s="656"/>
      <c r="F222" s="217" t="s">
        <v>2419</v>
      </c>
      <c r="G222" s="217" t="s">
        <v>977</v>
      </c>
    </row>
    <row r="223" spans="1:7" ht="12.75" customHeight="1" x14ac:dyDescent="0.2">
      <c r="A223" s="656"/>
      <c r="B223" s="653">
        <v>46050</v>
      </c>
      <c r="C223" s="217" t="s">
        <v>918</v>
      </c>
      <c r="D223" s="217" t="s">
        <v>1206</v>
      </c>
      <c r="E223" s="217" t="s">
        <v>47</v>
      </c>
      <c r="F223" s="217" t="s">
        <v>2385</v>
      </c>
      <c r="G223" s="217" t="s">
        <v>855</v>
      </c>
    </row>
    <row r="224" spans="1:7" ht="12.75" customHeight="1" x14ac:dyDescent="0.2">
      <c r="A224" s="656"/>
      <c r="E224" s="217" t="s">
        <v>54</v>
      </c>
      <c r="F224" s="217" t="s">
        <v>2385</v>
      </c>
      <c r="G224" s="217" t="s">
        <v>855</v>
      </c>
    </row>
    <row r="225" spans="1:7" ht="12.75" customHeight="1" x14ac:dyDescent="0.2">
      <c r="A225" s="656"/>
      <c r="E225" s="217" t="s">
        <v>81</v>
      </c>
      <c r="F225" s="217" t="s">
        <v>2385</v>
      </c>
      <c r="G225" s="217" t="s">
        <v>855</v>
      </c>
    </row>
    <row r="226" spans="1:7" ht="12.75" customHeight="1" x14ac:dyDescent="0.2">
      <c r="A226" s="656"/>
      <c r="E226" s="217" t="s">
        <v>97</v>
      </c>
      <c r="F226" s="217" t="s">
        <v>2385</v>
      </c>
      <c r="G226" s="217" t="s">
        <v>855</v>
      </c>
    </row>
    <row r="227" spans="1:7" ht="12.75" customHeight="1" x14ac:dyDescent="0.2">
      <c r="A227" s="656"/>
      <c r="B227" s="653">
        <v>46051</v>
      </c>
      <c r="C227" s="217" t="s">
        <v>918</v>
      </c>
      <c r="D227" s="217" t="s">
        <v>925</v>
      </c>
      <c r="E227" s="217" t="s">
        <v>89</v>
      </c>
      <c r="F227" s="217" t="s">
        <v>2355</v>
      </c>
      <c r="G227" s="217" t="s">
        <v>186</v>
      </c>
    </row>
    <row r="228" spans="1:7" ht="12.75" customHeight="1" x14ac:dyDescent="0.2">
      <c r="A228" s="656"/>
      <c r="E228" s="217" t="s">
        <v>891</v>
      </c>
      <c r="F228" s="217" t="s">
        <v>2355</v>
      </c>
      <c r="G228" s="217" t="s">
        <v>186</v>
      </c>
    </row>
    <row r="229" spans="1:7" ht="12.75" customHeight="1" x14ac:dyDescent="0.2">
      <c r="A229" s="656"/>
      <c r="E229" s="217" t="s">
        <v>47</v>
      </c>
      <c r="F229" s="217" t="s">
        <v>2355</v>
      </c>
      <c r="G229" s="217" t="s">
        <v>186</v>
      </c>
    </row>
    <row r="230" spans="1:7" ht="12.75" customHeight="1" x14ac:dyDescent="0.2">
      <c r="A230" s="656"/>
      <c r="E230" s="217" t="s">
        <v>54</v>
      </c>
      <c r="F230" s="217" t="s">
        <v>2355</v>
      </c>
      <c r="G230" s="217" t="s">
        <v>186</v>
      </c>
    </row>
    <row r="231" spans="1:7" ht="12.75" customHeight="1" x14ac:dyDescent="0.2">
      <c r="A231" s="656"/>
      <c r="E231" s="217" t="s">
        <v>81</v>
      </c>
      <c r="F231" s="217" t="s">
        <v>2355</v>
      </c>
      <c r="G231" s="217" t="s">
        <v>186</v>
      </c>
    </row>
    <row r="232" spans="1:7" ht="12.75" customHeight="1" x14ac:dyDescent="0.2">
      <c r="A232" s="656"/>
      <c r="E232" s="217" t="s">
        <v>97</v>
      </c>
      <c r="F232" s="217" t="s">
        <v>2355</v>
      </c>
      <c r="G232" s="217" t="s">
        <v>186</v>
      </c>
    </row>
    <row r="233" spans="1:7" ht="12.75" customHeight="1" x14ac:dyDescent="0.2">
      <c r="A233" s="656"/>
      <c r="B233" s="653">
        <v>46064</v>
      </c>
      <c r="C233" s="217" t="s">
        <v>917</v>
      </c>
      <c r="D233" s="217" t="s">
        <v>1203</v>
      </c>
      <c r="E233" s="217" t="s">
        <v>22</v>
      </c>
      <c r="F233" s="217" t="s">
        <v>174</v>
      </c>
      <c r="G233" s="217" t="s">
        <v>1001</v>
      </c>
    </row>
    <row r="234" spans="1:7" ht="12.75" customHeight="1" x14ac:dyDescent="0.2">
      <c r="A234" s="656"/>
      <c r="E234" s="217" t="s">
        <v>20</v>
      </c>
      <c r="F234" s="217" t="s">
        <v>174</v>
      </c>
      <c r="G234" s="217" t="s">
        <v>1001</v>
      </c>
    </row>
    <row r="235" spans="1:7" ht="12.75" customHeight="1" x14ac:dyDescent="0.2">
      <c r="A235" s="655" t="s">
        <v>2089</v>
      </c>
      <c r="B235" s="653">
        <v>46048</v>
      </c>
      <c r="C235" s="217" t="s">
        <v>1314</v>
      </c>
      <c r="D235" s="217" t="s">
        <v>1322</v>
      </c>
      <c r="E235" s="217" t="s">
        <v>89</v>
      </c>
      <c r="F235" s="217" t="s">
        <v>1953</v>
      </c>
      <c r="G235" s="217" t="s">
        <v>1757</v>
      </c>
    </row>
    <row r="236" spans="1:7" ht="12.75" customHeight="1" x14ac:dyDescent="0.2">
      <c r="A236" s="656"/>
      <c r="F236" s="217" t="s">
        <v>745</v>
      </c>
      <c r="G236" s="217" t="s">
        <v>1757</v>
      </c>
    </row>
    <row r="237" spans="1:7" ht="12.75" customHeight="1" x14ac:dyDescent="0.2">
      <c r="A237" s="656"/>
      <c r="F237" s="217" t="s">
        <v>174</v>
      </c>
      <c r="G237" s="217" t="s">
        <v>1757</v>
      </c>
    </row>
    <row r="238" spans="1:7" ht="12.75" customHeight="1" x14ac:dyDescent="0.2">
      <c r="A238" s="656"/>
      <c r="E238" s="217" t="s">
        <v>891</v>
      </c>
      <c r="F238" s="217" t="s">
        <v>1953</v>
      </c>
      <c r="G238" s="217" t="s">
        <v>1757</v>
      </c>
    </row>
    <row r="239" spans="1:7" ht="12.75" customHeight="1" x14ac:dyDescent="0.2">
      <c r="A239" s="656"/>
      <c r="F239" s="217" t="s">
        <v>745</v>
      </c>
      <c r="G239" s="217" t="s">
        <v>1757</v>
      </c>
    </row>
    <row r="240" spans="1:7" ht="12.75" customHeight="1" x14ac:dyDescent="0.2">
      <c r="A240" s="656"/>
      <c r="F240" s="217" t="s">
        <v>174</v>
      </c>
      <c r="G240" s="217" t="s">
        <v>1757</v>
      </c>
    </row>
    <row r="241" spans="1:7" ht="12.75" customHeight="1" x14ac:dyDescent="0.2">
      <c r="A241" s="655" t="s">
        <v>1733</v>
      </c>
      <c r="B241" s="653">
        <v>46055</v>
      </c>
      <c r="C241" s="217" t="s">
        <v>919</v>
      </c>
      <c r="D241" s="217" t="s">
        <v>681</v>
      </c>
      <c r="E241" s="217" t="s">
        <v>89</v>
      </c>
      <c r="F241" s="217" t="s">
        <v>363</v>
      </c>
      <c r="G241" s="217" t="s">
        <v>494</v>
      </c>
    </row>
    <row r="242" spans="1:7" ht="12.75" customHeight="1" x14ac:dyDescent="0.2">
      <c r="A242" s="656"/>
      <c r="F242" s="217" t="s">
        <v>95</v>
      </c>
      <c r="G242" s="217" t="s">
        <v>494</v>
      </c>
    </row>
    <row r="243" spans="1:7" ht="12.75" customHeight="1" x14ac:dyDescent="0.2">
      <c r="A243" s="656"/>
      <c r="D243" s="217" t="s">
        <v>925</v>
      </c>
      <c r="E243" s="217" t="s">
        <v>89</v>
      </c>
      <c r="F243" s="217" t="s">
        <v>363</v>
      </c>
      <c r="G243" s="217" t="s">
        <v>494</v>
      </c>
    </row>
    <row r="244" spans="1:7" ht="12.75" customHeight="1" x14ac:dyDescent="0.2">
      <c r="A244" s="656"/>
      <c r="F244" s="217" t="s">
        <v>95</v>
      </c>
      <c r="G244" s="217" t="s">
        <v>494</v>
      </c>
    </row>
    <row r="245" spans="1:7" ht="12.75" customHeight="1" x14ac:dyDescent="0.2">
      <c r="A245" s="656"/>
      <c r="E245" s="217" t="s">
        <v>891</v>
      </c>
      <c r="F245" s="217" t="s">
        <v>363</v>
      </c>
      <c r="G245" s="217" t="s">
        <v>494</v>
      </c>
    </row>
    <row r="246" spans="1:7" ht="12.75" customHeight="1" x14ac:dyDescent="0.2">
      <c r="A246" s="656"/>
      <c r="F246" s="217" t="s">
        <v>95</v>
      </c>
      <c r="G246" s="217" t="s">
        <v>494</v>
      </c>
    </row>
    <row r="247" spans="1:7" ht="12.75" customHeight="1" x14ac:dyDescent="0.2">
      <c r="A247" s="656"/>
      <c r="E247" s="217" t="s">
        <v>47</v>
      </c>
      <c r="F247" s="217" t="s">
        <v>363</v>
      </c>
      <c r="G247" s="217" t="s">
        <v>494</v>
      </c>
    </row>
    <row r="248" spans="1:7" ht="12.75" customHeight="1" x14ac:dyDescent="0.2">
      <c r="A248" s="656"/>
      <c r="F248" s="217" t="s">
        <v>95</v>
      </c>
      <c r="G248" s="217" t="s">
        <v>494</v>
      </c>
    </row>
    <row r="249" spans="1:7" ht="12.75" customHeight="1" x14ac:dyDescent="0.2">
      <c r="A249" s="656"/>
      <c r="E249" s="217" t="s">
        <v>54</v>
      </c>
      <c r="F249" s="217" t="s">
        <v>363</v>
      </c>
      <c r="G249" s="217" t="s">
        <v>494</v>
      </c>
    </row>
    <row r="250" spans="1:7" ht="12.75" customHeight="1" x14ac:dyDescent="0.2">
      <c r="A250" s="656"/>
      <c r="F250" s="217" t="s">
        <v>95</v>
      </c>
      <c r="G250" s="217" t="s">
        <v>494</v>
      </c>
    </row>
    <row r="251" spans="1:7" ht="12.75" customHeight="1" x14ac:dyDescent="0.2">
      <c r="A251" s="656"/>
      <c r="E251" s="217" t="s">
        <v>81</v>
      </c>
      <c r="F251" s="217" t="s">
        <v>363</v>
      </c>
      <c r="G251" s="217" t="s">
        <v>494</v>
      </c>
    </row>
    <row r="252" spans="1:7" ht="12.75" customHeight="1" x14ac:dyDescent="0.2">
      <c r="A252" s="656"/>
      <c r="F252" s="217" t="s">
        <v>95</v>
      </c>
      <c r="G252" s="217" t="s">
        <v>494</v>
      </c>
    </row>
    <row r="253" spans="1:7" ht="12.75" customHeight="1" x14ac:dyDescent="0.2">
      <c r="A253" s="656"/>
      <c r="E253" s="217" t="s">
        <v>97</v>
      </c>
      <c r="F253" s="217" t="s">
        <v>363</v>
      </c>
      <c r="G253" s="217" t="s">
        <v>494</v>
      </c>
    </row>
    <row r="254" spans="1:7" ht="12.75" customHeight="1" x14ac:dyDescent="0.2">
      <c r="A254" s="656"/>
      <c r="F254" s="217" t="s">
        <v>95</v>
      </c>
      <c r="G254" s="217" t="s">
        <v>494</v>
      </c>
    </row>
    <row r="255" spans="1:7" ht="12.75" customHeight="1" x14ac:dyDescent="0.2">
      <c r="A255" s="656"/>
      <c r="B255" s="653">
        <v>46058</v>
      </c>
      <c r="C255" s="217" t="s">
        <v>919</v>
      </c>
      <c r="D255" s="217" t="s">
        <v>925</v>
      </c>
      <c r="E255" s="217" t="s">
        <v>89</v>
      </c>
      <c r="F255" s="217" t="s">
        <v>244</v>
      </c>
      <c r="G255" s="217" t="s">
        <v>1009</v>
      </c>
    </row>
    <row r="256" spans="1:7" ht="12.75" customHeight="1" x14ac:dyDescent="0.2">
      <c r="A256" s="656"/>
      <c r="E256" s="217" t="s">
        <v>891</v>
      </c>
      <c r="F256" s="217" t="s">
        <v>244</v>
      </c>
      <c r="G256" s="217" t="s">
        <v>243</v>
      </c>
    </row>
    <row r="257" spans="1:7" ht="12.75" customHeight="1" x14ac:dyDescent="0.2">
      <c r="A257" s="656"/>
      <c r="E257" s="217" t="s">
        <v>52</v>
      </c>
      <c r="F257" s="217" t="s">
        <v>244</v>
      </c>
      <c r="G257" s="217" t="s">
        <v>246</v>
      </c>
    </row>
    <row r="258" spans="1:7" ht="12.75" customHeight="1" x14ac:dyDescent="0.2">
      <c r="A258" s="656"/>
      <c r="E258" s="217" t="s">
        <v>47</v>
      </c>
      <c r="F258" s="217" t="s">
        <v>244</v>
      </c>
      <c r="G258" s="217" t="s">
        <v>1009</v>
      </c>
    </row>
    <row r="259" spans="1:7" ht="12.75" customHeight="1" x14ac:dyDescent="0.2">
      <c r="A259" s="656"/>
      <c r="E259" s="217" t="s">
        <v>54</v>
      </c>
      <c r="F259" s="217" t="s">
        <v>244</v>
      </c>
      <c r="G259" s="217" t="s">
        <v>1009</v>
      </c>
    </row>
    <row r="260" spans="1:7" ht="12.75" customHeight="1" x14ac:dyDescent="0.2">
      <c r="A260" s="656"/>
      <c r="E260" s="217" t="s">
        <v>81</v>
      </c>
      <c r="F260" s="217" t="s">
        <v>244</v>
      </c>
      <c r="G260" s="217" t="s">
        <v>1009</v>
      </c>
    </row>
    <row r="261" spans="1:7" ht="12.75" customHeight="1" x14ac:dyDescent="0.2">
      <c r="A261" s="656"/>
      <c r="E261" s="217" t="s">
        <v>97</v>
      </c>
      <c r="F261" s="217" t="s">
        <v>244</v>
      </c>
      <c r="G261" s="217" t="s">
        <v>1009</v>
      </c>
    </row>
    <row r="262" spans="1:7" ht="12.75" customHeight="1" x14ac:dyDescent="0.2">
      <c r="A262" s="655" t="s">
        <v>1377</v>
      </c>
      <c r="B262" s="653">
        <v>46059</v>
      </c>
      <c r="C262" s="217" t="s">
        <v>919</v>
      </c>
      <c r="D262" s="217" t="s">
        <v>1203</v>
      </c>
      <c r="E262" s="217" t="s">
        <v>22</v>
      </c>
      <c r="F262" s="217" t="s">
        <v>2017</v>
      </c>
      <c r="G262" s="217" t="s">
        <v>1439</v>
      </c>
    </row>
    <row r="263" spans="1:7" ht="12.75" customHeight="1" x14ac:dyDescent="0.2">
      <c r="A263" s="656"/>
      <c r="E263" s="217" t="s">
        <v>20</v>
      </c>
      <c r="F263" s="217" t="s">
        <v>2017</v>
      </c>
      <c r="G263" s="217" t="s">
        <v>1439</v>
      </c>
    </row>
    <row r="264" spans="1:7" ht="12.75" customHeight="1" x14ac:dyDescent="0.2">
      <c r="A264" s="656"/>
      <c r="B264" s="653">
        <v>46065</v>
      </c>
      <c r="C264" s="217" t="s">
        <v>917</v>
      </c>
      <c r="D264" s="217" t="s">
        <v>1203</v>
      </c>
      <c r="E264" s="217" t="s">
        <v>22</v>
      </c>
      <c r="F264" s="217" t="s">
        <v>377</v>
      </c>
      <c r="G264" s="217" t="s">
        <v>382</v>
      </c>
    </row>
    <row r="265" spans="1:7" ht="12.75" customHeight="1" x14ac:dyDescent="0.2">
      <c r="A265" s="656"/>
      <c r="E265" s="217" t="s">
        <v>20</v>
      </c>
      <c r="F265" s="217" t="s">
        <v>377</v>
      </c>
      <c r="G265" s="217" t="s">
        <v>382</v>
      </c>
    </row>
    <row r="266" spans="1:7" ht="12.75" customHeight="1" x14ac:dyDescent="0.2">
      <c r="A266" s="656"/>
      <c r="B266" s="653">
        <v>46066</v>
      </c>
      <c r="C266" s="217" t="s">
        <v>919</v>
      </c>
      <c r="D266" s="217" t="s">
        <v>1203</v>
      </c>
      <c r="E266" s="217" t="s">
        <v>22</v>
      </c>
      <c r="F266" s="217" t="s">
        <v>1514</v>
      </c>
      <c r="G266" s="217" t="s">
        <v>1441</v>
      </c>
    </row>
    <row r="267" spans="1:7" ht="12.75" customHeight="1" x14ac:dyDescent="0.2">
      <c r="A267" s="656"/>
      <c r="E267" s="217" t="s">
        <v>20</v>
      </c>
      <c r="F267" s="217" t="s">
        <v>1514</v>
      </c>
      <c r="G267" s="217" t="s">
        <v>1441</v>
      </c>
    </row>
    <row r="268" spans="1:7" ht="12.75" customHeight="1" x14ac:dyDescent="0.2">
      <c r="A268" s="655" t="s">
        <v>1312</v>
      </c>
      <c r="B268" s="653">
        <v>46048</v>
      </c>
      <c r="C268" s="217" t="s">
        <v>1287</v>
      </c>
      <c r="D268" s="217" t="s">
        <v>925</v>
      </c>
      <c r="E268" s="217" t="s">
        <v>52</v>
      </c>
      <c r="F268" s="217" t="s">
        <v>379</v>
      </c>
      <c r="G268" s="217" t="s">
        <v>1650</v>
      </c>
    </row>
    <row r="269" spans="1:7" ht="12.75" customHeight="1" x14ac:dyDescent="0.2">
      <c r="A269" s="656"/>
      <c r="B269" s="653">
        <v>46049</v>
      </c>
      <c r="C269" s="217" t="s">
        <v>1205</v>
      </c>
      <c r="D269" s="217" t="s">
        <v>1203</v>
      </c>
      <c r="E269" s="217" t="s">
        <v>198</v>
      </c>
      <c r="F269" s="217" t="s">
        <v>200</v>
      </c>
      <c r="G269" s="217" t="s">
        <v>612</v>
      </c>
    </row>
    <row r="270" spans="1:7" ht="12.75" customHeight="1" x14ac:dyDescent="0.2">
      <c r="A270" s="656"/>
      <c r="B270" s="653">
        <v>46051</v>
      </c>
      <c r="C270" s="217" t="s">
        <v>1287</v>
      </c>
      <c r="D270" s="217" t="s">
        <v>925</v>
      </c>
      <c r="E270" s="217" t="s">
        <v>89</v>
      </c>
      <c r="F270" s="217" t="s">
        <v>187</v>
      </c>
      <c r="G270" s="217" t="s">
        <v>392</v>
      </c>
    </row>
    <row r="271" spans="1:7" ht="12.75" customHeight="1" x14ac:dyDescent="0.2">
      <c r="A271" s="656"/>
      <c r="E271" s="217" t="s">
        <v>891</v>
      </c>
      <c r="F271" s="217" t="s">
        <v>187</v>
      </c>
      <c r="G271" s="217" t="s">
        <v>392</v>
      </c>
    </row>
    <row r="272" spans="1:7" ht="12.75" customHeight="1" x14ac:dyDescent="0.2">
      <c r="A272" s="656"/>
      <c r="E272" s="217" t="s">
        <v>47</v>
      </c>
      <c r="F272" s="217" t="s">
        <v>187</v>
      </c>
      <c r="G272" s="217" t="s">
        <v>392</v>
      </c>
    </row>
    <row r="273" spans="1:7" ht="12.75" customHeight="1" x14ac:dyDescent="0.2">
      <c r="A273" s="656"/>
      <c r="E273" s="217" t="s">
        <v>54</v>
      </c>
      <c r="F273" s="217" t="s">
        <v>187</v>
      </c>
      <c r="G273" s="217" t="s">
        <v>392</v>
      </c>
    </row>
    <row r="274" spans="1:7" ht="12.75" customHeight="1" x14ac:dyDescent="0.2">
      <c r="A274" s="656"/>
      <c r="E274" s="217" t="s">
        <v>81</v>
      </c>
      <c r="F274" s="217" t="s">
        <v>187</v>
      </c>
      <c r="G274" s="217" t="s">
        <v>392</v>
      </c>
    </row>
    <row r="275" spans="1:7" ht="12.75" customHeight="1" x14ac:dyDescent="0.2">
      <c r="A275" s="656"/>
      <c r="E275" s="217" t="s">
        <v>97</v>
      </c>
      <c r="F275" s="217" t="s">
        <v>187</v>
      </c>
      <c r="G275" s="217" t="s">
        <v>392</v>
      </c>
    </row>
    <row r="276" spans="1:7" ht="12.75" customHeight="1" x14ac:dyDescent="0.2">
      <c r="A276" s="655" t="s">
        <v>1306</v>
      </c>
      <c r="B276" s="653">
        <v>46048</v>
      </c>
      <c r="C276" s="217" t="s">
        <v>1317</v>
      </c>
      <c r="D276" s="217" t="s">
        <v>1203</v>
      </c>
      <c r="E276" s="217" t="s">
        <v>59</v>
      </c>
      <c r="F276" s="217" t="s">
        <v>262</v>
      </c>
      <c r="G276" s="217" t="s">
        <v>2457</v>
      </c>
    </row>
    <row r="277" spans="1:7" ht="12.75" customHeight="1" x14ac:dyDescent="0.2">
      <c r="A277" s="656"/>
      <c r="E277" s="217" t="s">
        <v>731</v>
      </c>
      <c r="F277" s="217" t="s">
        <v>262</v>
      </c>
      <c r="G277" s="217" t="s">
        <v>2457</v>
      </c>
    </row>
    <row r="278" spans="1:7" ht="12.75" customHeight="1" x14ac:dyDescent="0.2">
      <c r="A278" s="656"/>
      <c r="B278" s="653">
        <v>46052</v>
      </c>
      <c r="C278" s="217" t="s">
        <v>919</v>
      </c>
      <c r="D278" s="217" t="s">
        <v>1203</v>
      </c>
      <c r="E278" s="217" t="s">
        <v>198</v>
      </c>
      <c r="F278" s="217" t="s">
        <v>1784</v>
      </c>
      <c r="G278" s="217" t="s">
        <v>378</v>
      </c>
    </row>
    <row r="279" spans="1:7" ht="12.75" customHeight="1" x14ac:dyDescent="0.2">
      <c r="A279" s="656"/>
      <c r="B279" s="653">
        <v>46057</v>
      </c>
      <c r="C279" s="217" t="s">
        <v>922</v>
      </c>
      <c r="D279" s="217" t="s">
        <v>1203</v>
      </c>
      <c r="E279" s="217" t="s">
        <v>22</v>
      </c>
      <c r="F279" s="217" t="s">
        <v>1060</v>
      </c>
      <c r="G279" s="217" t="s">
        <v>185</v>
      </c>
    </row>
    <row r="280" spans="1:7" ht="12.75" customHeight="1" x14ac:dyDescent="0.2">
      <c r="A280" s="656"/>
      <c r="E280" s="217" t="s">
        <v>20</v>
      </c>
      <c r="F280" s="217" t="s">
        <v>1060</v>
      </c>
      <c r="G280" s="217" t="s">
        <v>185</v>
      </c>
    </row>
    <row r="281" spans="1:7" ht="12.75" customHeight="1" x14ac:dyDescent="0.2">
      <c r="A281" s="656"/>
      <c r="B281" s="653">
        <v>46058</v>
      </c>
      <c r="C281" s="217" t="s">
        <v>919</v>
      </c>
      <c r="D281" s="217" t="s">
        <v>1203</v>
      </c>
      <c r="E281" s="217" t="s">
        <v>2122</v>
      </c>
      <c r="F281" s="217" t="s">
        <v>2121</v>
      </c>
      <c r="G281" s="217" t="s">
        <v>1216</v>
      </c>
    </row>
    <row r="282" spans="1:7" ht="12.75" customHeight="1" x14ac:dyDescent="0.2">
      <c r="A282" s="656"/>
      <c r="E282" s="217" t="s">
        <v>22</v>
      </c>
      <c r="F282" s="217" t="s">
        <v>2057</v>
      </c>
      <c r="G282" s="217" t="s">
        <v>1216</v>
      </c>
    </row>
    <row r="283" spans="1:7" ht="12.75" customHeight="1" x14ac:dyDescent="0.2">
      <c r="A283" s="656"/>
      <c r="E283" s="217" t="s">
        <v>20</v>
      </c>
      <c r="F283" s="217" t="s">
        <v>2057</v>
      </c>
      <c r="G283" s="217" t="s">
        <v>1216</v>
      </c>
    </row>
    <row r="284" spans="1:7" ht="12.75" customHeight="1" x14ac:dyDescent="0.2">
      <c r="A284" s="656"/>
      <c r="F284" s="217" t="s">
        <v>2121</v>
      </c>
      <c r="G284" s="217" t="s">
        <v>1216</v>
      </c>
    </row>
    <row r="285" spans="1:7" ht="12.75" customHeight="1" x14ac:dyDescent="0.2">
      <c r="A285" s="656"/>
      <c r="B285" s="653">
        <v>46059</v>
      </c>
      <c r="C285" s="217" t="s">
        <v>919</v>
      </c>
      <c r="D285" s="217" t="s">
        <v>925</v>
      </c>
      <c r="E285" s="217" t="s">
        <v>1403</v>
      </c>
      <c r="F285" s="217" t="s">
        <v>1421</v>
      </c>
      <c r="G285" s="217" t="s">
        <v>1406</v>
      </c>
    </row>
    <row r="286" spans="1:7" ht="12.75" customHeight="1" x14ac:dyDescent="0.2">
      <c r="A286" s="655" t="s">
        <v>2099</v>
      </c>
      <c r="B286" s="653">
        <v>46065</v>
      </c>
      <c r="C286" s="217" t="s">
        <v>919</v>
      </c>
      <c r="D286" s="217" t="s">
        <v>681</v>
      </c>
      <c r="E286" s="217" t="s">
        <v>89</v>
      </c>
      <c r="F286" s="217" t="s">
        <v>168</v>
      </c>
      <c r="G286" s="217" t="s">
        <v>979</v>
      </c>
    </row>
    <row r="287" spans="1:7" ht="12.75" customHeight="1" x14ac:dyDescent="0.2">
      <c r="A287" s="656"/>
      <c r="E287" s="217" t="s">
        <v>891</v>
      </c>
      <c r="F287" s="217" t="s">
        <v>168</v>
      </c>
      <c r="G287" s="217" t="s">
        <v>979</v>
      </c>
    </row>
    <row r="288" spans="1:7" ht="12.75" customHeight="1" x14ac:dyDescent="0.2">
      <c r="A288" s="655" t="s">
        <v>1730</v>
      </c>
      <c r="B288" s="653">
        <v>46048</v>
      </c>
      <c r="C288" s="217" t="s">
        <v>920</v>
      </c>
      <c r="D288" s="217" t="s">
        <v>925</v>
      </c>
      <c r="E288" s="217" t="s">
        <v>89</v>
      </c>
      <c r="F288" s="217" t="s">
        <v>1784</v>
      </c>
      <c r="G288" s="217" t="s">
        <v>1797</v>
      </c>
    </row>
    <row r="289" spans="1:7" ht="12.75" customHeight="1" x14ac:dyDescent="0.2">
      <c r="A289" s="656"/>
      <c r="G289" s="217" t="s">
        <v>1798</v>
      </c>
    </row>
    <row r="290" spans="1:7" ht="12.75" customHeight="1" x14ac:dyDescent="0.2">
      <c r="A290" s="656"/>
      <c r="E290" s="217" t="s">
        <v>891</v>
      </c>
      <c r="F290" s="217" t="s">
        <v>1784</v>
      </c>
      <c r="G290" s="217" t="s">
        <v>1797</v>
      </c>
    </row>
    <row r="291" spans="1:7" ht="12.75" customHeight="1" x14ac:dyDescent="0.2">
      <c r="A291" s="656"/>
      <c r="G291" s="217" t="s">
        <v>1798</v>
      </c>
    </row>
    <row r="292" spans="1:7" ht="12.75" customHeight="1" x14ac:dyDescent="0.2">
      <c r="A292" s="656"/>
      <c r="E292" s="217" t="s">
        <v>47</v>
      </c>
      <c r="F292" s="217" t="s">
        <v>1784</v>
      </c>
      <c r="G292" s="217" t="s">
        <v>1797</v>
      </c>
    </row>
    <row r="293" spans="1:7" ht="12.75" customHeight="1" x14ac:dyDescent="0.2">
      <c r="A293" s="656"/>
      <c r="G293" s="217" t="s">
        <v>1798</v>
      </c>
    </row>
    <row r="294" spans="1:7" ht="12.75" customHeight="1" x14ac:dyDescent="0.2">
      <c r="A294" s="656"/>
      <c r="E294" s="217" t="s">
        <v>54</v>
      </c>
      <c r="F294" s="217" t="s">
        <v>1784</v>
      </c>
      <c r="G294" s="217" t="s">
        <v>1797</v>
      </c>
    </row>
    <row r="295" spans="1:7" ht="12.75" customHeight="1" x14ac:dyDescent="0.2">
      <c r="A295" s="656"/>
      <c r="G295" s="217" t="s">
        <v>1798</v>
      </c>
    </row>
    <row r="296" spans="1:7" ht="12.75" customHeight="1" x14ac:dyDescent="0.2">
      <c r="A296" s="656"/>
      <c r="E296" s="217" t="s">
        <v>81</v>
      </c>
      <c r="F296" s="217" t="s">
        <v>1784</v>
      </c>
      <c r="G296" s="217" t="s">
        <v>1797</v>
      </c>
    </row>
    <row r="297" spans="1:7" ht="12.75" customHeight="1" x14ac:dyDescent="0.2">
      <c r="A297" s="656"/>
      <c r="G297" s="217" t="s">
        <v>1798</v>
      </c>
    </row>
    <row r="298" spans="1:7" ht="12.75" customHeight="1" x14ac:dyDescent="0.2">
      <c r="A298" s="656"/>
      <c r="E298" s="217" t="s">
        <v>97</v>
      </c>
      <c r="F298" s="217" t="s">
        <v>1784</v>
      </c>
      <c r="G298" s="217" t="s">
        <v>1797</v>
      </c>
    </row>
    <row r="299" spans="1:7" ht="12.75" customHeight="1" x14ac:dyDescent="0.2">
      <c r="A299" s="656"/>
      <c r="G299" s="217" t="s">
        <v>1798</v>
      </c>
    </row>
    <row r="300" spans="1:7" ht="12.75" customHeight="1" x14ac:dyDescent="0.2">
      <c r="A300" s="656"/>
      <c r="B300" s="653">
        <v>46055</v>
      </c>
      <c r="C300" s="217" t="s">
        <v>1317</v>
      </c>
      <c r="D300" s="217" t="s">
        <v>925</v>
      </c>
      <c r="E300" s="217" t="s">
        <v>52</v>
      </c>
      <c r="F300" s="217" t="s">
        <v>262</v>
      </c>
      <c r="G300" s="217" t="s">
        <v>976</v>
      </c>
    </row>
    <row r="301" spans="1:7" ht="12.75" customHeight="1" x14ac:dyDescent="0.2">
      <c r="A301" s="655" t="s">
        <v>1550</v>
      </c>
      <c r="B301" s="653">
        <v>46056</v>
      </c>
      <c r="C301" s="217" t="s">
        <v>919</v>
      </c>
      <c r="D301" s="217" t="s">
        <v>925</v>
      </c>
      <c r="E301" s="217" t="s">
        <v>89</v>
      </c>
      <c r="F301" s="217" t="s">
        <v>103</v>
      </c>
      <c r="G301" s="217" t="s">
        <v>409</v>
      </c>
    </row>
    <row r="302" spans="1:7" ht="12.75" customHeight="1" x14ac:dyDescent="0.2">
      <c r="A302" s="656"/>
      <c r="E302" s="217" t="s">
        <v>891</v>
      </c>
      <c r="F302" s="217" t="s">
        <v>103</v>
      </c>
      <c r="G302" s="217" t="s">
        <v>409</v>
      </c>
    </row>
    <row r="303" spans="1:7" ht="12.75" customHeight="1" x14ac:dyDescent="0.2">
      <c r="A303" s="656"/>
      <c r="E303" s="217" t="s">
        <v>47</v>
      </c>
      <c r="F303" s="217" t="s">
        <v>103</v>
      </c>
      <c r="G303" s="217" t="s">
        <v>409</v>
      </c>
    </row>
    <row r="304" spans="1:7" ht="12.75" customHeight="1" x14ac:dyDescent="0.2">
      <c r="A304" s="656"/>
      <c r="E304" s="217" t="s">
        <v>54</v>
      </c>
      <c r="F304" s="217" t="s">
        <v>103</v>
      </c>
      <c r="G304" s="217" t="s">
        <v>409</v>
      </c>
    </row>
    <row r="305" spans="1:7" ht="12.75" customHeight="1" x14ac:dyDescent="0.2">
      <c r="A305" s="656"/>
      <c r="E305" s="217" t="s">
        <v>81</v>
      </c>
      <c r="F305" s="217" t="s">
        <v>103</v>
      </c>
      <c r="G305" s="217" t="s">
        <v>409</v>
      </c>
    </row>
    <row r="306" spans="1:7" ht="12.75" customHeight="1" x14ac:dyDescent="0.2">
      <c r="A306" s="656"/>
      <c r="E306" s="217" t="s">
        <v>97</v>
      </c>
      <c r="F306" s="217" t="s">
        <v>103</v>
      </c>
      <c r="G306" s="217" t="s">
        <v>409</v>
      </c>
    </row>
    <row r="307" spans="1:7" ht="12.75" customHeight="1" x14ac:dyDescent="0.2">
      <c r="A307" s="656"/>
      <c r="B307" s="653">
        <v>46062</v>
      </c>
      <c r="C307" s="217" t="s">
        <v>920</v>
      </c>
      <c r="D307" s="217" t="s">
        <v>1203</v>
      </c>
      <c r="E307" s="217" t="s">
        <v>22</v>
      </c>
      <c r="F307" s="217" t="s">
        <v>1688</v>
      </c>
      <c r="G307" s="217" t="s">
        <v>1002</v>
      </c>
    </row>
    <row r="308" spans="1:7" ht="12.75" customHeight="1" x14ac:dyDescent="0.2">
      <c r="A308" s="656"/>
      <c r="B308" s="653">
        <v>46063</v>
      </c>
      <c r="C308" s="217" t="s">
        <v>919</v>
      </c>
      <c r="D308" s="217" t="s">
        <v>925</v>
      </c>
      <c r="E308" s="217" t="s">
        <v>89</v>
      </c>
      <c r="F308" s="217" t="s">
        <v>592</v>
      </c>
      <c r="G308" s="217" t="s">
        <v>591</v>
      </c>
    </row>
    <row r="309" spans="1:7" ht="12.75" customHeight="1" x14ac:dyDescent="0.2">
      <c r="A309" s="656"/>
      <c r="E309" s="217" t="s">
        <v>891</v>
      </c>
      <c r="F309" s="217" t="s">
        <v>592</v>
      </c>
      <c r="G309" s="217" t="s">
        <v>591</v>
      </c>
    </row>
    <row r="310" spans="1:7" ht="12.75" customHeight="1" x14ac:dyDescent="0.2">
      <c r="A310" s="656"/>
      <c r="B310" s="653">
        <v>46064</v>
      </c>
      <c r="C310" s="217" t="s">
        <v>922</v>
      </c>
      <c r="D310" s="217" t="s">
        <v>925</v>
      </c>
      <c r="E310" s="217" t="s">
        <v>47</v>
      </c>
      <c r="F310" s="217" t="s">
        <v>535</v>
      </c>
      <c r="G310" s="217" t="s">
        <v>534</v>
      </c>
    </row>
    <row r="311" spans="1:7" ht="12.75" customHeight="1" x14ac:dyDescent="0.2">
      <c r="A311" s="656"/>
      <c r="E311" s="217" t="s">
        <v>54</v>
      </c>
      <c r="F311" s="217" t="s">
        <v>535</v>
      </c>
      <c r="G311" s="217" t="s">
        <v>534</v>
      </c>
    </row>
    <row r="312" spans="1:7" ht="12.75" customHeight="1" x14ac:dyDescent="0.2">
      <c r="A312" s="656"/>
      <c r="E312" s="217" t="s">
        <v>81</v>
      </c>
      <c r="F312" s="217" t="s">
        <v>535</v>
      </c>
      <c r="G312" s="217" t="s">
        <v>534</v>
      </c>
    </row>
    <row r="313" spans="1:7" ht="12.75" customHeight="1" x14ac:dyDescent="0.2">
      <c r="A313" s="656"/>
      <c r="E313" s="217" t="s">
        <v>97</v>
      </c>
      <c r="F313" s="217" t="s">
        <v>535</v>
      </c>
      <c r="G313" s="217" t="s">
        <v>534</v>
      </c>
    </row>
    <row r="314" spans="1:7" ht="12.75" customHeight="1" x14ac:dyDescent="0.2">
      <c r="A314" s="655" t="s">
        <v>1305</v>
      </c>
      <c r="B314" s="653">
        <v>46049</v>
      </c>
      <c r="C314" s="217" t="s">
        <v>918</v>
      </c>
      <c r="D314" s="217" t="s">
        <v>925</v>
      </c>
      <c r="E314" s="217" t="s">
        <v>89</v>
      </c>
      <c r="F314" s="217" t="s">
        <v>1514</v>
      </c>
      <c r="G314" s="217" t="s">
        <v>622</v>
      </c>
    </row>
    <row r="315" spans="1:7" ht="12.75" customHeight="1" x14ac:dyDescent="0.2">
      <c r="A315" s="656"/>
      <c r="E315" s="217" t="s">
        <v>891</v>
      </c>
      <c r="F315" s="217" t="s">
        <v>1514</v>
      </c>
      <c r="G315" s="217" t="s">
        <v>622</v>
      </c>
    </row>
    <row r="316" spans="1:7" ht="12.75" customHeight="1" x14ac:dyDescent="0.2">
      <c r="A316" s="656"/>
      <c r="E316" s="217" t="s">
        <v>47</v>
      </c>
      <c r="F316" s="217" t="s">
        <v>1514</v>
      </c>
      <c r="G316" s="217" t="s">
        <v>622</v>
      </c>
    </row>
    <row r="317" spans="1:7" ht="12.75" customHeight="1" x14ac:dyDescent="0.2">
      <c r="A317" s="656"/>
      <c r="E317" s="217" t="s">
        <v>2404</v>
      </c>
      <c r="F317" s="217" t="s">
        <v>1514</v>
      </c>
      <c r="G317" s="217" t="s">
        <v>622</v>
      </c>
    </row>
    <row r="318" spans="1:7" ht="12.75" customHeight="1" x14ac:dyDescent="0.2">
      <c r="A318" s="656"/>
      <c r="E318" s="217" t="s">
        <v>54</v>
      </c>
      <c r="F318" s="217" t="s">
        <v>1514</v>
      </c>
      <c r="G318" s="217" t="s">
        <v>622</v>
      </c>
    </row>
    <row r="319" spans="1:7" ht="12.75" customHeight="1" x14ac:dyDescent="0.2">
      <c r="A319" s="656"/>
      <c r="E319" s="217" t="s">
        <v>81</v>
      </c>
      <c r="F319" s="217" t="s">
        <v>1514</v>
      </c>
      <c r="G319" s="217" t="s">
        <v>622</v>
      </c>
    </row>
    <row r="320" spans="1:7" ht="12.75" customHeight="1" x14ac:dyDescent="0.2">
      <c r="A320" s="656"/>
      <c r="B320" s="653">
        <v>46055</v>
      </c>
      <c r="C320" s="217" t="s">
        <v>1287</v>
      </c>
      <c r="D320" s="217" t="s">
        <v>925</v>
      </c>
      <c r="E320" s="217" t="s">
        <v>89</v>
      </c>
      <c r="F320" s="217" t="s">
        <v>25</v>
      </c>
      <c r="G320" s="217" t="s">
        <v>544</v>
      </c>
    </row>
    <row r="321" spans="1:7" ht="12.75" customHeight="1" x14ac:dyDescent="0.2">
      <c r="A321" s="656"/>
      <c r="E321" s="217" t="s">
        <v>891</v>
      </c>
      <c r="F321" s="217" t="s">
        <v>25</v>
      </c>
      <c r="G321" s="217" t="s">
        <v>544</v>
      </c>
    </row>
    <row r="322" spans="1:7" ht="12.75" customHeight="1" x14ac:dyDescent="0.2">
      <c r="A322" s="656"/>
      <c r="E322" s="217" t="s">
        <v>47</v>
      </c>
      <c r="F322" s="217" t="s">
        <v>25</v>
      </c>
      <c r="G322" s="217" t="s">
        <v>544</v>
      </c>
    </row>
    <row r="323" spans="1:7" ht="12.75" customHeight="1" x14ac:dyDescent="0.2">
      <c r="A323" s="656"/>
      <c r="E323" s="217" t="s">
        <v>54</v>
      </c>
      <c r="F323" s="217" t="s">
        <v>25</v>
      </c>
      <c r="G323" s="217" t="s">
        <v>544</v>
      </c>
    </row>
    <row r="324" spans="1:7" ht="12.75" customHeight="1" x14ac:dyDescent="0.2">
      <c r="A324" s="656"/>
      <c r="E324" s="217" t="s">
        <v>81</v>
      </c>
      <c r="F324" s="217" t="s">
        <v>25</v>
      </c>
      <c r="G324" s="217" t="s">
        <v>544</v>
      </c>
    </row>
    <row r="325" spans="1:7" ht="12.75" customHeight="1" x14ac:dyDescent="0.2">
      <c r="A325" s="656"/>
      <c r="E325" s="217" t="s">
        <v>97</v>
      </c>
      <c r="F325" s="217" t="s">
        <v>25</v>
      </c>
      <c r="G325" s="217" t="s">
        <v>544</v>
      </c>
    </row>
    <row r="326" spans="1:7" ht="12.75" customHeight="1" x14ac:dyDescent="0.2">
      <c r="A326" s="656"/>
      <c r="B326" s="653">
        <v>46063</v>
      </c>
      <c r="C326" s="217" t="s">
        <v>922</v>
      </c>
      <c r="D326" s="217" t="s">
        <v>1203</v>
      </c>
      <c r="E326" s="217" t="s">
        <v>22</v>
      </c>
      <c r="F326" s="217" t="s">
        <v>547</v>
      </c>
      <c r="G326" s="217" t="s">
        <v>289</v>
      </c>
    </row>
    <row r="327" spans="1:7" ht="12.75" customHeight="1" x14ac:dyDescent="0.2">
      <c r="A327" s="656"/>
      <c r="E327" s="217" t="s">
        <v>20</v>
      </c>
      <c r="F327" s="217" t="s">
        <v>547</v>
      </c>
      <c r="G327" s="217" t="s">
        <v>289</v>
      </c>
    </row>
    <row r="328" spans="1:7" ht="12.75" customHeight="1" x14ac:dyDescent="0.2">
      <c r="A328" s="655" t="s">
        <v>1303</v>
      </c>
      <c r="B328" s="653">
        <v>45701</v>
      </c>
      <c r="C328" s="217" t="s">
        <v>1210</v>
      </c>
      <c r="D328" s="217" t="s">
        <v>1889</v>
      </c>
      <c r="E328" s="217" t="s">
        <v>89</v>
      </c>
      <c r="F328" s="217" t="s">
        <v>2390</v>
      </c>
      <c r="G328" s="217" t="s">
        <v>2389</v>
      </c>
    </row>
    <row r="329" spans="1:7" ht="12.75" customHeight="1" x14ac:dyDescent="0.2">
      <c r="A329" s="656"/>
      <c r="E329" s="217" t="s">
        <v>891</v>
      </c>
      <c r="F329" s="217" t="s">
        <v>2390</v>
      </c>
      <c r="G329" s="217" t="s">
        <v>2389</v>
      </c>
    </row>
    <row r="330" spans="1:7" ht="12.75" customHeight="1" x14ac:dyDescent="0.2">
      <c r="A330" s="656"/>
      <c r="B330" s="653">
        <v>46048</v>
      </c>
      <c r="C330" s="217" t="s">
        <v>917</v>
      </c>
      <c r="D330" s="217" t="s">
        <v>1203</v>
      </c>
      <c r="E330" s="217" t="s">
        <v>22</v>
      </c>
      <c r="F330" s="217" t="s">
        <v>593</v>
      </c>
      <c r="G330" s="217" t="s">
        <v>1443</v>
      </c>
    </row>
    <row r="331" spans="1:7" ht="12.75" customHeight="1" x14ac:dyDescent="0.2">
      <c r="A331" s="656"/>
      <c r="E331" s="217" t="s">
        <v>20</v>
      </c>
      <c r="F331" s="217" t="s">
        <v>593</v>
      </c>
      <c r="G331" s="217" t="s">
        <v>1443</v>
      </c>
    </row>
    <row r="332" spans="1:7" ht="12.75" customHeight="1" x14ac:dyDescent="0.2">
      <c r="A332" s="656"/>
      <c r="B332" s="653">
        <v>46050</v>
      </c>
      <c r="C332" s="217" t="s">
        <v>919</v>
      </c>
      <c r="D332" s="217" t="s">
        <v>1203</v>
      </c>
      <c r="E332" s="217" t="s">
        <v>22</v>
      </c>
      <c r="F332" s="217" t="s">
        <v>1555</v>
      </c>
      <c r="G332" s="217" t="s">
        <v>1215</v>
      </c>
    </row>
    <row r="333" spans="1:7" ht="12.75" customHeight="1" x14ac:dyDescent="0.2">
      <c r="A333" s="656"/>
      <c r="E333" s="217" t="s">
        <v>20</v>
      </c>
      <c r="F333" s="217" t="s">
        <v>1555</v>
      </c>
      <c r="G333" s="217" t="s">
        <v>1215</v>
      </c>
    </row>
    <row r="334" spans="1:7" ht="12.75" customHeight="1" x14ac:dyDescent="0.2">
      <c r="A334" s="656"/>
      <c r="B334" s="653">
        <v>46052</v>
      </c>
      <c r="C334" s="217" t="s">
        <v>922</v>
      </c>
      <c r="D334" s="217" t="s">
        <v>1211</v>
      </c>
      <c r="E334" s="217" t="s">
        <v>20</v>
      </c>
      <c r="F334" s="217" t="s">
        <v>1298</v>
      </c>
      <c r="G334" s="217" t="s">
        <v>1269</v>
      </c>
    </row>
    <row r="335" spans="1:7" ht="12.75" customHeight="1" x14ac:dyDescent="0.2">
      <c r="A335" s="656"/>
      <c r="C335" s="217" t="s">
        <v>917</v>
      </c>
      <c r="D335" s="217" t="s">
        <v>1203</v>
      </c>
      <c r="E335" s="217" t="s">
        <v>22</v>
      </c>
      <c r="F335" s="217" t="s">
        <v>593</v>
      </c>
      <c r="G335" s="217" t="s">
        <v>1217</v>
      </c>
    </row>
    <row r="336" spans="1:7" ht="12.75" customHeight="1" x14ac:dyDescent="0.2">
      <c r="A336" s="656"/>
      <c r="E336" s="217" t="s">
        <v>20</v>
      </c>
      <c r="F336" s="217" t="s">
        <v>593</v>
      </c>
      <c r="G336" s="217" t="s">
        <v>1217</v>
      </c>
    </row>
    <row r="337" spans="1:7" ht="12.75" customHeight="1" x14ac:dyDescent="0.2">
      <c r="A337" s="656"/>
      <c r="B337" s="653">
        <v>46057</v>
      </c>
      <c r="C337" s="217" t="s">
        <v>919</v>
      </c>
      <c r="D337" s="217" t="s">
        <v>925</v>
      </c>
      <c r="E337" s="217" t="s">
        <v>89</v>
      </c>
      <c r="F337" s="217" t="s">
        <v>2406</v>
      </c>
      <c r="G337" s="217" t="s">
        <v>626</v>
      </c>
    </row>
    <row r="338" spans="1:7" ht="12.75" customHeight="1" x14ac:dyDescent="0.2">
      <c r="A338" s="656"/>
      <c r="E338" s="217" t="s">
        <v>891</v>
      </c>
      <c r="F338" s="217" t="s">
        <v>2406</v>
      </c>
      <c r="G338" s="217" t="s">
        <v>626</v>
      </c>
    </row>
    <row r="339" spans="1:7" ht="12.75" customHeight="1" x14ac:dyDescent="0.2">
      <c r="A339" s="655" t="s">
        <v>1483</v>
      </c>
      <c r="B339" s="653">
        <v>46065</v>
      </c>
      <c r="C339" s="217" t="s">
        <v>919</v>
      </c>
      <c r="D339" s="217" t="s">
        <v>925</v>
      </c>
      <c r="E339" s="217" t="s">
        <v>47</v>
      </c>
      <c r="F339" s="217" t="s">
        <v>1828</v>
      </c>
      <c r="G339" s="217" t="s">
        <v>1133</v>
      </c>
    </row>
    <row r="340" spans="1:7" ht="12.75" customHeight="1" x14ac:dyDescent="0.2">
      <c r="A340" s="655" t="s">
        <v>1682</v>
      </c>
      <c r="B340" s="653">
        <v>46055</v>
      </c>
      <c r="C340" s="217" t="s">
        <v>918</v>
      </c>
      <c r="D340" s="217" t="s">
        <v>1208</v>
      </c>
      <c r="E340" s="217" t="s">
        <v>22</v>
      </c>
      <c r="F340" s="217" t="s">
        <v>1059</v>
      </c>
      <c r="G340" s="217" t="s">
        <v>1000</v>
      </c>
    </row>
    <row r="341" spans="1:7" ht="12.75" customHeight="1" x14ac:dyDescent="0.2">
      <c r="A341" s="656"/>
      <c r="E341" s="217" t="s">
        <v>20</v>
      </c>
      <c r="F341" s="217" t="s">
        <v>24</v>
      </c>
      <c r="G341" s="217" t="s">
        <v>1000</v>
      </c>
    </row>
    <row r="342" spans="1:7" ht="12.75" customHeight="1" x14ac:dyDescent="0.2">
      <c r="A342" s="656"/>
      <c r="B342" s="653">
        <v>46057</v>
      </c>
      <c r="C342" s="217" t="s">
        <v>918</v>
      </c>
      <c r="D342" s="217" t="s">
        <v>1203</v>
      </c>
      <c r="E342" s="217" t="s">
        <v>89</v>
      </c>
      <c r="F342" s="217" t="s">
        <v>593</v>
      </c>
      <c r="G342" s="217" t="s">
        <v>664</v>
      </c>
    </row>
    <row r="343" spans="1:7" ht="12.75" customHeight="1" x14ac:dyDescent="0.2">
      <c r="A343" s="656"/>
      <c r="E343" s="217" t="s">
        <v>891</v>
      </c>
      <c r="F343" s="217" t="s">
        <v>593</v>
      </c>
      <c r="G343" s="217" t="s">
        <v>664</v>
      </c>
    </row>
    <row r="344" spans="1:7" ht="12.75" customHeight="1" x14ac:dyDescent="0.2">
      <c r="A344" s="655" t="s">
        <v>2098</v>
      </c>
      <c r="B344" s="653">
        <v>46059</v>
      </c>
      <c r="C344" s="217" t="s">
        <v>1187</v>
      </c>
      <c r="D344" s="217" t="s">
        <v>925</v>
      </c>
      <c r="E344" s="217" t="s">
        <v>89</v>
      </c>
      <c r="F344" s="217" t="s">
        <v>1514</v>
      </c>
      <c r="G344" s="217" t="s">
        <v>621</v>
      </c>
    </row>
    <row r="345" spans="1:7" ht="12.75" customHeight="1" x14ac:dyDescent="0.2">
      <c r="A345" s="656"/>
      <c r="E345" s="217" t="s">
        <v>891</v>
      </c>
      <c r="F345" s="217" t="s">
        <v>1514</v>
      </c>
      <c r="G345" s="217" t="s">
        <v>621</v>
      </c>
    </row>
    <row r="346" spans="1:7" ht="12.75" customHeight="1" x14ac:dyDescent="0.2">
      <c r="A346" s="656"/>
      <c r="E346" s="217" t="s">
        <v>47</v>
      </c>
      <c r="F346" s="217" t="s">
        <v>1514</v>
      </c>
      <c r="G346" s="217" t="s">
        <v>621</v>
      </c>
    </row>
    <row r="347" spans="1:7" ht="12.75" customHeight="1" x14ac:dyDescent="0.2">
      <c r="A347" s="656"/>
      <c r="E347" s="217" t="s">
        <v>54</v>
      </c>
      <c r="F347" s="217" t="s">
        <v>1514</v>
      </c>
      <c r="G347" s="217" t="s">
        <v>621</v>
      </c>
    </row>
    <row r="348" spans="1:7" ht="12.75" customHeight="1" x14ac:dyDescent="0.2">
      <c r="A348" s="656"/>
      <c r="E348" s="217" t="s">
        <v>81</v>
      </c>
      <c r="F348" s="217" t="s">
        <v>1514</v>
      </c>
      <c r="G348" s="217" t="s">
        <v>621</v>
      </c>
    </row>
    <row r="349" spans="1:7" ht="12.75" customHeight="1" x14ac:dyDescent="0.2">
      <c r="A349" s="655" t="s">
        <v>1311</v>
      </c>
      <c r="B349" s="653">
        <v>46052</v>
      </c>
      <c r="C349" s="217" t="s">
        <v>917</v>
      </c>
      <c r="D349" s="217" t="s">
        <v>1203</v>
      </c>
      <c r="E349" s="217" t="s">
        <v>198</v>
      </c>
      <c r="F349" s="217" t="s">
        <v>377</v>
      </c>
      <c r="G349" s="217" t="s">
        <v>376</v>
      </c>
    </row>
    <row r="350" spans="1:7" ht="12.75" customHeight="1" x14ac:dyDescent="0.2">
      <c r="A350" s="656"/>
      <c r="F350" s="217" t="s">
        <v>1060</v>
      </c>
      <c r="G350" s="217" t="s">
        <v>2123</v>
      </c>
    </row>
    <row r="351" spans="1:7" ht="12.75" customHeight="1" x14ac:dyDescent="0.2">
      <c r="A351" s="656"/>
      <c r="B351" s="653">
        <v>46059</v>
      </c>
      <c r="C351" s="217" t="s">
        <v>1287</v>
      </c>
      <c r="D351" s="217" t="s">
        <v>1203</v>
      </c>
      <c r="E351" s="217" t="s">
        <v>198</v>
      </c>
      <c r="F351" s="217" t="s">
        <v>187</v>
      </c>
      <c r="G351" s="217" t="s">
        <v>375</v>
      </c>
    </row>
    <row r="352" spans="1:7" ht="12.75" customHeight="1" x14ac:dyDescent="0.2">
      <c r="A352" s="655" t="s">
        <v>953</v>
      </c>
      <c r="B352" s="653">
        <v>46048</v>
      </c>
      <c r="C352" s="217" t="s">
        <v>918</v>
      </c>
      <c r="D352" s="217" t="s">
        <v>1203</v>
      </c>
      <c r="E352" s="217" t="s">
        <v>113</v>
      </c>
      <c r="F352" s="217" t="s">
        <v>510</v>
      </c>
      <c r="G352" s="217" t="s">
        <v>509</v>
      </c>
    </row>
    <row r="353" spans="1:7" ht="12.75" customHeight="1" x14ac:dyDescent="0.2">
      <c r="A353" s="656"/>
      <c r="E353" s="217" t="s">
        <v>112</v>
      </c>
      <c r="F353" s="217" t="s">
        <v>510</v>
      </c>
      <c r="G353" s="217" t="s">
        <v>509</v>
      </c>
    </row>
    <row r="354" spans="1:7" ht="12.75" customHeight="1" x14ac:dyDescent="0.2">
      <c r="A354" s="656"/>
      <c r="E354" s="217" t="s">
        <v>2184</v>
      </c>
      <c r="F354" s="217" t="s">
        <v>510</v>
      </c>
      <c r="G354" s="217" t="s">
        <v>509</v>
      </c>
    </row>
    <row r="355" spans="1:7" ht="12.75" customHeight="1" x14ac:dyDescent="0.2">
      <c r="A355" s="656"/>
      <c r="E355" s="217" t="s">
        <v>108</v>
      </c>
      <c r="F355" s="217" t="s">
        <v>1470</v>
      </c>
      <c r="G355" s="217" t="s">
        <v>509</v>
      </c>
    </row>
    <row r="356" spans="1:7" ht="12.75" customHeight="1" x14ac:dyDescent="0.2">
      <c r="A356" s="656"/>
      <c r="E356" s="217" t="s">
        <v>97</v>
      </c>
      <c r="F356" s="217" t="s">
        <v>510</v>
      </c>
      <c r="G356" s="217" t="s">
        <v>509</v>
      </c>
    </row>
    <row r="357" spans="1:7" ht="12.75" customHeight="1" x14ac:dyDescent="0.2">
      <c r="A357" s="656"/>
      <c r="C357" s="217" t="s">
        <v>1316</v>
      </c>
      <c r="D357" s="217" t="s">
        <v>1211</v>
      </c>
      <c r="E357" s="217" t="s">
        <v>113</v>
      </c>
      <c r="F357" s="217" t="s">
        <v>127</v>
      </c>
      <c r="G357" s="217" t="s">
        <v>139</v>
      </c>
    </row>
    <row r="358" spans="1:7" ht="12.75" customHeight="1" x14ac:dyDescent="0.2">
      <c r="A358" s="656"/>
      <c r="E358" s="217" t="s">
        <v>112</v>
      </c>
      <c r="F358" s="217" t="s">
        <v>127</v>
      </c>
      <c r="G358" s="217" t="s">
        <v>139</v>
      </c>
    </row>
    <row r="359" spans="1:7" ht="12.75" customHeight="1" x14ac:dyDescent="0.2">
      <c r="A359" s="656"/>
      <c r="E359" s="217" t="s">
        <v>2184</v>
      </c>
      <c r="F359" s="217" t="s">
        <v>127</v>
      </c>
      <c r="G359" s="217" t="s">
        <v>139</v>
      </c>
    </row>
    <row r="360" spans="1:7" ht="12.75" customHeight="1" x14ac:dyDescent="0.2">
      <c r="A360" s="656"/>
      <c r="E360" s="217" t="s">
        <v>97</v>
      </c>
      <c r="F360" s="217" t="s">
        <v>127</v>
      </c>
      <c r="G360" s="217" t="s">
        <v>139</v>
      </c>
    </row>
    <row r="361" spans="1:7" ht="12.75" customHeight="1" x14ac:dyDescent="0.2">
      <c r="A361" s="656"/>
      <c r="B361" s="653">
        <v>46050</v>
      </c>
      <c r="C361" s="217" t="s">
        <v>918</v>
      </c>
      <c r="D361" s="217" t="s">
        <v>925</v>
      </c>
      <c r="E361" s="217" t="s">
        <v>89</v>
      </c>
      <c r="F361" s="217" t="s">
        <v>2366</v>
      </c>
      <c r="G361" s="217" t="s">
        <v>189</v>
      </c>
    </row>
    <row r="362" spans="1:7" ht="12.75" customHeight="1" x14ac:dyDescent="0.2">
      <c r="A362" s="656"/>
      <c r="E362" s="217" t="s">
        <v>891</v>
      </c>
      <c r="F362" s="217" t="s">
        <v>2366</v>
      </c>
      <c r="G362" s="217" t="s">
        <v>189</v>
      </c>
    </row>
    <row r="363" spans="1:7" ht="12.75" customHeight="1" x14ac:dyDescent="0.2">
      <c r="A363" s="656"/>
      <c r="C363" s="217" t="s">
        <v>1317</v>
      </c>
      <c r="D363" s="217" t="s">
        <v>925</v>
      </c>
      <c r="E363" s="217" t="s">
        <v>113</v>
      </c>
      <c r="F363" s="217" t="s">
        <v>948</v>
      </c>
      <c r="G363" s="217" t="s">
        <v>620</v>
      </c>
    </row>
    <row r="364" spans="1:7" ht="12.75" customHeight="1" x14ac:dyDescent="0.2">
      <c r="A364" s="656"/>
      <c r="E364" s="217" t="s">
        <v>112</v>
      </c>
      <c r="F364" s="217" t="s">
        <v>948</v>
      </c>
      <c r="G364" s="217" t="s">
        <v>620</v>
      </c>
    </row>
    <row r="365" spans="1:7" ht="12.75" customHeight="1" x14ac:dyDescent="0.2">
      <c r="A365" s="656"/>
      <c r="E365" s="217" t="s">
        <v>2184</v>
      </c>
      <c r="F365" s="217" t="s">
        <v>948</v>
      </c>
      <c r="G365" s="217" t="s">
        <v>620</v>
      </c>
    </row>
    <row r="366" spans="1:7" ht="12.75" customHeight="1" x14ac:dyDescent="0.2">
      <c r="A366" s="656"/>
      <c r="E366" s="217" t="s">
        <v>28</v>
      </c>
      <c r="F366" s="217" t="s">
        <v>948</v>
      </c>
      <c r="G366" s="217" t="s">
        <v>620</v>
      </c>
    </row>
    <row r="367" spans="1:7" ht="12.75" customHeight="1" x14ac:dyDescent="0.2">
      <c r="A367" s="656"/>
      <c r="E367" s="217" t="s">
        <v>68</v>
      </c>
      <c r="F367" s="217" t="s">
        <v>948</v>
      </c>
      <c r="G367" s="217" t="s">
        <v>620</v>
      </c>
    </row>
    <row r="368" spans="1:7" ht="12.75" customHeight="1" x14ac:dyDescent="0.2">
      <c r="A368" s="656"/>
      <c r="E368" s="217" t="s">
        <v>52</v>
      </c>
      <c r="F368" s="217" t="s">
        <v>1125</v>
      </c>
      <c r="G368" s="217" t="s">
        <v>1661</v>
      </c>
    </row>
    <row r="369" spans="1:7" ht="12.75" customHeight="1" x14ac:dyDescent="0.2">
      <c r="A369" s="656"/>
      <c r="E369" s="217" t="s">
        <v>108</v>
      </c>
      <c r="F369" s="217" t="s">
        <v>948</v>
      </c>
      <c r="G369" s="217" t="s">
        <v>620</v>
      </c>
    </row>
    <row r="370" spans="1:7" ht="12.75" customHeight="1" x14ac:dyDescent="0.2">
      <c r="A370" s="656"/>
      <c r="E370" s="217" t="s">
        <v>97</v>
      </c>
      <c r="F370" s="217" t="s">
        <v>948</v>
      </c>
      <c r="G370" s="217" t="s">
        <v>620</v>
      </c>
    </row>
    <row r="371" spans="1:7" ht="12.75" customHeight="1" x14ac:dyDescent="0.2">
      <c r="A371" s="656"/>
      <c r="C371" s="217" t="s">
        <v>920</v>
      </c>
      <c r="D371" s="217" t="s">
        <v>1203</v>
      </c>
      <c r="E371" s="217" t="s">
        <v>49</v>
      </c>
      <c r="F371" s="217" t="s">
        <v>1282</v>
      </c>
      <c r="G371" s="217" t="s">
        <v>313</v>
      </c>
    </row>
    <row r="372" spans="1:7" ht="12.75" customHeight="1" x14ac:dyDescent="0.2">
      <c r="A372" s="656"/>
      <c r="E372" s="217" t="s">
        <v>1189</v>
      </c>
      <c r="F372" s="217" t="s">
        <v>1282</v>
      </c>
      <c r="G372" s="217" t="s">
        <v>313</v>
      </c>
    </row>
    <row r="373" spans="1:7" ht="12.75" customHeight="1" x14ac:dyDescent="0.2">
      <c r="A373" s="656"/>
      <c r="E373" s="217" t="s">
        <v>47</v>
      </c>
      <c r="F373" s="217" t="s">
        <v>1957</v>
      </c>
      <c r="G373" s="217" t="s">
        <v>240</v>
      </c>
    </row>
    <row r="374" spans="1:7" ht="12.75" customHeight="1" x14ac:dyDescent="0.2">
      <c r="A374" s="656"/>
      <c r="B374" s="653">
        <v>46051</v>
      </c>
      <c r="C374" s="217" t="s">
        <v>918</v>
      </c>
      <c r="D374" s="217" t="s">
        <v>1209</v>
      </c>
      <c r="E374" s="217" t="s">
        <v>113</v>
      </c>
      <c r="F374" s="217" t="s">
        <v>119</v>
      </c>
      <c r="G374" s="217" t="s">
        <v>130</v>
      </c>
    </row>
    <row r="375" spans="1:7" ht="12.75" customHeight="1" x14ac:dyDescent="0.2">
      <c r="A375" s="656"/>
      <c r="E375" s="217" t="s">
        <v>112</v>
      </c>
      <c r="F375" s="217" t="s">
        <v>119</v>
      </c>
      <c r="G375" s="217" t="s">
        <v>130</v>
      </c>
    </row>
    <row r="376" spans="1:7" ht="12.75" customHeight="1" x14ac:dyDescent="0.2">
      <c r="A376" s="656"/>
      <c r="E376" s="217" t="s">
        <v>2184</v>
      </c>
      <c r="F376" s="217" t="s">
        <v>119</v>
      </c>
      <c r="G376" s="217" t="s">
        <v>130</v>
      </c>
    </row>
    <row r="377" spans="1:7" ht="12.75" customHeight="1" x14ac:dyDescent="0.2">
      <c r="A377" s="656"/>
      <c r="E377" s="217" t="s">
        <v>52</v>
      </c>
      <c r="F377" s="217" t="s">
        <v>119</v>
      </c>
      <c r="G377" s="217" t="s">
        <v>130</v>
      </c>
    </row>
    <row r="378" spans="1:7" ht="12.75" customHeight="1" x14ac:dyDescent="0.2">
      <c r="A378" s="656"/>
      <c r="E378" s="217" t="s">
        <v>1403</v>
      </c>
      <c r="F378" s="217" t="s">
        <v>119</v>
      </c>
      <c r="G378" s="217" t="s">
        <v>130</v>
      </c>
    </row>
    <row r="379" spans="1:7" ht="12.75" customHeight="1" x14ac:dyDescent="0.2">
      <c r="A379" s="656"/>
      <c r="E379" s="217" t="s">
        <v>108</v>
      </c>
      <c r="F379" s="217" t="s">
        <v>119</v>
      </c>
      <c r="G379" s="217" t="s">
        <v>130</v>
      </c>
    </row>
    <row r="380" spans="1:7" ht="12.75" customHeight="1" x14ac:dyDescent="0.2">
      <c r="A380" s="656"/>
      <c r="B380" s="653">
        <v>46052</v>
      </c>
      <c r="C380" s="217" t="s">
        <v>1317</v>
      </c>
      <c r="D380" s="217" t="s">
        <v>1203</v>
      </c>
      <c r="E380" s="217" t="s">
        <v>113</v>
      </c>
      <c r="F380" s="217" t="s">
        <v>422</v>
      </c>
      <c r="G380" s="217" t="s">
        <v>431</v>
      </c>
    </row>
    <row r="381" spans="1:7" ht="12.75" customHeight="1" x14ac:dyDescent="0.2">
      <c r="A381" s="656"/>
      <c r="E381" s="217" t="s">
        <v>112</v>
      </c>
      <c r="F381" s="217" t="s">
        <v>422</v>
      </c>
      <c r="G381" s="217" t="s">
        <v>431</v>
      </c>
    </row>
    <row r="382" spans="1:7" ht="12.75" customHeight="1" x14ac:dyDescent="0.2">
      <c r="A382" s="656"/>
      <c r="E382" s="217" t="s">
        <v>2184</v>
      </c>
      <c r="F382" s="217" t="s">
        <v>422</v>
      </c>
      <c r="G382" s="217" t="s">
        <v>431</v>
      </c>
    </row>
    <row r="383" spans="1:7" ht="12.75" customHeight="1" x14ac:dyDescent="0.2">
      <c r="A383" s="656"/>
      <c r="E383" s="217" t="s">
        <v>1403</v>
      </c>
      <c r="F383" s="217" t="s">
        <v>422</v>
      </c>
      <c r="G383" s="217" t="s">
        <v>431</v>
      </c>
    </row>
    <row r="384" spans="1:7" ht="12.75" customHeight="1" x14ac:dyDescent="0.2">
      <c r="A384" s="656"/>
      <c r="E384" s="217" t="s">
        <v>108</v>
      </c>
      <c r="F384" s="217" t="s">
        <v>422</v>
      </c>
      <c r="G384" s="217" t="s">
        <v>431</v>
      </c>
    </row>
    <row r="385" spans="1:7" ht="12.75" customHeight="1" x14ac:dyDescent="0.2">
      <c r="A385" s="656"/>
      <c r="E385" s="217" t="s">
        <v>97</v>
      </c>
      <c r="F385" s="217" t="s">
        <v>422</v>
      </c>
      <c r="G385" s="217" t="s">
        <v>431</v>
      </c>
    </row>
    <row r="386" spans="1:7" ht="12.75" customHeight="1" x14ac:dyDescent="0.2">
      <c r="A386" s="656"/>
      <c r="B386" s="653">
        <v>46055</v>
      </c>
      <c r="C386" s="217" t="s">
        <v>1314</v>
      </c>
      <c r="D386" s="217" t="s">
        <v>925</v>
      </c>
      <c r="E386" s="217" t="s">
        <v>113</v>
      </c>
      <c r="F386" s="217" t="s">
        <v>153</v>
      </c>
      <c r="G386" s="217" t="s">
        <v>636</v>
      </c>
    </row>
    <row r="387" spans="1:7" ht="12.75" customHeight="1" x14ac:dyDescent="0.2">
      <c r="A387" s="656"/>
      <c r="E387" s="217" t="s">
        <v>112</v>
      </c>
      <c r="F387" s="217" t="s">
        <v>153</v>
      </c>
      <c r="G387" s="217" t="s">
        <v>636</v>
      </c>
    </row>
    <row r="388" spans="1:7" ht="12.75" customHeight="1" x14ac:dyDescent="0.2">
      <c r="A388" s="656"/>
      <c r="E388" s="217" t="s">
        <v>2184</v>
      </c>
      <c r="F388" s="217" t="s">
        <v>153</v>
      </c>
      <c r="G388" s="217" t="s">
        <v>636</v>
      </c>
    </row>
    <row r="389" spans="1:7" ht="12.75" customHeight="1" x14ac:dyDescent="0.2">
      <c r="A389" s="656"/>
      <c r="E389" s="217" t="s">
        <v>52</v>
      </c>
      <c r="F389" s="217" t="s">
        <v>153</v>
      </c>
      <c r="G389" s="217" t="s">
        <v>1196</v>
      </c>
    </row>
    <row r="390" spans="1:7" ht="12.75" customHeight="1" x14ac:dyDescent="0.2">
      <c r="A390" s="656"/>
      <c r="E390" s="217" t="s">
        <v>108</v>
      </c>
      <c r="F390" s="217" t="s">
        <v>153</v>
      </c>
      <c r="G390" s="217" t="s">
        <v>636</v>
      </c>
    </row>
    <row r="391" spans="1:7" ht="12.75" customHeight="1" x14ac:dyDescent="0.2">
      <c r="A391" s="656"/>
      <c r="C391" s="217" t="s">
        <v>917</v>
      </c>
      <c r="D391" s="217" t="s">
        <v>1203</v>
      </c>
      <c r="E391" s="217" t="s">
        <v>28</v>
      </c>
      <c r="F391" s="217" t="s">
        <v>1502</v>
      </c>
      <c r="G391" s="217" t="s">
        <v>589</v>
      </c>
    </row>
    <row r="392" spans="1:7" ht="12.75" customHeight="1" x14ac:dyDescent="0.2">
      <c r="A392" s="656"/>
      <c r="E392" s="217" t="s">
        <v>68</v>
      </c>
      <c r="F392" s="217" t="s">
        <v>1502</v>
      </c>
      <c r="G392" s="217" t="s">
        <v>589</v>
      </c>
    </row>
    <row r="393" spans="1:7" ht="12.75" customHeight="1" x14ac:dyDescent="0.2">
      <c r="A393" s="656"/>
      <c r="E393" s="217" t="s">
        <v>30</v>
      </c>
      <c r="F393" s="217" t="s">
        <v>216</v>
      </c>
      <c r="G393" s="217" t="s">
        <v>588</v>
      </c>
    </row>
    <row r="394" spans="1:7" ht="12.75" customHeight="1" x14ac:dyDescent="0.2">
      <c r="A394" s="656"/>
      <c r="E394" s="217" t="s">
        <v>34</v>
      </c>
      <c r="F394" s="217" t="s">
        <v>216</v>
      </c>
      <c r="G394" s="217" t="s">
        <v>588</v>
      </c>
    </row>
    <row r="395" spans="1:7" ht="12.75" customHeight="1" x14ac:dyDescent="0.2">
      <c r="A395" s="656"/>
      <c r="E395" s="217" t="s">
        <v>81</v>
      </c>
      <c r="F395" s="217" t="s">
        <v>216</v>
      </c>
      <c r="G395" s="217" t="s">
        <v>587</v>
      </c>
    </row>
    <row r="396" spans="1:7" ht="12.75" customHeight="1" x14ac:dyDescent="0.2">
      <c r="A396" s="656"/>
      <c r="C396" s="217" t="s">
        <v>1741</v>
      </c>
      <c r="D396" s="217" t="s">
        <v>1203</v>
      </c>
      <c r="E396" s="217" t="s">
        <v>113</v>
      </c>
      <c r="F396" s="217" t="s">
        <v>114</v>
      </c>
      <c r="G396" s="217" t="s">
        <v>584</v>
      </c>
    </row>
    <row r="397" spans="1:7" ht="12.75" customHeight="1" x14ac:dyDescent="0.2">
      <c r="A397" s="656"/>
      <c r="E397" s="217" t="s">
        <v>112</v>
      </c>
      <c r="F397" s="217" t="s">
        <v>114</v>
      </c>
      <c r="G397" s="217" t="s">
        <v>584</v>
      </c>
    </row>
    <row r="398" spans="1:7" ht="12.75" customHeight="1" x14ac:dyDescent="0.2">
      <c r="A398" s="656"/>
      <c r="E398" s="217" t="s">
        <v>2184</v>
      </c>
      <c r="F398" s="217" t="s">
        <v>114</v>
      </c>
      <c r="G398" s="217" t="s">
        <v>584</v>
      </c>
    </row>
    <row r="399" spans="1:7" ht="12.75" customHeight="1" x14ac:dyDescent="0.2">
      <c r="A399" s="656"/>
      <c r="C399" s="217" t="s">
        <v>1210</v>
      </c>
      <c r="D399" s="217" t="s">
        <v>925</v>
      </c>
      <c r="E399" s="217" t="s">
        <v>113</v>
      </c>
      <c r="F399" s="217" t="s">
        <v>635</v>
      </c>
      <c r="G399" s="217" t="s">
        <v>634</v>
      </c>
    </row>
    <row r="400" spans="1:7" ht="12.75" customHeight="1" x14ac:dyDescent="0.2">
      <c r="A400" s="656"/>
      <c r="E400" s="217" t="s">
        <v>112</v>
      </c>
      <c r="F400" s="217" t="s">
        <v>635</v>
      </c>
      <c r="G400" s="217" t="s">
        <v>634</v>
      </c>
    </row>
    <row r="401" spans="1:7" ht="12.75" customHeight="1" x14ac:dyDescent="0.2">
      <c r="A401" s="656"/>
      <c r="E401" s="217" t="s">
        <v>2184</v>
      </c>
      <c r="F401" s="217" t="s">
        <v>635</v>
      </c>
      <c r="G401" s="217" t="s">
        <v>634</v>
      </c>
    </row>
    <row r="402" spans="1:7" ht="12.75" customHeight="1" x14ac:dyDescent="0.2">
      <c r="A402" s="656"/>
      <c r="E402" s="217" t="s">
        <v>52</v>
      </c>
      <c r="F402" s="217" t="s">
        <v>635</v>
      </c>
      <c r="G402" s="217" t="s">
        <v>634</v>
      </c>
    </row>
    <row r="403" spans="1:7" ht="12.75" customHeight="1" x14ac:dyDescent="0.2">
      <c r="A403" s="656"/>
      <c r="E403" s="217" t="s">
        <v>108</v>
      </c>
      <c r="F403" s="217" t="s">
        <v>635</v>
      </c>
      <c r="G403" s="217" t="s">
        <v>634</v>
      </c>
    </row>
    <row r="404" spans="1:7" ht="12.75" customHeight="1" x14ac:dyDescent="0.2">
      <c r="A404" s="656"/>
      <c r="B404" s="653">
        <v>46056</v>
      </c>
      <c r="C404" s="217" t="s">
        <v>1316</v>
      </c>
      <c r="D404" s="217" t="s">
        <v>1203</v>
      </c>
      <c r="E404" s="217" t="s">
        <v>44</v>
      </c>
      <c r="F404" s="217" t="s">
        <v>206</v>
      </c>
      <c r="G404" s="217" t="s">
        <v>426</v>
      </c>
    </row>
    <row r="405" spans="1:7" ht="12.75" customHeight="1" x14ac:dyDescent="0.2">
      <c r="A405" s="656"/>
      <c r="E405" s="217" t="s">
        <v>54</v>
      </c>
      <c r="F405" s="217" t="s">
        <v>206</v>
      </c>
      <c r="G405" s="217" t="s">
        <v>426</v>
      </c>
    </row>
    <row r="406" spans="1:7" ht="12.75" customHeight="1" x14ac:dyDescent="0.2">
      <c r="A406" s="656"/>
      <c r="C406" s="217" t="s">
        <v>919</v>
      </c>
      <c r="D406" s="217" t="s">
        <v>1203</v>
      </c>
      <c r="E406" s="217" t="s">
        <v>28</v>
      </c>
      <c r="F406" s="217" t="s">
        <v>1499</v>
      </c>
      <c r="G406" s="217" t="s">
        <v>426</v>
      </c>
    </row>
    <row r="407" spans="1:7" ht="12.75" customHeight="1" x14ac:dyDescent="0.2">
      <c r="A407" s="656"/>
      <c r="E407" s="217" t="s">
        <v>68</v>
      </c>
      <c r="F407" s="217" t="s">
        <v>1499</v>
      </c>
      <c r="G407" s="217" t="s">
        <v>426</v>
      </c>
    </row>
    <row r="408" spans="1:7" ht="12.75" customHeight="1" x14ac:dyDescent="0.2">
      <c r="A408" s="656"/>
      <c r="B408" s="653">
        <v>46057</v>
      </c>
      <c r="C408" s="217" t="s">
        <v>1187</v>
      </c>
      <c r="D408" s="217" t="s">
        <v>925</v>
      </c>
      <c r="E408" s="217" t="s">
        <v>113</v>
      </c>
      <c r="F408" s="217" t="s">
        <v>110</v>
      </c>
      <c r="G408" s="217" t="s">
        <v>109</v>
      </c>
    </row>
    <row r="409" spans="1:7" ht="12.75" customHeight="1" x14ac:dyDescent="0.2">
      <c r="A409" s="656"/>
      <c r="E409" s="217" t="s">
        <v>112</v>
      </c>
      <c r="F409" s="217" t="s">
        <v>110</v>
      </c>
      <c r="G409" s="217" t="s">
        <v>109</v>
      </c>
    </row>
    <row r="410" spans="1:7" ht="12.75" customHeight="1" x14ac:dyDescent="0.2">
      <c r="A410" s="656"/>
      <c r="E410" s="217" t="s">
        <v>2184</v>
      </c>
      <c r="F410" s="217" t="s">
        <v>110</v>
      </c>
      <c r="G410" s="217" t="s">
        <v>109</v>
      </c>
    </row>
    <row r="411" spans="1:7" ht="12.75" customHeight="1" x14ac:dyDescent="0.2">
      <c r="A411" s="656"/>
      <c r="E411" s="217" t="s">
        <v>52</v>
      </c>
      <c r="F411" s="217" t="s">
        <v>110</v>
      </c>
      <c r="G411" s="217" t="s">
        <v>109</v>
      </c>
    </row>
    <row r="412" spans="1:7" ht="12.75" customHeight="1" x14ac:dyDescent="0.2">
      <c r="A412" s="656"/>
      <c r="E412" s="217" t="s">
        <v>108</v>
      </c>
      <c r="F412" s="217" t="s">
        <v>110</v>
      </c>
      <c r="G412" s="217" t="s">
        <v>109</v>
      </c>
    </row>
    <row r="413" spans="1:7" ht="12.75" customHeight="1" x14ac:dyDescent="0.2">
      <c r="A413" s="656"/>
      <c r="C413" s="217" t="s">
        <v>1316</v>
      </c>
      <c r="D413" s="217" t="s">
        <v>925</v>
      </c>
      <c r="E413" s="217" t="s">
        <v>89</v>
      </c>
      <c r="F413" s="217" t="s">
        <v>2362</v>
      </c>
      <c r="G413" s="217" t="s">
        <v>2369</v>
      </c>
    </row>
    <row r="414" spans="1:7" ht="12.75" customHeight="1" x14ac:dyDescent="0.2">
      <c r="A414" s="656"/>
      <c r="F414" s="217" t="s">
        <v>1514</v>
      </c>
      <c r="G414" s="217" t="s">
        <v>2369</v>
      </c>
    </row>
    <row r="415" spans="1:7" ht="12.75" customHeight="1" x14ac:dyDescent="0.2">
      <c r="A415" s="656"/>
      <c r="E415" s="217" t="s">
        <v>891</v>
      </c>
      <c r="F415" s="217" t="s">
        <v>2362</v>
      </c>
      <c r="G415" s="217" t="s">
        <v>2369</v>
      </c>
    </row>
    <row r="416" spans="1:7" ht="12.75" customHeight="1" x14ac:dyDescent="0.2">
      <c r="A416" s="656"/>
      <c r="F416" s="217" t="s">
        <v>1514</v>
      </c>
      <c r="G416" s="217" t="s">
        <v>2369</v>
      </c>
    </row>
    <row r="417" spans="1:7" ht="12.75" customHeight="1" x14ac:dyDescent="0.2">
      <c r="A417" s="656"/>
      <c r="C417" s="217" t="s">
        <v>919</v>
      </c>
      <c r="D417" s="217" t="s">
        <v>1203</v>
      </c>
      <c r="E417" s="217" t="s">
        <v>28</v>
      </c>
      <c r="F417" s="217" t="s">
        <v>29</v>
      </c>
      <c r="G417" s="217" t="s">
        <v>278</v>
      </c>
    </row>
    <row r="418" spans="1:7" ht="12.75" customHeight="1" x14ac:dyDescent="0.2">
      <c r="A418" s="656"/>
      <c r="E418" s="217" t="s">
        <v>68</v>
      </c>
      <c r="F418" s="217" t="s">
        <v>29</v>
      </c>
      <c r="G418" s="217" t="s">
        <v>278</v>
      </c>
    </row>
    <row r="419" spans="1:7" ht="12.75" customHeight="1" x14ac:dyDescent="0.2">
      <c r="A419" s="656"/>
      <c r="E419" s="217" t="s">
        <v>30</v>
      </c>
      <c r="F419" s="217" t="s">
        <v>29</v>
      </c>
      <c r="G419" s="217" t="s">
        <v>278</v>
      </c>
    </row>
    <row r="420" spans="1:7" ht="12.75" customHeight="1" x14ac:dyDescent="0.2">
      <c r="A420" s="656"/>
      <c r="E420" s="217" t="s">
        <v>34</v>
      </c>
      <c r="F420" s="217" t="s">
        <v>29</v>
      </c>
      <c r="G420" s="217" t="s">
        <v>278</v>
      </c>
    </row>
    <row r="421" spans="1:7" ht="12.75" customHeight="1" x14ac:dyDescent="0.2">
      <c r="A421" s="656"/>
      <c r="B421" s="653">
        <v>46058</v>
      </c>
      <c r="C421" s="217" t="s">
        <v>918</v>
      </c>
      <c r="D421" s="217" t="s">
        <v>925</v>
      </c>
      <c r="E421" s="217" t="s">
        <v>113</v>
      </c>
      <c r="F421" s="217" t="s">
        <v>416</v>
      </c>
      <c r="G421" s="217" t="s">
        <v>415</v>
      </c>
    </row>
    <row r="422" spans="1:7" ht="12.75" customHeight="1" x14ac:dyDescent="0.2">
      <c r="A422" s="656"/>
      <c r="E422" s="217" t="s">
        <v>112</v>
      </c>
      <c r="F422" s="217" t="s">
        <v>416</v>
      </c>
      <c r="G422" s="217" t="s">
        <v>415</v>
      </c>
    </row>
    <row r="423" spans="1:7" ht="12.75" customHeight="1" x14ac:dyDescent="0.2">
      <c r="A423" s="656"/>
      <c r="E423" s="217" t="s">
        <v>2184</v>
      </c>
      <c r="F423" s="217" t="s">
        <v>416</v>
      </c>
      <c r="G423" s="217" t="s">
        <v>415</v>
      </c>
    </row>
    <row r="424" spans="1:7" ht="12.75" customHeight="1" x14ac:dyDescent="0.2">
      <c r="A424" s="656"/>
      <c r="E424" s="217" t="s">
        <v>97</v>
      </c>
      <c r="F424" s="217" t="s">
        <v>416</v>
      </c>
      <c r="G424" s="217" t="s">
        <v>415</v>
      </c>
    </row>
    <row r="425" spans="1:7" ht="12.75" customHeight="1" x14ac:dyDescent="0.2">
      <c r="A425" s="656"/>
      <c r="C425" s="217" t="s">
        <v>919</v>
      </c>
      <c r="D425" s="217" t="s">
        <v>1203</v>
      </c>
      <c r="E425" s="217" t="s">
        <v>52</v>
      </c>
      <c r="F425" s="217" t="s">
        <v>1777</v>
      </c>
      <c r="G425" s="217" t="s">
        <v>502</v>
      </c>
    </row>
    <row r="426" spans="1:7" ht="12.75" customHeight="1" x14ac:dyDescent="0.2">
      <c r="A426" s="656"/>
      <c r="B426" s="653">
        <v>46062</v>
      </c>
      <c r="C426" s="217" t="s">
        <v>926</v>
      </c>
      <c r="D426" s="217" t="s">
        <v>1203</v>
      </c>
      <c r="E426" s="217" t="s">
        <v>89</v>
      </c>
      <c r="F426" s="217" t="s">
        <v>2362</v>
      </c>
      <c r="G426" s="217" t="s">
        <v>665</v>
      </c>
    </row>
    <row r="427" spans="1:7" ht="12.75" customHeight="1" x14ac:dyDescent="0.2">
      <c r="A427" s="656"/>
      <c r="F427" s="217" t="s">
        <v>547</v>
      </c>
      <c r="G427" s="217" t="s">
        <v>665</v>
      </c>
    </row>
    <row r="428" spans="1:7" ht="12.75" customHeight="1" x14ac:dyDescent="0.2">
      <c r="A428" s="656"/>
      <c r="F428" s="217" t="s">
        <v>1296</v>
      </c>
      <c r="G428" s="217" t="s">
        <v>665</v>
      </c>
    </row>
    <row r="429" spans="1:7" ht="12.75" customHeight="1" x14ac:dyDescent="0.2">
      <c r="A429" s="656"/>
      <c r="E429" s="217" t="s">
        <v>891</v>
      </c>
      <c r="F429" s="217" t="s">
        <v>547</v>
      </c>
      <c r="G429" s="217" t="s">
        <v>665</v>
      </c>
    </row>
    <row r="430" spans="1:7" ht="12.75" customHeight="1" x14ac:dyDescent="0.2">
      <c r="A430" s="656"/>
      <c r="F430" s="217" t="s">
        <v>1296</v>
      </c>
      <c r="G430" s="217" t="s">
        <v>665</v>
      </c>
    </row>
    <row r="431" spans="1:7" ht="12.75" customHeight="1" x14ac:dyDescent="0.2">
      <c r="A431" s="656"/>
      <c r="D431" s="217" t="s">
        <v>925</v>
      </c>
      <c r="E431" s="217" t="s">
        <v>47</v>
      </c>
      <c r="F431" s="217" t="s">
        <v>2420</v>
      </c>
      <c r="G431" s="217" t="s">
        <v>665</v>
      </c>
    </row>
    <row r="432" spans="1:7" ht="12.75" customHeight="1" x14ac:dyDescent="0.2">
      <c r="A432" s="656"/>
      <c r="E432" s="217" t="s">
        <v>54</v>
      </c>
      <c r="F432" s="217" t="s">
        <v>2420</v>
      </c>
      <c r="G432" s="217" t="s">
        <v>665</v>
      </c>
    </row>
    <row r="433" spans="1:7" ht="12.75" customHeight="1" x14ac:dyDescent="0.2">
      <c r="A433" s="656"/>
      <c r="E433" s="217" t="s">
        <v>81</v>
      </c>
      <c r="F433" s="217" t="s">
        <v>2420</v>
      </c>
      <c r="G433" s="217" t="s">
        <v>665</v>
      </c>
    </row>
    <row r="434" spans="1:7" ht="12.75" customHeight="1" x14ac:dyDescent="0.2">
      <c r="A434" s="656"/>
      <c r="E434" s="217" t="s">
        <v>97</v>
      </c>
      <c r="F434" s="217" t="s">
        <v>2420</v>
      </c>
      <c r="G434" s="217" t="s">
        <v>665</v>
      </c>
    </row>
    <row r="435" spans="1:7" ht="12.75" customHeight="1" x14ac:dyDescent="0.2">
      <c r="A435" s="656"/>
      <c r="B435" s="653">
        <v>46063</v>
      </c>
      <c r="C435" s="217" t="s">
        <v>918</v>
      </c>
      <c r="D435" s="217" t="s">
        <v>1206</v>
      </c>
      <c r="E435" s="217" t="s">
        <v>89</v>
      </c>
      <c r="F435" s="217" t="s">
        <v>2365</v>
      </c>
      <c r="G435" s="217" t="s">
        <v>316</v>
      </c>
    </row>
    <row r="436" spans="1:7" ht="12.75" customHeight="1" x14ac:dyDescent="0.2">
      <c r="A436" s="656"/>
      <c r="F436" s="217" t="s">
        <v>2363</v>
      </c>
      <c r="G436" s="217" t="s">
        <v>316</v>
      </c>
    </row>
    <row r="437" spans="1:7" ht="12.75" customHeight="1" x14ac:dyDescent="0.2">
      <c r="A437" s="656"/>
      <c r="D437" s="217" t="s">
        <v>925</v>
      </c>
      <c r="E437" s="217" t="s">
        <v>891</v>
      </c>
      <c r="F437" s="217" t="s">
        <v>363</v>
      </c>
      <c r="G437" s="217" t="s">
        <v>317</v>
      </c>
    </row>
    <row r="438" spans="1:7" ht="12.75" customHeight="1" x14ac:dyDescent="0.2">
      <c r="A438" s="656"/>
      <c r="F438" s="217" t="s">
        <v>95</v>
      </c>
      <c r="G438" s="217" t="s">
        <v>317</v>
      </c>
    </row>
    <row r="439" spans="1:7" ht="12.75" customHeight="1" x14ac:dyDescent="0.2">
      <c r="A439" s="656"/>
      <c r="F439" s="217" t="s">
        <v>170</v>
      </c>
      <c r="G439" s="217" t="s">
        <v>317</v>
      </c>
    </row>
    <row r="440" spans="1:7" ht="12.75" customHeight="1" x14ac:dyDescent="0.2">
      <c r="A440" s="656"/>
      <c r="E440" s="217" t="s">
        <v>52</v>
      </c>
      <c r="F440" s="217" t="s">
        <v>2456</v>
      </c>
      <c r="G440" s="217" t="s">
        <v>317</v>
      </c>
    </row>
    <row r="441" spans="1:7" ht="12.75" customHeight="1" x14ac:dyDescent="0.2">
      <c r="A441" s="656"/>
      <c r="G441" s="217" t="s">
        <v>1195</v>
      </c>
    </row>
    <row r="442" spans="1:7" ht="12.75" customHeight="1" x14ac:dyDescent="0.2">
      <c r="A442" s="656"/>
      <c r="C442" s="217" t="s">
        <v>1273</v>
      </c>
      <c r="D442" s="217" t="s">
        <v>925</v>
      </c>
      <c r="E442" s="217" t="s">
        <v>89</v>
      </c>
      <c r="F442" s="217" t="s">
        <v>1507</v>
      </c>
      <c r="G442" s="217" t="s">
        <v>632</v>
      </c>
    </row>
    <row r="443" spans="1:7" ht="12.75" customHeight="1" x14ac:dyDescent="0.2">
      <c r="A443" s="656"/>
      <c r="F443" s="217" t="s">
        <v>742</v>
      </c>
      <c r="G443" s="217" t="s">
        <v>632</v>
      </c>
    </row>
    <row r="444" spans="1:7" ht="12.75" customHeight="1" x14ac:dyDescent="0.2">
      <c r="A444" s="656"/>
      <c r="F444" s="217" t="s">
        <v>165</v>
      </c>
      <c r="G444" s="217" t="s">
        <v>632</v>
      </c>
    </row>
    <row r="445" spans="1:7" ht="12.75" customHeight="1" x14ac:dyDescent="0.2">
      <c r="A445" s="656"/>
      <c r="F445" s="217" t="s">
        <v>174</v>
      </c>
      <c r="G445" s="217" t="s">
        <v>632</v>
      </c>
    </row>
    <row r="446" spans="1:7" ht="12.75" customHeight="1" x14ac:dyDescent="0.2">
      <c r="A446" s="656"/>
      <c r="E446" s="217" t="s">
        <v>891</v>
      </c>
      <c r="F446" s="217" t="s">
        <v>1507</v>
      </c>
      <c r="G446" s="217" t="s">
        <v>632</v>
      </c>
    </row>
    <row r="447" spans="1:7" ht="12.75" customHeight="1" x14ac:dyDescent="0.2">
      <c r="A447" s="656"/>
      <c r="F447" s="217" t="s">
        <v>742</v>
      </c>
      <c r="G447" s="217" t="s">
        <v>632</v>
      </c>
    </row>
    <row r="448" spans="1:7" ht="12.75" customHeight="1" x14ac:dyDescent="0.2">
      <c r="A448" s="656"/>
      <c r="F448" s="217" t="s">
        <v>165</v>
      </c>
      <c r="G448" s="217" t="s">
        <v>632</v>
      </c>
    </row>
    <row r="449" spans="1:7" ht="12.75" customHeight="1" x14ac:dyDescent="0.2">
      <c r="A449" s="656"/>
      <c r="F449" s="217" t="s">
        <v>174</v>
      </c>
      <c r="G449" s="217" t="s">
        <v>632</v>
      </c>
    </row>
    <row r="450" spans="1:7" ht="12.75" customHeight="1" x14ac:dyDescent="0.2">
      <c r="A450" s="656"/>
      <c r="E450" s="217" t="s">
        <v>47</v>
      </c>
      <c r="F450" s="217" t="s">
        <v>165</v>
      </c>
      <c r="G450" s="217" t="s">
        <v>856</v>
      </c>
    </row>
    <row r="451" spans="1:7" ht="12.75" customHeight="1" x14ac:dyDescent="0.2">
      <c r="A451" s="656"/>
      <c r="E451" s="217" t="s">
        <v>54</v>
      </c>
      <c r="F451" s="217" t="s">
        <v>165</v>
      </c>
      <c r="G451" s="217" t="s">
        <v>856</v>
      </c>
    </row>
    <row r="452" spans="1:7" ht="12.75" customHeight="1" x14ac:dyDescent="0.2">
      <c r="A452" s="656"/>
      <c r="E452" s="217" t="s">
        <v>81</v>
      </c>
      <c r="F452" s="217" t="s">
        <v>165</v>
      </c>
      <c r="G452" s="217" t="s">
        <v>856</v>
      </c>
    </row>
    <row r="453" spans="1:7" ht="12.75" customHeight="1" x14ac:dyDescent="0.2">
      <c r="A453" s="656"/>
      <c r="E453" s="217" t="s">
        <v>97</v>
      </c>
      <c r="F453" s="217" t="s">
        <v>165</v>
      </c>
      <c r="G453" s="217" t="s">
        <v>856</v>
      </c>
    </row>
    <row r="454" spans="1:7" ht="12.75" customHeight="1" x14ac:dyDescent="0.2">
      <c r="A454" s="656"/>
      <c r="B454" s="653">
        <v>46065</v>
      </c>
      <c r="C454" s="217" t="s">
        <v>918</v>
      </c>
      <c r="D454" s="217" t="s">
        <v>1211</v>
      </c>
      <c r="E454" s="217" t="s">
        <v>52</v>
      </c>
      <c r="F454" s="217" t="s">
        <v>200</v>
      </c>
      <c r="G454" s="217" t="s">
        <v>469</v>
      </c>
    </row>
    <row r="455" spans="1:7" ht="12.75" customHeight="1" x14ac:dyDescent="0.2">
      <c r="A455" s="656"/>
      <c r="B455" s="653">
        <v>46101</v>
      </c>
      <c r="C455" s="217" t="s">
        <v>920</v>
      </c>
      <c r="D455" s="217" t="s">
        <v>1203</v>
      </c>
      <c r="E455" s="217" t="s">
        <v>44</v>
      </c>
      <c r="F455" s="217" t="s">
        <v>105</v>
      </c>
      <c r="G455" s="217" t="s">
        <v>500</v>
      </c>
    </row>
    <row r="456" spans="1:7" ht="12.75" customHeight="1" x14ac:dyDescent="0.2">
      <c r="A456" s="656"/>
      <c r="E456" s="217" t="s">
        <v>49</v>
      </c>
      <c r="F456" s="217" t="s">
        <v>2433</v>
      </c>
      <c r="G456" s="217" t="s">
        <v>498</v>
      </c>
    </row>
    <row r="457" spans="1:7" ht="12.75" customHeight="1" x14ac:dyDescent="0.2">
      <c r="A457" s="656"/>
      <c r="E457" s="217" t="s">
        <v>1189</v>
      </c>
      <c r="F457" s="217" t="s">
        <v>2433</v>
      </c>
      <c r="G457" s="217" t="s">
        <v>498</v>
      </c>
    </row>
    <row r="458" spans="1:7" ht="12.75" customHeight="1" x14ac:dyDescent="0.2">
      <c r="A458" s="656"/>
      <c r="E458" s="217" t="s">
        <v>28</v>
      </c>
      <c r="F458" s="217" t="s">
        <v>1775</v>
      </c>
      <c r="G458" s="217" t="s">
        <v>498</v>
      </c>
    </row>
    <row r="459" spans="1:7" ht="12.75" customHeight="1" x14ac:dyDescent="0.2">
      <c r="A459" s="656"/>
      <c r="E459" s="217" t="s">
        <v>68</v>
      </c>
      <c r="F459" s="217" t="s">
        <v>1775</v>
      </c>
      <c r="G459" s="217" t="s">
        <v>498</v>
      </c>
    </row>
    <row r="460" spans="1:7" ht="12.75" customHeight="1" x14ac:dyDescent="0.2">
      <c r="A460" s="656"/>
      <c r="E460" s="217" t="s">
        <v>30</v>
      </c>
      <c r="F460" s="217" t="s">
        <v>1700</v>
      </c>
      <c r="G460" s="217" t="s">
        <v>498</v>
      </c>
    </row>
    <row r="461" spans="1:7" ht="12.75" customHeight="1" x14ac:dyDescent="0.2">
      <c r="A461" s="656"/>
      <c r="E461" s="217" t="s">
        <v>34</v>
      </c>
      <c r="F461" s="217" t="s">
        <v>1700</v>
      </c>
      <c r="G461" s="217" t="s">
        <v>498</v>
      </c>
    </row>
    <row r="462" spans="1:7" ht="12.75" customHeight="1" x14ac:dyDescent="0.2">
      <c r="A462" s="656"/>
      <c r="E462" s="217" t="s">
        <v>54</v>
      </c>
      <c r="F462" s="217" t="s">
        <v>105</v>
      </c>
      <c r="G462" s="217" t="s">
        <v>500</v>
      </c>
    </row>
    <row r="463" spans="1:7" ht="12.75" customHeight="1" x14ac:dyDescent="0.2">
      <c r="A463" s="656"/>
      <c r="E463" s="217" t="s">
        <v>81</v>
      </c>
      <c r="F463" s="217" t="s">
        <v>1775</v>
      </c>
      <c r="G463" s="217" t="s">
        <v>498</v>
      </c>
    </row>
    <row r="464" spans="1:7" ht="12.75" customHeight="1" x14ac:dyDescent="0.2">
      <c r="A464" s="656"/>
      <c r="B464" s="653">
        <v>46104</v>
      </c>
      <c r="C464" s="217" t="s">
        <v>919</v>
      </c>
      <c r="D464" s="217" t="s">
        <v>1203</v>
      </c>
      <c r="E464" s="217" t="s">
        <v>93</v>
      </c>
      <c r="F464" s="217" t="s">
        <v>249</v>
      </c>
      <c r="G464" s="217" t="s">
        <v>615</v>
      </c>
    </row>
    <row r="465" spans="1:7" ht="12.75" customHeight="1" x14ac:dyDescent="0.2">
      <c r="A465" s="656"/>
      <c r="E465" s="217" t="s">
        <v>28</v>
      </c>
      <c r="F465" s="217" t="s">
        <v>249</v>
      </c>
      <c r="G465" s="217" t="s">
        <v>726</v>
      </c>
    </row>
    <row r="466" spans="1:7" ht="12.75" customHeight="1" x14ac:dyDescent="0.2">
      <c r="A466" s="656"/>
      <c r="E466" s="217" t="s">
        <v>68</v>
      </c>
      <c r="F466" s="217" t="s">
        <v>249</v>
      </c>
      <c r="G466" s="217" t="s">
        <v>726</v>
      </c>
    </row>
    <row r="467" spans="1:7" ht="12.75" customHeight="1" x14ac:dyDescent="0.2">
      <c r="A467" s="656"/>
      <c r="E467" s="217" t="s">
        <v>1403</v>
      </c>
      <c r="F467" s="217" t="s">
        <v>249</v>
      </c>
      <c r="G467" s="217" t="s">
        <v>726</v>
      </c>
    </row>
    <row r="468" spans="1:7" ht="12.75" customHeight="1" x14ac:dyDescent="0.2">
      <c r="A468" s="656"/>
      <c r="E468" s="217" t="s">
        <v>108</v>
      </c>
      <c r="F468" s="217" t="s">
        <v>249</v>
      </c>
      <c r="G468" s="217" t="s">
        <v>615</v>
      </c>
    </row>
    <row r="469" spans="1:7" ht="12.75" customHeight="1" x14ac:dyDescent="0.2">
      <c r="A469" s="656"/>
      <c r="B469" s="653">
        <v>46105</v>
      </c>
      <c r="C469" s="217" t="s">
        <v>919</v>
      </c>
      <c r="D469" s="217" t="s">
        <v>1203</v>
      </c>
      <c r="E469" s="217" t="s">
        <v>113</v>
      </c>
      <c r="F469" s="217" t="s">
        <v>117</v>
      </c>
      <c r="G469" s="217" t="s">
        <v>116</v>
      </c>
    </row>
    <row r="470" spans="1:7" ht="12.75" customHeight="1" x14ac:dyDescent="0.2">
      <c r="A470" s="656"/>
      <c r="E470" s="217" t="s">
        <v>112</v>
      </c>
      <c r="F470" s="217" t="s">
        <v>117</v>
      </c>
      <c r="G470" s="217" t="s">
        <v>116</v>
      </c>
    </row>
    <row r="471" spans="1:7" ht="12.75" customHeight="1" x14ac:dyDescent="0.2">
      <c r="A471" s="656"/>
      <c r="E471" s="217" t="s">
        <v>2184</v>
      </c>
      <c r="F471" s="217" t="s">
        <v>117</v>
      </c>
      <c r="G471" s="217" t="s">
        <v>116</v>
      </c>
    </row>
    <row r="472" spans="1:7" ht="12.75" customHeight="1" x14ac:dyDescent="0.2">
      <c r="A472" s="656"/>
      <c r="E472" s="217" t="s">
        <v>108</v>
      </c>
      <c r="F472" s="217" t="s">
        <v>117</v>
      </c>
      <c r="G472" s="217" t="s">
        <v>116</v>
      </c>
    </row>
    <row r="473" spans="1:7" ht="12.75" customHeight="1" x14ac:dyDescent="0.2">
      <c r="A473" s="656"/>
      <c r="E473" s="217" t="s">
        <v>97</v>
      </c>
      <c r="F473" s="217" t="s">
        <v>117</v>
      </c>
      <c r="G473" s="217" t="s">
        <v>116</v>
      </c>
    </row>
    <row r="474" spans="1:7" ht="12.75" customHeight="1" x14ac:dyDescent="0.2">
      <c r="A474" s="656"/>
      <c r="B474" s="653">
        <v>46106</v>
      </c>
      <c r="C474" s="217" t="s">
        <v>919</v>
      </c>
      <c r="D474" s="217" t="s">
        <v>1203</v>
      </c>
      <c r="E474" s="217" t="s">
        <v>28</v>
      </c>
      <c r="F474" s="217" t="s">
        <v>1502</v>
      </c>
      <c r="G474" s="217" t="s">
        <v>727</v>
      </c>
    </row>
    <row r="475" spans="1:7" ht="12.75" customHeight="1" x14ac:dyDescent="0.2">
      <c r="A475" s="656"/>
      <c r="E475" s="217" t="s">
        <v>68</v>
      </c>
      <c r="F475" s="217" t="s">
        <v>1502</v>
      </c>
      <c r="G475" s="217" t="s">
        <v>727</v>
      </c>
    </row>
    <row r="476" spans="1:7" ht="12.75" customHeight="1" x14ac:dyDescent="0.2">
      <c r="A476" s="656"/>
      <c r="E476" s="217" t="s">
        <v>30</v>
      </c>
      <c r="F476" s="217" t="s">
        <v>1199</v>
      </c>
      <c r="G476" s="217" t="s">
        <v>725</v>
      </c>
    </row>
    <row r="477" spans="1:7" ht="12.75" customHeight="1" x14ac:dyDescent="0.2">
      <c r="A477" s="656"/>
      <c r="E477" s="217" t="s">
        <v>34</v>
      </c>
      <c r="F477" s="217" t="s">
        <v>1199</v>
      </c>
      <c r="G477" s="217" t="s">
        <v>725</v>
      </c>
    </row>
    <row r="478" spans="1:7" ht="12.75" customHeight="1" x14ac:dyDescent="0.2">
      <c r="A478" s="656"/>
      <c r="E478" s="217" t="s">
        <v>81</v>
      </c>
      <c r="F478" s="217" t="s">
        <v>216</v>
      </c>
      <c r="G478" s="217" t="s">
        <v>215</v>
      </c>
    </row>
    <row r="479" spans="1:7" ht="12.75" customHeight="1" x14ac:dyDescent="0.2">
      <c r="A479" s="656"/>
      <c r="B479" s="653">
        <v>46107</v>
      </c>
      <c r="C479" s="217" t="s">
        <v>917</v>
      </c>
      <c r="D479" s="217" t="s">
        <v>1211</v>
      </c>
      <c r="E479" s="217" t="s">
        <v>113</v>
      </c>
      <c r="F479" s="217" t="s">
        <v>129</v>
      </c>
      <c r="G479" s="217" t="s">
        <v>606</v>
      </c>
    </row>
    <row r="480" spans="1:7" ht="12.75" customHeight="1" x14ac:dyDescent="0.2">
      <c r="A480" s="656"/>
      <c r="E480" s="217" t="s">
        <v>112</v>
      </c>
      <c r="F480" s="217" t="s">
        <v>129</v>
      </c>
      <c r="G480" s="217" t="s">
        <v>606</v>
      </c>
    </row>
    <row r="481" spans="1:7" ht="12.75" customHeight="1" x14ac:dyDescent="0.2">
      <c r="A481" s="656"/>
      <c r="E481" s="217" t="s">
        <v>2184</v>
      </c>
      <c r="F481" s="217" t="s">
        <v>129</v>
      </c>
      <c r="G481" s="217" t="s">
        <v>606</v>
      </c>
    </row>
    <row r="482" spans="1:7" ht="12.75" customHeight="1" x14ac:dyDescent="0.2">
      <c r="A482" s="656"/>
      <c r="E482" s="217" t="s">
        <v>108</v>
      </c>
      <c r="F482" s="217" t="s">
        <v>129</v>
      </c>
      <c r="G482" s="217" t="s">
        <v>606</v>
      </c>
    </row>
    <row r="483" spans="1:7" ht="12.75" customHeight="1" x14ac:dyDescent="0.2">
      <c r="A483" s="656"/>
      <c r="C483" s="217" t="s">
        <v>919</v>
      </c>
      <c r="D483" s="217" t="s">
        <v>1203</v>
      </c>
      <c r="E483" s="217" t="s">
        <v>28</v>
      </c>
      <c r="F483" s="217" t="s">
        <v>182</v>
      </c>
      <c r="G483" s="217" t="s">
        <v>1204</v>
      </c>
    </row>
    <row r="484" spans="1:7" ht="12.75" customHeight="1" x14ac:dyDescent="0.2">
      <c r="A484" s="656"/>
      <c r="E484" s="217" t="s">
        <v>68</v>
      </c>
      <c r="F484" s="217" t="s">
        <v>182</v>
      </c>
      <c r="G484" s="217" t="s">
        <v>1204</v>
      </c>
    </row>
    <row r="485" spans="1:7" ht="12.75" customHeight="1" x14ac:dyDescent="0.2">
      <c r="A485" s="656"/>
      <c r="E485" s="217" t="s">
        <v>30</v>
      </c>
      <c r="F485" s="217" t="s">
        <v>182</v>
      </c>
      <c r="G485" s="217" t="s">
        <v>1204</v>
      </c>
    </row>
    <row r="486" spans="1:7" ht="12.75" customHeight="1" x14ac:dyDescent="0.2">
      <c r="A486" s="656"/>
      <c r="E486" s="217" t="s">
        <v>34</v>
      </c>
      <c r="F486" s="217" t="s">
        <v>182</v>
      </c>
      <c r="G486" s="217" t="s">
        <v>1204</v>
      </c>
    </row>
    <row r="487" spans="1:7" ht="12.75" customHeight="1" x14ac:dyDescent="0.2">
      <c r="A487" s="656"/>
      <c r="E487" s="217" t="s">
        <v>81</v>
      </c>
      <c r="F487" s="217" t="s">
        <v>182</v>
      </c>
      <c r="G487" s="217" t="s">
        <v>1204</v>
      </c>
    </row>
    <row r="488" spans="1:7" ht="12.75" customHeight="1" x14ac:dyDescent="0.2">
      <c r="A488" s="656"/>
      <c r="B488" s="653">
        <v>46108</v>
      </c>
      <c r="C488" s="217" t="s">
        <v>1149</v>
      </c>
      <c r="D488" s="217" t="s">
        <v>1203</v>
      </c>
      <c r="E488" s="217" t="s">
        <v>113</v>
      </c>
      <c r="F488" s="217" t="s">
        <v>156</v>
      </c>
      <c r="G488" s="217" t="s">
        <v>155</v>
      </c>
    </row>
    <row r="489" spans="1:7" ht="12.75" customHeight="1" x14ac:dyDescent="0.2">
      <c r="A489" s="656"/>
      <c r="E489" s="217" t="s">
        <v>112</v>
      </c>
      <c r="F489" s="217" t="s">
        <v>156</v>
      </c>
      <c r="G489" s="217" t="s">
        <v>155</v>
      </c>
    </row>
    <row r="490" spans="1:7" ht="12.75" customHeight="1" x14ac:dyDescent="0.2">
      <c r="A490" s="656"/>
      <c r="E490" s="217" t="s">
        <v>2184</v>
      </c>
      <c r="F490" s="217" t="s">
        <v>156</v>
      </c>
      <c r="G490" s="217" t="s">
        <v>155</v>
      </c>
    </row>
    <row r="491" spans="1:7" ht="12.75" customHeight="1" x14ac:dyDescent="0.2">
      <c r="A491" s="656"/>
      <c r="E491" s="217" t="s">
        <v>108</v>
      </c>
      <c r="F491" s="217" t="s">
        <v>156</v>
      </c>
      <c r="G491" s="217" t="s">
        <v>753</v>
      </c>
    </row>
    <row r="492" spans="1:7" ht="12.75" customHeight="1" x14ac:dyDescent="0.2">
      <c r="A492" s="656"/>
      <c r="B492" s="653">
        <v>46112</v>
      </c>
      <c r="C492" s="217" t="s">
        <v>918</v>
      </c>
      <c r="D492" s="217" t="s">
        <v>1208</v>
      </c>
      <c r="E492" s="217" t="s">
        <v>28</v>
      </c>
      <c r="F492" s="217" t="s">
        <v>414</v>
      </c>
      <c r="G492" s="217" t="s">
        <v>809</v>
      </c>
    </row>
    <row r="493" spans="1:7" ht="12.75" customHeight="1" x14ac:dyDescent="0.2">
      <c r="A493" s="656"/>
      <c r="E493" s="217" t="s">
        <v>68</v>
      </c>
      <c r="F493" s="217" t="s">
        <v>414</v>
      </c>
      <c r="G493" s="217" t="s">
        <v>809</v>
      </c>
    </row>
    <row r="494" spans="1:7" ht="12.75" customHeight="1" x14ac:dyDescent="0.2">
      <c r="A494" s="656"/>
      <c r="E494" s="217" t="s">
        <v>81</v>
      </c>
      <c r="F494" s="217" t="s">
        <v>414</v>
      </c>
      <c r="G494" s="217" t="s">
        <v>809</v>
      </c>
    </row>
    <row r="495" spans="1:7" ht="12.75" customHeight="1" x14ac:dyDescent="0.2">
      <c r="A495" s="656"/>
      <c r="C495" s="217" t="s">
        <v>919</v>
      </c>
      <c r="D495" s="217" t="s">
        <v>1203</v>
      </c>
      <c r="E495" s="217" t="s">
        <v>75</v>
      </c>
      <c r="F495" s="217" t="s">
        <v>1140</v>
      </c>
      <c r="G495" s="217" t="s">
        <v>220</v>
      </c>
    </row>
    <row r="496" spans="1:7" ht="12.75" customHeight="1" x14ac:dyDescent="0.2">
      <c r="A496" s="656"/>
      <c r="G496" s="217" t="s">
        <v>2231</v>
      </c>
    </row>
    <row r="497" spans="1:7" ht="12.75" customHeight="1" x14ac:dyDescent="0.2">
      <c r="A497" s="656"/>
      <c r="E497" s="217" t="s">
        <v>78</v>
      </c>
      <c r="F497" s="217" t="s">
        <v>1140</v>
      </c>
      <c r="G497" s="217" t="s">
        <v>2231</v>
      </c>
    </row>
    <row r="498" spans="1:7" ht="12.75" customHeight="1" x14ac:dyDescent="0.2">
      <c r="A498" s="656"/>
      <c r="E498" s="217" t="s">
        <v>159</v>
      </c>
      <c r="F498" s="217" t="s">
        <v>1140</v>
      </c>
      <c r="G498" s="217" t="s">
        <v>2231</v>
      </c>
    </row>
    <row r="499" spans="1:7" ht="12.75" customHeight="1" x14ac:dyDescent="0.2">
      <c r="A499" s="656"/>
      <c r="E499" s="217" t="s">
        <v>163</v>
      </c>
      <c r="F499" s="217" t="s">
        <v>1140</v>
      </c>
      <c r="G499" s="217" t="s">
        <v>2231</v>
      </c>
    </row>
    <row r="500" spans="1:7" ht="12.75" customHeight="1" x14ac:dyDescent="0.2">
      <c r="A500" s="656"/>
      <c r="B500" s="653">
        <v>46113</v>
      </c>
      <c r="C500" s="217" t="s">
        <v>1317</v>
      </c>
      <c r="D500" s="217" t="s">
        <v>1203</v>
      </c>
      <c r="E500" s="217" t="s">
        <v>28</v>
      </c>
      <c r="F500" s="217" t="s">
        <v>2009</v>
      </c>
      <c r="G500" s="217" t="s">
        <v>274</v>
      </c>
    </row>
    <row r="501" spans="1:7" ht="12.75" customHeight="1" x14ac:dyDescent="0.2">
      <c r="A501" s="656"/>
      <c r="E501" s="217" t="s">
        <v>68</v>
      </c>
      <c r="F501" s="217" t="s">
        <v>2009</v>
      </c>
      <c r="G501" s="217" t="s">
        <v>274</v>
      </c>
    </row>
    <row r="502" spans="1:7" ht="12.75" customHeight="1" x14ac:dyDescent="0.2">
      <c r="A502" s="656"/>
      <c r="E502" s="217" t="s">
        <v>81</v>
      </c>
      <c r="F502" s="217" t="s">
        <v>2009</v>
      </c>
      <c r="G502" s="217" t="s">
        <v>274</v>
      </c>
    </row>
    <row r="503" spans="1:7" ht="12.75" customHeight="1" x14ac:dyDescent="0.2">
      <c r="A503" s="656"/>
      <c r="C503" s="217" t="s">
        <v>919</v>
      </c>
      <c r="D503" s="217" t="s">
        <v>925</v>
      </c>
      <c r="E503" s="217" t="s">
        <v>113</v>
      </c>
      <c r="F503" s="217" t="s">
        <v>129</v>
      </c>
      <c r="G503" s="217" t="s">
        <v>132</v>
      </c>
    </row>
    <row r="504" spans="1:7" ht="12.75" customHeight="1" x14ac:dyDescent="0.2">
      <c r="A504" s="656"/>
      <c r="E504" s="217" t="s">
        <v>112</v>
      </c>
      <c r="F504" s="217" t="s">
        <v>129</v>
      </c>
      <c r="G504" s="217" t="s">
        <v>132</v>
      </c>
    </row>
    <row r="505" spans="1:7" ht="12.75" customHeight="1" x14ac:dyDescent="0.2">
      <c r="A505" s="656"/>
      <c r="E505" s="217" t="s">
        <v>2184</v>
      </c>
      <c r="F505" s="217" t="s">
        <v>129</v>
      </c>
      <c r="G505" s="217" t="s">
        <v>132</v>
      </c>
    </row>
    <row r="506" spans="1:7" ht="12.75" customHeight="1" x14ac:dyDescent="0.2">
      <c r="A506" s="656"/>
      <c r="B506" s="653">
        <v>46114</v>
      </c>
      <c r="C506" s="217" t="s">
        <v>1149</v>
      </c>
      <c r="D506" s="217" t="s">
        <v>1203</v>
      </c>
      <c r="E506" s="217" t="s">
        <v>28</v>
      </c>
      <c r="F506" s="217" t="s">
        <v>55</v>
      </c>
      <c r="G506" s="217" t="s">
        <v>44</v>
      </c>
    </row>
    <row r="507" spans="1:7" ht="12.75" customHeight="1" x14ac:dyDescent="0.2">
      <c r="A507" s="656"/>
      <c r="E507" s="217" t="s">
        <v>68</v>
      </c>
      <c r="F507" s="217" t="s">
        <v>55</v>
      </c>
      <c r="G507" s="217" t="s">
        <v>44</v>
      </c>
    </row>
    <row r="508" spans="1:7" ht="12.75" customHeight="1" x14ac:dyDescent="0.2">
      <c r="A508" s="656"/>
      <c r="E508" s="217" t="s">
        <v>30</v>
      </c>
      <c r="F508" s="217" t="s">
        <v>32</v>
      </c>
      <c r="G508" s="217" t="s">
        <v>44</v>
      </c>
    </row>
    <row r="509" spans="1:7" ht="12.75" customHeight="1" x14ac:dyDescent="0.2">
      <c r="A509" s="656"/>
      <c r="E509" s="217" t="s">
        <v>34</v>
      </c>
      <c r="F509" s="217" t="s">
        <v>32</v>
      </c>
      <c r="G509" s="217" t="s">
        <v>44</v>
      </c>
    </row>
    <row r="510" spans="1:7" ht="12.75" customHeight="1" x14ac:dyDescent="0.2">
      <c r="A510" s="656"/>
      <c r="E510" s="217" t="s">
        <v>81</v>
      </c>
      <c r="F510" s="217" t="s">
        <v>55</v>
      </c>
      <c r="G510" s="217" t="s">
        <v>44</v>
      </c>
    </row>
    <row r="511" spans="1:7" ht="12.75" customHeight="1" x14ac:dyDescent="0.2">
      <c r="A511" s="656"/>
      <c r="C511" s="217" t="s">
        <v>1317</v>
      </c>
      <c r="D511" s="217" t="s">
        <v>1203</v>
      </c>
      <c r="E511" s="217" t="s">
        <v>49</v>
      </c>
      <c r="F511" s="217" t="s">
        <v>2431</v>
      </c>
      <c r="G511" s="217" t="s">
        <v>423</v>
      </c>
    </row>
    <row r="512" spans="1:7" ht="12.75" customHeight="1" x14ac:dyDescent="0.2">
      <c r="A512" s="656"/>
      <c r="E512" s="217" t="s">
        <v>1189</v>
      </c>
      <c r="F512" s="217" t="s">
        <v>2431</v>
      </c>
      <c r="G512" s="217" t="s">
        <v>423</v>
      </c>
    </row>
    <row r="513" spans="1:7" ht="12.75" customHeight="1" x14ac:dyDescent="0.2">
      <c r="A513" s="656"/>
      <c r="E513" s="217" t="s">
        <v>47</v>
      </c>
      <c r="F513" s="217" t="s">
        <v>2431</v>
      </c>
      <c r="G513" s="217" t="s">
        <v>423</v>
      </c>
    </row>
    <row r="514" spans="1:7" ht="12.75" customHeight="1" x14ac:dyDescent="0.2">
      <c r="A514" s="656"/>
      <c r="C514" s="217" t="s">
        <v>919</v>
      </c>
      <c r="D514" s="217" t="s">
        <v>925</v>
      </c>
      <c r="E514" s="217" t="s">
        <v>113</v>
      </c>
      <c r="F514" s="217" t="s">
        <v>129</v>
      </c>
      <c r="G514" s="217" t="s">
        <v>607</v>
      </c>
    </row>
    <row r="515" spans="1:7" ht="12.75" customHeight="1" x14ac:dyDescent="0.2">
      <c r="A515" s="656"/>
      <c r="E515" s="217" t="s">
        <v>112</v>
      </c>
      <c r="F515" s="217" t="s">
        <v>129</v>
      </c>
      <c r="G515" s="217" t="s">
        <v>607</v>
      </c>
    </row>
    <row r="516" spans="1:7" ht="12.75" customHeight="1" x14ac:dyDescent="0.2">
      <c r="A516" s="656"/>
      <c r="E516" s="217" t="s">
        <v>2184</v>
      </c>
      <c r="F516" s="217" t="s">
        <v>129</v>
      </c>
      <c r="G516" s="217" t="s">
        <v>607</v>
      </c>
    </row>
    <row r="517" spans="1:7" ht="12.75" customHeight="1" x14ac:dyDescent="0.2">
      <c r="A517" s="656"/>
      <c r="E517" s="217" t="s">
        <v>108</v>
      </c>
      <c r="F517" s="217" t="s">
        <v>129</v>
      </c>
      <c r="G517" s="217" t="s">
        <v>607</v>
      </c>
    </row>
    <row r="518" spans="1:7" ht="12.75" customHeight="1" x14ac:dyDescent="0.2">
      <c r="A518" s="655" t="s">
        <v>1839</v>
      </c>
      <c r="B518" s="653">
        <v>46059</v>
      </c>
      <c r="C518" s="217" t="s">
        <v>919</v>
      </c>
      <c r="D518" s="217" t="s">
        <v>1206</v>
      </c>
      <c r="E518" s="217" t="s">
        <v>89</v>
      </c>
      <c r="F518" s="217" t="s">
        <v>2197</v>
      </c>
      <c r="G518" s="217" t="s">
        <v>715</v>
      </c>
    </row>
    <row r="519" spans="1:7" ht="12.75" customHeight="1" x14ac:dyDescent="0.2">
      <c r="A519" s="656"/>
      <c r="E519" s="217" t="s">
        <v>891</v>
      </c>
      <c r="F519" s="217" t="s">
        <v>2197</v>
      </c>
      <c r="G519" s="217" t="s">
        <v>715</v>
      </c>
    </row>
    <row r="520" spans="1:7" ht="12.75" customHeight="1" x14ac:dyDescent="0.2">
      <c r="A520" s="655" t="s">
        <v>1200</v>
      </c>
      <c r="B520" s="653">
        <v>46056</v>
      </c>
      <c r="C520" s="217" t="s">
        <v>1187</v>
      </c>
      <c r="D520" s="217" t="s">
        <v>681</v>
      </c>
      <c r="E520" s="217" t="s">
        <v>108</v>
      </c>
      <c r="F520" s="217" t="s">
        <v>137</v>
      </c>
      <c r="G520" s="217" t="s">
        <v>136</v>
      </c>
    </row>
    <row r="521" spans="1:7" ht="12.75" customHeight="1" x14ac:dyDescent="0.2">
      <c r="A521" s="656"/>
      <c r="D521" s="217" t="s">
        <v>925</v>
      </c>
      <c r="E521" s="217" t="s">
        <v>113</v>
      </c>
      <c r="F521" s="217" t="s">
        <v>137</v>
      </c>
      <c r="G521" s="217" t="s">
        <v>136</v>
      </c>
    </row>
    <row r="522" spans="1:7" ht="12.75" customHeight="1" x14ac:dyDescent="0.2">
      <c r="A522" s="656"/>
      <c r="E522" s="217" t="s">
        <v>112</v>
      </c>
      <c r="F522" s="217" t="s">
        <v>137</v>
      </c>
      <c r="G522" s="217" t="s">
        <v>136</v>
      </c>
    </row>
    <row r="523" spans="1:7" ht="12.75" customHeight="1" x14ac:dyDescent="0.2">
      <c r="A523" s="656"/>
      <c r="E523" s="217" t="s">
        <v>2184</v>
      </c>
      <c r="F523" s="217" t="s">
        <v>137</v>
      </c>
      <c r="G523" s="217" t="s">
        <v>136</v>
      </c>
    </row>
    <row r="524" spans="1:7" ht="12.75" customHeight="1" x14ac:dyDescent="0.2">
      <c r="A524" s="656"/>
      <c r="E524" s="217" t="s">
        <v>97</v>
      </c>
      <c r="F524" s="217" t="s">
        <v>137</v>
      </c>
      <c r="G524" s="217" t="s">
        <v>136</v>
      </c>
    </row>
    <row r="525" spans="1:7" ht="12.75" customHeight="1" x14ac:dyDescent="0.2">
      <c r="A525" s="656"/>
      <c r="B525" s="653">
        <v>46058</v>
      </c>
      <c r="C525" s="217" t="s">
        <v>1317</v>
      </c>
      <c r="D525" s="217" t="s">
        <v>681</v>
      </c>
      <c r="E525" s="217" t="s">
        <v>891</v>
      </c>
      <c r="F525" s="217" t="s">
        <v>276</v>
      </c>
      <c r="G525" s="217" t="s">
        <v>382</v>
      </c>
    </row>
    <row r="526" spans="1:7" ht="12.75" customHeight="1" x14ac:dyDescent="0.2">
      <c r="A526" s="656"/>
      <c r="D526" s="217" t="s">
        <v>925</v>
      </c>
      <c r="E526" s="217" t="s">
        <v>89</v>
      </c>
      <c r="F526" s="217" t="s">
        <v>276</v>
      </c>
      <c r="G526" s="217" t="s">
        <v>382</v>
      </c>
    </row>
    <row r="527" spans="1:7" ht="12.75" customHeight="1" x14ac:dyDescent="0.2">
      <c r="A527" s="656"/>
      <c r="E527" s="217" t="s">
        <v>52</v>
      </c>
      <c r="F527" s="217" t="s">
        <v>276</v>
      </c>
      <c r="G527" s="217" t="s">
        <v>382</v>
      </c>
    </row>
    <row r="528" spans="1:7" ht="12.75" customHeight="1" x14ac:dyDescent="0.2">
      <c r="A528" s="656"/>
      <c r="E528" s="217" t="s">
        <v>47</v>
      </c>
      <c r="F528" s="217" t="s">
        <v>276</v>
      </c>
      <c r="G528" s="217" t="s">
        <v>382</v>
      </c>
    </row>
    <row r="529" spans="1:7" ht="12.75" customHeight="1" x14ac:dyDescent="0.2">
      <c r="A529" s="656"/>
      <c r="E529" s="217" t="s">
        <v>54</v>
      </c>
      <c r="F529" s="217" t="s">
        <v>276</v>
      </c>
      <c r="G529" s="217" t="s">
        <v>382</v>
      </c>
    </row>
    <row r="530" spans="1:7" ht="12.75" customHeight="1" x14ac:dyDescent="0.2">
      <c r="A530" s="656"/>
      <c r="E530" s="217" t="s">
        <v>81</v>
      </c>
      <c r="F530" s="217" t="s">
        <v>276</v>
      </c>
      <c r="G530" s="217" t="s">
        <v>382</v>
      </c>
    </row>
    <row r="531" spans="1:7" ht="12.75" customHeight="1" x14ac:dyDescent="0.2">
      <c r="A531" s="656"/>
      <c r="E531" s="217" t="s">
        <v>97</v>
      </c>
      <c r="F531" s="217" t="s">
        <v>276</v>
      </c>
      <c r="G531" s="217" t="s">
        <v>382</v>
      </c>
    </row>
    <row r="532" spans="1:7" ht="12.75" customHeight="1" x14ac:dyDescent="0.2">
      <c r="A532" s="656"/>
      <c r="B532" s="653">
        <v>46064</v>
      </c>
      <c r="C532" s="217" t="s">
        <v>919</v>
      </c>
      <c r="D532" s="217" t="s">
        <v>1206</v>
      </c>
      <c r="E532" s="217" t="s">
        <v>89</v>
      </c>
      <c r="F532" s="217" t="s">
        <v>25</v>
      </c>
      <c r="G532" s="217" t="s">
        <v>385</v>
      </c>
    </row>
    <row r="533" spans="1:7" ht="12.75" customHeight="1" x14ac:dyDescent="0.2">
      <c r="A533" s="656"/>
      <c r="F533" s="217" t="s">
        <v>23</v>
      </c>
      <c r="G533" s="217" t="s">
        <v>385</v>
      </c>
    </row>
    <row r="534" spans="1:7" ht="12.75" customHeight="1" x14ac:dyDescent="0.2">
      <c r="A534" s="656"/>
      <c r="E534" s="217" t="s">
        <v>891</v>
      </c>
      <c r="F534" s="217" t="s">
        <v>25</v>
      </c>
      <c r="G534" s="217" t="s">
        <v>385</v>
      </c>
    </row>
    <row r="535" spans="1:7" ht="12.75" customHeight="1" x14ac:dyDescent="0.2">
      <c r="A535" s="656"/>
      <c r="F535" s="217" t="s">
        <v>23</v>
      </c>
      <c r="G535" s="217" t="s">
        <v>385</v>
      </c>
    </row>
    <row r="536" spans="1:7" ht="12.75" customHeight="1" x14ac:dyDescent="0.2">
      <c r="A536" s="656"/>
      <c r="B536" s="653">
        <v>46065</v>
      </c>
      <c r="C536" s="217" t="s">
        <v>918</v>
      </c>
      <c r="D536" s="217" t="s">
        <v>925</v>
      </c>
      <c r="E536" s="217" t="s">
        <v>89</v>
      </c>
      <c r="F536" s="217" t="s">
        <v>1507</v>
      </c>
      <c r="G536" s="217" t="s">
        <v>631</v>
      </c>
    </row>
    <row r="537" spans="1:7" ht="12.75" customHeight="1" x14ac:dyDescent="0.2">
      <c r="A537" s="656"/>
      <c r="F537" s="217" t="s">
        <v>742</v>
      </c>
      <c r="G537" s="217" t="s">
        <v>631</v>
      </c>
    </row>
    <row r="538" spans="1:7" ht="12.75" customHeight="1" x14ac:dyDescent="0.2">
      <c r="A538" s="656"/>
      <c r="F538" s="217" t="s">
        <v>165</v>
      </c>
      <c r="G538" s="217" t="s">
        <v>631</v>
      </c>
    </row>
    <row r="539" spans="1:7" ht="12.75" customHeight="1" x14ac:dyDescent="0.2">
      <c r="A539" s="656"/>
      <c r="F539" s="217" t="s">
        <v>174</v>
      </c>
      <c r="G539" s="217" t="s">
        <v>631</v>
      </c>
    </row>
    <row r="540" spans="1:7" ht="12.75" customHeight="1" x14ac:dyDescent="0.2">
      <c r="A540" s="656"/>
      <c r="E540" s="217" t="s">
        <v>891</v>
      </c>
      <c r="F540" s="217" t="s">
        <v>1507</v>
      </c>
      <c r="G540" s="217" t="s">
        <v>631</v>
      </c>
    </row>
    <row r="541" spans="1:7" ht="12.75" customHeight="1" x14ac:dyDescent="0.2">
      <c r="A541" s="656"/>
      <c r="F541" s="217" t="s">
        <v>742</v>
      </c>
      <c r="G541" s="217" t="s">
        <v>631</v>
      </c>
    </row>
    <row r="542" spans="1:7" ht="12.75" customHeight="1" x14ac:dyDescent="0.2">
      <c r="A542" s="656"/>
      <c r="F542" s="217" t="s">
        <v>165</v>
      </c>
      <c r="G542" s="217" t="s">
        <v>631</v>
      </c>
    </row>
    <row r="543" spans="1:7" ht="12.75" customHeight="1" x14ac:dyDescent="0.2">
      <c r="A543" s="656"/>
      <c r="F543" s="217" t="s">
        <v>174</v>
      </c>
      <c r="G543" s="217" t="s">
        <v>631</v>
      </c>
    </row>
    <row r="544" spans="1:7" ht="12.75" customHeight="1" x14ac:dyDescent="0.2">
      <c r="A544" s="656"/>
      <c r="E544" s="217" t="s">
        <v>47</v>
      </c>
      <c r="F544" s="217" t="s">
        <v>165</v>
      </c>
      <c r="G544" s="217" t="s">
        <v>858</v>
      </c>
    </row>
    <row r="545" spans="1:7" ht="12.75" customHeight="1" x14ac:dyDescent="0.2">
      <c r="A545" s="656"/>
      <c r="E545" s="217" t="s">
        <v>54</v>
      </c>
      <c r="F545" s="217" t="s">
        <v>165</v>
      </c>
      <c r="G545" s="217" t="s">
        <v>858</v>
      </c>
    </row>
    <row r="546" spans="1:7" ht="12.75" customHeight="1" x14ac:dyDescent="0.2">
      <c r="A546" s="656"/>
      <c r="E546" s="217" t="s">
        <v>81</v>
      </c>
      <c r="F546" s="217" t="s">
        <v>165</v>
      </c>
      <c r="G546" s="217" t="s">
        <v>858</v>
      </c>
    </row>
    <row r="547" spans="1:7" ht="12.75" customHeight="1" x14ac:dyDescent="0.2">
      <c r="A547" s="656"/>
      <c r="E547" s="217" t="s">
        <v>97</v>
      </c>
      <c r="F547" s="217" t="s">
        <v>165</v>
      </c>
      <c r="G547" s="217" t="s">
        <v>858</v>
      </c>
    </row>
    <row r="548" spans="1:7" ht="12.75" customHeight="1" x14ac:dyDescent="0.2">
      <c r="A548" s="656"/>
      <c r="C548" s="217" t="s">
        <v>920</v>
      </c>
      <c r="D548" s="217" t="s">
        <v>925</v>
      </c>
      <c r="E548" s="217" t="s">
        <v>89</v>
      </c>
      <c r="F548" s="217" t="s">
        <v>103</v>
      </c>
      <c r="G548" s="217" t="s">
        <v>314</v>
      </c>
    </row>
    <row r="549" spans="1:7" ht="12.75" customHeight="1" x14ac:dyDescent="0.2">
      <c r="A549" s="656"/>
      <c r="F549" s="217" t="s">
        <v>564</v>
      </c>
      <c r="G549" s="217" t="s">
        <v>314</v>
      </c>
    </row>
    <row r="550" spans="1:7" ht="12.75" customHeight="1" x14ac:dyDescent="0.2">
      <c r="A550" s="656"/>
      <c r="E550" s="217" t="s">
        <v>891</v>
      </c>
      <c r="F550" s="217" t="s">
        <v>103</v>
      </c>
      <c r="G550" s="217" t="s">
        <v>314</v>
      </c>
    </row>
    <row r="551" spans="1:7" ht="12.75" customHeight="1" x14ac:dyDescent="0.2">
      <c r="A551" s="656"/>
      <c r="F551" s="217" t="s">
        <v>564</v>
      </c>
      <c r="G551" s="217" t="s">
        <v>314</v>
      </c>
    </row>
    <row r="552" spans="1:7" ht="12.75" customHeight="1" x14ac:dyDescent="0.2">
      <c r="A552" s="656"/>
      <c r="E552" s="217" t="s">
        <v>47</v>
      </c>
      <c r="F552" s="217" t="s">
        <v>103</v>
      </c>
      <c r="G552" s="217" t="s">
        <v>314</v>
      </c>
    </row>
    <row r="553" spans="1:7" ht="12.75" customHeight="1" x14ac:dyDescent="0.2">
      <c r="A553" s="656"/>
      <c r="E553" s="217" t="s">
        <v>54</v>
      </c>
      <c r="F553" s="217" t="s">
        <v>103</v>
      </c>
      <c r="G553" s="217" t="s">
        <v>314</v>
      </c>
    </row>
    <row r="554" spans="1:7" ht="12.75" customHeight="1" x14ac:dyDescent="0.2">
      <c r="A554" s="656"/>
      <c r="E554" s="217" t="s">
        <v>81</v>
      </c>
      <c r="F554" s="217" t="s">
        <v>103</v>
      </c>
      <c r="G554" s="217" t="s">
        <v>314</v>
      </c>
    </row>
    <row r="555" spans="1:7" ht="12.75" customHeight="1" x14ac:dyDescent="0.2">
      <c r="A555" s="656"/>
      <c r="E555" s="217" t="s">
        <v>97</v>
      </c>
      <c r="F555" s="217" t="s">
        <v>103</v>
      </c>
      <c r="G555" s="217" t="s">
        <v>314</v>
      </c>
    </row>
    <row r="556" spans="1:7" ht="12.75" customHeight="1" x14ac:dyDescent="0.2">
      <c r="A556" s="656"/>
      <c r="B556" s="653">
        <v>46108</v>
      </c>
      <c r="C556" s="217" t="s">
        <v>920</v>
      </c>
      <c r="D556" s="217" t="s">
        <v>1203</v>
      </c>
      <c r="E556" s="217" t="s">
        <v>113</v>
      </c>
      <c r="F556" s="217" t="s">
        <v>422</v>
      </c>
      <c r="G556" s="217" t="s">
        <v>426</v>
      </c>
    </row>
    <row r="557" spans="1:7" ht="12.75" customHeight="1" x14ac:dyDescent="0.2">
      <c r="A557" s="656"/>
      <c r="E557" s="217" t="s">
        <v>112</v>
      </c>
      <c r="F557" s="217" t="s">
        <v>422</v>
      </c>
      <c r="G557" s="217" t="s">
        <v>426</v>
      </c>
    </row>
    <row r="558" spans="1:7" ht="12.75" customHeight="1" x14ac:dyDescent="0.2">
      <c r="A558" s="656"/>
      <c r="E558" s="217" t="s">
        <v>2184</v>
      </c>
      <c r="F558" s="217" t="s">
        <v>422</v>
      </c>
      <c r="G558" s="217" t="s">
        <v>426</v>
      </c>
    </row>
    <row r="559" spans="1:7" ht="12.75" customHeight="1" x14ac:dyDescent="0.2">
      <c r="A559" s="656"/>
      <c r="E559" s="217" t="s">
        <v>1403</v>
      </c>
      <c r="F559" s="217" t="s">
        <v>422</v>
      </c>
      <c r="G559" s="217" t="s">
        <v>426</v>
      </c>
    </row>
    <row r="560" spans="1:7" ht="12.75" customHeight="1" x14ac:dyDescent="0.2">
      <c r="A560" s="656"/>
      <c r="E560" s="217" t="s">
        <v>108</v>
      </c>
      <c r="F560" s="217" t="s">
        <v>422</v>
      </c>
      <c r="G560" s="217" t="s">
        <v>426</v>
      </c>
    </row>
    <row r="561" spans="1:7" ht="12.75" customHeight="1" x14ac:dyDescent="0.2">
      <c r="A561" s="656"/>
      <c r="E561" s="217" t="s">
        <v>97</v>
      </c>
      <c r="F561" s="217" t="s">
        <v>422</v>
      </c>
      <c r="G561" s="217" t="s">
        <v>426</v>
      </c>
    </row>
    <row r="562" spans="1:7" ht="12.75" customHeight="1" x14ac:dyDescent="0.2">
      <c r="A562" s="655" t="s">
        <v>2047</v>
      </c>
      <c r="B562" s="653">
        <v>46049</v>
      </c>
      <c r="C562" s="217" t="s">
        <v>918</v>
      </c>
      <c r="D562" s="217" t="s">
        <v>1203</v>
      </c>
      <c r="E562" s="217" t="s">
        <v>75</v>
      </c>
      <c r="F562" s="217" t="s">
        <v>172</v>
      </c>
      <c r="G562" s="217" t="s">
        <v>442</v>
      </c>
    </row>
    <row r="563" spans="1:7" ht="12.75" customHeight="1" x14ac:dyDescent="0.2">
      <c r="A563" s="656"/>
      <c r="E563" s="217" t="s">
        <v>78</v>
      </c>
      <c r="F563" s="217" t="s">
        <v>172</v>
      </c>
      <c r="G563" s="217" t="s">
        <v>442</v>
      </c>
    </row>
    <row r="564" spans="1:7" ht="12.75" customHeight="1" x14ac:dyDescent="0.2">
      <c r="A564" s="656"/>
      <c r="E564" s="217" t="s">
        <v>159</v>
      </c>
      <c r="F564" s="217" t="s">
        <v>172</v>
      </c>
      <c r="G564" s="217" t="s">
        <v>442</v>
      </c>
    </row>
    <row r="565" spans="1:7" ht="12.75" customHeight="1" x14ac:dyDescent="0.2">
      <c r="A565" s="656"/>
      <c r="E565" s="217" t="s">
        <v>163</v>
      </c>
      <c r="F565" s="217" t="s">
        <v>172</v>
      </c>
      <c r="G565" s="217" t="s">
        <v>442</v>
      </c>
    </row>
    <row r="566" spans="1:7" ht="12.75" customHeight="1" x14ac:dyDescent="0.2">
      <c r="A566" s="656"/>
      <c r="B566" s="653">
        <v>46113</v>
      </c>
      <c r="C566" s="217" t="s">
        <v>1149</v>
      </c>
      <c r="D566" s="217" t="s">
        <v>925</v>
      </c>
      <c r="E566" s="217" t="s">
        <v>1403</v>
      </c>
      <c r="F566" s="217" t="s">
        <v>153</v>
      </c>
      <c r="G566" s="217" t="s">
        <v>1404</v>
      </c>
    </row>
    <row r="567" spans="1:7" ht="12.75" customHeight="1" x14ac:dyDescent="0.2">
      <c r="A567" s="656"/>
      <c r="E567" s="217" t="s">
        <v>108</v>
      </c>
      <c r="F567" s="217" t="s">
        <v>153</v>
      </c>
      <c r="G567" s="217" t="s">
        <v>1404</v>
      </c>
    </row>
    <row r="568" spans="1:7" ht="12.75" customHeight="1" x14ac:dyDescent="0.2">
      <c r="A568" s="655" t="s">
        <v>1879</v>
      </c>
      <c r="B568" s="653">
        <v>46058</v>
      </c>
      <c r="C568" s="217" t="s">
        <v>1741</v>
      </c>
      <c r="D568" s="217" t="s">
        <v>1203</v>
      </c>
      <c r="E568" s="217" t="s">
        <v>1403</v>
      </c>
      <c r="F568" s="217" t="s">
        <v>145</v>
      </c>
      <c r="G568" s="217" t="s">
        <v>1878</v>
      </c>
    </row>
    <row r="569" spans="1:7" ht="12.75" customHeight="1" x14ac:dyDescent="0.2">
      <c r="A569" s="655" t="s">
        <v>1723</v>
      </c>
      <c r="B569" s="653">
        <v>46049</v>
      </c>
      <c r="C569" s="217" t="s">
        <v>919</v>
      </c>
      <c r="D569" s="217" t="s">
        <v>1203</v>
      </c>
      <c r="E569" s="217" t="s">
        <v>44</v>
      </c>
      <c r="F569" s="217" t="s">
        <v>194</v>
      </c>
      <c r="G569" s="217" t="s">
        <v>345</v>
      </c>
    </row>
    <row r="570" spans="1:7" ht="12.75" customHeight="1" x14ac:dyDescent="0.2">
      <c r="A570" s="656"/>
      <c r="E570" s="217" t="s">
        <v>54</v>
      </c>
      <c r="F570" s="217" t="s">
        <v>194</v>
      </c>
      <c r="G570" s="217" t="s">
        <v>345</v>
      </c>
    </row>
    <row r="571" spans="1:7" ht="12.75" customHeight="1" x14ac:dyDescent="0.2">
      <c r="A571" s="656"/>
      <c r="B571" s="653">
        <v>46051</v>
      </c>
      <c r="C571" s="217" t="s">
        <v>918</v>
      </c>
      <c r="D571" s="217" t="s">
        <v>1211</v>
      </c>
      <c r="E571" s="217" t="s">
        <v>113</v>
      </c>
      <c r="F571" s="217" t="s">
        <v>119</v>
      </c>
      <c r="G571" s="217" t="s">
        <v>166</v>
      </c>
    </row>
    <row r="572" spans="1:7" ht="12.75" customHeight="1" x14ac:dyDescent="0.2">
      <c r="A572" s="656"/>
      <c r="E572" s="217" t="s">
        <v>112</v>
      </c>
      <c r="F572" s="217" t="s">
        <v>119</v>
      </c>
      <c r="G572" s="217" t="s">
        <v>166</v>
      </c>
    </row>
    <row r="573" spans="1:7" ht="12.75" customHeight="1" x14ac:dyDescent="0.2">
      <c r="A573" s="656"/>
      <c r="E573" s="217" t="s">
        <v>2184</v>
      </c>
      <c r="F573" s="217" t="s">
        <v>119</v>
      </c>
      <c r="G573" s="217" t="s">
        <v>166</v>
      </c>
    </row>
    <row r="574" spans="1:7" ht="12.75" customHeight="1" x14ac:dyDescent="0.2">
      <c r="A574" s="656"/>
      <c r="E574" s="217" t="s">
        <v>108</v>
      </c>
      <c r="F574" s="217" t="s">
        <v>119</v>
      </c>
      <c r="G574" s="217" t="s">
        <v>166</v>
      </c>
    </row>
    <row r="575" spans="1:7" ht="12.75" customHeight="1" x14ac:dyDescent="0.2">
      <c r="A575" s="655" t="s">
        <v>1835</v>
      </c>
      <c r="B575" s="653">
        <v>46052</v>
      </c>
      <c r="C575" s="217" t="s">
        <v>918</v>
      </c>
      <c r="D575" s="217" t="s">
        <v>1203</v>
      </c>
      <c r="E575" s="217" t="s">
        <v>28</v>
      </c>
      <c r="F575" s="217" t="s">
        <v>267</v>
      </c>
      <c r="G575" s="217" t="s">
        <v>644</v>
      </c>
    </row>
    <row r="576" spans="1:7" ht="12.75" customHeight="1" x14ac:dyDescent="0.2">
      <c r="A576" s="656"/>
      <c r="E576" s="217" t="s">
        <v>68</v>
      </c>
      <c r="F576" s="217" t="s">
        <v>267</v>
      </c>
      <c r="G576" s="217" t="s">
        <v>644</v>
      </c>
    </row>
    <row r="577" spans="1:7" ht="12.75" customHeight="1" x14ac:dyDescent="0.2">
      <c r="A577" s="656"/>
      <c r="E577" s="217" t="s">
        <v>52</v>
      </c>
      <c r="F577" s="217" t="s">
        <v>267</v>
      </c>
      <c r="G577" s="217" t="s">
        <v>1313</v>
      </c>
    </row>
    <row r="578" spans="1:7" ht="12.75" customHeight="1" x14ac:dyDescent="0.2">
      <c r="A578" s="656"/>
      <c r="E578" s="217" t="s">
        <v>81</v>
      </c>
      <c r="F578" s="217" t="s">
        <v>267</v>
      </c>
      <c r="G578" s="217" t="s">
        <v>644</v>
      </c>
    </row>
    <row r="579" spans="1:7" ht="12.75" customHeight="1" x14ac:dyDescent="0.2">
      <c r="A579" s="655" t="s">
        <v>1833</v>
      </c>
      <c r="B579" s="653">
        <v>46049</v>
      </c>
      <c r="C579" s="217" t="s">
        <v>918</v>
      </c>
      <c r="D579" s="217" t="s">
        <v>1203</v>
      </c>
      <c r="E579" s="217" t="s">
        <v>49</v>
      </c>
      <c r="F579" s="217" t="s">
        <v>226</v>
      </c>
      <c r="G579" s="217" t="s">
        <v>527</v>
      </c>
    </row>
    <row r="580" spans="1:7" ht="12.75" customHeight="1" x14ac:dyDescent="0.2">
      <c r="A580" s="656"/>
      <c r="E580" s="217" t="s">
        <v>1189</v>
      </c>
      <c r="F580" s="217" t="s">
        <v>226</v>
      </c>
      <c r="G580" s="217" t="s">
        <v>527</v>
      </c>
    </row>
    <row r="581" spans="1:7" ht="12.75" customHeight="1" x14ac:dyDescent="0.2">
      <c r="A581" s="656"/>
      <c r="E581" s="217" t="s">
        <v>47</v>
      </c>
      <c r="F581" s="217" t="s">
        <v>226</v>
      </c>
      <c r="G581" s="217" t="s">
        <v>527</v>
      </c>
    </row>
    <row r="582" spans="1:7" ht="12.75" customHeight="1" x14ac:dyDescent="0.2">
      <c r="A582" s="655" t="s">
        <v>1955</v>
      </c>
      <c r="B582" s="653">
        <v>46105</v>
      </c>
      <c r="C582" s="217" t="s">
        <v>922</v>
      </c>
      <c r="D582" s="217" t="s">
        <v>1211</v>
      </c>
      <c r="E582" s="217" t="s">
        <v>44</v>
      </c>
      <c r="F582" s="217" t="s">
        <v>1433</v>
      </c>
      <c r="G582" s="217" t="s">
        <v>280</v>
      </c>
    </row>
    <row r="583" spans="1:7" ht="12.75" customHeight="1" x14ac:dyDescent="0.2">
      <c r="A583" s="656"/>
      <c r="E583" s="217" t="s">
        <v>28</v>
      </c>
      <c r="F583" s="217" t="s">
        <v>1433</v>
      </c>
      <c r="G583" s="217" t="s">
        <v>280</v>
      </c>
    </row>
    <row r="584" spans="1:7" ht="12.75" customHeight="1" x14ac:dyDescent="0.2">
      <c r="A584" s="656"/>
      <c r="E584" s="217" t="s">
        <v>68</v>
      </c>
      <c r="F584" s="217" t="s">
        <v>1433</v>
      </c>
      <c r="G584" s="217" t="s">
        <v>280</v>
      </c>
    </row>
    <row r="585" spans="1:7" ht="12.75" customHeight="1" x14ac:dyDescent="0.2">
      <c r="A585" s="656"/>
      <c r="E585" s="217" t="s">
        <v>52</v>
      </c>
      <c r="F585" s="217" t="s">
        <v>1433</v>
      </c>
      <c r="G585" s="217" t="s">
        <v>280</v>
      </c>
    </row>
    <row r="586" spans="1:7" ht="12.75" customHeight="1" x14ac:dyDescent="0.2">
      <c r="A586" s="656"/>
      <c r="E586" s="217" t="s">
        <v>57</v>
      </c>
      <c r="F586" s="217" t="s">
        <v>1433</v>
      </c>
      <c r="G586" s="217" t="s">
        <v>1103</v>
      </c>
    </row>
    <row r="587" spans="1:7" ht="12.75" customHeight="1" x14ac:dyDescent="0.2">
      <c r="A587" s="656"/>
      <c r="E587" s="217" t="s">
        <v>47</v>
      </c>
      <c r="F587" s="217" t="s">
        <v>1433</v>
      </c>
      <c r="G587" s="217" t="s">
        <v>280</v>
      </c>
    </row>
    <row r="588" spans="1:7" ht="12.75" customHeight="1" x14ac:dyDescent="0.2">
      <c r="A588" s="655" t="s">
        <v>2095</v>
      </c>
      <c r="B588" s="653">
        <v>46056</v>
      </c>
      <c r="C588" s="217" t="s">
        <v>918</v>
      </c>
      <c r="D588" s="217" t="s">
        <v>925</v>
      </c>
      <c r="E588" s="217" t="s">
        <v>47</v>
      </c>
      <c r="F588" s="217" t="s">
        <v>203</v>
      </c>
      <c r="G588" s="217" t="s">
        <v>1241</v>
      </c>
    </row>
    <row r="589" spans="1:7" ht="12.75" customHeight="1" x14ac:dyDescent="0.2">
      <c r="A589" s="656"/>
      <c r="E589" s="217" t="s">
        <v>54</v>
      </c>
      <c r="F589" s="217" t="s">
        <v>203</v>
      </c>
      <c r="G589" s="217" t="s">
        <v>1241</v>
      </c>
    </row>
    <row r="590" spans="1:7" ht="12.75" customHeight="1" x14ac:dyDescent="0.2">
      <c r="A590" s="656"/>
      <c r="E590" s="217" t="s">
        <v>81</v>
      </c>
      <c r="F590" s="217" t="s">
        <v>203</v>
      </c>
      <c r="G590" s="217" t="s">
        <v>1241</v>
      </c>
    </row>
    <row r="591" spans="1:7" ht="12.75" customHeight="1" x14ac:dyDescent="0.2">
      <c r="A591" s="656"/>
      <c r="E591" s="217" t="s">
        <v>97</v>
      </c>
      <c r="F591" s="217" t="s">
        <v>203</v>
      </c>
      <c r="G591" s="217" t="s">
        <v>1241</v>
      </c>
    </row>
    <row r="592" spans="1:7" ht="12.75" customHeight="1" x14ac:dyDescent="0.2">
      <c r="A592" s="655" t="s">
        <v>2092</v>
      </c>
      <c r="B592" s="653">
        <v>46050</v>
      </c>
      <c r="C592" s="217" t="s">
        <v>1323</v>
      </c>
      <c r="D592" s="217" t="s">
        <v>1203</v>
      </c>
      <c r="E592" s="217" t="s">
        <v>49</v>
      </c>
      <c r="F592" s="217" t="s">
        <v>194</v>
      </c>
      <c r="G592" s="217" t="s">
        <v>195</v>
      </c>
    </row>
    <row r="593" spans="1:7" ht="12.75" customHeight="1" x14ac:dyDescent="0.2">
      <c r="A593" s="656"/>
      <c r="E593" s="217" t="s">
        <v>1189</v>
      </c>
      <c r="F593" s="217" t="s">
        <v>194</v>
      </c>
      <c r="G593" s="217" t="s">
        <v>195</v>
      </c>
    </row>
    <row r="594" spans="1:7" ht="12.75" customHeight="1" x14ac:dyDescent="0.2">
      <c r="A594" s="656"/>
      <c r="E594" s="217" t="s">
        <v>47</v>
      </c>
      <c r="F594" s="217" t="s">
        <v>194</v>
      </c>
      <c r="G594" s="217" t="s">
        <v>195</v>
      </c>
    </row>
    <row r="595" spans="1:7" ht="12.75" customHeight="1" x14ac:dyDescent="0.2">
      <c r="A595" s="655" t="s">
        <v>1560</v>
      </c>
      <c r="B595" s="653">
        <v>46050</v>
      </c>
      <c r="C595" s="217" t="s">
        <v>920</v>
      </c>
      <c r="D595" s="217" t="s">
        <v>925</v>
      </c>
      <c r="E595" s="217" t="s">
        <v>89</v>
      </c>
      <c r="F595" s="217" t="s">
        <v>222</v>
      </c>
      <c r="G595" s="217" t="s">
        <v>359</v>
      </c>
    </row>
    <row r="596" spans="1:7" ht="12.75" customHeight="1" x14ac:dyDescent="0.2">
      <c r="A596" s="656"/>
      <c r="E596" s="217" t="s">
        <v>891</v>
      </c>
      <c r="F596" s="217" t="s">
        <v>222</v>
      </c>
      <c r="G596" s="217" t="s">
        <v>359</v>
      </c>
    </row>
    <row r="597" spans="1:7" ht="12.75" customHeight="1" x14ac:dyDescent="0.2">
      <c r="A597" s="656"/>
      <c r="E597" s="217" t="s">
        <v>47</v>
      </c>
      <c r="F597" s="217" t="s">
        <v>222</v>
      </c>
      <c r="G597" s="217" t="s">
        <v>359</v>
      </c>
    </row>
    <row r="598" spans="1:7" ht="12.75" customHeight="1" x14ac:dyDescent="0.2">
      <c r="A598" s="656"/>
      <c r="E598" s="217" t="s">
        <v>54</v>
      </c>
      <c r="F598" s="217" t="s">
        <v>222</v>
      </c>
      <c r="G598" s="217" t="s">
        <v>359</v>
      </c>
    </row>
    <row r="599" spans="1:7" ht="12.75" customHeight="1" x14ac:dyDescent="0.2">
      <c r="A599" s="656"/>
      <c r="E599" s="217" t="s">
        <v>81</v>
      </c>
      <c r="F599" s="217" t="s">
        <v>222</v>
      </c>
      <c r="G599" s="217" t="s">
        <v>359</v>
      </c>
    </row>
    <row r="600" spans="1:7" ht="12.75" customHeight="1" x14ac:dyDescent="0.2">
      <c r="A600" s="656"/>
      <c r="E600" s="217" t="s">
        <v>97</v>
      </c>
      <c r="F600" s="217" t="s">
        <v>222</v>
      </c>
      <c r="G600" s="217" t="s">
        <v>359</v>
      </c>
    </row>
    <row r="601" spans="1:7" ht="12.75" customHeight="1" x14ac:dyDescent="0.2">
      <c r="A601" s="656"/>
      <c r="B601" s="653">
        <v>46052</v>
      </c>
      <c r="C601" s="217" t="s">
        <v>920</v>
      </c>
      <c r="D601" s="217" t="s">
        <v>1203</v>
      </c>
      <c r="E601" s="217" t="s">
        <v>49</v>
      </c>
      <c r="F601" s="217" t="s">
        <v>226</v>
      </c>
      <c r="G601" s="217" t="s">
        <v>528</v>
      </c>
    </row>
    <row r="602" spans="1:7" ht="12.75" customHeight="1" x14ac:dyDescent="0.2">
      <c r="A602" s="656"/>
      <c r="E602" s="217" t="s">
        <v>1189</v>
      </c>
      <c r="F602" s="217" t="s">
        <v>226</v>
      </c>
      <c r="G602" s="217" t="s">
        <v>528</v>
      </c>
    </row>
    <row r="603" spans="1:7" ht="12.75" customHeight="1" x14ac:dyDescent="0.2">
      <c r="A603" s="656"/>
      <c r="E603" s="217" t="s">
        <v>47</v>
      </c>
      <c r="F603" s="217" t="s">
        <v>226</v>
      </c>
      <c r="G603" s="217" t="s">
        <v>528</v>
      </c>
    </row>
    <row r="604" spans="1:7" ht="12.75" customHeight="1" x14ac:dyDescent="0.2">
      <c r="A604" s="656"/>
      <c r="B604" s="653">
        <v>46055</v>
      </c>
      <c r="C604" s="217" t="s">
        <v>919</v>
      </c>
      <c r="D604" s="217" t="s">
        <v>925</v>
      </c>
      <c r="E604" s="217" t="s">
        <v>44</v>
      </c>
      <c r="F604" s="217" t="s">
        <v>69</v>
      </c>
      <c r="G604" s="217" t="s">
        <v>573</v>
      </c>
    </row>
    <row r="605" spans="1:7" ht="12.75" customHeight="1" x14ac:dyDescent="0.2">
      <c r="A605" s="656"/>
      <c r="E605" s="217" t="s">
        <v>30</v>
      </c>
      <c r="F605" s="217" t="s">
        <v>69</v>
      </c>
      <c r="G605" s="217" t="s">
        <v>447</v>
      </c>
    </row>
    <row r="606" spans="1:7" ht="12.75" customHeight="1" x14ac:dyDescent="0.2">
      <c r="A606" s="656"/>
      <c r="E606" s="217" t="s">
        <v>34</v>
      </c>
      <c r="F606" s="217" t="s">
        <v>69</v>
      </c>
      <c r="G606" s="217" t="s">
        <v>447</v>
      </c>
    </row>
    <row r="607" spans="1:7" ht="12.75" customHeight="1" x14ac:dyDescent="0.2">
      <c r="A607" s="656"/>
      <c r="E607" s="217" t="s">
        <v>57</v>
      </c>
      <c r="F607" s="217" t="s">
        <v>69</v>
      </c>
      <c r="G607" s="217" t="s">
        <v>573</v>
      </c>
    </row>
    <row r="608" spans="1:7" ht="12.75" customHeight="1" x14ac:dyDescent="0.2">
      <c r="A608" s="655" t="s">
        <v>1732</v>
      </c>
      <c r="B608" s="653">
        <v>46055</v>
      </c>
      <c r="C608" s="217" t="s">
        <v>918</v>
      </c>
      <c r="D608" s="217" t="s">
        <v>1203</v>
      </c>
      <c r="E608" s="217" t="s">
        <v>52</v>
      </c>
      <c r="F608" s="217" t="s">
        <v>1793</v>
      </c>
      <c r="G608" s="217" t="s">
        <v>473</v>
      </c>
    </row>
    <row r="609" spans="1:7" ht="12.75" customHeight="1" x14ac:dyDescent="0.2">
      <c r="A609" s="655" t="s">
        <v>2097</v>
      </c>
      <c r="B609" s="653">
        <v>46059</v>
      </c>
      <c r="C609" s="217" t="s">
        <v>919</v>
      </c>
      <c r="D609" s="217" t="s">
        <v>1211</v>
      </c>
      <c r="E609" s="217" t="s">
        <v>28</v>
      </c>
      <c r="F609" s="217" t="s">
        <v>64</v>
      </c>
      <c r="G609" s="217" t="s">
        <v>49</v>
      </c>
    </row>
    <row r="610" spans="1:7" ht="12.75" customHeight="1" x14ac:dyDescent="0.2">
      <c r="A610" s="656"/>
      <c r="E610" s="217" t="s">
        <v>68</v>
      </c>
      <c r="F610" s="217" t="s">
        <v>64</v>
      </c>
      <c r="G610" s="217" t="s">
        <v>49</v>
      </c>
    </row>
    <row r="611" spans="1:7" ht="12.75" customHeight="1" x14ac:dyDescent="0.2">
      <c r="A611" s="656"/>
      <c r="E611" s="217" t="s">
        <v>34</v>
      </c>
      <c r="F611" s="217" t="s">
        <v>64</v>
      </c>
      <c r="G611" s="217" t="s">
        <v>345</v>
      </c>
    </row>
    <row r="612" spans="1:7" ht="12.75" customHeight="1" x14ac:dyDescent="0.2">
      <c r="A612" s="656"/>
      <c r="E612" s="217" t="s">
        <v>81</v>
      </c>
      <c r="F612" s="217" t="s">
        <v>64</v>
      </c>
      <c r="G612" s="217" t="s">
        <v>49</v>
      </c>
    </row>
    <row r="613" spans="1:7" ht="12.75" customHeight="1" x14ac:dyDescent="0.2">
      <c r="A613" s="655" t="s">
        <v>2096</v>
      </c>
      <c r="B613" s="653">
        <v>46057</v>
      </c>
      <c r="C613" s="217" t="s">
        <v>917</v>
      </c>
      <c r="D613" s="217" t="s">
        <v>925</v>
      </c>
      <c r="E613" s="217" t="s">
        <v>44</v>
      </c>
      <c r="F613" s="217" t="s">
        <v>2438</v>
      </c>
      <c r="G613" s="217" t="s">
        <v>146</v>
      </c>
    </row>
    <row r="614" spans="1:7" ht="12.75" customHeight="1" x14ac:dyDescent="0.2">
      <c r="A614" s="656"/>
      <c r="E614" s="217" t="s">
        <v>49</v>
      </c>
      <c r="F614" s="217" t="s">
        <v>147</v>
      </c>
      <c r="G614" s="217" t="s">
        <v>146</v>
      </c>
    </row>
    <row r="615" spans="1:7" ht="12.75" customHeight="1" x14ac:dyDescent="0.2">
      <c r="A615" s="656"/>
      <c r="E615" s="217" t="s">
        <v>1189</v>
      </c>
      <c r="F615" s="217" t="s">
        <v>147</v>
      </c>
      <c r="G615" s="217" t="s">
        <v>146</v>
      </c>
    </row>
    <row r="616" spans="1:7" ht="12.75" customHeight="1" x14ac:dyDescent="0.2">
      <c r="A616" s="656"/>
      <c r="E616" s="217" t="s">
        <v>57</v>
      </c>
      <c r="F616" s="217" t="s">
        <v>147</v>
      </c>
      <c r="G616" s="217" t="s">
        <v>146</v>
      </c>
    </row>
    <row r="617" spans="1:7" ht="12.75" customHeight="1" x14ac:dyDescent="0.2">
      <c r="A617" s="655" t="s">
        <v>1309</v>
      </c>
      <c r="B617" s="653">
        <v>46053</v>
      </c>
      <c r="C617" s="217" t="s">
        <v>919</v>
      </c>
      <c r="D617" s="217" t="s">
        <v>1207</v>
      </c>
      <c r="E617" s="217" t="s">
        <v>28</v>
      </c>
      <c r="F617" s="217" t="s">
        <v>2426</v>
      </c>
      <c r="G617" s="217" t="s">
        <v>1223</v>
      </c>
    </row>
    <row r="618" spans="1:7" ht="12.75" customHeight="1" x14ac:dyDescent="0.2">
      <c r="A618" s="656"/>
      <c r="E618" s="217" t="s">
        <v>68</v>
      </c>
      <c r="F618" s="217" t="s">
        <v>2426</v>
      </c>
      <c r="G618" s="217" t="s">
        <v>1223</v>
      </c>
    </row>
    <row r="619" spans="1:7" ht="12.75" customHeight="1" x14ac:dyDescent="0.2">
      <c r="A619" s="656"/>
      <c r="E619" s="217" t="s">
        <v>30</v>
      </c>
      <c r="F619" s="217" t="s">
        <v>2426</v>
      </c>
      <c r="G619" s="217" t="s">
        <v>1223</v>
      </c>
    </row>
    <row r="620" spans="1:7" ht="12.75" customHeight="1" x14ac:dyDescent="0.2">
      <c r="A620" s="656"/>
      <c r="E620" s="217" t="s">
        <v>34</v>
      </c>
      <c r="F620" s="217" t="s">
        <v>2426</v>
      </c>
      <c r="G620" s="217" t="s">
        <v>1223</v>
      </c>
    </row>
    <row r="621" spans="1:7" ht="12.75" customHeight="1" x14ac:dyDescent="0.2">
      <c r="A621" s="656"/>
      <c r="E621" s="217" t="s">
        <v>81</v>
      </c>
      <c r="F621" s="217" t="s">
        <v>2426</v>
      </c>
      <c r="G621" s="217" t="s">
        <v>1223</v>
      </c>
    </row>
    <row r="622" spans="1:7" ht="12.75" customHeight="1" x14ac:dyDescent="0.2">
      <c r="A622" s="656"/>
      <c r="B622" s="653">
        <v>46056</v>
      </c>
      <c r="C622" s="217" t="s">
        <v>919</v>
      </c>
      <c r="D622" s="217" t="s">
        <v>1203</v>
      </c>
      <c r="E622" s="217" t="s">
        <v>30</v>
      </c>
      <c r="F622" s="217" t="s">
        <v>99</v>
      </c>
      <c r="G622" s="217" t="s">
        <v>448</v>
      </c>
    </row>
    <row r="623" spans="1:7" ht="12.75" customHeight="1" x14ac:dyDescent="0.2">
      <c r="A623" s="656"/>
      <c r="B623" s="653">
        <v>46059</v>
      </c>
      <c r="C623" s="217" t="s">
        <v>1323</v>
      </c>
      <c r="D623" s="217" t="s">
        <v>925</v>
      </c>
      <c r="E623" s="217" t="s">
        <v>28</v>
      </c>
      <c r="F623" s="217" t="s">
        <v>263</v>
      </c>
      <c r="G623" s="217" t="s">
        <v>175</v>
      </c>
    </row>
    <row r="624" spans="1:7" ht="12.75" customHeight="1" x14ac:dyDescent="0.2">
      <c r="A624" s="656"/>
      <c r="E624" s="217" t="s">
        <v>68</v>
      </c>
      <c r="F624" s="217" t="s">
        <v>263</v>
      </c>
      <c r="G624" s="217" t="s">
        <v>175</v>
      </c>
    </row>
    <row r="625" spans="1:7" ht="12.75" customHeight="1" x14ac:dyDescent="0.2">
      <c r="A625" s="656"/>
      <c r="E625" s="217" t="s">
        <v>30</v>
      </c>
      <c r="F625" s="217" t="s">
        <v>263</v>
      </c>
      <c r="G625" s="217" t="s">
        <v>175</v>
      </c>
    </row>
    <row r="626" spans="1:7" ht="12.75" customHeight="1" x14ac:dyDescent="0.2">
      <c r="A626" s="656"/>
      <c r="E626" s="217" t="s">
        <v>34</v>
      </c>
      <c r="F626" s="217" t="s">
        <v>263</v>
      </c>
      <c r="G626" s="217" t="s">
        <v>175</v>
      </c>
    </row>
    <row r="627" spans="1:7" ht="12.75" customHeight="1" x14ac:dyDescent="0.2">
      <c r="A627" s="656"/>
      <c r="B627" s="653">
        <v>46105</v>
      </c>
      <c r="C627" s="217" t="s">
        <v>919</v>
      </c>
      <c r="D627" s="217" t="s">
        <v>925</v>
      </c>
      <c r="E627" s="217" t="s">
        <v>28</v>
      </c>
      <c r="F627" s="217" t="s">
        <v>2009</v>
      </c>
      <c r="G627" s="217" t="s">
        <v>929</v>
      </c>
    </row>
    <row r="628" spans="1:7" ht="12.75" customHeight="1" x14ac:dyDescent="0.2">
      <c r="A628" s="656"/>
      <c r="E628" s="217" t="s">
        <v>68</v>
      </c>
      <c r="F628" s="217" t="s">
        <v>2009</v>
      </c>
      <c r="G628" s="217" t="s">
        <v>929</v>
      </c>
    </row>
    <row r="629" spans="1:7" ht="12.75" customHeight="1" x14ac:dyDescent="0.2">
      <c r="A629" s="656"/>
      <c r="E629" s="217" t="s">
        <v>81</v>
      </c>
      <c r="F629" s="217" t="s">
        <v>2009</v>
      </c>
      <c r="G629" s="217" t="s">
        <v>521</v>
      </c>
    </row>
    <row r="630" spans="1:7" ht="12.75" customHeight="1" x14ac:dyDescent="0.2">
      <c r="A630" s="656"/>
      <c r="B630" s="653">
        <v>46107</v>
      </c>
      <c r="C630" s="217" t="s">
        <v>917</v>
      </c>
      <c r="D630" s="217" t="s">
        <v>925</v>
      </c>
      <c r="E630" s="217" t="s">
        <v>28</v>
      </c>
      <c r="F630" s="217" t="s">
        <v>145</v>
      </c>
      <c r="G630" s="217" t="s">
        <v>144</v>
      </c>
    </row>
    <row r="631" spans="1:7" ht="12.75" customHeight="1" x14ac:dyDescent="0.2">
      <c r="A631" s="656"/>
      <c r="E631" s="217" t="s">
        <v>68</v>
      </c>
      <c r="F631" s="217" t="s">
        <v>145</v>
      </c>
      <c r="G631" s="217" t="s">
        <v>144</v>
      </c>
    </row>
    <row r="632" spans="1:7" ht="12.75" customHeight="1" x14ac:dyDescent="0.2">
      <c r="A632" s="656"/>
      <c r="E632" s="217" t="s">
        <v>81</v>
      </c>
      <c r="F632" s="217" t="s">
        <v>145</v>
      </c>
      <c r="G632" s="217" t="s">
        <v>144</v>
      </c>
    </row>
    <row r="633" spans="1:7" ht="12.75" customHeight="1" x14ac:dyDescent="0.2">
      <c r="A633" s="655" t="s">
        <v>956</v>
      </c>
      <c r="B633" s="653">
        <v>46050</v>
      </c>
      <c r="C633" s="217" t="s">
        <v>917</v>
      </c>
      <c r="D633" s="217" t="s">
        <v>925</v>
      </c>
      <c r="E633" s="217" t="s">
        <v>28</v>
      </c>
      <c r="F633" s="217" t="s">
        <v>145</v>
      </c>
      <c r="G633" s="217" t="s">
        <v>610</v>
      </c>
    </row>
    <row r="634" spans="1:7" ht="12.75" customHeight="1" x14ac:dyDescent="0.2">
      <c r="A634" s="656"/>
      <c r="E634" s="217" t="s">
        <v>30</v>
      </c>
      <c r="F634" s="217" t="s">
        <v>145</v>
      </c>
      <c r="G634" s="217" t="s">
        <v>610</v>
      </c>
    </row>
    <row r="635" spans="1:7" ht="12.75" customHeight="1" x14ac:dyDescent="0.2">
      <c r="A635" s="656"/>
      <c r="B635" s="653">
        <v>46052</v>
      </c>
      <c r="C635" s="217" t="s">
        <v>2244</v>
      </c>
      <c r="D635" s="217" t="s">
        <v>925</v>
      </c>
      <c r="E635" s="217" t="s">
        <v>28</v>
      </c>
      <c r="F635" s="217" t="s">
        <v>2009</v>
      </c>
      <c r="G635" s="217" t="s">
        <v>1220</v>
      </c>
    </row>
    <row r="636" spans="1:7" ht="12.75" customHeight="1" x14ac:dyDescent="0.2">
      <c r="A636" s="656"/>
      <c r="E636" s="217" t="s">
        <v>68</v>
      </c>
      <c r="F636" s="217" t="s">
        <v>2009</v>
      </c>
      <c r="G636" s="217" t="s">
        <v>1220</v>
      </c>
    </row>
    <row r="637" spans="1:7" ht="12.75" customHeight="1" x14ac:dyDescent="0.2">
      <c r="A637" s="656"/>
      <c r="C637" s="217" t="s">
        <v>919</v>
      </c>
      <c r="D637" s="217" t="s">
        <v>925</v>
      </c>
      <c r="E637" s="217" t="s">
        <v>28</v>
      </c>
      <c r="F637" s="217" t="s">
        <v>267</v>
      </c>
      <c r="G637" s="217" t="s">
        <v>1324</v>
      </c>
    </row>
    <row r="638" spans="1:7" ht="12.75" customHeight="1" x14ac:dyDescent="0.2">
      <c r="A638" s="656"/>
      <c r="B638" s="653">
        <v>46057</v>
      </c>
      <c r="C638" s="217" t="s">
        <v>918</v>
      </c>
      <c r="D638" s="217" t="s">
        <v>925</v>
      </c>
      <c r="E638" s="217" t="s">
        <v>47</v>
      </c>
      <c r="F638" s="217" t="s">
        <v>328</v>
      </c>
      <c r="G638" s="217" t="s">
        <v>590</v>
      </c>
    </row>
    <row r="639" spans="1:7" ht="12.75" customHeight="1" x14ac:dyDescent="0.2">
      <c r="A639" s="655" t="s">
        <v>1559</v>
      </c>
      <c r="B639" s="653">
        <v>46058</v>
      </c>
      <c r="C639" s="217" t="s">
        <v>917</v>
      </c>
      <c r="D639" s="217" t="s">
        <v>1203</v>
      </c>
      <c r="E639" s="217" t="s">
        <v>28</v>
      </c>
      <c r="F639" s="217" t="s">
        <v>145</v>
      </c>
      <c r="G639" s="217" t="s">
        <v>408</v>
      </c>
    </row>
    <row r="640" spans="1:7" ht="12.75" customHeight="1" x14ac:dyDescent="0.2">
      <c r="A640" s="656"/>
      <c r="E640" s="217" t="s">
        <v>68</v>
      </c>
      <c r="F640" s="217" t="s">
        <v>145</v>
      </c>
      <c r="G640" s="217" t="s">
        <v>408</v>
      </c>
    </row>
    <row r="641" spans="1:7" ht="12.75" customHeight="1" x14ac:dyDescent="0.2">
      <c r="A641" s="656"/>
      <c r="E641" s="217" t="s">
        <v>30</v>
      </c>
      <c r="F641" s="217" t="s">
        <v>145</v>
      </c>
      <c r="G641" s="217" t="s">
        <v>408</v>
      </c>
    </row>
    <row r="642" spans="1:7" ht="12.75" customHeight="1" x14ac:dyDescent="0.2">
      <c r="A642" s="656"/>
      <c r="E642" s="217" t="s">
        <v>34</v>
      </c>
      <c r="F642" s="217" t="s">
        <v>145</v>
      </c>
      <c r="G642" s="217" t="s">
        <v>408</v>
      </c>
    </row>
    <row r="643" spans="1:7" ht="12.75" customHeight="1" x14ac:dyDescent="0.2">
      <c r="A643" s="655" t="s">
        <v>2091</v>
      </c>
      <c r="B643" s="653">
        <v>46049</v>
      </c>
      <c r="C643" s="217" t="s">
        <v>919</v>
      </c>
      <c r="D643" s="217" t="s">
        <v>1203</v>
      </c>
      <c r="E643" s="217" t="s">
        <v>68</v>
      </c>
      <c r="F643" s="217" t="s">
        <v>66</v>
      </c>
      <c r="G643" s="217" t="s">
        <v>426</v>
      </c>
    </row>
    <row r="644" spans="1:7" ht="12.75" customHeight="1" x14ac:dyDescent="0.2">
      <c r="A644" s="656"/>
      <c r="E644" s="217" t="s">
        <v>30</v>
      </c>
      <c r="F644" s="217" t="s">
        <v>66</v>
      </c>
      <c r="G644" s="217" t="s">
        <v>426</v>
      </c>
    </row>
    <row r="645" spans="1:7" ht="12.75" customHeight="1" x14ac:dyDescent="0.2">
      <c r="A645" s="656"/>
      <c r="E645" s="217" t="s">
        <v>34</v>
      </c>
      <c r="F645" s="217" t="s">
        <v>66</v>
      </c>
      <c r="G645" s="217" t="s">
        <v>426</v>
      </c>
    </row>
    <row r="646" spans="1:7" ht="12.75" customHeight="1" x14ac:dyDescent="0.2">
      <c r="A646" s="656"/>
      <c r="E646" s="217" t="s">
        <v>81</v>
      </c>
      <c r="F646" s="217" t="s">
        <v>1474</v>
      </c>
      <c r="G646" s="217" t="s">
        <v>430</v>
      </c>
    </row>
    <row r="647" spans="1:7" ht="12.75" customHeight="1" x14ac:dyDescent="0.2">
      <c r="A647" s="655" t="s">
        <v>1186</v>
      </c>
      <c r="B647" s="653">
        <v>46053</v>
      </c>
      <c r="C647" s="217" t="s">
        <v>919</v>
      </c>
      <c r="D647" s="217" t="s">
        <v>1203</v>
      </c>
      <c r="E647" s="217" t="s">
        <v>30</v>
      </c>
      <c r="F647" s="217" t="s">
        <v>2425</v>
      </c>
      <c r="G647" s="217" t="s">
        <v>179</v>
      </c>
    </row>
    <row r="648" spans="1:7" ht="12.75" customHeight="1" x14ac:dyDescent="0.2">
      <c r="A648" s="656"/>
      <c r="B648" s="653">
        <v>46056</v>
      </c>
      <c r="C648" s="217" t="s">
        <v>1273</v>
      </c>
      <c r="D648" s="217" t="s">
        <v>1211</v>
      </c>
      <c r="E648" s="217" t="s">
        <v>28</v>
      </c>
      <c r="F648" s="217" t="s">
        <v>64</v>
      </c>
      <c r="G648" s="217" t="s">
        <v>1325</v>
      </c>
    </row>
    <row r="649" spans="1:7" ht="12.75" customHeight="1" x14ac:dyDescent="0.2">
      <c r="A649" s="656"/>
      <c r="B649" s="653">
        <v>46057</v>
      </c>
      <c r="C649" s="217" t="s">
        <v>919</v>
      </c>
      <c r="D649" s="217" t="s">
        <v>1203</v>
      </c>
      <c r="E649" s="217" t="s">
        <v>28</v>
      </c>
      <c r="F649" s="217" t="s">
        <v>2425</v>
      </c>
      <c r="G649" s="217" t="s">
        <v>1326</v>
      </c>
    </row>
    <row r="650" spans="1:7" ht="12.75" customHeight="1" x14ac:dyDescent="0.2">
      <c r="A650" s="656"/>
      <c r="B650" s="653">
        <v>46059</v>
      </c>
      <c r="C650" s="217" t="s">
        <v>1205</v>
      </c>
      <c r="D650" s="217" t="s">
        <v>1211</v>
      </c>
      <c r="E650" s="217" t="s">
        <v>28</v>
      </c>
      <c r="F650" s="217" t="s">
        <v>64</v>
      </c>
      <c r="G650" s="217" t="s">
        <v>815</v>
      </c>
    </row>
    <row r="651" spans="1:7" ht="12.75" customHeight="1" x14ac:dyDescent="0.2">
      <c r="A651" s="656"/>
      <c r="E651" s="217" t="s">
        <v>68</v>
      </c>
      <c r="F651" s="217" t="s">
        <v>64</v>
      </c>
      <c r="G651" s="217" t="s">
        <v>815</v>
      </c>
    </row>
    <row r="652" spans="1:7" ht="12.75" customHeight="1" x14ac:dyDescent="0.2">
      <c r="A652" s="656"/>
      <c r="E652" s="217" t="s">
        <v>30</v>
      </c>
      <c r="F652" s="217" t="s">
        <v>64</v>
      </c>
      <c r="G652" s="217" t="s">
        <v>348</v>
      </c>
    </row>
    <row r="653" spans="1:7" ht="12.75" customHeight="1" x14ac:dyDescent="0.2">
      <c r="A653" s="656"/>
      <c r="E653" s="217" t="s">
        <v>34</v>
      </c>
      <c r="F653" s="217" t="s">
        <v>64</v>
      </c>
      <c r="G653" s="217" t="s">
        <v>1160</v>
      </c>
    </row>
    <row r="654" spans="1:7" ht="12.75" customHeight="1" x14ac:dyDescent="0.2">
      <c r="A654" s="656"/>
      <c r="B654" s="653">
        <v>46105</v>
      </c>
      <c r="C654" s="217" t="s">
        <v>917</v>
      </c>
      <c r="D654" s="217" t="s">
        <v>1203</v>
      </c>
      <c r="E654" s="217" t="s">
        <v>28</v>
      </c>
      <c r="F654" s="217" t="s">
        <v>267</v>
      </c>
      <c r="G654" s="217" t="s">
        <v>646</v>
      </c>
    </row>
    <row r="655" spans="1:7" ht="12.75" customHeight="1" x14ac:dyDescent="0.2">
      <c r="A655" s="656"/>
      <c r="E655" s="217" t="s">
        <v>68</v>
      </c>
      <c r="F655" s="217" t="s">
        <v>267</v>
      </c>
      <c r="G655" s="217" t="s">
        <v>646</v>
      </c>
    </row>
    <row r="656" spans="1:7" ht="12.75" customHeight="1" x14ac:dyDescent="0.2">
      <c r="A656" s="656"/>
      <c r="E656" s="217" t="s">
        <v>81</v>
      </c>
      <c r="F656" s="217" t="s">
        <v>267</v>
      </c>
      <c r="G656" s="217" t="s">
        <v>646</v>
      </c>
    </row>
    <row r="657" spans="1:7" ht="12.75" customHeight="1" x14ac:dyDescent="0.2">
      <c r="A657" s="656"/>
      <c r="B657" s="653">
        <v>46108</v>
      </c>
      <c r="C657" s="217" t="s">
        <v>1287</v>
      </c>
      <c r="D657" s="217" t="s">
        <v>1203</v>
      </c>
      <c r="E657" s="217" t="s">
        <v>28</v>
      </c>
      <c r="F657" s="217" t="s">
        <v>2426</v>
      </c>
      <c r="G657" s="217" t="s">
        <v>181</v>
      </c>
    </row>
    <row r="658" spans="1:7" ht="12.75" customHeight="1" x14ac:dyDescent="0.2">
      <c r="A658" s="656"/>
      <c r="B658" s="653">
        <v>46111</v>
      </c>
      <c r="C658" s="217" t="s">
        <v>918</v>
      </c>
      <c r="D658" s="217" t="s">
        <v>1211</v>
      </c>
      <c r="E658" s="217" t="s">
        <v>68</v>
      </c>
      <c r="F658" s="217" t="s">
        <v>66</v>
      </c>
      <c r="G658" s="217" t="s">
        <v>431</v>
      </c>
    </row>
    <row r="659" spans="1:7" ht="12.75" customHeight="1" x14ac:dyDescent="0.2">
      <c r="A659" s="656"/>
      <c r="E659" s="217" t="s">
        <v>30</v>
      </c>
      <c r="F659" s="217" t="s">
        <v>66</v>
      </c>
      <c r="G659" s="217" t="s">
        <v>431</v>
      </c>
    </row>
    <row r="660" spans="1:7" ht="12.75" customHeight="1" x14ac:dyDescent="0.2">
      <c r="A660" s="656"/>
      <c r="E660" s="217" t="s">
        <v>34</v>
      </c>
      <c r="F660" s="217" t="s">
        <v>66</v>
      </c>
      <c r="G660" s="217" t="s">
        <v>431</v>
      </c>
    </row>
    <row r="661" spans="1:7" ht="12.75" customHeight="1" x14ac:dyDescent="0.2">
      <c r="A661" s="656"/>
      <c r="E661" s="217" t="s">
        <v>81</v>
      </c>
      <c r="F661" s="217" t="s">
        <v>66</v>
      </c>
      <c r="G661" s="217" t="s">
        <v>432</v>
      </c>
    </row>
    <row r="662" spans="1:7" ht="12.75" customHeight="1" x14ac:dyDescent="0.2">
      <c r="A662" s="655" t="s">
        <v>960</v>
      </c>
      <c r="B662" s="653">
        <v>46058</v>
      </c>
      <c r="C662" s="217" t="s">
        <v>919</v>
      </c>
      <c r="D662" s="217" t="s">
        <v>1203</v>
      </c>
      <c r="E662" s="217" t="s">
        <v>28</v>
      </c>
      <c r="F662" s="217" t="s">
        <v>257</v>
      </c>
      <c r="G662" s="217" t="s">
        <v>258</v>
      </c>
    </row>
    <row r="663" spans="1:7" ht="12.75" customHeight="1" x14ac:dyDescent="0.2">
      <c r="A663" s="656"/>
      <c r="E663" s="217" t="s">
        <v>30</v>
      </c>
      <c r="F663" s="217" t="s">
        <v>257</v>
      </c>
      <c r="G663" s="217" t="s">
        <v>258</v>
      </c>
    </row>
    <row r="664" spans="1:7" ht="12.75" customHeight="1" x14ac:dyDescent="0.2">
      <c r="A664" s="656"/>
      <c r="B664" s="653">
        <v>46113</v>
      </c>
      <c r="C664" s="217" t="s">
        <v>919</v>
      </c>
      <c r="D664" s="217" t="s">
        <v>925</v>
      </c>
      <c r="E664" s="217" t="s">
        <v>30</v>
      </c>
      <c r="F664" s="217" t="s">
        <v>556</v>
      </c>
      <c r="G664" s="217" t="s">
        <v>1327</v>
      </c>
    </row>
    <row r="665" spans="1:7" ht="12.75" customHeight="1" x14ac:dyDescent="0.2">
      <c r="A665" s="655" t="s">
        <v>1484</v>
      </c>
      <c r="B665" s="653">
        <v>46049</v>
      </c>
      <c r="C665" s="217" t="s">
        <v>926</v>
      </c>
      <c r="D665" s="217" t="s">
        <v>1203</v>
      </c>
      <c r="E665" s="217" t="s">
        <v>30</v>
      </c>
      <c r="F665" s="217" t="s">
        <v>99</v>
      </c>
      <c r="G665" s="217" t="s">
        <v>568</v>
      </c>
    </row>
    <row r="666" spans="1:7" ht="12.75" customHeight="1" x14ac:dyDescent="0.2">
      <c r="A666" s="656"/>
      <c r="E666" s="217" t="s">
        <v>34</v>
      </c>
      <c r="F666" s="217" t="s">
        <v>99</v>
      </c>
      <c r="G666" s="217" t="s">
        <v>568</v>
      </c>
    </row>
    <row r="667" spans="1:7" ht="12.75" customHeight="1" x14ac:dyDescent="0.2">
      <c r="A667" s="656"/>
      <c r="B667" s="653">
        <v>46056</v>
      </c>
      <c r="C667" s="217" t="s">
        <v>920</v>
      </c>
      <c r="D667" s="217" t="s">
        <v>1203</v>
      </c>
      <c r="E667" s="217" t="s">
        <v>52</v>
      </c>
      <c r="F667" s="217" t="s">
        <v>265</v>
      </c>
      <c r="G667" s="217" t="s">
        <v>518</v>
      </c>
    </row>
    <row r="668" spans="1:7" ht="12.75" customHeight="1" x14ac:dyDescent="0.2">
      <c r="A668" s="656"/>
      <c r="B668" s="653">
        <v>46059</v>
      </c>
      <c r="C668" s="217" t="s">
        <v>917</v>
      </c>
      <c r="D668" s="217" t="s">
        <v>1203</v>
      </c>
      <c r="E668" s="217" t="s">
        <v>49</v>
      </c>
      <c r="F668" s="217" t="s">
        <v>2437</v>
      </c>
      <c r="G668" s="217" t="s">
        <v>520</v>
      </c>
    </row>
    <row r="669" spans="1:7" ht="12.75" customHeight="1" x14ac:dyDescent="0.2">
      <c r="A669" s="656"/>
      <c r="E669" s="217" t="s">
        <v>28</v>
      </c>
      <c r="F669" s="217" t="s">
        <v>1519</v>
      </c>
      <c r="G669" s="217" t="s">
        <v>520</v>
      </c>
    </row>
    <row r="670" spans="1:7" ht="12.75" customHeight="1" x14ac:dyDescent="0.2">
      <c r="A670" s="656"/>
      <c r="E670" s="217" t="s">
        <v>68</v>
      </c>
      <c r="F670" s="217" t="s">
        <v>1519</v>
      </c>
      <c r="G670" s="217" t="s">
        <v>520</v>
      </c>
    </row>
    <row r="671" spans="1:7" ht="12.75" customHeight="1" x14ac:dyDescent="0.2">
      <c r="A671" s="656"/>
      <c r="E671" s="217" t="s">
        <v>30</v>
      </c>
      <c r="F671" s="217" t="s">
        <v>1519</v>
      </c>
      <c r="G671" s="217" t="s">
        <v>520</v>
      </c>
    </row>
    <row r="672" spans="1:7" ht="12.75" customHeight="1" x14ac:dyDescent="0.2">
      <c r="A672" s="656"/>
      <c r="E672" s="217" t="s">
        <v>34</v>
      </c>
      <c r="F672" s="217" t="s">
        <v>1519</v>
      </c>
      <c r="G672" s="217" t="s">
        <v>520</v>
      </c>
    </row>
    <row r="673" spans="1:7" ht="12.75" customHeight="1" x14ac:dyDescent="0.2">
      <c r="A673" s="656"/>
      <c r="E673" s="217" t="s">
        <v>81</v>
      </c>
      <c r="F673" s="217" t="s">
        <v>1519</v>
      </c>
      <c r="G673" s="217" t="s">
        <v>520</v>
      </c>
    </row>
    <row r="674" spans="1:7" ht="12.75" customHeight="1" x14ac:dyDescent="0.2">
      <c r="A674" s="656"/>
      <c r="B674" s="653">
        <v>46104</v>
      </c>
      <c r="C674" s="217" t="s">
        <v>917</v>
      </c>
      <c r="D674" s="217" t="s">
        <v>925</v>
      </c>
      <c r="E674" s="217" t="s">
        <v>28</v>
      </c>
      <c r="F674" s="217" t="s">
        <v>1810</v>
      </c>
      <c r="G674" s="217" t="s">
        <v>1809</v>
      </c>
    </row>
    <row r="675" spans="1:7" ht="12.75" customHeight="1" x14ac:dyDescent="0.2">
      <c r="A675" s="656"/>
      <c r="E675" s="217" t="s">
        <v>68</v>
      </c>
      <c r="F675" s="217" t="s">
        <v>1810</v>
      </c>
      <c r="G675" s="217" t="s">
        <v>1809</v>
      </c>
    </row>
    <row r="676" spans="1:7" ht="12.75" customHeight="1" x14ac:dyDescent="0.2">
      <c r="A676" s="656"/>
      <c r="E676" s="217" t="s">
        <v>30</v>
      </c>
      <c r="F676" s="217" t="s">
        <v>1810</v>
      </c>
      <c r="G676" s="217" t="s">
        <v>1809</v>
      </c>
    </row>
    <row r="677" spans="1:7" ht="12.75" customHeight="1" x14ac:dyDescent="0.2">
      <c r="A677" s="656"/>
      <c r="E677" s="217" t="s">
        <v>34</v>
      </c>
      <c r="F677" s="217" t="s">
        <v>1810</v>
      </c>
      <c r="G677" s="217" t="s">
        <v>1809</v>
      </c>
    </row>
    <row r="678" spans="1:7" ht="12.75" customHeight="1" x14ac:dyDescent="0.2">
      <c r="A678" s="656"/>
      <c r="B678" s="653">
        <v>46111</v>
      </c>
      <c r="C678" s="217" t="s">
        <v>919</v>
      </c>
      <c r="D678" s="217" t="s">
        <v>1203</v>
      </c>
      <c r="E678" s="217" t="s">
        <v>108</v>
      </c>
      <c r="F678" s="217" t="s">
        <v>2251</v>
      </c>
      <c r="G678" s="217" t="s">
        <v>322</v>
      </c>
    </row>
    <row r="679" spans="1:7" ht="12.75" customHeight="1" x14ac:dyDescent="0.2">
      <c r="A679" s="656"/>
      <c r="B679" s="653">
        <v>46114</v>
      </c>
      <c r="C679" s="217" t="s">
        <v>1210</v>
      </c>
      <c r="D679" s="217" t="s">
        <v>1889</v>
      </c>
      <c r="E679" s="217" t="s">
        <v>44</v>
      </c>
      <c r="F679" s="217" t="s">
        <v>1888</v>
      </c>
      <c r="G679" s="217" t="s">
        <v>1956</v>
      </c>
    </row>
    <row r="680" spans="1:7" ht="12.75" customHeight="1" x14ac:dyDescent="0.2">
      <c r="A680" s="656"/>
      <c r="E680" s="217" t="s">
        <v>28</v>
      </c>
      <c r="F680" s="217" t="s">
        <v>1888</v>
      </c>
      <c r="G680" s="217" t="s">
        <v>1956</v>
      </c>
    </row>
    <row r="681" spans="1:7" ht="12.75" customHeight="1" x14ac:dyDescent="0.2">
      <c r="A681" s="656"/>
      <c r="E681" s="217" t="s">
        <v>68</v>
      </c>
      <c r="F681" s="217" t="s">
        <v>1888</v>
      </c>
      <c r="G681" s="217" t="s">
        <v>1956</v>
      </c>
    </row>
    <row r="682" spans="1:7" ht="12.75" customHeight="1" x14ac:dyDescent="0.2">
      <c r="A682" s="656"/>
      <c r="E682" s="217" t="s">
        <v>30</v>
      </c>
      <c r="F682" s="217" t="s">
        <v>1888</v>
      </c>
      <c r="G682" s="217" t="s">
        <v>1956</v>
      </c>
    </row>
    <row r="683" spans="1:7" ht="12.75" customHeight="1" x14ac:dyDescent="0.2">
      <c r="A683" s="656"/>
      <c r="E683" s="217" t="s">
        <v>34</v>
      </c>
      <c r="F683" s="217" t="s">
        <v>1888</v>
      </c>
      <c r="G683" s="217" t="s">
        <v>1956</v>
      </c>
    </row>
    <row r="684" spans="1:7" ht="12.75" customHeight="1" x14ac:dyDescent="0.2">
      <c r="A684" s="655" t="s">
        <v>2322</v>
      </c>
      <c r="B684" s="653">
        <v>46111</v>
      </c>
      <c r="C684" s="217" t="s">
        <v>919</v>
      </c>
      <c r="D684" s="217" t="s">
        <v>1203</v>
      </c>
      <c r="E684" s="217" t="s">
        <v>28</v>
      </c>
      <c r="F684" s="217" t="s">
        <v>2251</v>
      </c>
      <c r="G684" s="217" t="s">
        <v>819</v>
      </c>
    </row>
    <row r="685" spans="1:7" ht="12.75" customHeight="1" x14ac:dyDescent="0.2">
      <c r="A685" s="656"/>
      <c r="E685" s="217" t="s">
        <v>68</v>
      </c>
      <c r="F685" s="217" t="s">
        <v>2251</v>
      </c>
      <c r="G685" s="217" t="s">
        <v>819</v>
      </c>
    </row>
    <row r="686" spans="1:7" ht="12.75" customHeight="1" x14ac:dyDescent="0.2">
      <c r="A686" s="655" t="s">
        <v>952</v>
      </c>
      <c r="B686" s="653">
        <v>46101</v>
      </c>
      <c r="C686" s="217" t="s">
        <v>1287</v>
      </c>
      <c r="D686" s="217" t="s">
        <v>1203</v>
      </c>
      <c r="E686" s="217" t="s">
        <v>28</v>
      </c>
      <c r="F686" s="217" t="s">
        <v>29</v>
      </c>
      <c r="G686" s="217" t="s">
        <v>248</v>
      </c>
    </row>
    <row r="687" spans="1:7" ht="12.75" customHeight="1" x14ac:dyDescent="0.2">
      <c r="A687" s="656"/>
      <c r="E687" s="217" t="s">
        <v>68</v>
      </c>
      <c r="F687" s="217" t="s">
        <v>29</v>
      </c>
      <c r="G687" s="217" t="s">
        <v>248</v>
      </c>
    </row>
    <row r="688" spans="1:7" ht="12.75" customHeight="1" x14ac:dyDescent="0.2">
      <c r="A688" s="656"/>
      <c r="E688" s="217" t="s">
        <v>30</v>
      </c>
      <c r="F688" s="217" t="s">
        <v>29</v>
      </c>
      <c r="G688" s="217" t="s">
        <v>248</v>
      </c>
    </row>
    <row r="689" spans="1:7" ht="12.75" customHeight="1" x14ac:dyDescent="0.2">
      <c r="A689" s="656"/>
      <c r="E689" s="217" t="s">
        <v>34</v>
      </c>
      <c r="F689" s="217" t="s">
        <v>29</v>
      </c>
      <c r="G689" s="217" t="s">
        <v>248</v>
      </c>
    </row>
    <row r="690" spans="1:7" ht="12.75" customHeight="1" x14ac:dyDescent="0.2">
      <c r="A690" s="656"/>
      <c r="B690" s="653">
        <v>46107</v>
      </c>
      <c r="C690" s="217" t="s">
        <v>918</v>
      </c>
      <c r="D690" s="217" t="s">
        <v>1203</v>
      </c>
      <c r="E690" s="217" t="s">
        <v>44</v>
      </c>
      <c r="F690" s="217" t="s">
        <v>1161</v>
      </c>
      <c r="G690" s="217" t="s">
        <v>445</v>
      </c>
    </row>
    <row r="691" spans="1:7" ht="12.75" customHeight="1" x14ac:dyDescent="0.2">
      <c r="A691" s="656"/>
      <c r="E691" s="217" t="s">
        <v>28</v>
      </c>
      <c r="F691" s="217" t="s">
        <v>427</v>
      </c>
      <c r="G691" s="217" t="s">
        <v>445</v>
      </c>
    </row>
    <row r="692" spans="1:7" ht="12.75" customHeight="1" x14ac:dyDescent="0.2">
      <c r="A692" s="656"/>
      <c r="E692" s="217" t="s">
        <v>30</v>
      </c>
      <c r="F692" s="217" t="s">
        <v>1161</v>
      </c>
      <c r="G692" s="217" t="s">
        <v>445</v>
      </c>
    </row>
    <row r="693" spans="1:7" ht="12.75" customHeight="1" x14ac:dyDescent="0.2">
      <c r="A693" s="656"/>
      <c r="C693" s="217" t="s">
        <v>919</v>
      </c>
      <c r="D693" s="217" t="s">
        <v>1203</v>
      </c>
      <c r="E693" s="217" t="s">
        <v>28</v>
      </c>
      <c r="F693" s="217" t="s">
        <v>216</v>
      </c>
      <c r="G693" s="217" t="s">
        <v>1328</v>
      </c>
    </row>
    <row r="694" spans="1:7" ht="12.75" customHeight="1" x14ac:dyDescent="0.2">
      <c r="A694" s="656"/>
      <c r="E694" s="217" t="s">
        <v>30</v>
      </c>
      <c r="F694" s="217" t="s">
        <v>216</v>
      </c>
      <c r="G694" s="217" t="s">
        <v>1328</v>
      </c>
    </row>
    <row r="695" spans="1:7" ht="12.75" customHeight="1" x14ac:dyDescent="0.2">
      <c r="A695" s="656"/>
      <c r="B695" s="653">
        <v>46108</v>
      </c>
      <c r="C695" s="217" t="s">
        <v>917</v>
      </c>
      <c r="D695" s="217" t="s">
        <v>1203</v>
      </c>
      <c r="E695" s="217" t="s">
        <v>28</v>
      </c>
      <c r="F695" s="217" t="s">
        <v>216</v>
      </c>
      <c r="G695" s="217" t="s">
        <v>1891</v>
      </c>
    </row>
    <row r="696" spans="1:7" ht="12.75" customHeight="1" x14ac:dyDescent="0.2">
      <c r="A696" s="656"/>
      <c r="G696" s="217" t="s">
        <v>1050</v>
      </c>
    </row>
    <row r="697" spans="1:7" ht="12.75" customHeight="1" x14ac:dyDescent="0.2">
      <c r="A697" s="656"/>
      <c r="E697" s="217" t="s">
        <v>68</v>
      </c>
      <c r="F697" s="217" t="s">
        <v>216</v>
      </c>
      <c r="G697" s="217" t="s">
        <v>1891</v>
      </c>
    </row>
    <row r="698" spans="1:7" ht="12.75" customHeight="1" x14ac:dyDescent="0.2">
      <c r="A698" s="656"/>
      <c r="G698" s="217" t="s">
        <v>1050</v>
      </c>
    </row>
    <row r="699" spans="1:7" ht="12.75" customHeight="1" x14ac:dyDescent="0.2">
      <c r="A699" s="656"/>
      <c r="E699" s="217" t="s">
        <v>30</v>
      </c>
      <c r="F699" s="217" t="s">
        <v>216</v>
      </c>
      <c r="G699" s="217" t="s">
        <v>1891</v>
      </c>
    </row>
    <row r="700" spans="1:7" ht="12.75" customHeight="1" x14ac:dyDescent="0.2">
      <c r="A700" s="656"/>
      <c r="G700" s="217" t="s">
        <v>1050</v>
      </c>
    </row>
    <row r="701" spans="1:7" ht="12.75" customHeight="1" x14ac:dyDescent="0.2">
      <c r="A701" s="656"/>
      <c r="E701" s="217" t="s">
        <v>34</v>
      </c>
      <c r="F701" s="217" t="s">
        <v>216</v>
      </c>
      <c r="G701" s="217" t="s">
        <v>1891</v>
      </c>
    </row>
    <row r="702" spans="1:7" ht="12.75" customHeight="1" x14ac:dyDescent="0.2">
      <c r="A702" s="656"/>
      <c r="G702" s="217" t="s">
        <v>1050</v>
      </c>
    </row>
    <row r="703" spans="1:7" ht="12.75" customHeight="1" x14ac:dyDescent="0.2">
      <c r="A703" s="656"/>
      <c r="B703" s="653">
        <v>46111</v>
      </c>
      <c r="C703" s="217" t="s">
        <v>919</v>
      </c>
      <c r="D703" s="217" t="s">
        <v>1203</v>
      </c>
      <c r="E703" s="217" t="s">
        <v>1403</v>
      </c>
      <c r="F703" s="217" t="s">
        <v>2251</v>
      </c>
      <c r="G703" s="217" t="s">
        <v>1884</v>
      </c>
    </row>
    <row r="704" spans="1:7" ht="12.75" customHeight="1" x14ac:dyDescent="0.2">
      <c r="A704" s="655" t="s">
        <v>951</v>
      </c>
      <c r="B704" s="653">
        <v>46057</v>
      </c>
      <c r="C704" s="217" t="s">
        <v>920</v>
      </c>
      <c r="D704" s="217" t="s">
        <v>1209</v>
      </c>
      <c r="E704" s="217" t="s">
        <v>52</v>
      </c>
      <c r="F704" s="217" t="s">
        <v>263</v>
      </c>
      <c r="G704" s="217" t="s">
        <v>388</v>
      </c>
    </row>
    <row r="705" spans="1:7" ht="12.75" customHeight="1" x14ac:dyDescent="0.2">
      <c r="A705" s="655" t="s">
        <v>1722</v>
      </c>
      <c r="B705" s="653">
        <v>46058</v>
      </c>
      <c r="C705" s="217" t="s">
        <v>920</v>
      </c>
      <c r="D705" s="217" t="s">
        <v>1203</v>
      </c>
      <c r="E705" s="217" t="s">
        <v>28</v>
      </c>
      <c r="F705" s="217" t="s">
        <v>2142</v>
      </c>
      <c r="G705" s="217" t="s">
        <v>554</v>
      </c>
    </row>
    <row r="706" spans="1:7" ht="12.75" customHeight="1" x14ac:dyDescent="0.2">
      <c r="A706" s="656"/>
      <c r="E706" s="217" t="s">
        <v>68</v>
      </c>
      <c r="F706" s="217" t="s">
        <v>2142</v>
      </c>
      <c r="G706" s="217" t="s">
        <v>554</v>
      </c>
    </row>
    <row r="707" spans="1:7" ht="12.75" customHeight="1" x14ac:dyDescent="0.2">
      <c r="A707" s="656"/>
      <c r="E707" s="217" t="s">
        <v>108</v>
      </c>
      <c r="F707" s="217" t="s">
        <v>2142</v>
      </c>
      <c r="G707" s="217" t="s">
        <v>553</v>
      </c>
    </row>
    <row r="708" spans="1:7" ht="12.75" customHeight="1" x14ac:dyDescent="0.2">
      <c r="A708" s="655" t="s">
        <v>959</v>
      </c>
      <c r="B708" s="653">
        <v>46050</v>
      </c>
      <c r="C708" s="217" t="s">
        <v>919</v>
      </c>
      <c r="D708" s="217" t="s">
        <v>925</v>
      </c>
      <c r="E708" s="217" t="s">
        <v>28</v>
      </c>
      <c r="F708" s="217" t="s">
        <v>2009</v>
      </c>
      <c r="G708" s="217" t="s">
        <v>455</v>
      </c>
    </row>
    <row r="709" spans="1:7" ht="12.75" customHeight="1" x14ac:dyDescent="0.2">
      <c r="A709" s="656"/>
      <c r="E709" s="217" t="s">
        <v>68</v>
      </c>
      <c r="F709" s="217" t="s">
        <v>2009</v>
      </c>
      <c r="G709" s="217" t="s">
        <v>455</v>
      </c>
    </row>
    <row r="710" spans="1:7" ht="12.75" customHeight="1" x14ac:dyDescent="0.2">
      <c r="A710" s="656"/>
      <c r="B710" s="653">
        <v>46059</v>
      </c>
      <c r="C710" s="217" t="s">
        <v>917</v>
      </c>
      <c r="D710" s="217" t="s">
        <v>1203</v>
      </c>
      <c r="E710" s="217" t="s">
        <v>28</v>
      </c>
      <c r="F710" s="217" t="s">
        <v>266</v>
      </c>
      <c r="G710" s="217" t="s">
        <v>570</v>
      </c>
    </row>
    <row r="711" spans="1:7" ht="12.75" customHeight="1" x14ac:dyDescent="0.2">
      <c r="A711" s="656"/>
      <c r="E711" s="217" t="s">
        <v>30</v>
      </c>
      <c r="F711" s="217" t="s">
        <v>266</v>
      </c>
      <c r="G711" s="217" t="s">
        <v>570</v>
      </c>
    </row>
    <row r="712" spans="1:7" ht="12.75" customHeight="1" x14ac:dyDescent="0.2">
      <c r="A712" s="656"/>
      <c r="C712" s="217" t="s">
        <v>919</v>
      </c>
      <c r="D712" s="217" t="s">
        <v>925</v>
      </c>
      <c r="E712" s="217" t="s">
        <v>28</v>
      </c>
      <c r="F712" s="217" t="s">
        <v>265</v>
      </c>
      <c r="G712" s="217" t="s">
        <v>1947</v>
      </c>
    </row>
    <row r="713" spans="1:7" ht="12.75" customHeight="1" x14ac:dyDescent="0.2">
      <c r="A713" s="656"/>
      <c r="E713" s="217" t="s">
        <v>30</v>
      </c>
      <c r="F713" s="217" t="s">
        <v>265</v>
      </c>
      <c r="G713" s="217" t="s">
        <v>1947</v>
      </c>
    </row>
    <row r="714" spans="1:7" ht="12.75" customHeight="1" x14ac:dyDescent="0.2">
      <c r="A714" s="656"/>
      <c r="B714" s="653">
        <v>46104</v>
      </c>
      <c r="C714" s="217" t="s">
        <v>1273</v>
      </c>
      <c r="D714" s="217" t="s">
        <v>1203</v>
      </c>
      <c r="E714" s="217" t="s">
        <v>52</v>
      </c>
      <c r="F714" s="217" t="s">
        <v>2242</v>
      </c>
      <c r="G714" s="217" t="s">
        <v>1193</v>
      </c>
    </row>
    <row r="715" spans="1:7" ht="12.75" customHeight="1" x14ac:dyDescent="0.2">
      <c r="A715" s="655" t="s">
        <v>1202</v>
      </c>
      <c r="B715" s="653">
        <v>46051</v>
      </c>
      <c r="C715" s="217" t="s">
        <v>917</v>
      </c>
      <c r="D715" s="217" t="s">
        <v>1211</v>
      </c>
      <c r="E715" s="217" t="s">
        <v>30</v>
      </c>
      <c r="F715" s="217" t="s">
        <v>99</v>
      </c>
      <c r="G715" s="217" t="s">
        <v>98</v>
      </c>
    </row>
    <row r="716" spans="1:7" ht="12.75" customHeight="1" x14ac:dyDescent="0.2">
      <c r="A716" s="656"/>
      <c r="E716" s="217" t="s">
        <v>34</v>
      </c>
      <c r="F716" s="217" t="s">
        <v>99</v>
      </c>
      <c r="G716" s="217" t="s">
        <v>98</v>
      </c>
    </row>
    <row r="717" spans="1:7" ht="12.75" customHeight="1" x14ac:dyDescent="0.2">
      <c r="A717" s="655" t="s">
        <v>1857</v>
      </c>
      <c r="B717" s="653">
        <v>46106</v>
      </c>
      <c r="C717" s="217" t="s">
        <v>917</v>
      </c>
      <c r="D717" s="217" t="s">
        <v>1203</v>
      </c>
      <c r="E717" s="217" t="s">
        <v>28</v>
      </c>
      <c r="F717" s="217" t="s">
        <v>70</v>
      </c>
      <c r="G717" s="217" t="s">
        <v>1053</v>
      </c>
    </row>
    <row r="718" spans="1:7" ht="12.75" customHeight="1" x14ac:dyDescent="0.2">
      <c r="A718" s="656"/>
      <c r="E718" s="217" t="s">
        <v>68</v>
      </c>
      <c r="F718" s="217" t="s">
        <v>70</v>
      </c>
      <c r="G718" s="217" t="s">
        <v>1053</v>
      </c>
    </row>
    <row r="719" spans="1:7" ht="12.75" customHeight="1" x14ac:dyDescent="0.2">
      <c r="A719" s="656"/>
      <c r="E719" s="217" t="s">
        <v>30</v>
      </c>
      <c r="F719" s="217" t="s">
        <v>70</v>
      </c>
      <c r="G719" s="217" t="s">
        <v>1053</v>
      </c>
    </row>
    <row r="720" spans="1:7" ht="12.75" customHeight="1" x14ac:dyDescent="0.2">
      <c r="A720" s="656"/>
      <c r="E720" s="217" t="s">
        <v>34</v>
      </c>
      <c r="F720" s="217" t="s">
        <v>70</v>
      </c>
      <c r="G720" s="217" t="s">
        <v>1053</v>
      </c>
    </row>
    <row r="721" spans="1:7" ht="12.75" customHeight="1" x14ac:dyDescent="0.2">
      <c r="A721" s="655" t="s">
        <v>949</v>
      </c>
      <c r="B721" s="653">
        <v>46048</v>
      </c>
      <c r="C721" s="217" t="s">
        <v>1205</v>
      </c>
      <c r="D721" s="217" t="s">
        <v>1203</v>
      </c>
      <c r="E721" s="217" t="s">
        <v>30</v>
      </c>
      <c r="F721" s="217" t="s">
        <v>320</v>
      </c>
      <c r="G721" s="217" t="s">
        <v>450</v>
      </c>
    </row>
    <row r="722" spans="1:7" ht="12.75" customHeight="1" x14ac:dyDescent="0.2">
      <c r="A722" s="656"/>
      <c r="E722" s="217" t="s">
        <v>34</v>
      </c>
      <c r="F722" s="217" t="s">
        <v>320</v>
      </c>
      <c r="G722" s="217" t="s">
        <v>450</v>
      </c>
    </row>
    <row r="723" spans="1:7" ht="12.75" customHeight="1" x14ac:dyDescent="0.2">
      <c r="A723" s="656"/>
      <c r="C723" s="217" t="s">
        <v>1210</v>
      </c>
      <c r="D723" s="217" t="s">
        <v>925</v>
      </c>
      <c r="E723" s="217" t="s">
        <v>28</v>
      </c>
      <c r="F723" s="217" t="s">
        <v>264</v>
      </c>
      <c r="G723" s="217" t="s">
        <v>540</v>
      </c>
    </row>
    <row r="724" spans="1:7" ht="12.75" customHeight="1" x14ac:dyDescent="0.2">
      <c r="A724" s="656"/>
      <c r="E724" s="217" t="s">
        <v>30</v>
      </c>
      <c r="F724" s="217" t="s">
        <v>264</v>
      </c>
      <c r="G724" s="217" t="s">
        <v>540</v>
      </c>
    </row>
    <row r="725" spans="1:7" ht="12.75" customHeight="1" x14ac:dyDescent="0.2">
      <c r="A725" s="656"/>
      <c r="B725" s="653">
        <v>46051</v>
      </c>
      <c r="C725" s="217" t="s">
        <v>919</v>
      </c>
      <c r="D725" s="217" t="s">
        <v>1203</v>
      </c>
      <c r="E725" s="217" t="s">
        <v>28</v>
      </c>
      <c r="F725" s="217" t="s">
        <v>249</v>
      </c>
      <c r="G725" s="217" t="s">
        <v>1218</v>
      </c>
    </row>
    <row r="726" spans="1:7" ht="12.75" customHeight="1" x14ac:dyDescent="0.2">
      <c r="A726" s="656"/>
      <c r="E726" s="217" t="s">
        <v>68</v>
      </c>
      <c r="F726" s="217" t="s">
        <v>249</v>
      </c>
      <c r="G726" s="217" t="s">
        <v>1218</v>
      </c>
    </row>
    <row r="727" spans="1:7" ht="12.75" customHeight="1" x14ac:dyDescent="0.2">
      <c r="A727" s="656"/>
      <c r="B727" s="653">
        <v>46052</v>
      </c>
      <c r="C727" s="217" t="s">
        <v>926</v>
      </c>
      <c r="D727" s="217" t="s">
        <v>925</v>
      </c>
      <c r="E727" s="217" t="s">
        <v>113</v>
      </c>
      <c r="F727" s="217" t="s">
        <v>265</v>
      </c>
      <c r="G727" s="217" t="s">
        <v>567</v>
      </c>
    </row>
    <row r="728" spans="1:7" ht="12.75" customHeight="1" x14ac:dyDescent="0.2">
      <c r="A728" s="656"/>
      <c r="E728" s="217" t="s">
        <v>112</v>
      </c>
      <c r="F728" s="217" t="s">
        <v>265</v>
      </c>
      <c r="G728" s="217" t="s">
        <v>567</v>
      </c>
    </row>
    <row r="729" spans="1:7" ht="12.75" customHeight="1" x14ac:dyDescent="0.2">
      <c r="A729" s="656"/>
      <c r="E729" s="217" t="s">
        <v>2184</v>
      </c>
      <c r="F729" s="217" t="s">
        <v>265</v>
      </c>
      <c r="G729" s="217" t="s">
        <v>567</v>
      </c>
    </row>
    <row r="730" spans="1:7" ht="12.75" customHeight="1" x14ac:dyDescent="0.2">
      <c r="A730" s="656"/>
      <c r="E730" s="217" t="s">
        <v>28</v>
      </c>
      <c r="F730" s="217" t="s">
        <v>265</v>
      </c>
      <c r="G730" s="217" t="s">
        <v>567</v>
      </c>
    </row>
    <row r="731" spans="1:7" ht="12.75" customHeight="1" x14ac:dyDescent="0.2">
      <c r="A731" s="656"/>
      <c r="E731" s="217" t="s">
        <v>68</v>
      </c>
      <c r="F731" s="217" t="s">
        <v>265</v>
      </c>
      <c r="G731" s="217" t="s">
        <v>567</v>
      </c>
    </row>
    <row r="732" spans="1:7" ht="12.75" customHeight="1" x14ac:dyDescent="0.2">
      <c r="A732" s="656"/>
      <c r="E732" s="217" t="s">
        <v>30</v>
      </c>
      <c r="F732" s="217" t="s">
        <v>265</v>
      </c>
      <c r="G732" s="217" t="s">
        <v>567</v>
      </c>
    </row>
    <row r="733" spans="1:7" ht="12.75" customHeight="1" x14ac:dyDescent="0.2">
      <c r="A733" s="656"/>
      <c r="E733" s="217" t="s">
        <v>1892</v>
      </c>
      <c r="F733" s="217" t="s">
        <v>265</v>
      </c>
      <c r="G733" s="217" t="s">
        <v>567</v>
      </c>
    </row>
    <row r="734" spans="1:7" ht="12.75" customHeight="1" x14ac:dyDescent="0.2">
      <c r="A734" s="656"/>
      <c r="B734" s="653">
        <v>46059</v>
      </c>
      <c r="C734" s="217" t="s">
        <v>920</v>
      </c>
      <c r="D734" s="217" t="s">
        <v>1203</v>
      </c>
      <c r="E734" s="217" t="s">
        <v>28</v>
      </c>
      <c r="F734" s="217" t="s">
        <v>261</v>
      </c>
      <c r="G734" s="217" t="s">
        <v>387</v>
      </c>
    </row>
    <row r="735" spans="1:7" ht="12.75" customHeight="1" x14ac:dyDescent="0.2">
      <c r="A735" s="656"/>
      <c r="E735" s="217" t="s">
        <v>68</v>
      </c>
      <c r="F735" s="217" t="s">
        <v>261</v>
      </c>
      <c r="G735" s="217" t="s">
        <v>387</v>
      </c>
    </row>
    <row r="736" spans="1:7" ht="12.75" customHeight="1" x14ac:dyDescent="0.2">
      <c r="A736" s="656"/>
      <c r="E736" s="217" t="s">
        <v>30</v>
      </c>
      <c r="F736" s="217" t="s">
        <v>261</v>
      </c>
      <c r="G736" s="217" t="s">
        <v>387</v>
      </c>
    </row>
    <row r="737" spans="1:7" ht="12.75" customHeight="1" x14ac:dyDescent="0.2">
      <c r="A737" s="656"/>
      <c r="E737" s="217" t="s">
        <v>34</v>
      </c>
      <c r="F737" s="217" t="s">
        <v>261</v>
      </c>
      <c r="G737" s="217" t="s">
        <v>387</v>
      </c>
    </row>
    <row r="738" spans="1:7" ht="12.75" customHeight="1" x14ac:dyDescent="0.2">
      <c r="A738" s="656"/>
      <c r="E738" s="217" t="s">
        <v>81</v>
      </c>
      <c r="F738" s="217" t="s">
        <v>261</v>
      </c>
      <c r="G738" s="217" t="s">
        <v>387</v>
      </c>
    </row>
    <row r="739" spans="1:7" ht="12.75" customHeight="1" x14ac:dyDescent="0.2">
      <c r="A739" s="656"/>
      <c r="B739" s="653">
        <v>46101</v>
      </c>
      <c r="C739" s="217" t="s">
        <v>920</v>
      </c>
      <c r="D739" s="217" t="s">
        <v>1203</v>
      </c>
      <c r="E739" s="217" t="s">
        <v>28</v>
      </c>
      <c r="F739" s="217" t="s">
        <v>216</v>
      </c>
      <c r="G739" s="217" t="s">
        <v>1330</v>
      </c>
    </row>
    <row r="740" spans="1:7" ht="12.75" customHeight="1" x14ac:dyDescent="0.2">
      <c r="A740" s="656"/>
      <c r="B740" s="653">
        <v>46111</v>
      </c>
      <c r="C740" s="217" t="s">
        <v>917</v>
      </c>
      <c r="D740" s="217" t="s">
        <v>1203</v>
      </c>
      <c r="E740" s="217" t="s">
        <v>28</v>
      </c>
      <c r="F740" s="217" t="s">
        <v>1851</v>
      </c>
      <c r="G740" s="217" t="s">
        <v>412</v>
      </c>
    </row>
    <row r="741" spans="1:7" ht="12.75" customHeight="1" x14ac:dyDescent="0.2">
      <c r="A741" s="656"/>
      <c r="E741" s="217" t="s">
        <v>68</v>
      </c>
      <c r="F741" s="217" t="s">
        <v>1851</v>
      </c>
      <c r="G741" s="217" t="s">
        <v>412</v>
      </c>
    </row>
    <row r="742" spans="1:7" ht="12.75" customHeight="1" x14ac:dyDescent="0.2">
      <c r="A742" s="656"/>
      <c r="E742" s="217" t="s">
        <v>30</v>
      </c>
      <c r="F742" s="217" t="s">
        <v>1851</v>
      </c>
      <c r="G742" s="217" t="s">
        <v>412</v>
      </c>
    </row>
    <row r="743" spans="1:7" ht="12.75" customHeight="1" x14ac:dyDescent="0.2">
      <c r="A743" s="656"/>
      <c r="E743" s="217" t="s">
        <v>34</v>
      </c>
      <c r="F743" s="217" t="s">
        <v>1851</v>
      </c>
      <c r="G743" s="217" t="s">
        <v>412</v>
      </c>
    </row>
    <row r="744" spans="1:7" ht="12.75" customHeight="1" x14ac:dyDescent="0.2">
      <c r="A744" s="656"/>
      <c r="B744" s="653">
        <v>46112</v>
      </c>
      <c r="C744" s="217" t="s">
        <v>918</v>
      </c>
      <c r="D744" s="217" t="s">
        <v>925</v>
      </c>
      <c r="E744" s="217" t="s">
        <v>30</v>
      </c>
      <c r="F744" s="217" t="s">
        <v>261</v>
      </c>
      <c r="G744" s="217" t="s">
        <v>824</v>
      </c>
    </row>
    <row r="745" spans="1:7" ht="12.75" customHeight="1" x14ac:dyDescent="0.2">
      <c r="A745" s="656"/>
      <c r="E745" s="217" t="s">
        <v>34</v>
      </c>
      <c r="F745" s="217" t="s">
        <v>261</v>
      </c>
      <c r="G745" s="217" t="s">
        <v>824</v>
      </c>
    </row>
    <row r="746" spans="1:7" ht="12.75" customHeight="1" x14ac:dyDescent="0.2">
      <c r="A746" s="655" t="s">
        <v>1856</v>
      </c>
      <c r="B746" s="653">
        <v>46101</v>
      </c>
      <c r="C746" s="217" t="s">
        <v>926</v>
      </c>
      <c r="D746" s="217" t="s">
        <v>1203</v>
      </c>
      <c r="E746" s="217" t="s">
        <v>28</v>
      </c>
      <c r="F746" s="217" t="s">
        <v>70</v>
      </c>
      <c r="G746" s="217" t="s">
        <v>813</v>
      </c>
    </row>
    <row r="747" spans="1:7" ht="12.75" customHeight="1" x14ac:dyDescent="0.2">
      <c r="A747" s="656"/>
      <c r="E747" s="217" t="s">
        <v>68</v>
      </c>
      <c r="F747" s="217" t="s">
        <v>70</v>
      </c>
      <c r="G747" s="217" t="s">
        <v>813</v>
      </c>
    </row>
    <row r="748" spans="1:7" ht="12.75" customHeight="1" x14ac:dyDescent="0.2">
      <c r="A748" s="655" t="s">
        <v>1159</v>
      </c>
      <c r="B748" s="653">
        <v>46049</v>
      </c>
      <c r="C748" s="217" t="s">
        <v>918</v>
      </c>
      <c r="D748" s="217" t="s">
        <v>925</v>
      </c>
      <c r="E748" s="217" t="s">
        <v>28</v>
      </c>
      <c r="F748" s="217" t="s">
        <v>1791</v>
      </c>
      <c r="G748" s="217" t="s">
        <v>1054</v>
      </c>
    </row>
    <row r="749" spans="1:7" ht="12.75" customHeight="1" x14ac:dyDescent="0.2">
      <c r="A749" s="656"/>
      <c r="E749" s="217" t="s">
        <v>68</v>
      </c>
      <c r="F749" s="217" t="s">
        <v>1791</v>
      </c>
      <c r="G749" s="217" t="s">
        <v>1054</v>
      </c>
    </row>
    <row r="750" spans="1:7" ht="12.75" customHeight="1" x14ac:dyDescent="0.2">
      <c r="A750" s="656"/>
      <c r="E750" s="217" t="s">
        <v>81</v>
      </c>
      <c r="F750" s="217" t="s">
        <v>1791</v>
      </c>
      <c r="G750" s="217" t="s">
        <v>1054</v>
      </c>
    </row>
    <row r="751" spans="1:7" ht="12.75" customHeight="1" x14ac:dyDescent="0.2">
      <c r="A751" s="656"/>
      <c r="C751" s="217" t="s">
        <v>2082</v>
      </c>
      <c r="D751" s="217" t="s">
        <v>925</v>
      </c>
      <c r="E751" s="217" t="s">
        <v>28</v>
      </c>
      <c r="F751" s="217" t="s">
        <v>1791</v>
      </c>
      <c r="G751" s="217" t="s">
        <v>1225</v>
      </c>
    </row>
    <row r="752" spans="1:7" ht="12.75" customHeight="1" x14ac:dyDescent="0.2">
      <c r="A752" s="656"/>
      <c r="E752" s="217" t="s">
        <v>68</v>
      </c>
      <c r="F752" s="217" t="s">
        <v>1791</v>
      </c>
      <c r="G752" s="217" t="s">
        <v>1225</v>
      </c>
    </row>
    <row r="753" spans="1:7" ht="12.75" customHeight="1" x14ac:dyDescent="0.2">
      <c r="A753" s="656"/>
      <c r="E753" s="217" t="s">
        <v>81</v>
      </c>
      <c r="F753" s="217" t="s">
        <v>1791</v>
      </c>
      <c r="G753" s="217" t="s">
        <v>1225</v>
      </c>
    </row>
    <row r="754" spans="1:7" ht="12.75" customHeight="1" x14ac:dyDescent="0.2">
      <c r="A754" s="656"/>
      <c r="C754" s="217" t="s">
        <v>1210</v>
      </c>
      <c r="D754" s="217" t="s">
        <v>1211</v>
      </c>
      <c r="E754" s="217" t="s">
        <v>28</v>
      </c>
      <c r="F754" s="217" t="s">
        <v>66</v>
      </c>
      <c r="G754" s="217" t="s">
        <v>65</v>
      </c>
    </row>
    <row r="755" spans="1:7" ht="12.75" customHeight="1" x14ac:dyDescent="0.2">
      <c r="A755" s="656"/>
      <c r="E755" s="217" t="s">
        <v>68</v>
      </c>
      <c r="F755" s="217" t="s">
        <v>66</v>
      </c>
      <c r="G755" s="217" t="s">
        <v>65</v>
      </c>
    </row>
    <row r="756" spans="1:7" ht="12.75" customHeight="1" x14ac:dyDescent="0.2">
      <c r="A756" s="656"/>
      <c r="B756" s="653">
        <v>46051</v>
      </c>
      <c r="C756" s="217" t="s">
        <v>918</v>
      </c>
      <c r="D756" s="217" t="s">
        <v>925</v>
      </c>
      <c r="E756" s="217" t="s">
        <v>28</v>
      </c>
      <c r="F756" s="217" t="s">
        <v>1791</v>
      </c>
      <c r="G756" s="217" t="s">
        <v>1227</v>
      </c>
    </row>
    <row r="757" spans="1:7" ht="12.75" customHeight="1" x14ac:dyDescent="0.2">
      <c r="A757" s="656"/>
      <c r="E757" s="217" t="s">
        <v>68</v>
      </c>
      <c r="F757" s="217" t="s">
        <v>1791</v>
      </c>
      <c r="G757" s="217" t="s">
        <v>1227</v>
      </c>
    </row>
    <row r="758" spans="1:7" ht="12.75" customHeight="1" x14ac:dyDescent="0.2">
      <c r="A758" s="656"/>
      <c r="E758" s="217" t="s">
        <v>81</v>
      </c>
      <c r="F758" s="217" t="s">
        <v>1791</v>
      </c>
      <c r="G758" s="217" t="s">
        <v>1227</v>
      </c>
    </row>
    <row r="759" spans="1:7" ht="12.75" customHeight="1" x14ac:dyDescent="0.2">
      <c r="A759" s="656"/>
      <c r="B759" s="653">
        <v>46055</v>
      </c>
      <c r="C759" s="217" t="s">
        <v>919</v>
      </c>
      <c r="D759" s="217" t="s">
        <v>1211</v>
      </c>
      <c r="E759" s="217" t="s">
        <v>49</v>
      </c>
      <c r="F759" s="217" t="s">
        <v>390</v>
      </c>
      <c r="G759" s="217" t="s">
        <v>1647</v>
      </c>
    </row>
    <row r="760" spans="1:7" ht="12.75" customHeight="1" x14ac:dyDescent="0.2">
      <c r="A760" s="656"/>
      <c r="E760" s="217" t="s">
        <v>1189</v>
      </c>
      <c r="F760" s="217" t="s">
        <v>390</v>
      </c>
      <c r="G760" s="217" t="s">
        <v>1647</v>
      </c>
    </row>
    <row r="761" spans="1:7" ht="12.75" customHeight="1" x14ac:dyDescent="0.2">
      <c r="A761" s="656"/>
      <c r="E761" s="217" t="s">
        <v>52</v>
      </c>
      <c r="F761" s="217" t="s">
        <v>390</v>
      </c>
      <c r="G761" s="217" t="s">
        <v>1647</v>
      </c>
    </row>
    <row r="762" spans="1:7" ht="12.75" customHeight="1" x14ac:dyDescent="0.2">
      <c r="A762" s="656"/>
      <c r="E762" s="217" t="s">
        <v>47</v>
      </c>
      <c r="F762" s="217" t="s">
        <v>390</v>
      </c>
      <c r="G762" s="217" t="s">
        <v>1647</v>
      </c>
    </row>
    <row r="763" spans="1:7" ht="12.75" customHeight="1" x14ac:dyDescent="0.2">
      <c r="A763" s="656"/>
      <c r="E763" s="217" t="s">
        <v>54</v>
      </c>
      <c r="F763" s="217" t="s">
        <v>390</v>
      </c>
      <c r="G763" s="217" t="s">
        <v>1647</v>
      </c>
    </row>
    <row r="764" spans="1:7" ht="12.75" customHeight="1" x14ac:dyDescent="0.2">
      <c r="A764" s="656"/>
      <c r="B764" s="653">
        <v>46056</v>
      </c>
      <c r="C764" s="217" t="s">
        <v>919</v>
      </c>
      <c r="D764" s="217" t="s">
        <v>925</v>
      </c>
      <c r="E764" s="217" t="s">
        <v>28</v>
      </c>
      <c r="F764" s="217" t="s">
        <v>267</v>
      </c>
      <c r="G764" s="217" t="s">
        <v>482</v>
      </c>
    </row>
    <row r="765" spans="1:7" ht="12.75" customHeight="1" x14ac:dyDescent="0.2">
      <c r="A765" s="656"/>
      <c r="E765" s="217" t="s">
        <v>68</v>
      </c>
      <c r="F765" s="217" t="s">
        <v>267</v>
      </c>
      <c r="G765" s="217" t="s">
        <v>482</v>
      </c>
    </row>
    <row r="766" spans="1:7" ht="12.75" customHeight="1" x14ac:dyDescent="0.2">
      <c r="A766" s="656"/>
      <c r="B766" s="653">
        <v>46059</v>
      </c>
      <c r="C766" s="217" t="s">
        <v>917</v>
      </c>
      <c r="D766" s="217" t="s">
        <v>1211</v>
      </c>
      <c r="E766" s="217" t="s">
        <v>28</v>
      </c>
      <c r="F766" s="217" t="s">
        <v>64</v>
      </c>
      <c r="G766" s="217" t="s">
        <v>79</v>
      </c>
    </row>
    <row r="767" spans="1:7" ht="12.75" customHeight="1" x14ac:dyDescent="0.2">
      <c r="A767" s="656"/>
      <c r="E767" s="217" t="s">
        <v>68</v>
      </c>
      <c r="F767" s="217" t="s">
        <v>64</v>
      </c>
      <c r="G767" s="217" t="s">
        <v>79</v>
      </c>
    </row>
    <row r="768" spans="1:7" ht="12.75" customHeight="1" x14ac:dyDescent="0.2">
      <c r="A768" s="655" t="s">
        <v>963</v>
      </c>
      <c r="B768" s="653">
        <v>46048</v>
      </c>
      <c r="C768" s="217" t="s">
        <v>1316</v>
      </c>
      <c r="D768" s="217" t="s">
        <v>1203</v>
      </c>
      <c r="E768" s="217" t="s">
        <v>49</v>
      </c>
      <c r="F768" s="217" t="s">
        <v>100</v>
      </c>
      <c r="G768" s="217" t="s">
        <v>614</v>
      </c>
    </row>
    <row r="769" spans="1:7" ht="12.75" customHeight="1" x14ac:dyDescent="0.2">
      <c r="A769" s="656"/>
      <c r="E769" s="217" t="s">
        <v>1189</v>
      </c>
      <c r="F769" s="217" t="s">
        <v>100</v>
      </c>
      <c r="G769" s="217" t="s">
        <v>614</v>
      </c>
    </row>
    <row r="770" spans="1:7" ht="12.75" customHeight="1" x14ac:dyDescent="0.2">
      <c r="A770" s="656"/>
      <c r="B770" s="653">
        <v>46052</v>
      </c>
      <c r="C770" s="217" t="s">
        <v>922</v>
      </c>
      <c r="D770" s="217" t="s">
        <v>925</v>
      </c>
      <c r="E770" s="217" t="s">
        <v>44</v>
      </c>
      <c r="F770" s="217" t="s">
        <v>453</v>
      </c>
      <c r="G770" s="217" t="s">
        <v>597</v>
      </c>
    </row>
    <row r="771" spans="1:7" ht="12.75" customHeight="1" x14ac:dyDescent="0.2">
      <c r="A771" s="656"/>
      <c r="E771" s="217" t="s">
        <v>57</v>
      </c>
      <c r="F771" s="217" t="s">
        <v>453</v>
      </c>
      <c r="G771" s="217" t="s">
        <v>597</v>
      </c>
    </row>
    <row r="772" spans="1:7" ht="12.75" customHeight="1" x14ac:dyDescent="0.2">
      <c r="A772" s="656"/>
      <c r="B772" s="653">
        <v>46057</v>
      </c>
      <c r="C772" s="217" t="s">
        <v>918</v>
      </c>
      <c r="D772" s="217" t="s">
        <v>1203</v>
      </c>
      <c r="E772" s="217" t="s">
        <v>44</v>
      </c>
      <c r="F772" s="217" t="s">
        <v>105</v>
      </c>
      <c r="G772" s="217" t="s">
        <v>104</v>
      </c>
    </row>
    <row r="773" spans="1:7" ht="12.75" customHeight="1" x14ac:dyDescent="0.2">
      <c r="A773" s="656"/>
      <c r="G773" s="217" t="s">
        <v>228</v>
      </c>
    </row>
    <row r="774" spans="1:7" ht="12.75" customHeight="1" x14ac:dyDescent="0.2">
      <c r="A774" s="656"/>
      <c r="E774" s="217" t="s">
        <v>28</v>
      </c>
      <c r="F774" s="217" t="s">
        <v>105</v>
      </c>
      <c r="G774" s="217" t="s">
        <v>104</v>
      </c>
    </row>
    <row r="775" spans="1:7" ht="12.75" customHeight="1" x14ac:dyDescent="0.2">
      <c r="A775" s="656"/>
      <c r="E775" s="217" t="s">
        <v>68</v>
      </c>
      <c r="F775" s="217" t="s">
        <v>105</v>
      </c>
      <c r="G775" s="217" t="s">
        <v>104</v>
      </c>
    </row>
    <row r="776" spans="1:7" ht="12.75" customHeight="1" x14ac:dyDescent="0.2">
      <c r="A776" s="656"/>
      <c r="E776" s="217" t="s">
        <v>30</v>
      </c>
      <c r="F776" s="217" t="s">
        <v>105</v>
      </c>
      <c r="G776" s="217" t="s">
        <v>104</v>
      </c>
    </row>
    <row r="777" spans="1:7" ht="12.75" customHeight="1" x14ac:dyDescent="0.2">
      <c r="A777" s="656"/>
      <c r="E777" s="217" t="s">
        <v>34</v>
      </c>
      <c r="F777" s="217" t="s">
        <v>105</v>
      </c>
      <c r="G777" s="217" t="s">
        <v>104</v>
      </c>
    </row>
    <row r="778" spans="1:7" ht="12.75" customHeight="1" x14ac:dyDescent="0.2">
      <c r="A778" s="656"/>
      <c r="E778" s="217" t="s">
        <v>52</v>
      </c>
      <c r="F778" s="217" t="s">
        <v>105</v>
      </c>
      <c r="G778" s="217" t="s">
        <v>104</v>
      </c>
    </row>
    <row r="779" spans="1:7" ht="12.75" customHeight="1" x14ac:dyDescent="0.2">
      <c r="A779" s="656"/>
      <c r="E779" s="217" t="s">
        <v>57</v>
      </c>
      <c r="F779" s="217" t="s">
        <v>105</v>
      </c>
      <c r="G779" s="217" t="s">
        <v>104</v>
      </c>
    </row>
    <row r="780" spans="1:7" ht="12.75" customHeight="1" x14ac:dyDescent="0.2">
      <c r="A780" s="655" t="s">
        <v>2084</v>
      </c>
      <c r="B780" s="653">
        <v>46107</v>
      </c>
      <c r="C780" s="217" t="s">
        <v>922</v>
      </c>
      <c r="D780" s="217" t="s">
        <v>925</v>
      </c>
      <c r="E780" s="217" t="s">
        <v>49</v>
      </c>
      <c r="F780" s="217" t="s">
        <v>743</v>
      </c>
      <c r="G780" s="217" t="s">
        <v>1796</v>
      </c>
    </row>
    <row r="781" spans="1:7" ht="12.75" customHeight="1" x14ac:dyDescent="0.2">
      <c r="A781" s="656"/>
      <c r="E781" s="217" t="s">
        <v>1189</v>
      </c>
      <c r="F781" s="217" t="s">
        <v>743</v>
      </c>
      <c r="G781" s="217" t="s">
        <v>1796</v>
      </c>
    </row>
    <row r="782" spans="1:7" ht="12.75" customHeight="1" x14ac:dyDescent="0.2">
      <c r="A782" s="656"/>
      <c r="E782" s="217" t="s">
        <v>57</v>
      </c>
      <c r="F782" s="217" t="s">
        <v>743</v>
      </c>
      <c r="G782" s="217" t="s">
        <v>1796</v>
      </c>
    </row>
    <row r="783" spans="1:7" ht="12.75" customHeight="1" x14ac:dyDescent="0.2">
      <c r="A783" s="656"/>
      <c r="E783" s="217" t="s">
        <v>47</v>
      </c>
      <c r="F783" s="217" t="s">
        <v>743</v>
      </c>
      <c r="G783" s="217" t="s">
        <v>1796</v>
      </c>
    </row>
    <row r="784" spans="1:7" ht="12.75" customHeight="1" x14ac:dyDescent="0.2">
      <c r="A784" s="655" t="s">
        <v>2086</v>
      </c>
      <c r="B784" s="653">
        <v>46049</v>
      </c>
      <c r="C784" s="217" t="s">
        <v>1205</v>
      </c>
      <c r="D784" s="217" t="s">
        <v>1203</v>
      </c>
      <c r="E784" s="217" t="s">
        <v>30</v>
      </c>
      <c r="F784" s="217" t="s">
        <v>32</v>
      </c>
      <c r="G784" s="217" t="s">
        <v>723</v>
      </c>
    </row>
    <row r="785" spans="1:7" ht="12.75" customHeight="1" x14ac:dyDescent="0.2">
      <c r="A785" s="656"/>
      <c r="E785" s="217" t="s">
        <v>34</v>
      </c>
      <c r="F785" s="217" t="s">
        <v>32</v>
      </c>
      <c r="G785" s="217" t="s">
        <v>723</v>
      </c>
    </row>
    <row r="786" spans="1:7" ht="12.75" customHeight="1" x14ac:dyDescent="0.2">
      <c r="A786" s="655" t="s">
        <v>1495</v>
      </c>
      <c r="B786" s="653">
        <v>46052</v>
      </c>
      <c r="C786" s="217" t="s">
        <v>918</v>
      </c>
      <c r="D786" s="217" t="s">
        <v>1203</v>
      </c>
      <c r="E786" s="217" t="s">
        <v>49</v>
      </c>
      <c r="F786" s="217" t="s">
        <v>194</v>
      </c>
      <c r="G786" s="217" t="s">
        <v>193</v>
      </c>
    </row>
    <row r="787" spans="1:7" ht="12.75" customHeight="1" x14ac:dyDescent="0.2">
      <c r="A787" s="656"/>
      <c r="E787" s="217" t="s">
        <v>1189</v>
      </c>
      <c r="F787" s="217" t="s">
        <v>194</v>
      </c>
      <c r="G787" s="217" t="s">
        <v>193</v>
      </c>
    </row>
    <row r="788" spans="1:7" ht="12.75" customHeight="1" x14ac:dyDescent="0.2">
      <c r="A788" s="656"/>
      <c r="E788" s="217" t="s">
        <v>47</v>
      </c>
      <c r="F788" s="217" t="s">
        <v>194</v>
      </c>
      <c r="G788" s="217" t="s">
        <v>193</v>
      </c>
    </row>
    <row r="789" spans="1:7" ht="12.75" customHeight="1" x14ac:dyDescent="0.2">
      <c r="A789" s="656"/>
      <c r="C789" s="217" t="s">
        <v>919</v>
      </c>
      <c r="D789" s="217" t="s">
        <v>925</v>
      </c>
      <c r="E789" s="217" t="s">
        <v>44</v>
      </c>
      <c r="F789" s="217" t="s">
        <v>227</v>
      </c>
      <c r="G789" s="217" t="s">
        <v>826</v>
      </c>
    </row>
    <row r="790" spans="1:7" ht="12.75" customHeight="1" x14ac:dyDescent="0.2">
      <c r="A790" s="656"/>
      <c r="E790" s="217" t="s">
        <v>28</v>
      </c>
      <c r="F790" s="217" t="s">
        <v>227</v>
      </c>
      <c r="G790" s="217" t="s">
        <v>826</v>
      </c>
    </row>
    <row r="791" spans="1:7" ht="12.75" customHeight="1" x14ac:dyDescent="0.2">
      <c r="A791" s="656"/>
      <c r="E791" s="217" t="s">
        <v>68</v>
      </c>
      <c r="F791" s="217" t="s">
        <v>227</v>
      </c>
      <c r="G791" s="217" t="s">
        <v>826</v>
      </c>
    </row>
    <row r="792" spans="1:7" ht="12.75" customHeight="1" x14ac:dyDescent="0.2">
      <c r="A792" s="656"/>
      <c r="E792" s="217" t="s">
        <v>30</v>
      </c>
      <c r="F792" s="217" t="s">
        <v>227</v>
      </c>
      <c r="G792" s="217" t="s">
        <v>826</v>
      </c>
    </row>
    <row r="793" spans="1:7" ht="12.75" customHeight="1" x14ac:dyDescent="0.2">
      <c r="A793" s="656"/>
      <c r="E793" s="217" t="s">
        <v>34</v>
      </c>
      <c r="F793" s="217" t="s">
        <v>227</v>
      </c>
      <c r="G793" s="217" t="s">
        <v>826</v>
      </c>
    </row>
    <row r="794" spans="1:7" ht="12.75" customHeight="1" x14ac:dyDescent="0.2">
      <c r="A794" s="656"/>
      <c r="E794" s="217" t="s">
        <v>1403</v>
      </c>
      <c r="F794" s="217" t="s">
        <v>227</v>
      </c>
      <c r="G794" s="217" t="s">
        <v>826</v>
      </c>
    </row>
    <row r="795" spans="1:7" ht="12.75" customHeight="1" x14ac:dyDescent="0.2">
      <c r="A795" s="656"/>
      <c r="E795" s="217" t="s">
        <v>57</v>
      </c>
      <c r="F795" s="217" t="s">
        <v>227</v>
      </c>
      <c r="G795" s="217" t="s">
        <v>826</v>
      </c>
    </row>
    <row r="796" spans="1:7" ht="12.75" customHeight="1" x14ac:dyDescent="0.2">
      <c r="A796" s="656"/>
      <c r="E796" s="217" t="s">
        <v>54</v>
      </c>
      <c r="F796" s="217" t="s">
        <v>227</v>
      </c>
      <c r="G796" s="217" t="s">
        <v>826</v>
      </c>
    </row>
    <row r="797" spans="1:7" ht="12.75" customHeight="1" x14ac:dyDescent="0.2">
      <c r="A797" s="656"/>
      <c r="E797" s="217" t="s">
        <v>81</v>
      </c>
      <c r="F797" s="217" t="s">
        <v>227</v>
      </c>
      <c r="G797" s="217" t="s">
        <v>826</v>
      </c>
    </row>
    <row r="798" spans="1:7" ht="12.75" customHeight="1" x14ac:dyDescent="0.2">
      <c r="A798" s="656"/>
      <c r="B798" s="653">
        <v>46057</v>
      </c>
      <c r="C798" s="217" t="s">
        <v>919</v>
      </c>
      <c r="D798" s="217" t="s">
        <v>1203</v>
      </c>
      <c r="E798" s="217" t="s">
        <v>49</v>
      </c>
      <c r="F798" s="217" t="s">
        <v>1496</v>
      </c>
      <c r="G798" s="217" t="s">
        <v>219</v>
      </c>
    </row>
    <row r="799" spans="1:7" ht="12.75" customHeight="1" x14ac:dyDescent="0.2">
      <c r="A799" s="656"/>
      <c r="E799" s="217" t="s">
        <v>1189</v>
      </c>
      <c r="F799" s="217" t="s">
        <v>1496</v>
      </c>
      <c r="G799" s="217" t="s">
        <v>219</v>
      </c>
    </row>
    <row r="800" spans="1:7" ht="12.75" customHeight="1" x14ac:dyDescent="0.2">
      <c r="A800" s="656"/>
      <c r="B800" s="653">
        <v>46104</v>
      </c>
      <c r="C800" s="217" t="s">
        <v>919</v>
      </c>
      <c r="D800" s="217" t="s">
        <v>1203</v>
      </c>
      <c r="E800" s="217" t="s">
        <v>44</v>
      </c>
      <c r="F800" s="217" t="s">
        <v>194</v>
      </c>
      <c r="G800" s="217" t="s">
        <v>348</v>
      </c>
    </row>
    <row r="801" spans="1:7" ht="12.75" customHeight="1" x14ac:dyDescent="0.2">
      <c r="A801" s="656"/>
      <c r="E801" s="217" t="s">
        <v>54</v>
      </c>
      <c r="F801" s="217" t="s">
        <v>194</v>
      </c>
      <c r="G801" s="217" t="s">
        <v>348</v>
      </c>
    </row>
    <row r="802" spans="1:7" ht="12.75" customHeight="1" x14ac:dyDescent="0.2">
      <c r="A802" s="655" t="s">
        <v>968</v>
      </c>
      <c r="B802" s="653">
        <v>46048</v>
      </c>
      <c r="C802" s="217" t="s">
        <v>920</v>
      </c>
      <c r="D802" s="217" t="s">
        <v>925</v>
      </c>
      <c r="E802" s="217" t="s">
        <v>44</v>
      </c>
      <c r="F802" s="217" t="s">
        <v>453</v>
      </c>
      <c r="G802" s="217" t="s">
        <v>598</v>
      </c>
    </row>
    <row r="803" spans="1:7" ht="12.75" customHeight="1" x14ac:dyDescent="0.2">
      <c r="A803" s="656"/>
      <c r="B803" s="653">
        <v>46049</v>
      </c>
      <c r="C803" s="217" t="s">
        <v>919</v>
      </c>
      <c r="D803" s="217" t="s">
        <v>1203</v>
      </c>
      <c r="E803" s="217" t="s">
        <v>49</v>
      </c>
      <c r="F803" s="217" t="s">
        <v>242</v>
      </c>
      <c r="G803" s="217" t="s">
        <v>1188</v>
      </c>
    </row>
    <row r="804" spans="1:7" ht="12.75" customHeight="1" x14ac:dyDescent="0.2">
      <c r="A804" s="656"/>
      <c r="E804" s="217" t="s">
        <v>1189</v>
      </c>
      <c r="F804" s="217" t="s">
        <v>242</v>
      </c>
      <c r="G804" s="217" t="s">
        <v>1188</v>
      </c>
    </row>
    <row r="805" spans="1:7" ht="12.75" customHeight="1" x14ac:dyDescent="0.2">
      <c r="A805" s="656"/>
      <c r="E805" s="217" t="s">
        <v>52</v>
      </c>
      <c r="F805" s="217" t="s">
        <v>1282</v>
      </c>
      <c r="G805" s="217" t="s">
        <v>241</v>
      </c>
    </row>
    <row r="806" spans="1:7" ht="12.75" customHeight="1" x14ac:dyDescent="0.2">
      <c r="A806" s="656"/>
      <c r="B806" s="653">
        <v>46050</v>
      </c>
      <c r="C806" s="217" t="s">
        <v>920</v>
      </c>
      <c r="D806" s="217" t="s">
        <v>1203</v>
      </c>
      <c r="E806" s="217" t="s">
        <v>52</v>
      </c>
      <c r="F806" s="217" t="s">
        <v>1282</v>
      </c>
      <c r="G806" s="217" t="s">
        <v>240</v>
      </c>
    </row>
    <row r="807" spans="1:7" ht="12.75" customHeight="1" x14ac:dyDescent="0.2">
      <c r="A807" s="656"/>
      <c r="B807" s="653">
        <v>46057</v>
      </c>
      <c r="C807" s="217" t="s">
        <v>919</v>
      </c>
      <c r="D807" s="217" t="s">
        <v>1203</v>
      </c>
      <c r="E807" s="217" t="s">
        <v>49</v>
      </c>
      <c r="F807" s="217" t="s">
        <v>147</v>
      </c>
      <c r="G807" s="217" t="s">
        <v>640</v>
      </c>
    </row>
    <row r="808" spans="1:7" ht="12.75" customHeight="1" x14ac:dyDescent="0.2">
      <c r="A808" s="656"/>
      <c r="B808" s="653">
        <v>46106</v>
      </c>
      <c r="C808" s="217" t="s">
        <v>1205</v>
      </c>
      <c r="D808" s="217" t="s">
        <v>1211</v>
      </c>
      <c r="E808" s="217" t="s">
        <v>47</v>
      </c>
      <c r="F808" s="217" t="s">
        <v>1524</v>
      </c>
      <c r="G808" s="217" t="s">
        <v>609</v>
      </c>
    </row>
    <row r="809" spans="1:7" ht="12.75" customHeight="1" x14ac:dyDescent="0.2">
      <c r="A809" s="656"/>
      <c r="E809" s="217" t="s">
        <v>54</v>
      </c>
      <c r="F809" s="217" t="s">
        <v>1524</v>
      </c>
      <c r="G809" s="217" t="s">
        <v>609</v>
      </c>
    </row>
    <row r="810" spans="1:7" ht="12.75" customHeight="1" x14ac:dyDescent="0.2">
      <c r="A810" s="656"/>
      <c r="C810" s="217" t="s">
        <v>919</v>
      </c>
      <c r="D810" s="217" t="s">
        <v>1211</v>
      </c>
      <c r="E810" s="217" t="s">
        <v>47</v>
      </c>
      <c r="F810" s="217" t="s">
        <v>1524</v>
      </c>
      <c r="G810" s="217" t="s">
        <v>608</v>
      </c>
    </row>
    <row r="811" spans="1:7" ht="12.75" customHeight="1" x14ac:dyDescent="0.2">
      <c r="A811" s="656"/>
      <c r="E811" s="217" t="s">
        <v>54</v>
      </c>
      <c r="F811" s="217" t="s">
        <v>1524</v>
      </c>
      <c r="G811" s="217" t="s">
        <v>608</v>
      </c>
    </row>
    <row r="812" spans="1:7" ht="12.75" customHeight="1" x14ac:dyDescent="0.2">
      <c r="A812" s="656"/>
      <c r="B812" s="653">
        <v>46113</v>
      </c>
      <c r="C812" s="217" t="s">
        <v>918</v>
      </c>
      <c r="D812" s="217" t="s">
        <v>925</v>
      </c>
      <c r="E812" s="217" t="s">
        <v>59</v>
      </c>
      <c r="F812" s="217" t="s">
        <v>745</v>
      </c>
      <c r="G812" s="217" t="s">
        <v>845</v>
      </c>
    </row>
    <row r="813" spans="1:7" ht="12.75" customHeight="1" x14ac:dyDescent="0.2">
      <c r="A813" s="655" t="s">
        <v>2232</v>
      </c>
      <c r="B813" s="653">
        <v>46112</v>
      </c>
      <c r="C813" s="217" t="s">
        <v>919</v>
      </c>
      <c r="D813" s="217" t="s">
        <v>1203</v>
      </c>
      <c r="E813" s="217" t="s">
        <v>44</v>
      </c>
      <c r="F813" s="217" t="s">
        <v>206</v>
      </c>
      <c r="G813" s="217" t="s">
        <v>431</v>
      </c>
    </row>
    <row r="814" spans="1:7" ht="12.75" customHeight="1" x14ac:dyDescent="0.2">
      <c r="A814" s="656"/>
      <c r="E814" s="217" t="s">
        <v>54</v>
      </c>
      <c r="F814" s="217" t="s">
        <v>206</v>
      </c>
      <c r="G814" s="217" t="s">
        <v>431</v>
      </c>
    </row>
    <row r="815" spans="1:7" ht="12.75" customHeight="1" x14ac:dyDescent="0.2">
      <c r="A815" s="655" t="s">
        <v>2085</v>
      </c>
      <c r="B815" s="653">
        <v>46056</v>
      </c>
      <c r="C815" s="217" t="s">
        <v>919</v>
      </c>
      <c r="D815" s="217" t="s">
        <v>1203</v>
      </c>
      <c r="E815" s="217" t="s">
        <v>49</v>
      </c>
      <c r="F815" s="217" t="s">
        <v>1161</v>
      </c>
      <c r="G815" s="217" t="s">
        <v>441</v>
      </c>
    </row>
    <row r="816" spans="1:7" ht="12.75" customHeight="1" x14ac:dyDescent="0.2">
      <c r="A816" s="656"/>
      <c r="E816" s="217" t="s">
        <v>1189</v>
      </c>
      <c r="F816" s="217" t="s">
        <v>1161</v>
      </c>
      <c r="G816" s="217" t="s">
        <v>425</v>
      </c>
    </row>
    <row r="817" spans="1:7" ht="12.75" customHeight="1" x14ac:dyDescent="0.2">
      <c r="A817" s="656"/>
      <c r="E817" s="217" t="s">
        <v>47</v>
      </c>
      <c r="F817" s="217" t="s">
        <v>1161</v>
      </c>
      <c r="G817" s="217" t="s">
        <v>425</v>
      </c>
    </row>
    <row r="818" spans="1:7" ht="12.75" customHeight="1" x14ac:dyDescent="0.2">
      <c r="A818" s="655" t="s">
        <v>950</v>
      </c>
      <c r="B818" s="653">
        <v>46050</v>
      </c>
      <c r="C818" s="217" t="s">
        <v>919</v>
      </c>
      <c r="D818" s="217" t="s">
        <v>925</v>
      </c>
      <c r="E818" s="217" t="s">
        <v>1403</v>
      </c>
      <c r="F818" s="217" t="s">
        <v>1346</v>
      </c>
      <c r="G818" s="217" t="s">
        <v>278</v>
      </c>
    </row>
    <row r="819" spans="1:7" ht="12.75" customHeight="1" x14ac:dyDescent="0.2">
      <c r="A819" s="656"/>
      <c r="B819" s="653">
        <v>46052</v>
      </c>
      <c r="C819" s="217" t="s">
        <v>918</v>
      </c>
      <c r="D819" s="217" t="s">
        <v>1209</v>
      </c>
      <c r="E819" s="217" t="s">
        <v>30</v>
      </c>
      <c r="F819" s="217" t="s">
        <v>938</v>
      </c>
      <c r="G819" s="217" t="s">
        <v>1235</v>
      </c>
    </row>
    <row r="820" spans="1:7" ht="12.75" customHeight="1" x14ac:dyDescent="0.2">
      <c r="A820" s="656"/>
      <c r="E820" s="217" t="s">
        <v>34</v>
      </c>
      <c r="F820" s="217" t="s">
        <v>938</v>
      </c>
      <c r="G820" s="217" t="s">
        <v>1235</v>
      </c>
    </row>
    <row r="821" spans="1:7" ht="12.75" customHeight="1" x14ac:dyDescent="0.2">
      <c r="A821" s="656"/>
      <c r="B821" s="653">
        <v>46059</v>
      </c>
      <c r="C821" s="217" t="s">
        <v>1287</v>
      </c>
      <c r="D821" s="217" t="s">
        <v>925</v>
      </c>
      <c r="E821" s="217" t="s">
        <v>44</v>
      </c>
      <c r="F821" s="217" t="s">
        <v>55</v>
      </c>
      <c r="G821" s="217" t="s">
        <v>231</v>
      </c>
    </row>
    <row r="822" spans="1:7" ht="12.75" customHeight="1" x14ac:dyDescent="0.2">
      <c r="A822" s="656"/>
      <c r="E822" s="217" t="s">
        <v>1175</v>
      </c>
      <c r="F822" s="217" t="s">
        <v>55</v>
      </c>
      <c r="G822" s="217" t="s">
        <v>231</v>
      </c>
    </row>
    <row r="823" spans="1:7" ht="12.75" customHeight="1" x14ac:dyDescent="0.2">
      <c r="A823" s="656"/>
      <c r="C823" s="217" t="s">
        <v>919</v>
      </c>
      <c r="D823" s="217" t="s">
        <v>1203</v>
      </c>
      <c r="E823" s="217" t="s">
        <v>44</v>
      </c>
      <c r="F823" s="217" t="s">
        <v>209</v>
      </c>
      <c r="G823" s="217" t="s">
        <v>790</v>
      </c>
    </row>
    <row r="824" spans="1:7" ht="12.75" customHeight="1" x14ac:dyDescent="0.2">
      <c r="A824" s="656"/>
      <c r="D824" s="217" t="s">
        <v>1211</v>
      </c>
      <c r="E824" s="217" t="s">
        <v>30</v>
      </c>
      <c r="F824" s="217" t="s">
        <v>209</v>
      </c>
      <c r="G824" s="217" t="s">
        <v>790</v>
      </c>
    </row>
    <row r="825" spans="1:7" ht="12.75" customHeight="1" x14ac:dyDescent="0.2">
      <c r="A825" s="656"/>
      <c r="B825" s="653">
        <v>46112</v>
      </c>
      <c r="C825" s="217" t="s">
        <v>1273</v>
      </c>
      <c r="D825" s="217" t="s">
        <v>1203</v>
      </c>
      <c r="E825" s="217" t="s">
        <v>49</v>
      </c>
      <c r="F825" s="217" t="s">
        <v>147</v>
      </c>
      <c r="G825" s="217" t="s">
        <v>633</v>
      </c>
    </row>
    <row r="826" spans="1:7" ht="12.75" customHeight="1" x14ac:dyDescent="0.2">
      <c r="A826" s="655" t="s">
        <v>965</v>
      </c>
      <c r="B826" s="653">
        <v>46058</v>
      </c>
      <c r="C826" s="217" t="s">
        <v>919</v>
      </c>
      <c r="D826" s="217" t="s">
        <v>1203</v>
      </c>
      <c r="E826" s="217" t="s">
        <v>49</v>
      </c>
      <c r="F826" s="217" t="s">
        <v>2435</v>
      </c>
      <c r="G826" s="217" t="s">
        <v>534</v>
      </c>
    </row>
    <row r="827" spans="1:7" ht="12.75" customHeight="1" x14ac:dyDescent="0.2">
      <c r="A827" s="656"/>
      <c r="E827" s="217" t="s">
        <v>1189</v>
      </c>
      <c r="F827" s="217" t="s">
        <v>2435</v>
      </c>
      <c r="G827" s="217" t="s">
        <v>534</v>
      </c>
    </row>
    <row r="828" spans="1:7" ht="12.75" customHeight="1" x14ac:dyDescent="0.2">
      <c r="A828" s="656"/>
      <c r="B828" s="653">
        <v>46114</v>
      </c>
      <c r="C828" s="217" t="s">
        <v>1149</v>
      </c>
      <c r="D828" s="217" t="s">
        <v>1203</v>
      </c>
      <c r="E828" s="217" t="s">
        <v>1403</v>
      </c>
      <c r="F828" s="217" t="s">
        <v>1282</v>
      </c>
      <c r="G828" s="217" t="s">
        <v>44</v>
      </c>
    </row>
    <row r="829" spans="1:7" ht="12.75" customHeight="1" x14ac:dyDescent="0.2">
      <c r="A829" s="655" t="s">
        <v>958</v>
      </c>
      <c r="B829" s="653">
        <v>46048</v>
      </c>
      <c r="C829" s="217" t="s">
        <v>919</v>
      </c>
      <c r="D829" s="217" t="s">
        <v>1203</v>
      </c>
      <c r="E829" s="217" t="s">
        <v>44</v>
      </c>
      <c r="F829" s="217" t="s">
        <v>453</v>
      </c>
      <c r="G829" s="217" t="s">
        <v>538</v>
      </c>
    </row>
    <row r="830" spans="1:7" ht="12.75" customHeight="1" x14ac:dyDescent="0.2">
      <c r="A830" s="656"/>
      <c r="E830" s="217" t="s">
        <v>1175</v>
      </c>
      <c r="F830" s="217" t="s">
        <v>539</v>
      </c>
      <c r="G830" s="217" t="s">
        <v>538</v>
      </c>
    </row>
    <row r="831" spans="1:7" ht="12.75" customHeight="1" x14ac:dyDescent="0.2">
      <c r="A831" s="656"/>
      <c r="E831" s="217" t="s">
        <v>30</v>
      </c>
      <c r="F831" s="217" t="s">
        <v>539</v>
      </c>
      <c r="G831" s="217" t="s">
        <v>538</v>
      </c>
    </row>
    <row r="832" spans="1:7" ht="12.75" customHeight="1" x14ac:dyDescent="0.2">
      <c r="A832" s="656"/>
      <c r="E832" s="217" t="s">
        <v>34</v>
      </c>
      <c r="F832" s="217" t="s">
        <v>539</v>
      </c>
      <c r="G832" s="217" t="s">
        <v>538</v>
      </c>
    </row>
    <row r="833" spans="1:7" ht="12.75" customHeight="1" x14ac:dyDescent="0.2">
      <c r="A833" s="656"/>
      <c r="B833" s="653">
        <v>46052</v>
      </c>
      <c r="C833" s="217" t="s">
        <v>919</v>
      </c>
      <c r="D833" s="217" t="s">
        <v>925</v>
      </c>
      <c r="E833" s="217" t="s">
        <v>44</v>
      </c>
      <c r="F833" s="217" t="s">
        <v>32</v>
      </c>
      <c r="G833" s="217" t="s">
        <v>42</v>
      </c>
    </row>
    <row r="834" spans="1:7" ht="12.75" customHeight="1" x14ac:dyDescent="0.2">
      <c r="A834" s="656"/>
      <c r="E834" s="217" t="s">
        <v>30</v>
      </c>
      <c r="F834" s="217" t="s">
        <v>32</v>
      </c>
      <c r="G834" s="217" t="s">
        <v>42</v>
      </c>
    </row>
    <row r="835" spans="1:7" ht="12.75" customHeight="1" x14ac:dyDescent="0.2">
      <c r="A835" s="656"/>
      <c r="B835" s="653">
        <v>46112</v>
      </c>
      <c r="C835" s="217" t="s">
        <v>918</v>
      </c>
      <c r="D835" s="217" t="s">
        <v>1203</v>
      </c>
      <c r="E835" s="217" t="s">
        <v>52</v>
      </c>
      <c r="F835" s="217" t="s">
        <v>386</v>
      </c>
      <c r="G835" s="217" t="s">
        <v>1644</v>
      </c>
    </row>
    <row r="836" spans="1:7" ht="12.75" customHeight="1" x14ac:dyDescent="0.2">
      <c r="A836" s="655" t="s">
        <v>1724</v>
      </c>
      <c r="B836" s="653">
        <v>46049</v>
      </c>
      <c r="C836" s="217" t="s">
        <v>919</v>
      </c>
      <c r="D836" s="217" t="s">
        <v>1203</v>
      </c>
      <c r="E836" s="217" t="s">
        <v>49</v>
      </c>
      <c r="F836" s="217" t="s">
        <v>69</v>
      </c>
      <c r="G836" s="217" t="s">
        <v>602</v>
      </c>
    </row>
    <row r="837" spans="1:7" ht="12.75" customHeight="1" x14ac:dyDescent="0.2">
      <c r="A837" s="656"/>
      <c r="E837" s="217" t="s">
        <v>30</v>
      </c>
      <c r="F837" s="217" t="s">
        <v>69</v>
      </c>
      <c r="G837" s="217" t="s">
        <v>602</v>
      </c>
    </row>
    <row r="838" spans="1:7" ht="12.75" customHeight="1" x14ac:dyDescent="0.2">
      <c r="A838" s="656"/>
      <c r="B838" s="653">
        <v>46052</v>
      </c>
      <c r="C838" s="217" t="s">
        <v>926</v>
      </c>
      <c r="D838" s="217" t="s">
        <v>1211</v>
      </c>
      <c r="E838" s="217" t="s">
        <v>44</v>
      </c>
      <c r="F838" s="217" t="s">
        <v>227</v>
      </c>
      <c r="G838" s="217" t="s">
        <v>323</v>
      </c>
    </row>
    <row r="839" spans="1:7" ht="12.75" customHeight="1" x14ac:dyDescent="0.2">
      <c r="A839" s="656"/>
      <c r="E839" s="217" t="s">
        <v>30</v>
      </c>
      <c r="F839" s="217" t="s">
        <v>227</v>
      </c>
      <c r="G839" s="217" t="s">
        <v>323</v>
      </c>
    </row>
    <row r="840" spans="1:7" ht="12.75" customHeight="1" x14ac:dyDescent="0.2">
      <c r="A840" s="655" t="s">
        <v>1492</v>
      </c>
      <c r="B840" s="653">
        <v>46055</v>
      </c>
      <c r="C840" s="217" t="s">
        <v>919</v>
      </c>
      <c r="D840" s="217" t="s">
        <v>1203</v>
      </c>
      <c r="E840" s="217" t="s">
        <v>44</v>
      </c>
      <c r="F840" s="217" t="s">
        <v>209</v>
      </c>
      <c r="G840" s="217" t="s">
        <v>210</v>
      </c>
    </row>
    <row r="841" spans="1:7" ht="12.75" customHeight="1" x14ac:dyDescent="0.2">
      <c r="A841" s="656"/>
      <c r="E841" s="217" t="s">
        <v>1175</v>
      </c>
      <c r="F841" s="217" t="s">
        <v>209</v>
      </c>
      <c r="G841" s="217" t="s">
        <v>210</v>
      </c>
    </row>
    <row r="842" spans="1:7" ht="12.75" customHeight="1" x14ac:dyDescent="0.2">
      <c r="A842" s="656"/>
      <c r="B842" s="653">
        <v>46107</v>
      </c>
      <c r="C842" s="217" t="s">
        <v>918</v>
      </c>
      <c r="D842" s="217" t="s">
        <v>1203</v>
      </c>
      <c r="E842" s="217" t="s">
        <v>52</v>
      </c>
      <c r="F842" s="217" t="s">
        <v>216</v>
      </c>
      <c r="G842" s="217" t="s">
        <v>974</v>
      </c>
    </row>
    <row r="843" spans="1:7" ht="12.75" customHeight="1" x14ac:dyDescent="0.2">
      <c r="A843" s="656"/>
      <c r="B843" s="653">
        <v>46112</v>
      </c>
      <c r="C843" s="217" t="s">
        <v>919</v>
      </c>
      <c r="D843" s="217" t="s">
        <v>1203</v>
      </c>
      <c r="E843" s="217" t="s">
        <v>52</v>
      </c>
      <c r="F843" s="217" t="s">
        <v>1772</v>
      </c>
      <c r="G843" s="217" t="s">
        <v>413</v>
      </c>
    </row>
    <row r="844" spans="1:7" ht="12.75" customHeight="1" x14ac:dyDescent="0.2">
      <c r="A844" s="655" t="s">
        <v>1333</v>
      </c>
      <c r="B844" s="653">
        <v>46051</v>
      </c>
      <c r="C844" s="217" t="s">
        <v>72</v>
      </c>
      <c r="D844" s="217" t="s">
        <v>1322</v>
      </c>
      <c r="E844" s="217" t="s">
        <v>59</v>
      </c>
      <c r="F844" s="217" t="s">
        <v>61</v>
      </c>
      <c r="G844" s="217" t="s">
        <v>71</v>
      </c>
    </row>
    <row r="845" spans="1:7" ht="12.75" customHeight="1" x14ac:dyDescent="0.2">
      <c r="A845" s="655" t="s">
        <v>1843</v>
      </c>
      <c r="B845" s="653">
        <v>46101</v>
      </c>
      <c r="C845" s="217" t="s">
        <v>1149</v>
      </c>
      <c r="D845" s="217" t="s">
        <v>925</v>
      </c>
      <c r="E845" s="217" t="s">
        <v>44</v>
      </c>
      <c r="F845" s="217" t="s">
        <v>453</v>
      </c>
      <c r="G845" s="217" t="s">
        <v>717</v>
      </c>
    </row>
    <row r="846" spans="1:7" ht="12.75" customHeight="1" x14ac:dyDescent="0.2">
      <c r="A846" s="656"/>
      <c r="E846" s="217" t="s">
        <v>57</v>
      </c>
      <c r="F846" s="217" t="s">
        <v>453</v>
      </c>
      <c r="G846" s="217" t="s">
        <v>717</v>
      </c>
    </row>
    <row r="847" spans="1:7" ht="12.75" customHeight="1" x14ac:dyDescent="0.2">
      <c r="A847" s="656"/>
      <c r="B847" s="653">
        <v>46113</v>
      </c>
      <c r="C847" s="217" t="s">
        <v>917</v>
      </c>
      <c r="D847" s="217" t="s">
        <v>925</v>
      </c>
      <c r="E847" s="217" t="s">
        <v>44</v>
      </c>
      <c r="F847" s="217" t="s">
        <v>1800</v>
      </c>
      <c r="G847" s="217" t="s">
        <v>719</v>
      </c>
    </row>
    <row r="848" spans="1:7" ht="12.75" customHeight="1" x14ac:dyDescent="0.2">
      <c r="A848" s="656"/>
      <c r="E848" s="217" t="s">
        <v>1175</v>
      </c>
      <c r="F848" s="217" t="s">
        <v>1800</v>
      </c>
      <c r="G848" s="217" t="s">
        <v>719</v>
      </c>
    </row>
    <row r="849" spans="1:7" ht="12.75" customHeight="1" x14ac:dyDescent="0.2">
      <c r="A849" s="656"/>
      <c r="E849" s="217" t="s">
        <v>30</v>
      </c>
      <c r="F849" s="217" t="s">
        <v>1800</v>
      </c>
      <c r="G849" s="217" t="s">
        <v>719</v>
      </c>
    </row>
    <row r="850" spans="1:7" ht="12.75" customHeight="1" x14ac:dyDescent="0.2">
      <c r="A850" s="656"/>
      <c r="E850" s="217" t="s">
        <v>34</v>
      </c>
      <c r="F850" s="217" t="s">
        <v>1800</v>
      </c>
      <c r="G850" s="217" t="s">
        <v>719</v>
      </c>
    </row>
    <row r="851" spans="1:7" ht="12.75" customHeight="1" x14ac:dyDescent="0.2">
      <c r="A851" s="656"/>
      <c r="E851" s="217" t="s">
        <v>54</v>
      </c>
      <c r="F851" s="217" t="s">
        <v>1800</v>
      </c>
      <c r="G851" s="217" t="s">
        <v>719</v>
      </c>
    </row>
    <row r="852" spans="1:7" ht="12.75" customHeight="1" x14ac:dyDescent="0.2">
      <c r="A852" s="656"/>
      <c r="B852" s="653">
        <v>46114</v>
      </c>
      <c r="C852" s="217" t="s">
        <v>1149</v>
      </c>
      <c r="D852" s="217" t="s">
        <v>1203</v>
      </c>
      <c r="E852" s="217" t="s">
        <v>49</v>
      </c>
      <c r="F852" s="217" t="s">
        <v>48</v>
      </c>
      <c r="G852" s="217" t="s">
        <v>835</v>
      </c>
    </row>
    <row r="853" spans="1:7" ht="12.75" customHeight="1" x14ac:dyDescent="0.2">
      <c r="A853" s="656"/>
      <c r="E853" s="217" t="s">
        <v>1189</v>
      </c>
      <c r="F853" s="217" t="s">
        <v>48</v>
      </c>
      <c r="G853" s="217" t="s">
        <v>835</v>
      </c>
    </row>
    <row r="854" spans="1:7" ht="12.75" customHeight="1" x14ac:dyDescent="0.2">
      <c r="A854" s="655" t="s">
        <v>2100</v>
      </c>
      <c r="B854" s="653">
        <v>46113</v>
      </c>
      <c r="C854" s="217" t="s">
        <v>920</v>
      </c>
      <c r="D854" s="217" t="s">
        <v>1203</v>
      </c>
      <c r="E854" s="217" t="s">
        <v>44</v>
      </c>
      <c r="F854" s="217" t="s">
        <v>48</v>
      </c>
      <c r="G854" s="217" t="s">
        <v>712</v>
      </c>
    </row>
    <row r="855" spans="1:7" ht="12.75" customHeight="1" x14ac:dyDescent="0.2">
      <c r="A855" s="656"/>
      <c r="E855" s="217" t="s">
        <v>49</v>
      </c>
      <c r="F855" s="217" t="s">
        <v>48</v>
      </c>
      <c r="G855" s="217" t="s">
        <v>712</v>
      </c>
    </row>
    <row r="856" spans="1:7" ht="12.75" customHeight="1" x14ac:dyDescent="0.2">
      <c r="A856" s="656"/>
      <c r="E856" s="217" t="s">
        <v>1189</v>
      </c>
      <c r="F856" s="217" t="s">
        <v>48</v>
      </c>
      <c r="G856" s="217" t="s">
        <v>712</v>
      </c>
    </row>
    <row r="857" spans="1:7" ht="12.75" customHeight="1" x14ac:dyDescent="0.2">
      <c r="A857" s="656"/>
      <c r="E857" s="217" t="s">
        <v>30</v>
      </c>
      <c r="F857" s="217" t="s">
        <v>48</v>
      </c>
      <c r="G857" s="217" t="s">
        <v>712</v>
      </c>
    </row>
    <row r="858" spans="1:7" ht="12.75" customHeight="1" x14ac:dyDescent="0.2">
      <c r="A858" s="656"/>
      <c r="E858" s="217" t="s">
        <v>34</v>
      </c>
      <c r="F858" s="217" t="s">
        <v>48</v>
      </c>
      <c r="G858" s="217" t="s">
        <v>712</v>
      </c>
    </row>
    <row r="859" spans="1:7" ht="12.75" customHeight="1" x14ac:dyDescent="0.2">
      <c r="A859" s="656"/>
      <c r="E859" s="217" t="s">
        <v>57</v>
      </c>
      <c r="F859" s="217" t="s">
        <v>48</v>
      </c>
      <c r="G859" s="217" t="s">
        <v>712</v>
      </c>
    </row>
    <row r="860" spans="1:7" ht="12.75" customHeight="1" x14ac:dyDescent="0.2">
      <c r="A860" s="656"/>
      <c r="E860" s="217" t="s">
        <v>47</v>
      </c>
      <c r="F860" s="217" t="s">
        <v>48</v>
      </c>
      <c r="G860" s="217" t="s">
        <v>712</v>
      </c>
    </row>
    <row r="861" spans="1:7" ht="12.75" customHeight="1" x14ac:dyDescent="0.2">
      <c r="A861" s="655" t="s">
        <v>955</v>
      </c>
      <c r="B861" s="653">
        <v>46051</v>
      </c>
      <c r="C861" s="217" t="s">
        <v>1210</v>
      </c>
      <c r="D861" s="217" t="s">
        <v>925</v>
      </c>
      <c r="E861" s="217" t="s">
        <v>44</v>
      </c>
      <c r="F861" s="217" t="s">
        <v>1282</v>
      </c>
      <c r="G861" s="217" t="s">
        <v>1295</v>
      </c>
    </row>
    <row r="862" spans="1:7" ht="12.75" customHeight="1" x14ac:dyDescent="0.2">
      <c r="A862" s="656"/>
      <c r="E862" s="217" t="s">
        <v>1175</v>
      </c>
      <c r="F862" s="217" t="s">
        <v>1282</v>
      </c>
      <c r="G862" s="217" t="s">
        <v>1295</v>
      </c>
    </row>
    <row r="863" spans="1:7" ht="12.75" customHeight="1" x14ac:dyDescent="0.2">
      <c r="A863" s="656"/>
      <c r="E863" s="217" t="s">
        <v>1403</v>
      </c>
      <c r="F863" s="217" t="s">
        <v>1282</v>
      </c>
      <c r="G863" s="217" t="s">
        <v>1295</v>
      </c>
    </row>
    <row r="864" spans="1:7" ht="12.75" customHeight="1" x14ac:dyDescent="0.2">
      <c r="A864" s="656"/>
      <c r="B864" s="653">
        <v>46058</v>
      </c>
      <c r="C864" s="217" t="s">
        <v>918</v>
      </c>
      <c r="D864" s="217" t="s">
        <v>925</v>
      </c>
      <c r="E864" s="217" t="s">
        <v>49</v>
      </c>
      <c r="F864" s="217" t="s">
        <v>1161</v>
      </c>
      <c r="G864" s="217" t="s">
        <v>384</v>
      </c>
    </row>
    <row r="865" spans="1:7" ht="12.75" customHeight="1" x14ac:dyDescent="0.2">
      <c r="A865" s="656"/>
      <c r="E865" s="217" t="s">
        <v>1189</v>
      </c>
      <c r="F865" s="217" t="s">
        <v>1161</v>
      </c>
      <c r="G865" s="217" t="s">
        <v>384</v>
      </c>
    </row>
    <row r="866" spans="1:7" ht="12.75" customHeight="1" x14ac:dyDescent="0.2">
      <c r="A866" s="656"/>
      <c r="E866" s="217" t="s">
        <v>47</v>
      </c>
      <c r="F866" s="217" t="s">
        <v>1701</v>
      </c>
      <c r="G866" s="217" t="s">
        <v>384</v>
      </c>
    </row>
    <row r="867" spans="1:7" ht="12.75" customHeight="1" x14ac:dyDescent="0.2">
      <c r="A867" s="656"/>
      <c r="B867" s="653">
        <v>46059</v>
      </c>
      <c r="C867" s="217" t="s">
        <v>1287</v>
      </c>
      <c r="D867" s="217" t="s">
        <v>1203</v>
      </c>
      <c r="E867" s="217" t="s">
        <v>49</v>
      </c>
      <c r="F867" s="217" t="s">
        <v>310</v>
      </c>
      <c r="G867" s="217" t="s">
        <v>573</v>
      </c>
    </row>
    <row r="868" spans="1:7" ht="12.75" customHeight="1" x14ac:dyDescent="0.2">
      <c r="A868" s="656"/>
      <c r="E868" s="217" t="s">
        <v>1189</v>
      </c>
      <c r="F868" s="217" t="s">
        <v>310</v>
      </c>
      <c r="G868" s="217" t="s">
        <v>573</v>
      </c>
    </row>
    <row r="869" spans="1:7" ht="12.75" customHeight="1" x14ac:dyDescent="0.2">
      <c r="A869" s="656"/>
      <c r="E869" s="217" t="s">
        <v>47</v>
      </c>
      <c r="F869" s="217" t="s">
        <v>310</v>
      </c>
      <c r="G869" s="217" t="s">
        <v>447</v>
      </c>
    </row>
    <row r="870" spans="1:7" ht="12.75" customHeight="1" x14ac:dyDescent="0.2">
      <c r="A870" s="656"/>
      <c r="E870" s="217" t="s">
        <v>54</v>
      </c>
      <c r="F870" s="217" t="s">
        <v>310</v>
      </c>
      <c r="G870" s="217" t="s">
        <v>447</v>
      </c>
    </row>
    <row r="871" spans="1:7" ht="12.75" customHeight="1" x14ac:dyDescent="0.2">
      <c r="A871" s="655" t="s">
        <v>954</v>
      </c>
      <c r="B871" s="653">
        <v>46056</v>
      </c>
      <c r="C871" s="217" t="s">
        <v>919</v>
      </c>
      <c r="D871" s="217" t="s">
        <v>925</v>
      </c>
      <c r="E871" s="217" t="s">
        <v>44</v>
      </c>
      <c r="F871" s="217" t="s">
        <v>453</v>
      </c>
      <c r="G871" s="217" t="s">
        <v>339</v>
      </c>
    </row>
    <row r="872" spans="1:7" ht="12.75" customHeight="1" x14ac:dyDescent="0.2">
      <c r="A872" s="656"/>
      <c r="E872" s="217" t="s">
        <v>1175</v>
      </c>
      <c r="F872" s="217" t="s">
        <v>453</v>
      </c>
      <c r="G872" s="217" t="s">
        <v>339</v>
      </c>
    </row>
    <row r="873" spans="1:7" ht="12.75" customHeight="1" x14ac:dyDescent="0.2">
      <c r="A873" s="656"/>
      <c r="E873" s="217" t="s">
        <v>49</v>
      </c>
      <c r="F873" s="217" t="s">
        <v>453</v>
      </c>
      <c r="G873" s="217" t="s">
        <v>339</v>
      </c>
    </row>
    <row r="874" spans="1:7" ht="12.75" customHeight="1" x14ac:dyDescent="0.2">
      <c r="A874" s="656"/>
      <c r="E874" s="217" t="s">
        <v>57</v>
      </c>
      <c r="F874" s="217" t="s">
        <v>453</v>
      </c>
      <c r="G874" s="217" t="s">
        <v>339</v>
      </c>
    </row>
    <row r="875" spans="1:7" ht="12.75" customHeight="1" x14ac:dyDescent="0.2">
      <c r="A875" s="656"/>
      <c r="B875" s="653">
        <v>46058</v>
      </c>
      <c r="C875" s="217" t="s">
        <v>919</v>
      </c>
      <c r="D875" s="217" t="s">
        <v>1203</v>
      </c>
      <c r="E875" s="217" t="s">
        <v>30</v>
      </c>
      <c r="F875" s="217" t="s">
        <v>105</v>
      </c>
      <c r="G875" s="217" t="s">
        <v>724</v>
      </c>
    </row>
    <row r="876" spans="1:7" ht="12.75" customHeight="1" x14ac:dyDescent="0.2">
      <c r="A876" s="656"/>
      <c r="E876" s="217" t="s">
        <v>34</v>
      </c>
      <c r="F876" s="217" t="s">
        <v>105</v>
      </c>
      <c r="G876" s="217" t="s">
        <v>724</v>
      </c>
    </row>
    <row r="877" spans="1:7" ht="12.75" customHeight="1" x14ac:dyDescent="0.2">
      <c r="A877" s="656"/>
      <c r="B877" s="653">
        <v>46059</v>
      </c>
      <c r="C877" s="217" t="s">
        <v>920</v>
      </c>
      <c r="D877" s="217" t="s">
        <v>925</v>
      </c>
      <c r="E877" s="217" t="s">
        <v>30</v>
      </c>
      <c r="F877" s="217" t="s">
        <v>310</v>
      </c>
      <c r="G877" s="217" t="s">
        <v>345</v>
      </c>
    </row>
    <row r="878" spans="1:7" ht="12.75" customHeight="1" x14ac:dyDescent="0.2">
      <c r="A878" s="656"/>
      <c r="E878" s="217" t="s">
        <v>52</v>
      </c>
      <c r="F878" s="217" t="s">
        <v>310</v>
      </c>
      <c r="G878" s="217" t="s">
        <v>308</v>
      </c>
    </row>
    <row r="879" spans="1:7" ht="12.75" customHeight="1" x14ac:dyDescent="0.2">
      <c r="A879" s="656"/>
      <c r="B879" s="653">
        <v>46101</v>
      </c>
      <c r="C879" s="217" t="s">
        <v>1317</v>
      </c>
      <c r="D879" s="217" t="s">
        <v>925</v>
      </c>
      <c r="E879" s="217" t="s">
        <v>52</v>
      </c>
      <c r="F879" s="217" t="s">
        <v>1375</v>
      </c>
      <c r="G879" s="217" t="s">
        <v>677</v>
      </c>
    </row>
    <row r="880" spans="1:7" ht="12.75" customHeight="1" x14ac:dyDescent="0.2">
      <c r="A880" s="656"/>
      <c r="B880" s="653">
        <v>46106</v>
      </c>
      <c r="C880" s="217" t="s">
        <v>917</v>
      </c>
      <c r="D880" s="217" t="s">
        <v>1203</v>
      </c>
      <c r="E880" s="217" t="s">
        <v>44</v>
      </c>
      <c r="F880" s="217" t="s">
        <v>206</v>
      </c>
      <c r="G880" s="217" t="s">
        <v>462</v>
      </c>
    </row>
    <row r="881" spans="1:7" ht="12.75" customHeight="1" x14ac:dyDescent="0.2">
      <c r="A881" s="656"/>
      <c r="E881" s="217" t="s">
        <v>1175</v>
      </c>
      <c r="F881" s="217" t="s">
        <v>206</v>
      </c>
      <c r="G881" s="217" t="s">
        <v>462</v>
      </c>
    </row>
    <row r="882" spans="1:7" ht="12.75" customHeight="1" x14ac:dyDescent="0.2">
      <c r="A882" s="656"/>
      <c r="E882" s="217" t="s">
        <v>54</v>
      </c>
      <c r="F882" s="217" t="s">
        <v>206</v>
      </c>
      <c r="G882" s="217" t="s">
        <v>462</v>
      </c>
    </row>
    <row r="883" spans="1:7" ht="12.75" customHeight="1" x14ac:dyDescent="0.2">
      <c r="A883" s="655" t="s">
        <v>2083</v>
      </c>
      <c r="B883" s="653">
        <v>46055</v>
      </c>
      <c r="C883" s="217" t="s">
        <v>918</v>
      </c>
      <c r="D883" s="217" t="s">
        <v>925</v>
      </c>
      <c r="E883" s="217" t="s">
        <v>44</v>
      </c>
      <c r="F883" s="217" t="s">
        <v>55</v>
      </c>
      <c r="G883" s="217" t="s">
        <v>718</v>
      </c>
    </row>
    <row r="884" spans="1:7" ht="12.75" customHeight="1" x14ac:dyDescent="0.2">
      <c r="A884" s="656"/>
      <c r="E884" s="217" t="s">
        <v>1175</v>
      </c>
      <c r="F884" s="217" t="s">
        <v>55</v>
      </c>
      <c r="G884" s="217" t="s">
        <v>718</v>
      </c>
    </row>
    <row r="885" spans="1:7" ht="12.75" customHeight="1" x14ac:dyDescent="0.2">
      <c r="A885" s="656"/>
      <c r="E885" s="217" t="s">
        <v>30</v>
      </c>
      <c r="F885" s="217" t="s">
        <v>55</v>
      </c>
      <c r="G885" s="217" t="s">
        <v>718</v>
      </c>
    </row>
    <row r="886" spans="1:7" ht="12.75" customHeight="1" x14ac:dyDescent="0.2">
      <c r="A886" s="656"/>
      <c r="E886" s="217" t="s">
        <v>34</v>
      </c>
      <c r="F886" s="217" t="s">
        <v>55</v>
      </c>
      <c r="G886" s="217" t="s">
        <v>718</v>
      </c>
    </row>
    <row r="887" spans="1:7" ht="12.75" customHeight="1" x14ac:dyDescent="0.2">
      <c r="A887" s="656"/>
      <c r="E887" s="217" t="s">
        <v>54</v>
      </c>
      <c r="F887" s="217" t="s">
        <v>55</v>
      </c>
      <c r="G887" s="217" t="s">
        <v>718</v>
      </c>
    </row>
    <row r="888" spans="1:7" ht="12.75" customHeight="1" x14ac:dyDescent="0.2">
      <c r="A888" s="655" t="s">
        <v>1731</v>
      </c>
      <c r="B888" s="653">
        <v>46052</v>
      </c>
      <c r="C888" s="217" t="s">
        <v>1187</v>
      </c>
      <c r="D888" s="217" t="s">
        <v>925</v>
      </c>
      <c r="E888" s="217" t="s">
        <v>44</v>
      </c>
      <c r="F888" s="217" t="s">
        <v>1282</v>
      </c>
      <c r="G888" s="217" t="s">
        <v>461</v>
      </c>
    </row>
    <row r="889" spans="1:7" ht="12.75" customHeight="1" x14ac:dyDescent="0.2">
      <c r="A889" s="656"/>
      <c r="E889" s="217" t="s">
        <v>1175</v>
      </c>
      <c r="F889" s="217" t="s">
        <v>1282</v>
      </c>
      <c r="G889" s="217" t="s">
        <v>461</v>
      </c>
    </row>
    <row r="890" spans="1:7" ht="12.75" customHeight="1" x14ac:dyDescent="0.2">
      <c r="A890" s="656"/>
      <c r="E890" s="217" t="s">
        <v>1403</v>
      </c>
      <c r="F890" s="217" t="s">
        <v>1282</v>
      </c>
      <c r="G890" s="217" t="s">
        <v>461</v>
      </c>
    </row>
    <row r="891" spans="1:7" ht="12.75" customHeight="1" x14ac:dyDescent="0.2">
      <c r="A891" s="656"/>
      <c r="E891" s="217" t="s">
        <v>54</v>
      </c>
      <c r="F891" s="217" t="s">
        <v>1282</v>
      </c>
      <c r="G891" s="217" t="s">
        <v>461</v>
      </c>
    </row>
    <row r="892" spans="1:7" ht="12.75" customHeight="1" x14ac:dyDescent="0.2">
      <c r="A892" s="656"/>
      <c r="C892" s="217" t="s">
        <v>919</v>
      </c>
      <c r="D892" s="217" t="s">
        <v>925</v>
      </c>
      <c r="E892" s="217" t="s">
        <v>49</v>
      </c>
      <c r="F892" s="217" t="s">
        <v>266</v>
      </c>
      <c r="G892" s="217" t="s">
        <v>190</v>
      </c>
    </row>
    <row r="893" spans="1:7" ht="12.75" customHeight="1" x14ac:dyDescent="0.2">
      <c r="A893" s="656"/>
      <c r="E893" s="217" t="s">
        <v>1189</v>
      </c>
      <c r="F893" s="217" t="s">
        <v>266</v>
      </c>
      <c r="G893" s="217" t="s">
        <v>190</v>
      </c>
    </row>
    <row r="894" spans="1:7" ht="12.75" customHeight="1" x14ac:dyDescent="0.2">
      <c r="A894" s="656"/>
      <c r="E894" s="217" t="s">
        <v>28</v>
      </c>
      <c r="F894" s="217" t="s">
        <v>266</v>
      </c>
      <c r="G894" s="217" t="s">
        <v>190</v>
      </c>
    </row>
    <row r="895" spans="1:7" ht="12.75" customHeight="1" x14ac:dyDescent="0.2">
      <c r="A895" s="656"/>
      <c r="E895" s="217" t="s">
        <v>68</v>
      </c>
      <c r="F895" s="217" t="s">
        <v>266</v>
      </c>
      <c r="G895" s="217" t="s">
        <v>190</v>
      </c>
    </row>
    <row r="896" spans="1:7" ht="12.75" customHeight="1" x14ac:dyDescent="0.2">
      <c r="A896" s="656"/>
      <c r="E896" s="217" t="s">
        <v>30</v>
      </c>
      <c r="F896" s="217" t="s">
        <v>266</v>
      </c>
      <c r="G896" s="217" t="s">
        <v>190</v>
      </c>
    </row>
    <row r="897" spans="1:7" ht="12.75" customHeight="1" x14ac:dyDescent="0.2">
      <c r="A897" s="656"/>
      <c r="E897" s="217" t="s">
        <v>34</v>
      </c>
      <c r="F897" s="217" t="s">
        <v>266</v>
      </c>
      <c r="G897" s="217" t="s">
        <v>190</v>
      </c>
    </row>
    <row r="898" spans="1:7" ht="12.75" customHeight="1" x14ac:dyDescent="0.2">
      <c r="A898" s="655" t="s">
        <v>1774</v>
      </c>
      <c r="B898" s="653">
        <v>46055</v>
      </c>
      <c r="C898" s="217" t="s">
        <v>681</v>
      </c>
      <c r="D898" s="217" t="s">
        <v>1773</v>
      </c>
      <c r="E898" s="217" t="s">
        <v>44</v>
      </c>
      <c r="F898" s="217" t="s">
        <v>41</v>
      </c>
      <c r="G898" s="217" t="s">
        <v>217</v>
      </c>
    </row>
    <row r="899" spans="1:7" ht="12.75" customHeight="1" x14ac:dyDescent="0.2">
      <c r="A899" s="656"/>
      <c r="E899" s="217" t="s">
        <v>1175</v>
      </c>
      <c r="F899" s="217" t="s">
        <v>41</v>
      </c>
      <c r="G899" s="217" t="s">
        <v>217</v>
      </c>
    </row>
    <row r="900" spans="1:7" ht="12.75" customHeight="1" x14ac:dyDescent="0.2">
      <c r="A900" s="656"/>
      <c r="E900" s="217" t="s">
        <v>30</v>
      </c>
      <c r="F900" s="217" t="s">
        <v>41</v>
      </c>
      <c r="G900" s="217" t="s">
        <v>217</v>
      </c>
    </row>
    <row r="901" spans="1:7" ht="12.75" customHeight="1" x14ac:dyDescent="0.2">
      <c r="A901" s="656"/>
      <c r="E901" s="217" t="s">
        <v>34</v>
      </c>
      <c r="F901" s="217" t="s">
        <v>41</v>
      </c>
      <c r="G901" s="217" t="s">
        <v>217</v>
      </c>
    </row>
    <row r="902" spans="1:7" ht="12.75" customHeight="1" x14ac:dyDescent="0.2">
      <c r="A902" s="656"/>
      <c r="E902" s="217" t="s">
        <v>1403</v>
      </c>
      <c r="F902" s="217" t="s">
        <v>41</v>
      </c>
      <c r="G902" s="217" t="s">
        <v>217</v>
      </c>
    </row>
    <row r="903" spans="1:7" ht="12.75" customHeight="1" x14ac:dyDescent="0.2">
      <c r="A903" s="656"/>
      <c r="E903" s="217" t="s">
        <v>57</v>
      </c>
      <c r="F903" s="217" t="s">
        <v>41</v>
      </c>
      <c r="G903" s="217" t="s">
        <v>217</v>
      </c>
    </row>
    <row r="904" spans="1:7" ht="12.75" customHeight="1" x14ac:dyDescent="0.2">
      <c r="A904" s="656"/>
      <c r="B904" s="653">
        <v>46108</v>
      </c>
      <c r="C904" s="217" t="s">
        <v>681</v>
      </c>
      <c r="D904" s="217" t="s">
        <v>1773</v>
      </c>
      <c r="E904" s="217" t="s">
        <v>44</v>
      </c>
      <c r="F904" s="217" t="s">
        <v>41</v>
      </c>
      <c r="G904" s="217" t="s">
        <v>73</v>
      </c>
    </row>
    <row r="905" spans="1:7" ht="12.75" customHeight="1" x14ac:dyDescent="0.2">
      <c r="A905" s="656"/>
      <c r="E905" s="217" t="s">
        <v>1175</v>
      </c>
      <c r="F905" s="217" t="s">
        <v>41</v>
      </c>
      <c r="G905" s="217" t="s">
        <v>73</v>
      </c>
    </row>
    <row r="906" spans="1:7" ht="12.75" customHeight="1" x14ac:dyDescent="0.2">
      <c r="A906" s="656"/>
      <c r="E906" s="217" t="s">
        <v>57</v>
      </c>
      <c r="F906" s="217" t="s">
        <v>41</v>
      </c>
      <c r="G906" s="217" t="s">
        <v>73</v>
      </c>
    </row>
    <row r="907" spans="1:7" ht="12.75" customHeight="1" x14ac:dyDescent="0.2">
      <c r="A907" s="656"/>
      <c r="B907" s="653">
        <v>46112</v>
      </c>
      <c r="C907" s="217" t="s">
        <v>681</v>
      </c>
      <c r="D907" s="217" t="s">
        <v>1773</v>
      </c>
      <c r="E907" s="217" t="s">
        <v>44</v>
      </c>
      <c r="F907" s="217" t="s">
        <v>41</v>
      </c>
      <c r="G907" s="217" t="s">
        <v>235</v>
      </c>
    </row>
    <row r="908" spans="1:7" ht="12.75" customHeight="1" x14ac:dyDescent="0.2">
      <c r="A908" s="656"/>
      <c r="E908" s="217" t="s">
        <v>54</v>
      </c>
      <c r="F908" s="217" t="s">
        <v>41</v>
      </c>
      <c r="G908" s="217" t="s">
        <v>235</v>
      </c>
    </row>
    <row r="909" spans="1:7" ht="12.75" customHeight="1" x14ac:dyDescent="0.2">
      <c r="A909" s="656"/>
      <c r="B909" s="653">
        <v>46114</v>
      </c>
      <c r="C909" s="217" t="s">
        <v>681</v>
      </c>
      <c r="D909" s="217" t="s">
        <v>1773</v>
      </c>
      <c r="E909" s="217" t="s">
        <v>44</v>
      </c>
      <c r="F909" s="217" t="s">
        <v>41</v>
      </c>
      <c r="G909" s="217" t="s">
        <v>237</v>
      </c>
    </row>
    <row r="910" spans="1:7" ht="12.75" customHeight="1" x14ac:dyDescent="0.2">
      <c r="A910" s="656"/>
      <c r="E910" s="217" t="s">
        <v>54</v>
      </c>
      <c r="F910" s="217" t="s">
        <v>41</v>
      </c>
      <c r="G910" s="217" t="s">
        <v>237</v>
      </c>
    </row>
    <row r="911" spans="1:7" ht="12.75" customHeight="1" x14ac:dyDescent="0.2">
      <c r="A911" s="655" t="s">
        <v>1841</v>
      </c>
      <c r="B911" s="653">
        <v>46058</v>
      </c>
      <c r="C911" s="217" t="s">
        <v>918</v>
      </c>
      <c r="D911" s="217" t="s">
        <v>925</v>
      </c>
      <c r="E911" s="217" t="s">
        <v>44</v>
      </c>
      <c r="F911" s="217" t="s">
        <v>2423</v>
      </c>
      <c r="G911" s="217" t="s">
        <v>716</v>
      </c>
    </row>
    <row r="912" spans="1:7" ht="12.75" customHeight="1" x14ac:dyDescent="0.2">
      <c r="A912" s="656"/>
      <c r="E912" s="217" t="s">
        <v>1175</v>
      </c>
      <c r="F912" s="217" t="s">
        <v>2423</v>
      </c>
      <c r="G912" s="217" t="s">
        <v>716</v>
      </c>
    </row>
    <row r="913" spans="1:7" ht="12.75" customHeight="1" x14ac:dyDescent="0.2">
      <c r="A913" s="656"/>
      <c r="E913" s="217" t="s">
        <v>54</v>
      </c>
      <c r="F913" s="217" t="s">
        <v>2423</v>
      </c>
      <c r="G913" s="217" t="s">
        <v>716</v>
      </c>
    </row>
    <row r="914" spans="1:7" ht="12.75" customHeight="1" x14ac:dyDescent="0.2">
      <c r="A914" s="656"/>
      <c r="B914" s="653">
        <v>46059</v>
      </c>
      <c r="C914" s="217" t="s">
        <v>1149</v>
      </c>
      <c r="D914" s="217" t="s">
        <v>1203</v>
      </c>
      <c r="E914" s="217" t="s">
        <v>44</v>
      </c>
      <c r="F914" s="217" t="s">
        <v>105</v>
      </c>
      <c r="G914" s="217" t="s">
        <v>501</v>
      </c>
    </row>
    <row r="915" spans="1:7" ht="12.75" customHeight="1" x14ac:dyDescent="0.2">
      <c r="A915" s="656"/>
      <c r="E915" s="217" t="s">
        <v>54</v>
      </c>
      <c r="F915" s="217" t="s">
        <v>105</v>
      </c>
      <c r="G915" s="217" t="s">
        <v>501</v>
      </c>
    </row>
    <row r="916" spans="1:7" ht="12.75" customHeight="1" x14ac:dyDescent="0.2">
      <c r="A916" s="655" t="s">
        <v>1334</v>
      </c>
      <c r="B916" s="217" t="s">
        <v>681</v>
      </c>
      <c r="C916" s="217" t="s">
        <v>681</v>
      </c>
      <c r="D916" s="217" t="s">
        <v>681</v>
      </c>
      <c r="E916" s="217" t="s">
        <v>75</v>
      </c>
      <c r="F916" s="217" t="s">
        <v>1365</v>
      </c>
      <c r="G916" s="217" t="s">
        <v>295</v>
      </c>
    </row>
    <row r="917" spans="1:7" ht="12.75" customHeight="1" x14ac:dyDescent="0.2">
      <c r="A917" s="656"/>
      <c r="G917" s="217" t="s">
        <v>296</v>
      </c>
    </row>
    <row r="918" spans="1:7" ht="12.75" customHeight="1" x14ac:dyDescent="0.2">
      <c r="A918" s="656"/>
      <c r="G918" s="217" t="s">
        <v>297</v>
      </c>
    </row>
    <row r="919" spans="1:7" ht="12.75" customHeight="1" x14ac:dyDescent="0.2">
      <c r="A919" s="656"/>
      <c r="E919" s="217" t="s">
        <v>78</v>
      </c>
      <c r="F919" s="217" t="s">
        <v>1365</v>
      </c>
      <c r="G919" s="217" t="s">
        <v>295</v>
      </c>
    </row>
    <row r="920" spans="1:7" ht="12.75" customHeight="1" x14ac:dyDescent="0.2">
      <c r="A920" s="656"/>
      <c r="G920" s="217" t="s">
        <v>296</v>
      </c>
    </row>
    <row r="921" spans="1:7" ht="12.75" customHeight="1" x14ac:dyDescent="0.2">
      <c r="A921" s="656"/>
      <c r="G921" s="217" t="s">
        <v>297</v>
      </c>
    </row>
    <row r="922" spans="1:7" ht="12.75" customHeight="1" x14ac:dyDescent="0.2">
      <c r="A922" s="655" t="s">
        <v>2161</v>
      </c>
      <c r="B922" s="217" t="s">
        <v>681</v>
      </c>
      <c r="C922" s="217" t="s">
        <v>681</v>
      </c>
      <c r="D922" s="217" t="s">
        <v>681</v>
      </c>
      <c r="E922" s="217" t="s">
        <v>113</v>
      </c>
      <c r="F922" s="217" t="s">
        <v>110</v>
      </c>
      <c r="G922" s="217" t="s">
        <v>757</v>
      </c>
    </row>
    <row r="923" spans="1:7" ht="12.75" customHeight="1" x14ac:dyDescent="0.2">
      <c r="A923" s="656"/>
      <c r="E923" s="217" t="s">
        <v>112</v>
      </c>
      <c r="F923" s="217" t="s">
        <v>110</v>
      </c>
      <c r="G923" s="217" t="s">
        <v>757</v>
      </c>
    </row>
    <row r="924" spans="1:7" ht="12.75" customHeight="1" x14ac:dyDescent="0.2">
      <c r="A924" s="656"/>
      <c r="E924" s="217" t="s">
        <v>2184</v>
      </c>
      <c r="F924" s="217" t="s">
        <v>110</v>
      </c>
      <c r="G924" s="217" t="s">
        <v>757</v>
      </c>
    </row>
    <row r="925" spans="1:7" ht="12.75" customHeight="1" x14ac:dyDescent="0.2">
      <c r="A925" s="656"/>
      <c r="E925" s="217" t="s">
        <v>93</v>
      </c>
      <c r="F925" s="217" t="s">
        <v>1127</v>
      </c>
      <c r="G925" s="217" t="s">
        <v>767</v>
      </c>
    </row>
    <row r="926" spans="1:7" ht="12.75" customHeight="1" x14ac:dyDescent="0.2">
      <c r="A926" s="656"/>
      <c r="E926" s="217" t="s">
        <v>84</v>
      </c>
      <c r="F926" s="217" t="s">
        <v>1127</v>
      </c>
      <c r="G926" s="217" t="s">
        <v>764</v>
      </c>
    </row>
    <row r="927" spans="1:7" ht="12.75" customHeight="1" x14ac:dyDescent="0.2">
      <c r="A927" s="656"/>
      <c r="G927" s="217" t="s">
        <v>767</v>
      </c>
    </row>
    <row r="928" spans="1:7" ht="12.75" customHeight="1" x14ac:dyDescent="0.2">
      <c r="A928" s="656"/>
      <c r="E928" s="217" t="s">
        <v>108</v>
      </c>
      <c r="F928" s="217" t="s">
        <v>110</v>
      </c>
      <c r="G928" s="217" t="s">
        <v>757</v>
      </c>
    </row>
    <row r="929" spans="1:7" ht="12.75" customHeight="1" x14ac:dyDescent="0.2">
      <c r="A929" s="655" t="s">
        <v>2182</v>
      </c>
      <c r="B929" s="217" t="s">
        <v>681</v>
      </c>
      <c r="C929" s="217" t="s">
        <v>681</v>
      </c>
      <c r="D929" s="217" t="s">
        <v>681</v>
      </c>
      <c r="E929" s="217" t="s">
        <v>93</v>
      </c>
      <c r="F929" s="217" t="s">
        <v>137</v>
      </c>
      <c r="G929" s="217" t="s">
        <v>2181</v>
      </c>
    </row>
    <row r="930" spans="1:7" ht="12.75" customHeight="1" x14ac:dyDescent="0.2">
      <c r="A930" s="655" t="s">
        <v>1146</v>
      </c>
      <c r="B930" s="653">
        <v>46051</v>
      </c>
      <c r="C930" s="217" t="s">
        <v>1323</v>
      </c>
      <c r="D930" s="217" t="s">
        <v>1203</v>
      </c>
      <c r="E930" s="217" t="s">
        <v>52</v>
      </c>
      <c r="F930" s="217" t="s">
        <v>153</v>
      </c>
      <c r="G930" s="217" t="s">
        <v>291</v>
      </c>
    </row>
    <row r="931" spans="1:7" ht="12.75" customHeight="1" x14ac:dyDescent="0.2">
      <c r="A931" s="656"/>
      <c r="D931" s="217" t="s">
        <v>1207</v>
      </c>
      <c r="E931" s="217" t="s">
        <v>113</v>
      </c>
      <c r="F931" s="217" t="s">
        <v>153</v>
      </c>
      <c r="G931" s="217" t="s">
        <v>291</v>
      </c>
    </row>
    <row r="932" spans="1:7" ht="12.75" customHeight="1" x14ac:dyDescent="0.2">
      <c r="A932" s="656"/>
      <c r="E932" s="217" t="s">
        <v>112</v>
      </c>
      <c r="F932" s="217" t="s">
        <v>153</v>
      </c>
      <c r="G932" s="217" t="s">
        <v>291</v>
      </c>
    </row>
    <row r="933" spans="1:7" ht="12.75" customHeight="1" x14ac:dyDescent="0.2">
      <c r="A933" s="656"/>
      <c r="E933" s="217" t="s">
        <v>2184</v>
      </c>
      <c r="F933" s="217" t="s">
        <v>153</v>
      </c>
      <c r="G933" s="217" t="s">
        <v>291</v>
      </c>
    </row>
    <row r="934" spans="1:7" ht="12.75" customHeight="1" x14ac:dyDescent="0.2">
      <c r="A934" s="656"/>
      <c r="E934" s="217" t="s">
        <v>108</v>
      </c>
      <c r="F934" s="217" t="s">
        <v>153</v>
      </c>
      <c r="G934" s="217" t="s">
        <v>291</v>
      </c>
    </row>
    <row r="935" spans="1:7" ht="12.75" customHeight="1" x14ac:dyDescent="0.2">
      <c r="A935" s="656"/>
      <c r="C935" s="217" t="s">
        <v>919</v>
      </c>
      <c r="D935" s="217" t="s">
        <v>1203</v>
      </c>
      <c r="E935" s="217" t="s">
        <v>113</v>
      </c>
      <c r="F935" s="217" t="s">
        <v>325</v>
      </c>
      <c r="G935" s="217" t="s">
        <v>638</v>
      </c>
    </row>
    <row r="936" spans="1:7" ht="12.75" customHeight="1" x14ac:dyDescent="0.2">
      <c r="A936" s="656"/>
      <c r="E936" s="217" t="s">
        <v>112</v>
      </c>
      <c r="F936" s="217" t="s">
        <v>325</v>
      </c>
      <c r="G936" s="217" t="s">
        <v>638</v>
      </c>
    </row>
    <row r="937" spans="1:7" ht="12.75" customHeight="1" x14ac:dyDescent="0.2">
      <c r="A937" s="656"/>
      <c r="E937" s="217" t="s">
        <v>2184</v>
      </c>
      <c r="F937" s="217" t="s">
        <v>325</v>
      </c>
      <c r="G937" s="217" t="s">
        <v>638</v>
      </c>
    </row>
    <row r="938" spans="1:7" ht="12.75" customHeight="1" x14ac:dyDescent="0.2">
      <c r="A938" s="656"/>
      <c r="E938" s="217" t="s">
        <v>52</v>
      </c>
      <c r="F938" s="217" t="s">
        <v>635</v>
      </c>
      <c r="G938" s="217" t="s">
        <v>638</v>
      </c>
    </row>
    <row r="939" spans="1:7" ht="12.75" customHeight="1" x14ac:dyDescent="0.2">
      <c r="A939" s="656"/>
      <c r="E939" s="217" t="s">
        <v>108</v>
      </c>
      <c r="F939" s="217" t="s">
        <v>325</v>
      </c>
      <c r="G939" s="217" t="s">
        <v>638</v>
      </c>
    </row>
    <row r="940" spans="1:7" ht="12.75" customHeight="1" x14ac:dyDescent="0.2">
      <c r="A940" s="656"/>
      <c r="B940" s="653">
        <v>46056</v>
      </c>
      <c r="C940" s="217" t="s">
        <v>1317</v>
      </c>
      <c r="D940" s="217" t="s">
        <v>1211</v>
      </c>
      <c r="E940" s="217" t="s">
        <v>113</v>
      </c>
      <c r="F940" s="217" t="s">
        <v>416</v>
      </c>
      <c r="G940" s="217" t="s">
        <v>940</v>
      </c>
    </row>
    <row r="941" spans="1:7" ht="12.75" customHeight="1" x14ac:dyDescent="0.2">
      <c r="A941" s="656"/>
      <c r="E941" s="217" t="s">
        <v>112</v>
      </c>
      <c r="F941" s="217" t="s">
        <v>416</v>
      </c>
      <c r="G941" s="217" t="s">
        <v>940</v>
      </c>
    </row>
    <row r="942" spans="1:7" ht="12.75" customHeight="1" x14ac:dyDescent="0.2">
      <c r="A942" s="656"/>
      <c r="E942" s="217" t="s">
        <v>2184</v>
      </c>
      <c r="F942" s="217" t="s">
        <v>416</v>
      </c>
      <c r="G942" s="217" t="s">
        <v>940</v>
      </c>
    </row>
    <row r="943" spans="1:7" ht="12.75" customHeight="1" x14ac:dyDescent="0.2">
      <c r="A943" s="656"/>
      <c r="B943" s="653">
        <v>46059</v>
      </c>
      <c r="C943" s="217" t="s">
        <v>1287</v>
      </c>
      <c r="D943" s="217" t="s">
        <v>925</v>
      </c>
      <c r="E943" s="217" t="s">
        <v>113</v>
      </c>
      <c r="F943" s="217" t="s">
        <v>1472</v>
      </c>
      <c r="G943" s="217" t="s">
        <v>759</v>
      </c>
    </row>
    <row r="944" spans="1:7" ht="12.75" customHeight="1" x14ac:dyDescent="0.2">
      <c r="A944" s="656"/>
      <c r="E944" s="217" t="s">
        <v>112</v>
      </c>
      <c r="F944" s="217" t="s">
        <v>1472</v>
      </c>
      <c r="G944" s="217" t="s">
        <v>759</v>
      </c>
    </row>
    <row r="945" spans="1:7" ht="12.75" customHeight="1" x14ac:dyDescent="0.2">
      <c r="A945" s="656"/>
      <c r="E945" s="217" t="s">
        <v>2184</v>
      </c>
      <c r="F945" s="217" t="s">
        <v>1472</v>
      </c>
      <c r="G945" s="217" t="s">
        <v>759</v>
      </c>
    </row>
    <row r="946" spans="1:7" ht="12.75" customHeight="1" x14ac:dyDescent="0.2">
      <c r="A946" s="656"/>
      <c r="E946" s="217" t="s">
        <v>28</v>
      </c>
      <c r="F946" s="217" t="s">
        <v>1472</v>
      </c>
      <c r="G946" s="217" t="s">
        <v>759</v>
      </c>
    </row>
    <row r="947" spans="1:7" ht="12.75" customHeight="1" x14ac:dyDescent="0.2">
      <c r="A947" s="656"/>
      <c r="E947" s="217" t="s">
        <v>68</v>
      </c>
      <c r="F947" s="217" t="s">
        <v>1472</v>
      </c>
      <c r="G947" s="217" t="s">
        <v>759</v>
      </c>
    </row>
    <row r="948" spans="1:7" ht="12.75" customHeight="1" x14ac:dyDescent="0.2">
      <c r="A948" s="656"/>
      <c r="E948" s="217" t="s">
        <v>52</v>
      </c>
      <c r="F948" s="217" t="s">
        <v>1472</v>
      </c>
      <c r="G948" s="217" t="s">
        <v>1662</v>
      </c>
    </row>
    <row r="949" spans="1:7" ht="12.75" customHeight="1" x14ac:dyDescent="0.2">
      <c r="A949" s="656"/>
      <c r="E949" s="217" t="s">
        <v>108</v>
      </c>
      <c r="F949" s="217" t="s">
        <v>1472</v>
      </c>
      <c r="G949" s="217" t="s">
        <v>759</v>
      </c>
    </row>
    <row r="950" spans="1:7" ht="12.75" customHeight="1" x14ac:dyDescent="0.2">
      <c r="A950" s="656"/>
      <c r="B950" s="653">
        <v>46108</v>
      </c>
      <c r="C950" s="217" t="s">
        <v>917</v>
      </c>
      <c r="D950" s="217" t="s">
        <v>1203</v>
      </c>
      <c r="E950" s="217" t="s">
        <v>84</v>
      </c>
      <c r="F950" s="217" t="s">
        <v>421</v>
      </c>
      <c r="G950" s="217" t="s">
        <v>436</v>
      </c>
    </row>
    <row r="951" spans="1:7" ht="12.75" customHeight="1" x14ac:dyDescent="0.2">
      <c r="A951" s="656"/>
      <c r="D951" s="217" t="s">
        <v>925</v>
      </c>
      <c r="E951" s="217" t="s">
        <v>93</v>
      </c>
      <c r="F951" s="217" t="s">
        <v>422</v>
      </c>
      <c r="G951" s="217" t="s">
        <v>436</v>
      </c>
    </row>
    <row r="952" spans="1:7" ht="12.75" customHeight="1" x14ac:dyDescent="0.2">
      <c r="A952" s="655" t="s">
        <v>1725</v>
      </c>
      <c r="B952" s="653">
        <v>46049</v>
      </c>
      <c r="C952" s="217" t="s">
        <v>1205</v>
      </c>
      <c r="D952" s="217" t="s">
        <v>1203</v>
      </c>
      <c r="E952" s="217" t="s">
        <v>93</v>
      </c>
      <c r="F952" s="217" t="s">
        <v>86</v>
      </c>
      <c r="G952" s="217" t="s">
        <v>440</v>
      </c>
    </row>
    <row r="953" spans="1:7" ht="12.75" customHeight="1" x14ac:dyDescent="0.2">
      <c r="A953" s="656"/>
      <c r="E953" s="217" t="s">
        <v>84</v>
      </c>
      <c r="F953" s="217" t="s">
        <v>86</v>
      </c>
      <c r="G953" s="217" t="s">
        <v>440</v>
      </c>
    </row>
    <row r="954" spans="1:7" ht="12.75" customHeight="1" x14ac:dyDescent="0.2">
      <c r="A954" s="656"/>
      <c r="C954" s="217" t="s">
        <v>1210</v>
      </c>
      <c r="D954" s="217" t="s">
        <v>1203</v>
      </c>
      <c r="E954" s="217" t="s">
        <v>113</v>
      </c>
      <c r="F954" s="217" t="s">
        <v>325</v>
      </c>
      <c r="G954" s="217" t="s">
        <v>354</v>
      </c>
    </row>
    <row r="955" spans="1:7" ht="12.75" customHeight="1" x14ac:dyDescent="0.2">
      <c r="A955" s="656"/>
      <c r="E955" s="217" t="s">
        <v>112</v>
      </c>
      <c r="F955" s="217" t="s">
        <v>325</v>
      </c>
      <c r="G955" s="217" t="s">
        <v>354</v>
      </c>
    </row>
    <row r="956" spans="1:7" ht="12.75" customHeight="1" x14ac:dyDescent="0.2">
      <c r="A956" s="656"/>
      <c r="E956" s="217" t="s">
        <v>2184</v>
      </c>
      <c r="F956" s="217" t="s">
        <v>325</v>
      </c>
      <c r="G956" s="217" t="s">
        <v>354</v>
      </c>
    </row>
    <row r="957" spans="1:7" ht="12.75" customHeight="1" x14ac:dyDescent="0.2">
      <c r="A957" s="656"/>
      <c r="E957" s="217" t="s">
        <v>52</v>
      </c>
      <c r="F957" s="217" t="s">
        <v>325</v>
      </c>
      <c r="G957" s="217" t="s">
        <v>354</v>
      </c>
    </row>
    <row r="958" spans="1:7" ht="12.75" customHeight="1" x14ac:dyDescent="0.2">
      <c r="A958" s="656"/>
      <c r="E958" s="217" t="s">
        <v>108</v>
      </c>
      <c r="F958" s="217" t="s">
        <v>325</v>
      </c>
      <c r="G958" s="217" t="s">
        <v>354</v>
      </c>
    </row>
    <row r="959" spans="1:7" ht="12.75" customHeight="1" x14ac:dyDescent="0.2">
      <c r="A959" s="656"/>
      <c r="B959" s="653">
        <v>46051</v>
      </c>
      <c r="C959" s="217" t="s">
        <v>920</v>
      </c>
      <c r="D959" s="217" t="s">
        <v>1203</v>
      </c>
      <c r="E959" s="217" t="s">
        <v>93</v>
      </c>
      <c r="F959" s="217" t="s">
        <v>122</v>
      </c>
      <c r="G959" s="217" t="s">
        <v>2292</v>
      </c>
    </row>
    <row r="960" spans="1:7" ht="12.75" customHeight="1" x14ac:dyDescent="0.2">
      <c r="A960" s="655" t="s">
        <v>1307</v>
      </c>
      <c r="B960" s="653">
        <v>46049</v>
      </c>
      <c r="C960" s="217" t="s">
        <v>919</v>
      </c>
      <c r="D960" s="217" t="s">
        <v>925</v>
      </c>
      <c r="E960" s="217" t="s">
        <v>93</v>
      </c>
      <c r="F960" s="217" t="s">
        <v>114</v>
      </c>
      <c r="G960" s="217" t="s">
        <v>586</v>
      </c>
    </row>
    <row r="961" spans="1:7" ht="12.75" customHeight="1" x14ac:dyDescent="0.2">
      <c r="A961" s="655" t="s">
        <v>1739</v>
      </c>
      <c r="B961" s="653">
        <v>46108</v>
      </c>
      <c r="C961" s="217" t="s">
        <v>922</v>
      </c>
      <c r="D961" s="217" t="s">
        <v>925</v>
      </c>
      <c r="E961" s="217" t="s">
        <v>93</v>
      </c>
      <c r="F961" s="217" t="s">
        <v>114</v>
      </c>
      <c r="G961" s="217" t="s">
        <v>585</v>
      </c>
    </row>
    <row r="962" spans="1:7" ht="12.75" customHeight="1" x14ac:dyDescent="0.2">
      <c r="A962" s="655" t="s">
        <v>1726</v>
      </c>
      <c r="B962" s="653">
        <v>46049</v>
      </c>
      <c r="C962" s="217" t="s">
        <v>1149</v>
      </c>
      <c r="D962" s="217" t="s">
        <v>1203</v>
      </c>
      <c r="E962" s="217" t="s">
        <v>113</v>
      </c>
      <c r="F962" s="217" t="s">
        <v>127</v>
      </c>
      <c r="G962" s="217" t="s">
        <v>1337</v>
      </c>
    </row>
    <row r="963" spans="1:7" ht="12.75" customHeight="1" x14ac:dyDescent="0.2">
      <c r="A963" s="656"/>
      <c r="E963" s="217" t="s">
        <v>112</v>
      </c>
      <c r="F963" s="217" t="s">
        <v>127</v>
      </c>
      <c r="G963" s="217" t="s">
        <v>1337</v>
      </c>
    </row>
    <row r="964" spans="1:7" ht="12.75" customHeight="1" x14ac:dyDescent="0.2">
      <c r="A964" s="656"/>
      <c r="E964" s="217" t="s">
        <v>97</v>
      </c>
      <c r="F964" s="217" t="s">
        <v>127</v>
      </c>
      <c r="G964" s="217" t="s">
        <v>1337</v>
      </c>
    </row>
    <row r="965" spans="1:7" ht="12.75" customHeight="1" x14ac:dyDescent="0.2">
      <c r="A965" s="655" t="s">
        <v>1147</v>
      </c>
      <c r="B965" s="653">
        <v>46052</v>
      </c>
      <c r="C965" s="217" t="s">
        <v>918</v>
      </c>
      <c r="D965" s="217" t="s">
        <v>925</v>
      </c>
      <c r="E965" s="217" t="s">
        <v>93</v>
      </c>
      <c r="F965" s="217" t="s">
        <v>143</v>
      </c>
      <c r="G965" s="217" t="s">
        <v>2177</v>
      </c>
    </row>
    <row r="966" spans="1:7" ht="12.75" customHeight="1" x14ac:dyDescent="0.2">
      <c r="A966" s="656"/>
      <c r="B966" s="653">
        <v>46055</v>
      </c>
      <c r="C966" s="217" t="s">
        <v>922</v>
      </c>
      <c r="D966" s="217" t="s">
        <v>1203</v>
      </c>
      <c r="E966" s="217" t="s">
        <v>113</v>
      </c>
      <c r="F966" s="217" t="s">
        <v>325</v>
      </c>
      <c r="G966" s="217" t="s">
        <v>601</v>
      </c>
    </row>
    <row r="967" spans="1:7" ht="12.75" customHeight="1" x14ac:dyDescent="0.2">
      <c r="A967" s="656"/>
      <c r="E967" s="217" t="s">
        <v>112</v>
      </c>
      <c r="F967" s="217" t="s">
        <v>325</v>
      </c>
      <c r="G967" s="217" t="s">
        <v>601</v>
      </c>
    </row>
    <row r="968" spans="1:7" ht="12.75" customHeight="1" x14ac:dyDescent="0.2">
      <c r="A968" s="656"/>
      <c r="E968" s="217" t="s">
        <v>2184</v>
      </c>
      <c r="F968" s="217" t="s">
        <v>325</v>
      </c>
      <c r="G968" s="217" t="s">
        <v>601</v>
      </c>
    </row>
    <row r="969" spans="1:7" ht="12.75" customHeight="1" x14ac:dyDescent="0.2">
      <c r="A969" s="656"/>
      <c r="E969" s="217" t="s">
        <v>52</v>
      </c>
      <c r="F969" s="217" t="s">
        <v>325</v>
      </c>
      <c r="G969" s="217" t="s">
        <v>601</v>
      </c>
    </row>
    <row r="970" spans="1:7" ht="12.75" customHeight="1" x14ac:dyDescent="0.2">
      <c r="A970" s="656"/>
      <c r="E970" s="217" t="s">
        <v>108</v>
      </c>
      <c r="F970" s="217" t="s">
        <v>325</v>
      </c>
      <c r="G970" s="217" t="s">
        <v>601</v>
      </c>
    </row>
    <row r="971" spans="1:7" ht="12.75" customHeight="1" x14ac:dyDescent="0.2">
      <c r="A971" s="656"/>
      <c r="B971" s="653">
        <v>46056</v>
      </c>
      <c r="C971" s="217" t="s">
        <v>1149</v>
      </c>
      <c r="D971" s="217" t="s">
        <v>1203</v>
      </c>
      <c r="E971" s="217" t="s">
        <v>113</v>
      </c>
      <c r="F971" s="217" t="s">
        <v>127</v>
      </c>
      <c r="G971" s="217" t="s">
        <v>533</v>
      </c>
    </row>
    <row r="972" spans="1:7" ht="12.75" customHeight="1" x14ac:dyDescent="0.2">
      <c r="A972" s="656"/>
      <c r="E972" s="217" t="s">
        <v>112</v>
      </c>
      <c r="F972" s="217" t="s">
        <v>127</v>
      </c>
      <c r="G972" s="217" t="s">
        <v>533</v>
      </c>
    </row>
    <row r="973" spans="1:7" ht="12.75" customHeight="1" x14ac:dyDescent="0.2">
      <c r="A973" s="656"/>
      <c r="E973" s="217" t="s">
        <v>2184</v>
      </c>
      <c r="F973" s="217" t="s">
        <v>127</v>
      </c>
      <c r="G973" s="217" t="s">
        <v>533</v>
      </c>
    </row>
    <row r="974" spans="1:7" ht="12.75" customHeight="1" x14ac:dyDescent="0.2">
      <c r="A974" s="656"/>
      <c r="E974" s="217" t="s">
        <v>97</v>
      </c>
      <c r="F974" s="217" t="s">
        <v>127</v>
      </c>
      <c r="G974" s="217" t="s">
        <v>1335</v>
      </c>
    </row>
    <row r="975" spans="1:7" ht="12.75" customHeight="1" x14ac:dyDescent="0.2">
      <c r="A975" s="656"/>
      <c r="B975" s="653">
        <v>46058</v>
      </c>
      <c r="C975" s="217" t="s">
        <v>920</v>
      </c>
      <c r="D975" s="217" t="s">
        <v>1203</v>
      </c>
      <c r="E975" s="217" t="s">
        <v>1403</v>
      </c>
      <c r="F975" s="217" t="s">
        <v>86</v>
      </c>
      <c r="G975" s="217" t="s">
        <v>475</v>
      </c>
    </row>
    <row r="976" spans="1:7" ht="12.75" customHeight="1" x14ac:dyDescent="0.2">
      <c r="A976" s="656"/>
      <c r="E976" s="217" t="s">
        <v>108</v>
      </c>
      <c r="F976" s="217" t="s">
        <v>86</v>
      </c>
      <c r="G976" s="217" t="s">
        <v>475</v>
      </c>
    </row>
    <row r="977" spans="1:7" ht="12.75" customHeight="1" x14ac:dyDescent="0.2">
      <c r="A977" s="656"/>
      <c r="B977" s="653">
        <v>46104</v>
      </c>
      <c r="C977" s="217" t="s">
        <v>922</v>
      </c>
      <c r="D977" s="217" t="s">
        <v>925</v>
      </c>
      <c r="E977" s="217" t="s">
        <v>113</v>
      </c>
      <c r="F977" s="217" t="s">
        <v>137</v>
      </c>
      <c r="G977" s="217" t="s">
        <v>678</v>
      </c>
    </row>
    <row r="978" spans="1:7" ht="12.75" customHeight="1" x14ac:dyDescent="0.2">
      <c r="A978" s="656"/>
      <c r="E978" s="217" t="s">
        <v>112</v>
      </c>
      <c r="F978" s="217" t="s">
        <v>137</v>
      </c>
      <c r="G978" s="217" t="s">
        <v>678</v>
      </c>
    </row>
    <row r="979" spans="1:7" ht="12.75" customHeight="1" x14ac:dyDescent="0.2">
      <c r="A979" s="656"/>
      <c r="E979" s="217" t="s">
        <v>2184</v>
      </c>
      <c r="F979" s="217" t="s">
        <v>137</v>
      </c>
      <c r="G979" s="217" t="s">
        <v>678</v>
      </c>
    </row>
    <row r="980" spans="1:7" ht="12.75" customHeight="1" x14ac:dyDescent="0.2">
      <c r="A980" s="656"/>
      <c r="B980" s="653">
        <v>46111</v>
      </c>
      <c r="C980" s="217" t="s">
        <v>917</v>
      </c>
      <c r="D980" s="217" t="s">
        <v>925</v>
      </c>
      <c r="E980" s="217" t="s">
        <v>113</v>
      </c>
      <c r="F980" s="217" t="s">
        <v>122</v>
      </c>
      <c r="G980" s="217" t="s">
        <v>446</v>
      </c>
    </row>
    <row r="981" spans="1:7" ht="12.75" customHeight="1" x14ac:dyDescent="0.2">
      <c r="A981" s="656"/>
      <c r="E981" s="217" t="s">
        <v>112</v>
      </c>
      <c r="F981" s="217" t="s">
        <v>122</v>
      </c>
      <c r="G981" s="217" t="s">
        <v>446</v>
      </c>
    </row>
    <row r="982" spans="1:7" ht="12.75" customHeight="1" x14ac:dyDescent="0.2">
      <c r="A982" s="656"/>
      <c r="E982" s="217" t="s">
        <v>2184</v>
      </c>
      <c r="F982" s="217" t="s">
        <v>122</v>
      </c>
      <c r="G982" s="217" t="s">
        <v>446</v>
      </c>
    </row>
    <row r="983" spans="1:7" ht="12.75" customHeight="1" x14ac:dyDescent="0.2">
      <c r="A983" s="656"/>
      <c r="B983" s="653">
        <v>46112</v>
      </c>
      <c r="C983" s="217" t="s">
        <v>919</v>
      </c>
      <c r="D983" s="217" t="s">
        <v>925</v>
      </c>
      <c r="E983" s="217" t="s">
        <v>1403</v>
      </c>
      <c r="F983" s="217" t="s">
        <v>1518</v>
      </c>
      <c r="G983" s="217" t="s">
        <v>1937</v>
      </c>
    </row>
    <row r="984" spans="1:7" ht="12.75" customHeight="1" x14ac:dyDescent="0.2">
      <c r="A984" s="656"/>
      <c r="B984" s="653">
        <v>46113</v>
      </c>
      <c r="C984" s="217" t="s">
        <v>681</v>
      </c>
      <c r="D984" s="217" t="s">
        <v>925</v>
      </c>
      <c r="E984" s="217" t="s">
        <v>108</v>
      </c>
      <c r="F984" s="217" t="s">
        <v>153</v>
      </c>
      <c r="G984" s="217" t="s">
        <v>2154</v>
      </c>
    </row>
    <row r="985" spans="1:7" ht="12.75" customHeight="1" x14ac:dyDescent="0.2">
      <c r="A985" s="655" t="s">
        <v>1150</v>
      </c>
      <c r="B985" s="653">
        <v>46049</v>
      </c>
      <c r="C985" s="217" t="s">
        <v>919</v>
      </c>
      <c r="D985" s="217" t="s">
        <v>1211</v>
      </c>
      <c r="E985" s="217" t="s">
        <v>113</v>
      </c>
      <c r="F985" s="217" t="s">
        <v>358</v>
      </c>
      <c r="G985" s="217" t="s">
        <v>705</v>
      </c>
    </row>
    <row r="986" spans="1:7" ht="12.75" customHeight="1" x14ac:dyDescent="0.2">
      <c r="A986" s="656"/>
      <c r="E986" s="217" t="s">
        <v>112</v>
      </c>
      <c r="F986" s="217" t="s">
        <v>396</v>
      </c>
      <c r="G986" s="217" t="s">
        <v>705</v>
      </c>
    </row>
    <row r="987" spans="1:7" ht="12.75" customHeight="1" x14ac:dyDescent="0.2">
      <c r="A987" s="656"/>
      <c r="E987" s="217" t="s">
        <v>2184</v>
      </c>
      <c r="F987" s="217" t="s">
        <v>358</v>
      </c>
      <c r="G987" s="217" t="s">
        <v>705</v>
      </c>
    </row>
    <row r="988" spans="1:7" ht="12.75" customHeight="1" x14ac:dyDescent="0.2">
      <c r="A988" s="656"/>
      <c r="E988" s="217" t="s">
        <v>52</v>
      </c>
      <c r="F988" s="217" t="s">
        <v>358</v>
      </c>
      <c r="G988" s="217" t="s">
        <v>705</v>
      </c>
    </row>
    <row r="989" spans="1:7" ht="12.75" customHeight="1" x14ac:dyDescent="0.2">
      <c r="A989" s="656"/>
      <c r="E989" s="217" t="s">
        <v>108</v>
      </c>
      <c r="F989" s="217" t="s">
        <v>358</v>
      </c>
      <c r="G989" s="217" t="s">
        <v>705</v>
      </c>
    </row>
    <row r="990" spans="1:7" ht="12.75" customHeight="1" x14ac:dyDescent="0.2">
      <c r="A990" s="656"/>
      <c r="B990" s="653">
        <v>46052</v>
      </c>
      <c r="C990" s="217" t="s">
        <v>919</v>
      </c>
      <c r="D990" s="217" t="s">
        <v>1203</v>
      </c>
      <c r="E990" s="217" t="s">
        <v>113</v>
      </c>
      <c r="F990" s="217" t="s">
        <v>700</v>
      </c>
      <c r="G990" s="217" t="s">
        <v>1336</v>
      </c>
    </row>
    <row r="991" spans="1:7" ht="12.75" customHeight="1" x14ac:dyDescent="0.2">
      <c r="A991" s="656"/>
      <c r="E991" s="217" t="s">
        <v>112</v>
      </c>
      <c r="F991" s="217" t="s">
        <v>127</v>
      </c>
      <c r="G991" s="217" t="s">
        <v>1336</v>
      </c>
    </row>
    <row r="992" spans="1:7" ht="12.75" customHeight="1" x14ac:dyDescent="0.2">
      <c r="A992" s="656"/>
      <c r="E992" s="217" t="s">
        <v>2184</v>
      </c>
      <c r="F992" s="217" t="s">
        <v>700</v>
      </c>
      <c r="G992" s="217" t="s">
        <v>1336</v>
      </c>
    </row>
    <row r="993" spans="1:7" ht="12.75" customHeight="1" x14ac:dyDescent="0.2">
      <c r="A993" s="656"/>
      <c r="E993" s="217" t="s">
        <v>97</v>
      </c>
      <c r="F993" s="217" t="s">
        <v>127</v>
      </c>
      <c r="G993" s="217" t="s">
        <v>405</v>
      </c>
    </row>
    <row r="994" spans="1:7" ht="12.75" customHeight="1" x14ac:dyDescent="0.2">
      <c r="A994" s="656"/>
      <c r="B994" s="653">
        <v>46056</v>
      </c>
      <c r="C994" s="217" t="s">
        <v>919</v>
      </c>
      <c r="D994" s="217" t="s">
        <v>1203</v>
      </c>
      <c r="E994" s="217" t="s">
        <v>113</v>
      </c>
      <c r="F994" s="217" t="s">
        <v>510</v>
      </c>
      <c r="G994" s="217" t="s">
        <v>692</v>
      </c>
    </row>
    <row r="995" spans="1:7" ht="12.75" customHeight="1" x14ac:dyDescent="0.2">
      <c r="A995" s="656"/>
      <c r="E995" s="217" t="s">
        <v>112</v>
      </c>
      <c r="F995" s="217" t="s">
        <v>510</v>
      </c>
      <c r="G995" s="217" t="s">
        <v>692</v>
      </c>
    </row>
    <row r="996" spans="1:7" ht="12.75" customHeight="1" x14ac:dyDescent="0.2">
      <c r="A996" s="656"/>
      <c r="E996" s="217" t="s">
        <v>2184</v>
      </c>
      <c r="F996" s="217" t="s">
        <v>510</v>
      </c>
      <c r="G996" s="217" t="s">
        <v>692</v>
      </c>
    </row>
    <row r="997" spans="1:7" ht="12.75" customHeight="1" x14ac:dyDescent="0.2">
      <c r="A997" s="656"/>
      <c r="E997" s="217" t="s">
        <v>97</v>
      </c>
      <c r="F997" s="217" t="s">
        <v>510</v>
      </c>
      <c r="G997" s="217" t="s">
        <v>692</v>
      </c>
    </row>
    <row r="998" spans="1:7" ht="12.75" customHeight="1" x14ac:dyDescent="0.2">
      <c r="A998" s="656"/>
      <c r="B998" s="653">
        <v>46059</v>
      </c>
      <c r="C998" s="217" t="s">
        <v>919</v>
      </c>
      <c r="D998" s="217" t="s">
        <v>925</v>
      </c>
      <c r="E998" s="217" t="s">
        <v>113</v>
      </c>
      <c r="F998" s="217" t="s">
        <v>1271</v>
      </c>
      <c r="G998" s="217" t="s">
        <v>689</v>
      </c>
    </row>
    <row r="999" spans="1:7" ht="12.75" customHeight="1" x14ac:dyDescent="0.2">
      <c r="A999" s="656"/>
      <c r="E999" s="217" t="s">
        <v>112</v>
      </c>
      <c r="F999" s="217" t="s">
        <v>1271</v>
      </c>
      <c r="G999" s="217" t="s">
        <v>689</v>
      </c>
    </row>
    <row r="1000" spans="1:7" ht="12.75" customHeight="1" x14ac:dyDescent="0.2">
      <c r="A1000" s="656"/>
      <c r="E1000" s="217" t="s">
        <v>2184</v>
      </c>
      <c r="F1000" s="217" t="s">
        <v>1271</v>
      </c>
      <c r="G1000" s="217" t="s">
        <v>689</v>
      </c>
    </row>
    <row r="1001" spans="1:7" ht="12.75" customHeight="1" x14ac:dyDescent="0.2">
      <c r="A1001" s="656"/>
      <c r="E1001" s="217" t="s">
        <v>52</v>
      </c>
      <c r="F1001" s="217" t="s">
        <v>1518</v>
      </c>
      <c r="G1001" s="217" t="s">
        <v>689</v>
      </c>
    </row>
    <row r="1002" spans="1:7" ht="12.75" customHeight="1" x14ac:dyDescent="0.2">
      <c r="A1002" s="656"/>
      <c r="E1002" s="217" t="s">
        <v>108</v>
      </c>
      <c r="F1002" s="217" t="s">
        <v>1271</v>
      </c>
      <c r="G1002" s="217" t="s">
        <v>689</v>
      </c>
    </row>
    <row r="1003" spans="1:7" ht="12.75" customHeight="1" x14ac:dyDescent="0.2">
      <c r="A1003" s="656"/>
      <c r="B1003" s="653">
        <v>46101</v>
      </c>
      <c r="C1003" s="217" t="s">
        <v>919</v>
      </c>
      <c r="D1003" s="217" t="s">
        <v>925</v>
      </c>
      <c r="E1003" s="217" t="s">
        <v>113</v>
      </c>
      <c r="F1003" s="217" t="s">
        <v>117</v>
      </c>
      <c r="G1003" s="217" t="s">
        <v>175</v>
      </c>
    </row>
    <row r="1004" spans="1:7" ht="12.75" customHeight="1" x14ac:dyDescent="0.2">
      <c r="A1004" s="656"/>
      <c r="E1004" s="217" t="s">
        <v>112</v>
      </c>
      <c r="F1004" s="217" t="s">
        <v>117</v>
      </c>
      <c r="G1004" s="217" t="s">
        <v>175</v>
      </c>
    </row>
    <row r="1005" spans="1:7" ht="12.75" customHeight="1" x14ac:dyDescent="0.2">
      <c r="A1005" s="656"/>
      <c r="E1005" s="217" t="s">
        <v>2184</v>
      </c>
      <c r="F1005" s="217" t="s">
        <v>117</v>
      </c>
      <c r="G1005" s="217" t="s">
        <v>175</v>
      </c>
    </row>
    <row r="1006" spans="1:7" ht="12.75" customHeight="1" x14ac:dyDescent="0.2">
      <c r="A1006" s="656"/>
      <c r="E1006" s="217" t="s">
        <v>1403</v>
      </c>
      <c r="F1006" s="217" t="s">
        <v>117</v>
      </c>
      <c r="G1006" s="217" t="s">
        <v>175</v>
      </c>
    </row>
    <row r="1007" spans="1:7" ht="12.75" customHeight="1" x14ac:dyDescent="0.2">
      <c r="A1007" s="656"/>
      <c r="E1007" s="217" t="s">
        <v>108</v>
      </c>
      <c r="F1007" s="217" t="s">
        <v>117</v>
      </c>
      <c r="G1007" s="217" t="s">
        <v>175</v>
      </c>
    </row>
    <row r="1008" spans="1:7" ht="12.75" customHeight="1" x14ac:dyDescent="0.2">
      <c r="A1008" s="656"/>
      <c r="E1008" s="217" t="s">
        <v>97</v>
      </c>
      <c r="F1008" s="217" t="s">
        <v>117</v>
      </c>
      <c r="G1008" s="217" t="s">
        <v>175</v>
      </c>
    </row>
    <row r="1009" spans="1:7" ht="12.75" customHeight="1" x14ac:dyDescent="0.2">
      <c r="A1009" s="656"/>
      <c r="B1009" s="653">
        <v>46107</v>
      </c>
      <c r="C1009" s="217" t="s">
        <v>1287</v>
      </c>
      <c r="D1009" s="217" t="s">
        <v>1211</v>
      </c>
      <c r="E1009" s="217" t="s">
        <v>93</v>
      </c>
      <c r="F1009" s="217" t="s">
        <v>143</v>
      </c>
      <c r="G1009" s="217" t="s">
        <v>577</v>
      </c>
    </row>
    <row r="1010" spans="1:7" ht="12.75" customHeight="1" x14ac:dyDescent="0.2">
      <c r="A1010" s="656"/>
      <c r="G1010" s="217" t="s">
        <v>2176</v>
      </c>
    </row>
    <row r="1011" spans="1:7" ht="12.75" customHeight="1" x14ac:dyDescent="0.2">
      <c r="A1011" s="656"/>
      <c r="C1011" s="217" t="s">
        <v>919</v>
      </c>
      <c r="D1011" s="217" t="s">
        <v>925</v>
      </c>
      <c r="E1011" s="217" t="s">
        <v>113</v>
      </c>
      <c r="F1011" s="217" t="s">
        <v>948</v>
      </c>
      <c r="G1011" s="217" t="s">
        <v>758</v>
      </c>
    </row>
    <row r="1012" spans="1:7" ht="12.75" customHeight="1" x14ac:dyDescent="0.2">
      <c r="A1012" s="656"/>
      <c r="E1012" s="217" t="s">
        <v>112</v>
      </c>
      <c r="F1012" s="217" t="s">
        <v>948</v>
      </c>
      <c r="G1012" s="217" t="s">
        <v>758</v>
      </c>
    </row>
    <row r="1013" spans="1:7" ht="12.75" customHeight="1" x14ac:dyDescent="0.2">
      <c r="A1013" s="656"/>
      <c r="E1013" s="217" t="s">
        <v>108</v>
      </c>
      <c r="F1013" s="217" t="s">
        <v>948</v>
      </c>
      <c r="G1013" s="217" t="s">
        <v>758</v>
      </c>
    </row>
    <row r="1014" spans="1:7" ht="12.75" customHeight="1" x14ac:dyDescent="0.2">
      <c r="A1014" s="656"/>
      <c r="B1014" s="653">
        <v>46114</v>
      </c>
      <c r="C1014" s="217" t="s">
        <v>919</v>
      </c>
      <c r="D1014" s="217" t="s">
        <v>925</v>
      </c>
      <c r="E1014" s="217" t="s">
        <v>93</v>
      </c>
      <c r="F1014" s="217" t="s">
        <v>114</v>
      </c>
      <c r="G1014" s="217" t="s">
        <v>2180</v>
      </c>
    </row>
    <row r="1015" spans="1:7" ht="12.75" customHeight="1" x14ac:dyDescent="0.2">
      <c r="A1015" s="655" t="s">
        <v>2093</v>
      </c>
      <c r="B1015" s="653">
        <v>46050</v>
      </c>
      <c r="C1015" s="217" t="s">
        <v>919</v>
      </c>
      <c r="D1015" s="217" t="s">
        <v>925</v>
      </c>
      <c r="E1015" s="217" t="s">
        <v>113</v>
      </c>
      <c r="F1015" s="217" t="s">
        <v>416</v>
      </c>
      <c r="G1015" s="217" t="s">
        <v>418</v>
      </c>
    </row>
    <row r="1016" spans="1:7" ht="12.75" customHeight="1" x14ac:dyDescent="0.2">
      <c r="A1016" s="656"/>
      <c r="E1016" s="217" t="s">
        <v>112</v>
      </c>
      <c r="F1016" s="217" t="s">
        <v>416</v>
      </c>
      <c r="G1016" s="217" t="s">
        <v>418</v>
      </c>
    </row>
    <row r="1017" spans="1:7" ht="12.75" customHeight="1" x14ac:dyDescent="0.2">
      <c r="A1017" s="656"/>
      <c r="E1017" s="217" t="s">
        <v>2184</v>
      </c>
      <c r="F1017" s="217" t="s">
        <v>416</v>
      </c>
      <c r="G1017" s="217" t="s">
        <v>418</v>
      </c>
    </row>
    <row r="1018" spans="1:7" ht="12.75" customHeight="1" x14ac:dyDescent="0.2">
      <c r="A1018" s="656"/>
      <c r="E1018" s="217" t="s">
        <v>97</v>
      </c>
      <c r="F1018" s="217" t="s">
        <v>416</v>
      </c>
      <c r="G1018" s="217" t="s">
        <v>418</v>
      </c>
    </row>
    <row r="1019" spans="1:7" ht="12.75" customHeight="1" x14ac:dyDescent="0.2">
      <c r="A1019" s="655" t="s">
        <v>1145</v>
      </c>
      <c r="B1019" s="653">
        <v>46048</v>
      </c>
      <c r="C1019" s="217" t="s">
        <v>919</v>
      </c>
      <c r="D1019" s="217" t="s">
        <v>925</v>
      </c>
      <c r="E1019" s="217" t="s">
        <v>113</v>
      </c>
      <c r="F1019" s="217" t="s">
        <v>91</v>
      </c>
      <c r="G1019" s="217" t="s">
        <v>504</v>
      </c>
    </row>
    <row r="1020" spans="1:7" ht="12.75" customHeight="1" x14ac:dyDescent="0.2">
      <c r="A1020" s="656"/>
      <c r="E1020" s="217" t="s">
        <v>112</v>
      </c>
      <c r="F1020" s="217" t="s">
        <v>91</v>
      </c>
      <c r="G1020" s="217" t="s">
        <v>504</v>
      </c>
    </row>
    <row r="1021" spans="1:7" ht="12.75" customHeight="1" x14ac:dyDescent="0.2">
      <c r="A1021" s="656"/>
      <c r="E1021" s="217" t="s">
        <v>2184</v>
      </c>
      <c r="F1021" s="217" t="s">
        <v>91</v>
      </c>
      <c r="G1021" s="217" t="s">
        <v>504</v>
      </c>
    </row>
    <row r="1022" spans="1:7" ht="12.75" customHeight="1" x14ac:dyDescent="0.2">
      <c r="A1022" s="656"/>
      <c r="E1022" s="217" t="s">
        <v>52</v>
      </c>
      <c r="F1022" s="217" t="s">
        <v>91</v>
      </c>
      <c r="G1022" s="217" t="s">
        <v>504</v>
      </c>
    </row>
    <row r="1023" spans="1:7" ht="12.75" customHeight="1" x14ac:dyDescent="0.2">
      <c r="A1023" s="656"/>
      <c r="E1023" s="217" t="s">
        <v>108</v>
      </c>
      <c r="F1023" s="217" t="s">
        <v>91</v>
      </c>
      <c r="G1023" s="217" t="s">
        <v>504</v>
      </c>
    </row>
    <row r="1024" spans="1:7" ht="12.75" customHeight="1" x14ac:dyDescent="0.2">
      <c r="A1024" s="656"/>
      <c r="B1024" s="653">
        <v>46056</v>
      </c>
      <c r="C1024" s="217" t="s">
        <v>918</v>
      </c>
      <c r="D1024" s="217" t="s">
        <v>925</v>
      </c>
      <c r="E1024" s="217" t="s">
        <v>113</v>
      </c>
      <c r="F1024" s="217" t="s">
        <v>416</v>
      </c>
      <c r="G1024" s="217" t="s">
        <v>419</v>
      </c>
    </row>
    <row r="1025" spans="1:7" ht="12.75" customHeight="1" x14ac:dyDescent="0.2">
      <c r="A1025" s="656"/>
      <c r="E1025" s="217" t="s">
        <v>112</v>
      </c>
      <c r="F1025" s="217" t="s">
        <v>416</v>
      </c>
      <c r="G1025" s="217" t="s">
        <v>419</v>
      </c>
    </row>
    <row r="1026" spans="1:7" ht="12.75" customHeight="1" x14ac:dyDescent="0.2">
      <c r="A1026" s="656"/>
      <c r="E1026" s="217" t="s">
        <v>2184</v>
      </c>
      <c r="F1026" s="217" t="s">
        <v>416</v>
      </c>
      <c r="G1026" s="217" t="s">
        <v>419</v>
      </c>
    </row>
    <row r="1027" spans="1:7" ht="12.75" customHeight="1" x14ac:dyDescent="0.2">
      <c r="A1027" s="656"/>
      <c r="C1027" s="217" t="s">
        <v>1316</v>
      </c>
      <c r="D1027" s="217" t="s">
        <v>925</v>
      </c>
      <c r="E1027" s="217" t="s">
        <v>113</v>
      </c>
      <c r="F1027" s="217" t="s">
        <v>110</v>
      </c>
      <c r="G1027" s="217" t="s">
        <v>625</v>
      </c>
    </row>
    <row r="1028" spans="1:7" ht="12.75" customHeight="1" x14ac:dyDescent="0.2">
      <c r="A1028" s="656"/>
      <c r="E1028" s="217" t="s">
        <v>112</v>
      </c>
      <c r="F1028" s="217" t="s">
        <v>110</v>
      </c>
      <c r="G1028" s="217" t="s">
        <v>625</v>
      </c>
    </row>
    <row r="1029" spans="1:7" ht="12.75" customHeight="1" x14ac:dyDescent="0.2">
      <c r="A1029" s="656"/>
      <c r="E1029" s="217" t="s">
        <v>108</v>
      </c>
      <c r="F1029" s="217" t="s">
        <v>110</v>
      </c>
      <c r="G1029" s="217" t="s">
        <v>625</v>
      </c>
    </row>
    <row r="1030" spans="1:7" ht="12.75" customHeight="1" x14ac:dyDescent="0.2">
      <c r="A1030" s="656"/>
      <c r="B1030" s="653">
        <v>46059</v>
      </c>
      <c r="C1030" s="217" t="s">
        <v>1149</v>
      </c>
      <c r="D1030" s="217" t="s">
        <v>925</v>
      </c>
      <c r="E1030" s="217" t="s">
        <v>113</v>
      </c>
      <c r="F1030" s="217" t="s">
        <v>1271</v>
      </c>
      <c r="G1030" s="217" t="s">
        <v>283</v>
      </c>
    </row>
    <row r="1031" spans="1:7" ht="12.75" customHeight="1" x14ac:dyDescent="0.2">
      <c r="A1031" s="656"/>
      <c r="E1031" s="217" t="s">
        <v>112</v>
      </c>
      <c r="F1031" s="217" t="s">
        <v>1271</v>
      </c>
      <c r="G1031" s="217" t="s">
        <v>283</v>
      </c>
    </row>
    <row r="1032" spans="1:7" ht="12.75" customHeight="1" x14ac:dyDescent="0.2">
      <c r="A1032" s="656"/>
      <c r="E1032" s="217" t="s">
        <v>2184</v>
      </c>
      <c r="F1032" s="217" t="s">
        <v>1271</v>
      </c>
      <c r="G1032" s="217" t="s">
        <v>283</v>
      </c>
    </row>
    <row r="1033" spans="1:7" ht="12.75" customHeight="1" x14ac:dyDescent="0.2">
      <c r="A1033" s="656"/>
      <c r="E1033" s="217" t="s">
        <v>52</v>
      </c>
      <c r="F1033" s="217" t="s">
        <v>1518</v>
      </c>
      <c r="G1033" s="217" t="s">
        <v>283</v>
      </c>
    </row>
    <row r="1034" spans="1:7" ht="12.75" customHeight="1" x14ac:dyDescent="0.2">
      <c r="A1034" s="656"/>
      <c r="F1034" s="217" t="s">
        <v>1271</v>
      </c>
      <c r="G1034" s="217" t="s">
        <v>283</v>
      </c>
    </row>
    <row r="1035" spans="1:7" ht="12.75" customHeight="1" x14ac:dyDescent="0.2">
      <c r="A1035" s="656"/>
      <c r="E1035" s="217" t="s">
        <v>108</v>
      </c>
      <c r="F1035" s="217" t="s">
        <v>1271</v>
      </c>
      <c r="G1035" s="217" t="s">
        <v>283</v>
      </c>
    </row>
    <row r="1036" spans="1:7" ht="12.75" customHeight="1" x14ac:dyDescent="0.2">
      <c r="A1036" s="656"/>
      <c r="E1036" s="217" t="s">
        <v>97</v>
      </c>
      <c r="F1036" s="217" t="s">
        <v>1518</v>
      </c>
      <c r="G1036" s="217" t="s">
        <v>283</v>
      </c>
    </row>
    <row r="1037" spans="1:7" ht="12.75" customHeight="1" x14ac:dyDescent="0.2">
      <c r="A1037" s="656"/>
      <c r="B1037" s="653">
        <v>46101</v>
      </c>
      <c r="C1037" s="217" t="s">
        <v>917</v>
      </c>
      <c r="D1037" s="217" t="s">
        <v>925</v>
      </c>
      <c r="E1037" s="217" t="s">
        <v>113</v>
      </c>
      <c r="F1037" s="217" t="s">
        <v>156</v>
      </c>
      <c r="G1037" s="217" t="s">
        <v>736</v>
      </c>
    </row>
    <row r="1038" spans="1:7" ht="12.75" customHeight="1" x14ac:dyDescent="0.2">
      <c r="A1038" s="656"/>
      <c r="E1038" s="217" t="s">
        <v>112</v>
      </c>
      <c r="F1038" s="217" t="s">
        <v>156</v>
      </c>
      <c r="G1038" s="217" t="s">
        <v>736</v>
      </c>
    </row>
    <row r="1039" spans="1:7" ht="12.75" customHeight="1" x14ac:dyDescent="0.2">
      <c r="A1039" s="656"/>
      <c r="E1039" s="217" t="s">
        <v>108</v>
      </c>
      <c r="F1039" s="217" t="s">
        <v>156</v>
      </c>
      <c r="G1039" s="217" t="s">
        <v>736</v>
      </c>
    </row>
    <row r="1040" spans="1:7" ht="12.75" customHeight="1" x14ac:dyDescent="0.2">
      <c r="A1040" s="656"/>
      <c r="B1040" s="653">
        <v>46104</v>
      </c>
      <c r="C1040" s="217" t="s">
        <v>922</v>
      </c>
      <c r="D1040" s="217" t="s">
        <v>1211</v>
      </c>
      <c r="E1040" s="217" t="s">
        <v>84</v>
      </c>
      <c r="F1040" s="217" t="s">
        <v>884</v>
      </c>
      <c r="G1040" s="217" t="s">
        <v>213</v>
      </c>
    </row>
    <row r="1041" spans="1:7" ht="12.75" customHeight="1" x14ac:dyDescent="0.2">
      <c r="A1041" s="656"/>
      <c r="B1041" s="653">
        <v>46113</v>
      </c>
      <c r="C1041" s="217" t="s">
        <v>1316</v>
      </c>
      <c r="D1041" s="217" t="s">
        <v>925</v>
      </c>
      <c r="E1041" s="217" t="s">
        <v>44</v>
      </c>
      <c r="F1041" s="217" t="s">
        <v>1282</v>
      </c>
      <c r="G1041" s="217" t="s">
        <v>1939</v>
      </c>
    </row>
    <row r="1042" spans="1:7" ht="12.75" customHeight="1" x14ac:dyDescent="0.2">
      <c r="A1042" s="656"/>
      <c r="E1042" s="217" t="s">
        <v>1403</v>
      </c>
      <c r="F1042" s="217" t="s">
        <v>1282</v>
      </c>
      <c r="G1042" s="217" t="s">
        <v>1939</v>
      </c>
    </row>
    <row r="1043" spans="1:7" ht="12.75" customHeight="1" x14ac:dyDescent="0.2">
      <c r="A1043" s="656"/>
      <c r="E1043" s="217" t="s">
        <v>57</v>
      </c>
      <c r="F1043" s="217" t="s">
        <v>1282</v>
      </c>
      <c r="G1043" s="217" t="s">
        <v>1939</v>
      </c>
    </row>
    <row r="1044" spans="1:7" ht="12.75" customHeight="1" x14ac:dyDescent="0.2">
      <c r="A1044" s="655" t="s">
        <v>1883</v>
      </c>
      <c r="B1044" s="653">
        <v>46057</v>
      </c>
      <c r="C1044" s="217" t="s">
        <v>919</v>
      </c>
      <c r="D1044" s="217" t="s">
        <v>1203</v>
      </c>
      <c r="E1044" s="217" t="s">
        <v>1403</v>
      </c>
      <c r="F1044" s="217" t="s">
        <v>386</v>
      </c>
      <c r="G1044" s="217" t="s">
        <v>1882</v>
      </c>
    </row>
    <row r="1045" spans="1:7" ht="12.75" customHeight="1" x14ac:dyDescent="0.2">
      <c r="A1045" s="655" t="s">
        <v>1302</v>
      </c>
      <c r="B1045" s="653">
        <v>46048</v>
      </c>
      <c r="C1045" s="217" t="s">
        <v>918</v>
      </c>
      <c r="D1045" s="217" t="s">
        <v>1203</v>
      </c>
      <c r="E1045" s="217" t="s">
        <v>113</v>
      </c>
      <c r="F1045" s="217" t="s">
        <v>2087</v>
      </c>
      <c r="G1045" s="217" t="s">
        <v>151</v>
      </c>
    </row>
    <row r="1046" spans="1:7" ht="12.75" customHeight="1" x14ac:dyDescent="0.2">
      <c r="A1046" s="656"/>
      <c r="E1046" s="217" t="s">
        <v>112</v>
      </c>
      <c r="F1046" s="217" t="s">
        <v>2087</v>
      </c>
      <c r="G1046" s="217" t="s">
        <v>151</v>
      </c>
    </row>
    <row r="1047" spans="1:7" ht="12.75" customHeight="1" x14ac:dyDescent="0.2">
      <c r="A1047" s="656"/>
      <c r="E1047" s="217" t="s">
        <v>2184</v>
      </c>
      <c r="F1047" s="217" t="s">
        <v>2087</v>
      </c>
      <c r="G1047" s="217" t="s">
        <v>151</v>
      </c>
    </row>
    <row r="1048" spans="1:7" ht="12.75" customHeight="1" x14ac:dyDescent="0.2">
      <c r="A1048" s="656"/>
      <c r="E1048" s="217" t="s">
        <v>1403</v>
      </c>
      <c r="F1048" s="217" t="s">
        <v>2087</v>
      </c>
      <c r="G1048" s="217" t="s">
        <v>151</v>
      </c>
    </row>
    <row r="1049" spans="1:7" ht="12.75" customHeight="1" x14ac:dyDescent="0.2">
      <c r="A1049" s="656"/>
      <c r="B1049" s="653">
        <v>46052</v>
      </c>
      <c r="C1049" s="217" t="s">
        <v>918</v>
      </c>
      <c r="D1049" s="217" t="s">
        <v>925</v>
      </c>
      <c r="E1049" s="217" t="s">
        <v>113</v>
      </c>
      <c r="F1049" s="217" t="s">
        <v>110</v>
      </c>
      <c r="G1049" s="217" t="s">
        <v>1151</v>
      </c>
    </row>
    <row r="1050" spans="1:7" ht="12.75" customHeight="1" x14ac:dyDescent="0.2">
      <c r="A1050" s="656"/>
      <c r="E1050" s="217" t="s">
        <v>112</v>
      </c>
      <c r="F1050" s="217" t="s">
        <v>110</v>
      </c>
      <c r="G1050" s="217" t="s">
        <v>1151</v>
      </c>
    </row>
    <row r="1051" spans="1:7" ht="12.75" customHeight="1" x14ac:dyDescent="0.2">
      <c r="A1051" s="656"/>
      <c r="E1051" s="217" t="s">
        <v>2184</v>
      </c>
      <c r="F1051" s="217" t="s">
        <v>110</v>
      </c>
      <c r="G1051" s="217" t="s">
        <v>1151</v>
      </c>
    </row>
    <row r="1052" spans="1:7" ht="12.75" customHeight="1" x14ac:dyDescent="0.2">
      <c r="A1052" s="656"/>
      <c r="E1052" s="217" t="s">
        <v>52</v>
      </c>
      <c r="F1052" s="217" t="s">
        <v>110</v>
      </c>
      <c r="G1052" s="217" t="s">
        <v>1151</v>
      </c>
    </row>
    <row r="1053" spans="1:7" ht="12.75" customHeight="1" x14ac:dyDescent="0.2">
      <c r="A1053" s="656"/>
      <c r="E1053" s="217" t="s">
        <v>108</v>
      </c>
      <c r="F1053" s="217" t="s">
        <v>1469</v>
      </c>
      <c r="G1053" s="217" t="s">
        <v>1151</v>
      </c>
    </row>
    <row r="1054" spans="1:7" ht="12.75" customHeight="1" x14ac:dyDescent="0.2">
      <c r="A1054" s="656"/>
      <c r="B1054" s="653">
        <v>46055</v>
      </c>
      <c r="C1054" s="217" t="s">
        <v>1287</v>
      </c>
      <c r="D1054" s="217" t="s">
        <v>925</v>
      </c>
      <c r="E1054" s="217" t="s">
        <v>1403</v>
      </c>
      <c r="F1054" s="217" t="s">
        <v>1271</v>
      </c>
      <c r="G1054" s="217" t="s">
        <v>250</v>
      </c>
    </row>
    <row r="1055" spans="1:7" ht="12.75" customHeight="1" x14ac:dyDescent="0.2">
      <c r="A1055" s="656"/>
      <c r="B1055" s="653">
        <v>46059</v>
      </c>
      <c r="C1055" s="217" t="s">
        <v>1210</v>
      </c>
      <c r="D1055" s="217" t="s">
        <v>1207</v>
      </c>
      <c r="E1055" s="217" t="s">
        <v>113</v>
      </c>
      <c r="F1055" s="217" t="s">
        <v>127</v>
      </c>
      <c r="G1055" s="217" t="s">
        <v>141</v>
      </c>
    </row>
    <row r="1056" spans="1:7" ht="12.75" customHeight="1" x14ac:dyDescent="0.2">
      <c r="A1056" s="656"/>
      <c r="E1056" s="217" t="s">
        <v>112</v>
      </c>
      <c r="F1056" s="217" t="s">
        <v>127</v>
      </c>
      <c r="G1056" s="217" t="s">
        <v>141</v>
      </c>
    </row>
    <row r="1057" spans="1:7" ht="12.75" customHeight="1" x14ac:dyDescent="0.2">
      <c r="A1057" s="656"/>
      <c r="E1057" s="217" t="s">
        <v>2184</v>
      </c>
      <c r="F1057" s="217" t="s">
        <v>127</v>
      </c>
      <c r="G1057" s="217" t="s">
        <v>141</v>
      </c>
    </row>
    <row r="1058" spans="1:7" ht="12.75" customHeight="1" x14ac:dyDescent="0.2">
      <c r="A1058" s="656"/>
      <c r="E1058" s="217" t="s">
        <v>97</v>
      </c>
      <c r="F1058" s="217" t="s">
        <v>127</v>
      </c>
      <c r="G1058" s="217" t="s">
        <v>141</v>
      </c>
    </row>
    <row r="1059" spans="1:7" ht="12.75" customHeight="1" x14ac:dyDescent="0.2">
      <c r="A1059" s="655" t="s">
        <v>1838</v>
      </c>
      <c r="B1059" s="653">
        <v>46104</v>
      </c>
      <c r="C1059" s="217" t="s">
        <v>1187</v>
      </c>
      <c r="D1059" s="217" t="s">
        <v>1211</v>
      </c>
      <c r="E1059" s="217" t="s">
        <v>113</v>
      </c>
      <c r="F1059" s="217" t="s">
        <v>127</v>
      </c>
      <c r="G1059" s="217" t="s">
        <v>913</v>
      </c>
    </row>
    <row r="1060" spans="1:7" ht="12.75" customHeight="1" x14ac:dyDescent="0.2">
      <c r="A1060" s="656"/>
      <c r="E1060" s="217" t="s">
        <v>112</v>
      </c>
      <c r="F1060" s="217" t="s">
        <v>127</v>
      </c>
      <c r="G1060" s="217" t="s">
        <v>913</v>
      </c>
    </row>
    <row r="1061" spans="1:7" ht="12.75" customHeight="1" x14ac:dyDescent="0.2">
      <c r="A1061" s="656"/>
      <c r="E1061" s="217" t="s">
        <v>2184</v>
      </c>
      <c r="F1061" s="217" t="s">
        <v>127</v>
      </c>
      <c r="G1061" s="217" t="s">
        <v>913</v>
      </c>
    </row>
    <row r="1062" spans="1:7" ht="12.75" customHeight="1" x14ac:dyDescent="0.2">
      <c r="A1062" s="656"/>
      <c r="B1062" s="653">
        <v>46106</v>
      </c>
      <c r="C1062" s="217" t="s">
        <v>919</v>
      </c>
      <c r="D1062" s="217" t="s">
        <v>1207</v>
      </c>
      <c r="E1062" s="217" t="s">
        <v>1403</v>
      </c>
      <c r="F1062" s="217" t="s">
        <v>1346</v>
      </c>
      <c r="G1062" s="217" t="s">
        <v>991</v>
      </c>
    </row>
    <row r="1063" spans="1:7" ht="12.75" customHeight="1" x14ac:dyDescent="0.2">
      <c r="A1063" s="655" t="s">
        <v>158</v>
      </c>
      <c r="B1063" s="653">
        <v>46049</v>
      </c>
      <c r="C1063" s="217" t="s">
        <v>1314</v>
      </c>
      <c r="D1063" s="217" t="s">
        <v>925</v>
      </c>
      <c r="E1063" s="217" t="s">
        <v>89</v>
      </c>
      <c r="F1063" s="217" t="s">
        <v>2413</v>
      </c>
      <c r="G1063" s="217" t="s">
        <v>658</v>
      </c>
    </row>
    <row r="1064" spans="1:7" ht="12.75" customHeight="1" x14ac:dyDescent="0.2">
      <c r="A1064" s="656"/>
      <c r="F1064" s="217" t="s">
        <v>656</v>
      </c>
      <c r="G1064" s="217" t="s">
        <v>658</v>
      </c>
    </row>
    <row r="1065" spans="1:7" ht="12.75" customHeight="1" x14ac:dyDescent="0.2">
      <c r="A1065" s="656"/>
      <c r="C1065" s="217" t="s">
        <v>1210</v>
      </c>
      <c r="D1065" s="217" t="s">
        <v>1322</v>
      </c>
      <c r="E1065" s="217" t="s">
        <v>891</v>
      </c>
      <c r="F1065" s="217" t="s">
        <v>651</v>
      </c>
      <c r="G1065" s="217" t="s">
        <v>655</v>
      </c>
    </row>
    <row r="1066" spans="1:7" ht="12.75" customHeight="1" x14ac:dyDescent="0.2">
      <c r="A1066" s="656"/>
      <c r="D1066" s="217" t="s">
        <v>925</v>
      </c>
      <c r="E1066" s="217" t="s">
        <v>89</v>
      </c>
      <c r="F1066" s="217" t="s">
        <v>2413</v>
      </c>
      <c r="G1066" s="217" t="s">
        <v>655</v>
      </c>
    </row>
    <row r="1067" spans="1:7" ht="12.75" customHeight="1" x14ac:dyDescent="0.2">
      <c r="A1067" s="656"/>
      <c r="F1067" s="217" t="s">
        <v>656</v>
      </c>
      <c r="G1067" s="217" t="s">
        <v>655</v>
      </c>
    </row>
    <row r="1068" spans="1:7" ht="12.75" customHeight="1" x14ac:dyDescent="0.2">
      <c r="A1068" s="656"/>
      <c r="B1068" s="653">
        <v>46050</v>
      </c>
      <c r="C1068" s="217" t="s">
        <v>1149</v>
      </c>
      <c r="D1068" s="217" t="s">
        <v>925</v>
      </c>
      <c r="E1068" s="217" t="s">
        <v>113</v>
      </c>
      <c r="F1068" s="217" t="s">
        <v>1281</v>
      </c>
      <c r="G1068" s="217" t="s">
        <v>702</v>
      </c>
    </row>
    <row r="1069" spans="1:7" ht="12.75" customHeight="1" x14ac:dyDescent="0.2">
      <c r="A1069" s="656"/>
      <c r="E1069" s="217" t="s">
        <v>112</v>
      </c>
      <c r="F1069" s="217" t="s">
        <v>1281</v>
      </c>
      <c r="G1069" s="217" t="s">
        <v>702</v>
      </c>
    </row>
    <row r="1070" spans="1:7" ht="12.75" customHeight="1" x14ac:dyDescent="0.2">
      <c r="A1070" s="656"/>
      <c r="E1070" s="217" t="s">
        <v>2184</v>
      </c>
      <c r="F1070" s="217" t="s">
        <v>1281</v>
      </c>
      <c r="G1070" s="217" t="s">
        <v>702</v>
      </c>
    </row>
    <row r="1071" spans="1:7" ht="12.75" customHeight="1" x14ac:dyDescent="0.2">
      <c r="A1071" s="656"/>
      <c r="E1071" s="217" t="s">
        <v>52</v>
      </c>
      <c r="F1071" s="217" t="s">
        <v>1281</v>
      </c>
      <c r="G1071" s="217" t="s">
        <v>702</v>
      </c>
    </row>
    <row r="1072" spans="1:7" ht="12.75" customHeight="1" x14ac:dyDescent="0.2">
      <c r="A1072" s="656"/>
      <c r="E1072" s="217" t="s">
        <v>1403</v>
      </c>
      <c r="F1072" s="217" t="s">
        <v>1281</v>
      </c>
      <c r="G1072" s="217" t="s">
        <v>702</v>
      </c>
    </row>
    <row r="1073" spans="1:7" ht="12.75" customHeight="1" x14ac:dyDescent="0.2">
      <c r="A1073" s="656"/>
      <c r="E1073" s="217" t="s">
        <v>108</v>
      </c>
      <c r="F1073" s="217" t="s">
        <v>1281</v>
      </c>
      <c r="G1073" s="217" t="s">
        <v>702</v>
      </c>
    </row>
    <row r="1074" spans="1:7" ht="12.75" customHeight="1" x14ac:dyDescent="0.2">
      <c r="A1074" s="656"/>
      <c r="C1074" s="217" t="s">
        <v>1316</v>
      </c>
      <c r="D1074" s="217" t="s">
        <v>925</v>
      </c>
      <c r="E1074" s="217" t="s">
        <v>28</v>
      </c>
      <c r="F1074" s="217" t="s">
        <v>264</v>
      </c>
      <c r="G1074" s="217" t="s">
        <v>522</v>
      </c>
    </row>
    <row r="1075" spans="1:7" ht="12.75" customHeight="1" x14ac:dyDescent="0.2">
      <c r="A1075" s="656"/>
      <c r="E1075" s="217" t="s">
        <v>68</v>
      </c>
      <c r="F1075" s="217" t="s">
        <v>264</v>
      </c>
      <c r="G1075" s="217" t="s">
        <v>522</v>
      </c>
    </row>
    <row r="1076" spans="1:7" ht="12.75" customHeight="1" x14ac:dyDescent="0.2">
      <c r="A1076" s="656"/>
      <c r="E1076" s="217" t="s">
        <v>81</v>
      </c>
      <c r="F1076" s="217" t="s">
        <v>264</v>
      </c>
      <c r="G1076" s="217" t="s">
        <v>522</v>
      </c>
    </row>
    <row r="1077" spans="1:7" ht="12.75" customHeight="1" x14ac:dyDescent="0.2">
      <c r="A1077" s="656"/>
      <c r="B1077" s="653">
        <v>46051</v>
      </c>
      <c r="C1077" s="217" t="s">
        <v>919</v>
      </c>
      <c r="D1077" s="217" t="s">
        <v>1203</v>
      </c>
      <c r="E1077" s="217" t="s">
        <v>49</v>
      </c>
      <c r="F1077" s="217" t="s">
        <v>310</v>
      </c>
      <c r="G1077" s="217" t="s">
        <v>720</v>
      </c>
    </row>
    <row r="1078" spans="1:7" ht="12.75" customHeight="1" x14ac:dyDescent="0.2">
      <c r="A1078" s="656"/>
      <c r="E1078" s="217" t="s">
        <v>1189</v>
      </c>
      <c r="F1078" s="217" t="s">
        <v>310</v>
      </c>
      <c r="G1078" s="217" t="s">
        <v>720</v>
      </c>
    </row>
    <row r="1079" spans="1:7" ht="12.75" customHeight="1" x14ac:dyDescent="0.2">
      <c r="A1079" s="656"/>
      <c r="E1079" s="217" t="s">
        <v>47</v>
      </c>
      <c r="F1079" s="217" t="s">
        <v>310</v>
      </c>
      <c r="G1079" s="217" t="s">
        <v>720</v>
      </c>
    </row>
    <row r="1080" spans="1:7" ht="12.75" customHeight="1" x14ac:dyDescent="0.2">
      <c r="A1080" s="656"/>
      <c r="B1080" s="653">
        <v>46052</v>
      </c>
      <c r="C1080" s="217" t="s">
        <v>919</v>
      </c>
      <c r="D1080" s="217" t="s">
        <v>925</v>
      </c>
      <c r="E1080" s="217" t="s">
        <v>89</v>
      </c>
      <c r="F1080" s="217" t="s">
        <v>2351</v>
      </c>
      <c r="G1080" s="217" t="s">
        <v>978</v>
      </c>
    </row>
    <row r="1081" spans="1:7" ht="12.75" customHeight="1" x14ac:dyDescent="0.2">
      <c r="A1081" s="656"/>
      <c r="F1081" s="217" t="s">
        <v>734</v>
      </c>
      <c r="G1081" s="217" t="s">
        <v>978</v>
      </c>
    </row>
    <row r="1082" spans="1:7" ht="12.75" customHeight="1" x14ac:dyDescent="0.2">
      <c r="A1082" s="656"/>
      <c r="G1082" s="217" t="s">
        <v>1517</v>
      </c>
    </row>
    <row r="1083" spans="1:7" ht="12.75" customHeight="1" x14ac:dyDescent="0.2">
      <c r="A1083" s="656"/>
      <c r="E1083" s="217" t="s">
        <v>891</v>
      </c>
      <c r="F1083" s="217" t="s">
        <v>734</v>
      </c>
      <c r="G1083" s="217" t="s">
        <v>978</v>
      </c>
    </row>
    <row r="1084" spans="1:7" ht="12.75" customHeight="1" x14ac:dyDescent="0.2">
      <c r="A1084" s="656"/>
      <c r="G1084" s="217" t="s">
        <v>1517</v>
      </c>
    </row>
    <row r="1085" spans="1:7" ht="12.75" customHeight="1" x14ac:dyDescent="0.2">
      <c r="A1085" s="656"/>
      <c r="E1085" s="217" t="s">
        <v>52</v>
      </c>
      <c r="F1085" s="217" t="s">
        <v>404</v>
      </c>
      <c r="G1085" s="217" t="s">
        <v>1412</v>
      </c>
    </row>
    <row r="1086" spans="1:7" ht="12.75" customHeight="1" x14ac:dyDescent="0.2">
      <c r="A1086" s="656"/>
      <c r="E1086" s="217" t="s">
        <v>47</v>
      </c>
      <c r="F1086" s="217" t="s">
        <v>734</v>
      </c>
      <c r="G1086" s="217" t="s">
        <v>978</v>
      </c>
    </row>
    <row r="1087" spans="1:7" ht="12.75" customHeight="1" x14ac:dyDescent="0.2">
      <c r="A1087" s="656"/>
      <c r="E1087" s="217" t="s">
        <v>54</v>
      </c>
      <c r="F1087" s="217" t="s">
        <v>734</v>
      </c>
      <c r="G1087" s="217" t="s">
        <v>978</v>
      </c>
    </row>
    <row r="1088" spans="1:7" ht="12.75" customHeight="1" x14ac:dyDescent="0.2">
      <c r="A1088" s="656"/>
      <c r="E1088" s="217" t="s">
        <v>81</v>
      </c>
      <c r="F1088" s="217" t="s">
        <v>734</v>
      </c>
      <c r="G1088" s="217" t="s">
        <v>978</v>
      </c>
    </row>
    <row r="1089" spans="1:7" ht="12.75" customHeight="1" x14ac:dyDescent="0.2">
      <c r="A1089" s="656"/>
      <c r="E1089" s="217" t="s">
        <v>97</v>
      </c>
      <c r="F1089" s="217" t="s">
        <v>734</v>
      </c>
      <c r="G1089" s="217" t="s">
        <v>978</v>
      </c>
    </row>
    <row r="1090" spans="1:7" ht="12.75" customHeight="1" x14ac:dyDescent="0.2">
      <c r="A1090" s="656"/>
      <c r="B1090" s="653">
        <v>46055</v>
      </c>
      <c r="C1090" s="217" t="s">
        <v>917</v>
      </c>
      <c r="D1090" s="217" t="s">
        <v>1203</v>
      </c>
      <c r="E1090" s="217" t="s">
        <v>75</v>
      </c>
      <c r="F1090" s="217" t="s">
        <v>161</v>
      </c>
      <c r="G1090" s="217" t="s">
        <v>399</v>
      </c>
    </row>
    <row r="1091" spans="1:7" ht="12.75" customHeight="1" x14ac:dyDescent="0.2">
      <c r="A1091" s="656"/>
      <c r="E1091" s="217" t="s">
        <v>78</v>
      </c>
      <c r="F1091" s="217" t="s">
        <v>161</v>
      </c>
      <c r="G1091" s="217" t="s">
        <v>399</v>
      </c>
    </row>
    <row r="1092" spans="1:7" ht="12.75" customHeight="1" x14ac:dyDescent="0.2">
      <c r="A1092" s="656"/>
      <c r="D1092" s="217" t="s">
        <v>1211</v>
      </c>
      <c r="E1092" s="217" t="s">
        <v>75</v>
      </c>
      <c r="F1092" s="217" t="s">
        <v>1847</v>
      </c>
      <c r="G1092" s="217" t="s">
        <v>1022</v>
      </c>
    </row>
    <row r="1093" spans="1:7" ht="12.75" customHeight="1" x14ac:dyDescent="0.2">
      <c r="A1093" s="656"/>
      <c r="E1093" s="217" t="s">
        <v>78</v>
      </c>
      <c r="F1093" s="217" t="s">
        <v>1847</v>
      </c>
      <c r="G1093" s="217" t="s">
        <v>1022</v>
      </c>
    </row>
    <row r="1094" spans="1:7" ht="12.75" customHeight="1" x14ac:dyDescent="0.2">
      <c r="A1094" s="656"/>
      <c r="E1094" s="217" t="s">
        <v>159</v>
      </c>
      <c r="F1094" s="217" t="s">
        <v>1847</v>
      </c>
      <c r="G1094" s="217" t="s">
        <v>714</v>
      </c>
    </row>
    <row r="1095" spans="1:7" ht="12.75" customHeight="1" x14ac:dyDescent="0.2">
      <c r="A1095" s="656"/>
      <c r="E1095" s="217" t="s">
        <v>163</v>
      </c>
      <c r="F1095" s="217" t="s">
        <v>1847</v>
      </c>
      <c r="G1095" s="217" t="s">
        <v>714</v>
      </c>
    </row>
    <row r="1096" spans="1:7" ht="12.75" customHeight="1" x14ac:dyDescent="0.2">
      <c r="A1096" s="656"/>
      <c r="C1096" s="217" t="s">
        <v>920</v>
      </c>
      <c r="D1096" s="217" t="s">
        <v>1211</v>
      </c>
      <c r="E1096" s="217" t="s">
        <v>59</v>
      </c>
      <c r="F1096" s="217" t="s">
        <v>200</v>
      </c>
      <c r="G1096" s="217" t="s">
        <v>470</v>
      </c>
    </row>
    <row r="1097" spans="1:7" ht="12.75" customHeight="1" x14ac:dyDescent="0.2">
      <c r="A1097" s="656"/>
      <c r="B1097" s="653">
        <v>46056</v>
      </c>
      <c r="C1097" s="217" t="s">
        <v>1317</v>
      </c>
      <c r="D1097" s="217" t="s">
        <v>1203</v>
      </c>
      <c r="E1097" s="217" t="s">
        <v>28</v>
      </c>
      <c r="F1097" s="217" t="s">
        <v>257</v>
      </c>
      <c r="G1097" s="217" t="s">
        <v>407</v>
      </c>
    </row>
    <row r="1098" spans="1:7" ht="12.75" customHeight="1" x14ac:dyDescent="0.2">
      <c r="A1098" s="656"/>
      <c r="E1098" s="217" t="s">
        <v>68</v>
      </c>
      <c r="F1098" s="217" t="s">
        <v>257</v>
      </c>
      <c r="G1098" s="217" t="s">
        <v>407</v>
      </c>
    </row>
    <row r="1099" spans="1:7" ht="12.75" customHeight="1" x14ac:dyDescent="0.2">
      <c r="A1099" s="656"/>
      <c r="E1099" s="217" t="s">
        <v>30</v>
      </c>
      <c r="F1099" s="217" t="s">
        <v>257</v>
      </c>
      <c r="G1099" s="217" t="s">
        <v>407</v>
      </c>
    </row>
    <row r="1100" spans="1:7" ht="12.75" customHeight="1" x14ac:dyDescent="0.2">
      <c r="A1100" s="656"/>
      <c r="E1100" s="217" t="s">
        <v>34</v>
      </c>
      <c r="F1100" s="217" t="s">
        <v>257</v>
      </c>
      <c r="G1100" s="217" t="s">
        <v>407</v>
      </c>
    </row>
    <row r="1101" spans="1:7" ht="12.75" customHeight="1" x14ac:dyDescent="0.2">
      <c r="A1101" s="656"/>
      <c r="E1101" s="217" t="s">
        <v>81</v>
      </c>
      <c r="F1101" s="217" t="s">
        <v>257</v>
      </c>
      <c r="G1101" s="217" t="s">
        <v>407</v>
      </c>
    </row>
    <row r="1102" spans="1:7" ht="12.75" customHeight="1" x14ac:dyDescent="0.2">
      <c r="A1102" s="656"/>
      <c r="C1102" s="217" t="s">
        <v>920</v>
      </c>
      <c r="D1102" s="217" t="s">
        <v>1203</v>
      </c>
      <c r="E1102" s="217" t="s">
        <v>75</v>
      </c>
      <c r="F1102" s="217" t="s">
        <v>224</v>
      </c>
      <c r="G1102" s="217" t="s">
        <v>457</v>
      </c>
    </row>
    <row r="1103" spans="1:7" ht="12.75" customHeight="1" x14ac:dyDescent="0.2">
      <c r="A1103" s="656"/>
      <c r="E1103" s="217" t="s">
        <v>78</v>
      </c>
      <c r="F1103" s="217" t="s">
        <v>224</v>
      </c>
      <c r="G1103" s="217" t="s">
        <v>457</v>
      </c>
    </row>
    <row r="1104" spans="1:7" ht="12.75" customHeight="1" x14ac:dyDescent="0.2">
      <c r="A1104" s="656"/>
      <c r="B1104" s="653">
        <v>46057</v>
      </c>
      <c r="C1104" s="217" t="s">
        <v>920</v>
      </c>
      <c r="D1104" s="217" t="s">
        <v>925</v>
      </c>
      <c r="E1104" s="217" t="s">
        <v>30</v>
      </c>
      <c r="F1104" s="217" t="s">
        <v>265</v>
      </c>
      <c r="G1104" s="217" t="s">
        <v>832</v>
      </c>
    </row>
    <row r="1105" spans="1:7" ht="12.75" customHeight="1" x14ac:dyDescent="0.2">
      <c r="A1105" s="656"/>
      <c r="E1105" s="217" t="s">
        <v>34</v>
      </c>
      <c r="F1105" s="217" t="s">
        <v>265</v>
      </c>
      <c r="G1105" s="217" t="s">
        <v>832</v>
      </c>
    </row>
    <row r="1106" spans="1:7" ht="12.75" customHeight="1" x14ac:dyDescent="0.2">
      <c r="A1106" s="656"/>
      <c r="B1106" s="653">
        <v>46058</v>
      </c>
      <c r="C1106" s="217" t="s">
        <v>919</v>
      </c>
      <c r="D1106" s="217" t="s">
        <v>1203</v>
      </c>
      <c r="E1106" s="217" t="s">
        <v>97</v>
      </c>
      <c r="F1106" s="217" t="s">
        <v>1806</v>
      </c>
      <c r="G1106" s="217" t="s">
        <v>407</v>
      </c>
    </row>
    <row r="1107" spans="1:7" ht="12.75" customHeight="1" x14ac:dyDescent="0.2">
      <c r="A1107" s="656"/>
      <c r="D1107" s="217" t="s">
        <v>1211</v>
      </c>
      <c r="E1107" s="217" t="s">
        <v>113</v>
      </c>
      <c r="F1107" s="217" t="s">
        <v>1806</v>
      </c>
      <c r="G1107" s="217" t="s">
        <v>407</v>
      </c>
    </row>
    <row r="1108" spans="1:7" ht="12.75" customHeight="1" x14ac:dyDescent="0.2">
      <c r="A1108" s="656"/>
      <c r="E1108" s="217" t="s">
        <v>112</v>
      </c>
      <c r="F1108" s="217" t="s">
        <v>1806</v>
      </c>
      <c r="G1108" s="217" t="s">
        <v>407</v>
      </c>
    </row>
    <row r="1109" spans="1:7" ht="12.75" customHeight="1" x14ac:dyDescent="0.2">
      <c r="A1109" s="656"/>
      <c r="E1109" s="217" t="s">
        <v>2184</v>
      </c>
      <c r="F1109" s="217" t="s">
        <v>1806</v>
      </c>
      <c r="G1109" s="217" t="s">
        <v>407</v>
      </c>
    </row>
    <row r="1110" spans="1:7" ht="12.75" customHeight="1" x14ac:dyDescent="0.2">
      <c r="A1110" s="656"/>
      <c r="E1110" s="217" t="s">
        <v>1403</v>
      </c>
      <c r="F1110" s="217" t="s">
        <v>2254</v>
      </c>
      <c r="G1110" s="217" t="s">
        <v>407</v>
      </c>
    </row>
    <row r="1111" spans="1:7" ht="12.75" customHeight="1" x14ac:dyDescent="0.2">
      <c r="A1111" s="656"/>
      <c r="E1111" s="217" t="s">
        <v>108</v>
      </c>
      <c r="F1111" s="217" t="s">
        <v>1806</v>
      </c>
      <c r="G1111" s="217" t="s">
        <v>407</v>
      </c>
    </row>
    <row r="1112" spans="1:7" ht="12.75" customHeight="1" x14ac:dyDescent="0.2">
      <c r="A1112" s="656"/>
      <c r="B1112" s="653">
        <v>46059</v>
      </c>
      <c r="C1112" s="217" t="s">
        <v>919</v>
      </c>
      <c r="D1112" s="217" t="s">
        <v>925</v>
      </c>
      <c r="E1112" s="217" t="s">
        <v>52</v>
      </c>
      <c r="F1112" s="217" t="s">
        <v>1689</v>
      </c>
      <c r="G1112" s="217" t="s">
        <v>546</v>
      </c>
    </row>
    <row r="1113" spans="1:7" ht="12.75" customHeight="1" x14ac:dyDescent="0.2">
      <c r="A1113" s="656"/>
      <c r="B1113" s="653">
        <v>46064</v>
      </c>
      <c r="C1113" s="217" t="s">
        <v>1287</v>
      </c>
      <c r="D1113" s="217" t="s">
        <v>925</v>
      </c>
      <c r="E1113" s="217" t="s">
        <v>89</v>
      </c>
      <c r="F1113" s="217" t="s">
        <v>564</v>
      </c>
      <c r="G1113" s="217" t="s">
        <v>563</v>
      </c>
    </row>
    <row r="1114" spans="1:7" ht="12.75" customHeight="1" x14ac:dyDescent="0.2">
      <c r="A1114" s="656"/>
      <c r="E1114" s="217" t="s">
        <v>891</v>
      </c>
      <c r="F1114" s="217" t="s">
        <v>564</v>
      </c>
      <c r="G1114" s="217" t="s">
        <v>563</v>
      </c>
    </row>
    <row r="1115" spans="1:7" ht="12.75" customHeight="1" x14ac:dyDescent="0.2">
      <c r="A1115" s="656"/>
      <c r="E1115" s="217" t="s">
        <v>47</v>
      </c>
      <c r="F1115" s="217" t="s">
        <v>564</v>
      </c>
      <c r="G1115" s="217" t="s">
        <v>563</v>
      </c>
    </row>
    <row r="1116" spans="1:7" ht="12.75" customHeight="1" x14ac:dyDescent="0.2">
      <c r="A1116" s="656"/>
      <c r="E1116" s="217" t="s">
        <v>54</v>
      </c>
      <c r="F1116" s="217" t="s">
        <v>564</v>
      </c>
      <c r="G1116" s="217" t="s">
        <v>563</v>
      </c>
    </row>
    <row r="1117" spans="1:7" ht="12.75" customHeight="1" x14ac:dyDescent="0.2">
      <c r="A1117" s="656"/>
      <c r="E1117" s="217" t="s">
        <v>81</v>
      </c>
      <c r="F1117" s="217" t="s">
        <v>564</v>
      </c>
      <c r="G1117" s="217" t="s">
        <v>563</v>
      </c>
    </row>
    <row r="1118" spans="1:7" ht="12.75" customHeight="1" x14ac:dyDescent="0.2">
      <c r="A1118" s="656"/>
      <c r="E1118" s="217" t="s">
        <v>97</v>
      </c>
      <c r="F1118" s="217" t="s">
        <v>564</v>
      </c>
      <c r="G1118" s="217" t="s">
        <v>563</v>
      </c>
    </row>
    <row r="1119" spans="1:7" ht="12.75" customHeight="1" x14ac:dyDescent="0.2">
      <c r="A1119" s="656"/>
      <c r="B1119" s="653">
        <v>46066</v>
      </c>
      <c r="C1119" s="217" t="s">
        <v>1149</v>
      </c>
      <c r="D1119" s="217" t="s">
        <v>925</v>
      </c>
      <c r="E1119" s="217" t="s">
        <v>891</v>
      </c>
      <c r="F1119" s="217" t="s">
        <v>95</v>
      </c>
      <c r="G1119" s="217" t="s">
        <v>999</v>
      </c>
    </row>
    <row r="1120" spans="1:7" ht="12.75" customHeight="1" x14ac:dyDescent="0.2">
      <c r="A1120" s="656"/>
      <c r="C1120" s="217" t="s">
        <v>1287</v>
      </c>
      <c r="D1120" s="217" t="s">
        <v>1203</v>
      </c>
      <c r="E1120" s="217" t="s">
        <v>89</v>
      </c>
      <c r="F1120" s="217" t="s">
        <v>276</v>
      </c>
      <c r="G1120" s="217" t="s">
        <v>275</v>
      </c>
    </row>
    <row r="1121" spans="1:7" ht="12.75" customHeight="1" x14ac:dyDescent="0.2">
      <c r="A1121" s="656"/>
      <c r="E1121" s="217" t="s">
        <v>891</v>
      </c>
      <c r="F1121" s="217" t="s">
        <v>276</v>
      </c>
      <c r="G1121" s="217" t="s">
        <v>275</v>
      </c>
    </row>
    <row r="1122" spans="1:7" ht="12.75" customHeight="1" x14ac:dyDescent="0.2">
      <c r="A1122" s="656"/>
      <c r="E1122" s="217" t="s">
        <v>47</v>
      </c>
      <c r="F1122" s="217" t="s">
        <v>276</v>
      </c>
      <c r="G1122" s="217" t="s">
        <v>275</v>
      </c>
    </row>
    <row r="1123" spans="1:7" ht="12.75" customHeight="1" x14ac:dyDescent="0.2">
      <c r="A1123" s="656"/>
      <c r="E1123" s="217" t="s">
        <v>54</v>
      </c>
      <c r="F1123" s="217" t="s">
        <v>276</v>
      </c>
      <c r="G1123" s="217" t="s">
        <v>275</v>
      </c>
    </row>
    <row r="1124" spans="1:7" ht="12.75" customHeight="1" x14ac:dyDescent="0.2">
      <c r="A1124" s="656"/>
      <c r="E1124" s="217" t="s">
        <v>81</v>
      </c>
      <c r="F1124" s="217" t="s">
        <v>276</v>
      </c>
      <c r="G1124" s="217" t="s">
        <v>275</v>
      </c>
    </row>
    <row r="1125" spans="1:7" ht="12.75" customHeight="1" x14ac:dyDescent="0.2">
      <c r="A1125" s="656"/>
      <c r="E1125" s="217" t="s">
        <v>97</v>
      </c>
      <c r="F1125" s="217" t="s">
        <v>276</v>
      </c>
      <c r="G1125" s="217" t="s">
        <v>275</v>
      </c>
    </row>
    <row r="1126" spans="1:7" ht="12.75" customHeight="1" x14ac:dyDescent="0.2">
      <c r="A1126" s="656"/>
      <c r="B1126" s="653">
        <v>46101</v>
      </c>
      <c r="C1126" s="217" t="s">
        <v>1205</v>
      </c>
      <c r="D1126" s="217" t="s">
        <v>1203</v>
      </c>
      <c r="E1126" s="217" t="s">
        <v>28</v>
      </c>
      <c r="F1126" s="217" t="s">
        <v>1152</v>
      </c>
      <c r="G1126" s="217" t="s">
        <v>1052</v>
      </c>
    </row>
    <row r="1127" spans="1:7" ht="12.75" customHeight="1" x14ac:dyDescent="0.2">
      <c r="A1127" s="656"/>
      <c r="E1127" s="217" t="s">
        <v>68</v>
      </c>
      <c r="F1127" s="217" t="s">
        <v>1152</v>
      </c>
      <c r="G1127" s="217" t="s">
        <v>1052</v>
      </c>
    </row>
    <row r="1128" spans="1:7" ht="12.75" customHeight="1" x14ac:dyDescent="0.2">
      <c r="A1128" s="656"/>
      <c r="E1128" s="217" t="s">
        <v>30</v>
      </c>
      <c r="F1128" s="217" t="s">
        <v>1152</v>
      </c>
      <c r="G1128" s="217" t="s">
        <v>1052</v>
      </c>
    </row>
    <row r="1129" spans="1:7" ht="12.75" customHeight="1" x14ac:dyDescent="0.2">
      <c r="A1129" s="656"/>
      <c r="E1129" s="217" t="s">
        <v>34</v>
      </c>
      <c r="F1129" s="217" t="s">
        <v>1152</v>
      </c>
      <c r="G1129" s="217" t="s">
        <v>1052</v>
      </c>
    </row>
    <row r="1130" spans="1:7" ht="12.75" customHeight="1" x14ac:dyDescent="0.2">
      <c r="A1130" s="656"/>
      <c r="B1130" s="653">
        <v>46104</v>
      </c>
      <c r="C1130" s="217" t="s">
        <v>917</v>
      </c>
      <c r="D1130" s="217" t="s">
        <v>1203</v>
      </c>
      <c r="E1130" s="217" t="s">
        <v>52</v>
      </c>
      <c r="F1130" s="217" t="s">
        <v>1536</v>
      </c>
      <c r="G1130" s="217" t="s">
        <v>1408</v>
      </c>
    </row>
    <row r="1131" spans="1:7" ht="12.75" customHeight="1" x14ac:dyDescent="0.2">
      <c r="A1131" s="656"/>
      <c r="E1131" s="217" t="s">
        <v>57</v>
      </c>
      <c r="F1131" s="217" t="s">
        <v>1536</v>
      </c>
      <c r="G1131" s="217" t="s">
        <v>486</v>
      </c>
    </row>
    <row r="1132" spans="1:7" ht="12.75" customHeight="1" x14ac:dyDescent="0.2">
      <c r="A1132" s="656"/>
      <c r="C1132" s="217" t="s">
        <v>1273</v>
      </c>
      <c r="D1132" s="217" t="s">
        <v>1203</v>
      </c>
      <c r="E1132" s="217" t="s">
        <v>52</v>
      </c>
      <c r="F1132" s="217" t="s">
        <v>226</v>
      </c>
      <c r="G1132" s="217" t="s">
        <v>503</v>
      </c>
    </row>
    <row r="1133" spans="1:7" ht="12.75" customHeight="1" x14ac:dyDescent="0.2">
      <c r="A1133" s="656"/>
      <c r="B1133" s="653">
        <v>46105</v>
      </c>
      <c r="C1133" s="217" t="s">
        <v>919</v>
      </c>
      <c r="D1133" s="217" t="s">
        <v>925</v>
      </c>
      <c r="E1133" s="217" t="s">
        <v>30</v>
      </c>
      <c r="F1133" s="217" t="s">
        <v>32</v>
      </c>
      <c r="G1133" s="217" t="s">
        <v>31</v>
      </c>
    </row>
    <row r="1134" spans="1:7" ht="12.75" customHeight="1" x14ac:dyDescent="0.2">
      <c r="A1134" s="656"/>
      <c r="E1134" s="217" t="s">
        <v>34</v>
      </c>
      <c r="F1134" s="217" t="s">
        <v>32</v>
      </c>
      <c r="G1134" s="217" t="s">
        <v>31</v>
      </c>
    </row>
    <row r="1135" spans="1:7" ht="12.75" customHeight="1" x14ac:dyDescent="0.2">
      <c r="A1135" s="656"/>
      <c r="E1135" s="217" t="s">
        <v>1403</v>
      </c>
      <c r="F1135" s="217" t="s">
        <v>32</v>
      </c>
      <c r="G1135" s="217" t="s">
        <v>31</v>
      </c>
    </row>
    <row r="1136" spans="1:7" ht="12.75" customHeight="1" x14ac:dyDescent="0.2">
      <c r="A1136" s="656"/>
      <c r="B1136" s="653">
        <v>46108</v>
      </c>
      <c r="C1136" s="217" t="s">
        <v>917</v>
      </c>
      <c r="D1136" s="217" t="s">
        <v>1203</v>
      </c>
      <c r="E1136" s="217" t="s">
        <v>44</v>
      </c>
      <c r="F1136" s="217" t="s">
        <v>147</v>
      </c>
      <c r="G1136" s="217" t="s">
        <v>1332</v>
      </c>
    </row>
    <row r="1137" spans="1:7" ht="12.75" customHeight="1" x14ac:dyDescent="0.2">
      <c r="A1137" s="656"/>
      <c r="D1137" s="217" t="s">
        <v>925</v>
      </c>
      <c r="E1137" s="217" t="s">
        <v>49</v>
      </c>
      <c r="F1137" s="217" t="s">
        <v>147</v>
      </c>
      <c r="G1137" s="217" t="s">
        <v>1398</v>
      </c>
    </row>
    <row r="1138" spans="1:7" ht="12.75" customHeight="1" x14ac:dyDescent="0.2">
      <c r="A1138" s="656"/>
      <c r="E1138" s="217" t="s">
        <v>1189</v>
      </c>
      <c r="F1138" s="217" t="s">
        <v>147</v>
      </c>
      <c r="G1138" s="217" t="s">
        <v>1398</v>
      </c>
    </row>
    <row r="1139" spans="1:7" ht="12.75" customHeight="1" x14ac:dyDescent="0.2">
      <c r="A1139" s="656"/>
      <c r="E1139" s="217" t="s">
        <v>30</v>
      </c>
      <c r="F1139" s="217" t="s">
        <v>147</v>
      </c>
      <c r="G1139" s="217" t="s">
        <v>1332</v>
      </c>
    </row>
    <row r="1140" spans="1:7" ht="12.75" customHeight="1" x14ac:dyDescent="0.2">
      <c r="A1140" s="656"/>
      <c r="E1140" s="217" t="s">
        <v>34</v>
      </c>
      <c r="F1140" s="217" t="s">
        <v>147</v>
      </c>
      <c r="G1140" s="217" t="s">
        <v>1332</v>
      </c>
    </row>
    <row r="1141" spans="1:7" ht="12.75" customHeight="1" x14ac:dyDescent="0.2">
      <c r="A1141" s="656"/>
      <c r="E1141" s="217" t="s">
        <v>57</v>
      </c>
      <c r="F1141" s="217" t="s">
        <v>147</v>
      </c>
      <c r="G1141" s="217" t="s">
        <v>1332</v>
      </c>
    </row>
    <row r="1142" spans="1:7" ht="12.75" customHeight="1" x14ac:dyDescent="0.2">
      <c r="A1142" s="656"/>
      <c r="E1142" s="217" t="s">
        <v>47</v>
      </c>
      <c r="F1142" s="217" t="s">
        <v>147</v>
      </c>
      <c r="G1142" s="217" t="s">
        <v>1332</v>
      </c>
    </row>
    <row r="1143" spans="1:7" ht="12.75" customHeight="1" x14ac:dyDescent="0.2">
      <c r="A1143" s="656"/>
      <c r="B1143" s="653">
        <v>46111</v>
      </c>
      <c r="C1143" s="217" t="s">
        <v>922</v>
      </c>
      <c r="D1143" s="217" t="s">
        <v>1203</v>
      </c>
      <c r="E1143" s="217" t="s">
        <v>28</v>
      </c>
      <c r="F1143" s="217" t="s">
        <v>1499</v>
      </c>
      <c r="G1143" s="217" t="s">
        <v>431</v>
      </c>
    </row>
    <row r="1144" spans="1:7" ht="12.75" customHeight="1" x14ac:dyDescent="0.2">
      <c r="A1144" s="656"/>
      <c r="D1144" s="217" t="s">
        <v>1211</v>
      </c>
      <c r="E1144" s="217" t="s">
        <v>68</v>
      </c>
      <c r="F1144" s="217" t="s">
        <v>1499</v>
      </c>
      <c r="G1144" s="217" t="s">
        <v>431</v>
      </c>
    </row>
    <row r="1145" spans="1:7" ht="12.75" customHeight="1" x14ac:dyDescent="0.2">
      <c r="A1145" s="656"/>
      <c r="E1145" s="217" t="s">
        <v>34</v>
      </c>
      <c r="F1145" s="217" t="s">
        <v>1499</v>
      </c>
      <c r="G1145" s="217" t="s">
        <v>431</v>
      </c>
    </row>
    <row r="1146" spans="1:7" ht="12.75" customHeight="1" x14ac:dyDescent="0.2">
      <c r="A1146" s="656"/>
      <c r="C1146" s="217" t="s">
        <v>917</v>
      </c>
      <c r="D1146" s="217" t="s">
        <v>1203</v>
      </c>
      <c r="E1146" s="217" t="s">
        <v>49</v>
      </c>
      <c r="F1146" s="217" t="s">
        <v>226</v>
      </c>
      <c r="G1146" s="217" t="s">
        <v>254</v>
      </c>
    </row>
    <row r="1147" spans="1:7" ht="12.75" customHeight="1" x14ac:dyDescent="0.2">
      <c r="A1147" s="656"/>
      <c r="E1147" s="217" t="s">
        <v>1189</v>
      </c>
      <c r="F1147" s="217" t="s">
        <v>226</v>
      </c>
      <c r="G1147" s="217" t="s">
        <v>254</v>
      </c>
    </row>
    <row r="1148" spans="1:7" ht="12.75" customHeight="1" x14ac:dyDescent="0.2">
      <c r="A1148" s="656"/>
      <c r="B1148" s="653">
        <v>46112</v>
      </c>
      <c r="C1148" s="217" t="s">
        <v>920</v>
      </c>
      <c r="D1148" s="217" t="s">
        <v>1207</v>
      </c>
      <c r="E1148" s="217" t="s">
        <v>113</v>
      </c>
      <c r="F1148" s="217" t="s">
        <v>156</v>
      </c>
      <c r="G1148" s="217" t="s">
        <v>302</v>
      </c>
    </row>
    <row r="1149" spans="1:7" ht="12.75" customHeight="1" x14ac:dyDescent="0.2">
      <c r="A1149" s="656"/>
      <c r="E1149" s="217" t="s">
        <v>112</v>
      </c>
      <c r="F1149" s="217" t="s">
        <v>156</v>
      </c>
      <c r="G1149" s="217" t="s">
        <v>302</v>
      </c>
    </row>
    <row r="1150" spans="1:7" ht="12.75" customHeight="1" x14ac:dyDescent="0.2">
      <c r="A1150" s="656"/>
      <c r="E1150" s="217" t="s">
        <v>2184</v>
      </c>
      <c r="F1150" s="217" t="s">
        <v>156</v>
      </c>
      <c r="G1150" s="217" t="s">
        <v>302</v>
      </c>
    </row>
    <row r="1151" spans="1:7" ht="12.75" customHeight="1" x14ac:dyDescent="0.2">
      <c r="A1151" s="656"/>
      <c r="B1151" s="653">
        <v>46113</v>
      </c>
      <c r="C1151" s="217" t="s">
        <v>1149</v>
      </c>
      <c r="D1151" s="217" t="s">
        <v>1203</v>
      </c>
      <c r="E1151" s="217" t="s">
        <v>52</v>
      </c>
      <c r="F1151" s="217" t="s">
        <v>386</v>
      </c>
      <c r="G1151" s="217" t="s">
        <v>152</v>
      </c>
    </row>
    <row r="1152" spans="1:7" ht="12.75" customHeight="1" x14ac:dyDescent="0.2">
      <c r="A1152" s="656"/>
      <c r="B1152" s="653">
        <v>46114</v>
      </c>
      <c r="C1152" s="217" t="s">
        <v>918</v>
      </c>
      <c r="D1152" s="217" t="s">
        <v>1203</v>
      </c>
      <c r="E1152" s="217" t="s">
        <v>75</v>
      </c>
      <c r="F1152" s="217" t="s">
        <v>2219</v>
      </c>
      <c r="G1152" s="217" t="s">
        <v>735</v>
      </c>
    </row>
    <row r="1153" spans="1:7" ht="12.75" customHeight="1" x14ac:dyDescent="0.2">
      <c r="A1153" s="656"/>
      <c r="E1153" s="217" t="s">
        <v>78</v>
      </c>
      <c r="F1153" s="217" t="s">
        <v>2219</v>
      </c>
      <c r="G1153" s="217" t="s">
        <v>735</v>
      </c>
    </row>
    <row r="1154" spans="1:7" ht="12.75" customHeight="1" x14ac:dyDescent="0.2">
      <c r="A1154" s="656"/>
      <c r="E1154" s="217" t="s">
        <v>159</v>
      </c>
      <c r="F1154" s="217" t="s">
        <v>2219</v>
      </c>
      <c r="G1154" s="217" t="s">
        <v>735</v>
      </c>
    </row>
    <row r="1155" spans="1:7" ht="12.75" customHeight="1" x14ac:dyDescent="0.2">
      <c r="A1155" s="656"/>
      <c r="E1155" s="217" t="s">
        <v>163</v>
      </c>
      <c r="F1155" s="217" t="s">
        <v>2219</v>
      </c>
      <c r="G1155" s="217" t="s">
        <v>735</v>
      </c>
    </row>
    <row r="1156" spans="1:7" ht="12.75" customHeight="1" x14ac:dyDescent="0.2">
      <c r="A1156" s="656"/>
      <c r="E1156" s="217" t="s">
        <v>52</v>
      </c>
      <c r="F1156" s="217" t="s">
        <v>541</v>
      </c>
      <c r="G1156" s="217" t="s">
        <v>735</v>
      </c>
    </row>
    <row r="1157" spans="1:7" ht="12.75" customHeight="1" x14ac:dyDescent="0.2">
      <c r="A1157" s="655" t="s">
        <v>1842</v>
      </c>
      <c r="B1157" s="653">
        <v>46063</v>
      </c>
      <c r="C1157" s="217" t="s">
        <v>1210</v>
      </c>
      <c r="D1157" s="217" t="s">
        <v>1322</v>
      </c>
      <c r="E1157" s="217" t="s">
        <v>47</v>
      </c>
      <c r="F1157" s="217" t="s">
        <v>25</v>
      </c>
      <c r="G1157" s="217" t="s">
        <v>312</v>
      </c>
    </row>
    <row r="1158" spans="1:7" ht="12.75" customHeight="1" x14ac:dyDescent="0.2">
      <c r="A1158" s="656"/>
      <c r="E1158" s="217" t="s">
        <v>54</v>
      </c>
      <c r="F1158" s="217" t="s">
        <v>1475</v>
      </c>
      <c r="G1158" s="217" t="s">
        <v>312</v>
      </c>
    </row>
    <row r="1159" spans="1:7" ht="12.75" customHeight="1" x14ac:dyDescent="0.2">
      <c r="A1159" s="656"/>
      <c r="E1159" s="217" t="s">
        <v>81</v>
      </c>
      <c r="F1159" s="217" t="s">
        <v>25</v>
      </c>
      <c r="G1159" s="217" t="s">
        <v>312</v>
      </c>
    </row>
    <row r="1160" spans="1:7" ht="12.75" customHeight="1" x14ac:dyDescent="0.2">
      <c r="A1160" s="656"/>
      <c r="E1160" s="217" t="s">
        <v>97</v>
      </c>
      <c r="F1160" s="217" t="s">
        <v>25</v>
      </c>
      <c r="G1160" s="217" t="s">
        <v>312</v>
      </c>
    </row>
    <row r="1161" spans="1:7" ht="12.75" customHeight="1" x14ac:dyDescent="0.2">
      <c r="A1161" s="655" t="s">
        <v>1728</v>
      </c>
      <c r="B1161" s="653">
        <v>46051</v>
      </c>
      <c r="C1161" s="217" t="s">
        <v>1323</v>
      </c>
      <c r="D1161" s="217" t="s">
        <v>1211</v>
      </c>
      <c r="E1161" s="217" t="s">
        <v>89</v>
      </c>
      <c r="F1161" s="217" t="s">
        <v>774</v>
      </c>
      <c r="G1161" s="217" t="s">
        <v>304</v>
      </c>
    </row>
    <row r="1162" spans="1:7" ht="12.75" customHeight="1" x14ac:dyDescent="0.2">
      <c r="A1162" s="656"/>
      <c r="F1162" s="217" t="s">
        <v>734</v>
      </c>
      <c r="G1162" s="217" t="s">
        <v>304</v>
      </c>
    </row>
    <row r="1163" spans="1:7" ht="12.75" customHeight="1" x14ac:dyDescent="0.2">
      <c r="A1163" s="656"/>
      <c r="E1163" s="217" t="s">
        <v>47</v>
      </c>
      <c r="F1163" s="217" t="s">
        <v>774</v>
      </c>
      <c r="G1163" s="217" t="s">
        <v>304</v>
      </c>
    </row>
    <row r="1164" spans="1:7" ht="12.75" customHeight="1" x14ac:dyDescent="0.2">
      <c r="A1164" s="656"/>
      <c r="F1164" s="217" t="s">
        <v>734</v>
      </c>
      <c r="G1164" s="217" t="s">
        <v>304</v>
      </c>
    </row>
    <row r="1165" spans="1:7" ht="12.75" customHeight="1" x14ac:dyDescent="0.2">
      <c r="A1165" s="656"/>
      <c r="E1165" s="217" t="s">
        <v>54</v>
      </c>
      <c r="F1165" s="217" t="s">
        <v>774</v>
      </c>
      <c r="G1165" s="217" t="s">
        <v>304</v>
      </c>
    </row>
    <row r="1166" spans="1:7" ht="12.75" customHeight="1" x14ac:dyDescent="0.2">
      <c r="A1166" s="656"/>
      <c r="F1166" s="217" t="s">
        <v>734</v>
      </c>
      <c r="G1166" s="217" t="s">
        <v>304</v>
      </c>
    </row>
    <row r="1167" spans="1:7" ht="12.75" customHeight="1" x14ac:dyDescent="0.2">
      <c r="A1167" s="656"/>
      <c r="E1167" s="217" t="s">
        <v>81</v>
      </c>
      <c r="F1167" s="217" t="s">
        <v>774</v>
      </c>
      <c r="G1167" s="217" t="s">
        <v>304</v>
      </c>
    </row>
    <row r="1168" spans="1:7" ht="12.75" customHeight="1" x14ac:dyDescent="0.2">
      <c r="A1168" s="656"/>
      <c r="F1168" s="217" t="s">
        <v>734</v>
      </c>
      <c r="G1168" s="217" t="s">
        <v>304</v>
      </c>
    </row>
    <row r="1169" spans="1:7" ht="12.75" customHeight="1" x14ac:dyDescent="0.2">
      <c r="A1169" s="656"/>
      <c r="E1169" s="217" t="s">
        <v>97</v>
      </c>
      <c r="F1169" s="217" t="s">
        <v>774</v>
      </c>
      <c r="G1169" s="217" t="s">
        <v>304</v>
      </c>
    </row>
    <row r="1170" spans="1:7" ht="12.75" customHeight="1" x14ac:dyDescent="0.2">
      <c r="A1170" s="656"/>
      <c r="F1170" s="217" t="s">
        <v>734</v>
      </c>
      <c r="G1170" s="217" t="s">
        <v>304</v>
      </c>
    </row>
    <row r="1171" spans="1:7" ht="12.75" customHeight="1" x14ac:dyDescent="0.2">
      <c r="A1171" s="656"/>
      <c r="D1171" s="217" t="s">
        <v>925</v>
      </c>
      <c r="E1171" s="217" t="s">
        <v>891</v>
      </c>
      <c r="F1171" s="217" t="s">
        <v>2360</v>
      </c>
      <c r="G1171" s="217" t="s">
        <v>1213</v>
      </c>
    </row>
    <row r="1172" spans="1:7" ht="12.75" customHeight="1" x14ac:dyDescent="0.2">
      <c r="A1172" s="656"/>
      <c r="F1172" s="217" t="s">
        <v>775</v>
      </c>
      <c r="G1172" s="217" t="s">
        <v>1213</v>
      </c>
    </row>
    <row r="1173" spans="1:7" ht="12.75" customHeight="1" x14ac:dyDescent="0.2">
      <c r="A1173" s="655" t="s">
        <v>1734</v>
      </c>
      <c r="B1173" s="653">
        <v>46055</v>
      </c>
      <c r="C1173" s="217" t="s">
        <v>2049</v>
      </c>
      <c r="D1173" s="217" t="s">
        <v>1211</v>
      </c>
      <c r="E1173" s="217" t="s">
        <v>89</v>
      </c>
      <c r="F1173" s="217" t="s">
        <v>515</v>
      </c>
      <c r="G1173" s="217" t="s">
        <v>516</v>
      </c>
    </row>
    <row r="1174" spans="1:7" ht="12.75" customHeight="1" x14ac:dyDescent="0.2">
      <c r="A1174" s="656"/>
      <c r="G1174" s="217" t="s">
        <v>517</v>
      </c>
    </row>
    <row r="1175" spans="1:7" ht="12.75" customHeight="1" x14ac:dyDescent="0.2">
      <c r="A1175" s="656"/>
      <c r="F1175" s="217" t="s">
        <v>734</v>
      </c>
      <c r="G1175" s="217" t="s">
        <v>516</v>
      </c>
    </row>
    <row r="1176" spans="1:7" ht="12.75" customHeight="1" x14ac:dyDescent="0.2">
      <c r="A1176" s="656"/>
      <c r="F1176" s="217" t="s">
        <v>743</v>
      </c>
      <c r="G1176" s="217" t="s">
        <v>516</v>
      </c>
    </row>
    <row r="1177" spans="1:7" ht="12.75" customHeight="1" x14ac:dyDescent="0.2">
      <c r="A1177" s="656"/>
      <c r="E1177" s="217" t="s">
        <v>891</v>
      </c>
      <c r="F1177" s="217" t="s">
        <v>515</v>
      </c>
      <c r="G1177" s="217" t="s">
        <v>517</v>
      </c>
    </row>
    <row r="1178" spans="1:7" ht="12.75" customHeight="1" x14ac:dyDescent="0.2">
      <c r="A1178" s="656"/>
      <c r="F1178" s="217" t="s">
        <v>734</v>
      </c>
      <c r="G1178" s="217" t="s">
        <v>516</v>
      </c>
    </row>
    <row r="1179" spans="1:7" ht="12.75" customHeight="1" x14ac:dyDescent="0.2">
      <c r="A1179" s="656"/>
      <c r="F1179" s="217" t="s">
        <v>743</v>
      </c>
      <c r="G1179" s="217" t="s">
        <v>516</v>
      </c>
    </row>
    <row r="1180" spans="1:7" ht="12.75" customHeight="1" x14ac:dyDescent="0.2">
      <c r="A1180" s="656"/>
      <c r="E1180" s="217" t="s">
        <v>47</v>
      </c>
      <c r="F1180" s="217" t="s">
        <v>515</v>
      </c>
      <c r="G1180" s="217" t="s">
        <v>516</v>
      </c>
    </row>
    <row r="1181" spans="1:7" ht="12.75" customHeight="1" x14ac:dyDescent="0.2">
      <c r="A1181" s="656"/>
      <c r="G1181" s="217" t="s">
        <v>517</v>
      </c>
    </row>
    <row r="1182" spans="1:7" ht="12.75" customHeight="1" x14ac:dyDescent="0.2">
      <c r="A1182" s="656"/>
      <c r="F1182" s="217" t="s">
        <v>734</v>
      </c>
      <c r="G1182" s="217" t="s">
        <v>516</v>
      </c>
    </row>
    <row r="1183" spans="1:7" ht="12.75" customHeight="1" x14ac:dyDescent="0.2">
      <c r="A1183" s="656"/>
      <c r="F1183" s="217" t="s">
        <v>743</v>
      </c>
      <c r="G1183" s="217" t="s">
        <v>516</v>
      </c>
    </row>
    <row r="1184" spans="1:7" ht="12.75" customHeight="1" x14ac:dyDescent="0.2">
      <c r="A1184" s="656"/>
      <c r="E1184" s="217" t="s">
        <v>54</v>
      </c>
      <c r="F1184" s="217" t="s">
        <v>515</v>
      </c>
      <c r="G1184" s="217" t="s">
        <v>516</v>
      </c>
    </row>
    <row r="1185" spans="1:7" ht="12.75" customHeight="1" x14ac:dyDescent="0.2">
      <c r="A1185" s="656"/>
      <c r="G1185" s="217" t="s">
        <v>517</v>
      </c>
    </row>
    <row r="1186" spans="1:7" ht="12.75" customHeight="1" x14ac:dyDescent="0.2">
      <c r="A1186" s="656"/>
      <c r="F1186" s="217" t="s">
        <v>734</v>
      </c>
      <c r="G1186" s="217" t="s">
        <v>516</v>
      </c>
    </row>
    <row r="1187" spans="1:7" ht="12.75" customHeight="1" x14ac:dyDescent="0.2">
      <c r="A1187" s="656"/>
      <c r="F1187" s="217" t="s">
        <v>743</v>
      </c>
      <c r="G1187" s="217" t="s">
        <v>516</v>
      </c>
    </row>
    <row r="1188" spans="1:7" ht="12.75" customHeight="1" x14ac:dyDescent="0.2">
      <c r="A1188" s="656"/>
      <c r="E1188" s="217" t="s">
        <v>81</v>
      </c>
      <c r="F1188" s="217" t="s">
        <v>515</v>
      </c>
      <c r="G1188" s="217" t="s">
        <v>516</v>
      </c>
    </row>
    <row r="1189" spans="1:7" ht="12.75" customHeight="1" x14ac:dyDescent="0.2">
      <c r="A1189" s="656"/>
      <c r="G1189" s="217" t="s">
        <v>517</v>
      </c>
    </row>
    <row r="1190" spans="1:7" ht="12.75" customHeight="1" x14ac:dyDescent="0.2">
      <c r="A1190" s="656"/>
      <c r="F1190" s="217" t="s">
        <v>734</v>
      </c>
      <c r="G1190" s="217" t="s">
        <v>516</v>
      </c>
    </row>
    <row r="1191" spans="1:7" ht="12.75" customHeight="1" x14ac:dyDescent="0.2">
      <c r="A1191" s="656"/>
      <c r="F1191" s="217" t="s">
        <v>743</v>
      </c>
      <c r="G1191" s="217" t="s">
        <v>516</v>
      </c>
    </row>
    <row r="1192" spans="1:7" ht="12.75" customHeight="1" x14ac:dyDescent="0.2">
      <c r="A1192" s="656"/>
      <c r="E1192" s="217" t="s">
        <v>97</v>
      </c>
      <c r="F1192" s="217" t="s">
        <v>515</v>
      </c>
      <c r="G1192" s="217" t="s">
        <v>516</v>
      </c>
    </row>
    <row r="1193" spans="1:7" ht="12.75" customHeight="1" x14ac:dyDescent="0.2">
      <c r="A1193" s="656"/>
      <c r="G1193" s="217" t="s">
        <v>517</v>
      </c>
    </row>
    <row r="1194" spans="1:7" ht="12.75" customHeight="1" x14ac:dyDescent="0.2">
      <c r="A1194" s="656"/>
      <c r="F1194" s="217" t="s">
        <v>734</v>
      </c>
      <c r="G1194" s="217" t="s">
        <v>516</v>
      </c>
    </row>
    <row r="1195" spans="1:7" ht="12.75" customHeight="1" x14ac:dyDescent="0.2">
      <c r="A1195" s="656"/>
      <c r="F1195" s="217" t="s">
        <v>743</v>
      </c>
      <c r="G1195" s="217" t="s">
        <v>516</v>
      </c>
    </row>
    <row r="1196" spans="1:7" ht="12.75" customHeight="1" x14ac:dyDescent="0.2">
      <c r="A1196" s="655" t="s">
        <v>740</v>
      </c>
      <c r="B1196" s="217" t="s">
        <v>681</v>
      </c>
      <c r="C1196" s="217" t="s">
        <v>681</v>
      </c>
      <c r="D1196" s="217" t="s">
        <v>681</v>
      </c>
      <c r="E1196" s="217" t="s">
        <v>75</v>
      </c>
      <c r="F1196" s="217" t="s">
        <v>1789</v>
      </c>
      <c r="G1196" s="217" t="s">
        <v>292</v>
      </c>
    </row>
    <row r="1197" spans="1:7" ht="12.75" customHeight="1" x14ac:dyDescent="0.2">
      <c r="A1197" s="656"/>
      <c r="G1197" s="217" t="s">
        <v>1437</v>
      </c>
    </row>
    <row r="1198" spans="1:7" ht="12.75" customHeight="1" x14ac:dyDescent="0.2">
      <c r="A1198" s="656"/>
      <c r="F1198" s="217" t="s">
        <v>1281</v>
      </c>
      <c r="G1198" s="217" t="s">
        <v>1347</v>
      </c>
    </row>
    <row r="1199" spans="1:7" ht="12.75" customHeight="1" x14ac:dyDescent="0.2">
      <c r="A1199" s="656"/>
      <c r="G1199" s="217" t="s">
        <v>1025</v>
      </c>
    </row>
    <row r="1200" spans="1:7" ht="12.75" customHeight="1" x14ac:dyDescent="0.2">
      <c r="A1200" s="656"/>
      <c r="F1200" s="217" t="s">
        <v>170</v>
      </c>
      <c r="G1200" s="217" t="s">
        <v>1371</v>
      </c>
    </row>
    <row r="1201" spans="1:7" ht="12.75" customHeight="1" x14ac:dyDescent="0.2">
      <c r="A1201" s="656"/>
      <c r="E1201" s="217" t="s">
        <v>78</v>
      </c>
      <c r="F1201" s="217" t="s">
        <v>1789</v>
      </c>
      <c r="G1201" s="217" t="s">
        <v>292</v>
      </c>
    </row>
    <row r="1202" spans="1:7" ht="12.75" customHeight="1" x14ac:dyDescent="0.2">
      <c r="A1202" s="656"/>
      <c r="G1202" s="217" t="s">
        <v>1437</v>
      </c>
    </row>
    <row r="1203" spans="1:7" ht="12.75" customHeight="1" x14ac:dyDescent="0.2">
      <c r="A1203" s="656"/>
      <c r="F1203" s="217" t="s">
        <v>1281</v>
      </c>
      <c r="G1203" s="217" t="s">
        <v>1347</v>
      </c>
    </row>
    <row r="1204" spans="1:7" ht="12.75" customHeight="1" x14ac:dyDescent="0.2">
      <c r="A1204" s="656"/>
      <c r="G1204" s="217" t="s">
        <v>1025</v>
      </c>
    </row>
    <row r="1205" spans="1:7" ht="12.75" customHeight="1" x14ac:dyDescent="0.2">
      <c r="A1205" s="656"/>
      <c r="F1205" s="217" t="s">
        <v>170</v>
      </c>
      <c r="G1205" s="217" t="s">
        <v>1371</v>
      </c>
    </row>
    <row r="1206" spans="1:7" ht="12.75" customHeight="1" x14ac:dyDescent="0.2">
      <c r="A1206" s="656"/>
      <c r="E1206" s="217" t="s">
        <v>89</v>
      </c>
      <c r="F1206" s="217" t="s">
        <v>894</v>
      </c>
      <c r="G1206" s="217" t="s">
        <v>935</v>
      </c>
    </row>
    <row r="1207" spans="1:7" ht="12.75" customHeight="1" x14ac:dyDescent="0.2">
      <c r="A1207" s="656"/>
      <c r="F1207" s="217" t="s">
        <v>2076</v>
      </c>
      <c r="G1207" s="217" t="s">
        <v>491</v>
      </c>
    </row>
    <row r="1208" spans="1:7" ht="12.75" customHeight="1" x14ac:dyDescent="0.2">
      <c r="A1208" s="656"/>
      <c r="E1208" s="217" t="s">
        <v>1033</v>
      </c>
      <c r="F1208" s="217" t="s">
        <v>1141</v>
      </c>
      <c r="G1208" s="217" t="s">
        <v>1031</v>
      </c>
    </row>
    <row r="1209" spans="1:7" ht="12.75" customHeight="1" x14ac:dyDescent="0.2">
      <c r="A1209" s="656"/>
      <c r="F1209" s="217" t="s">
        <v>2192</v>
      </c>
      <c r="G1209" s="217" t="s">
        <v>1136</v>
      </c>
    </row>
    <row r="1210" spans="1:7" ht="12.75" customHeight="1" x14ac:dyDescent="0.2">
      <c r="A1210" s="656"/>
      <c r="E1210" s="217" t="s">
        <v>90</v>
      </c>
      <c r="F1210" s="217" t="s">
        <v>1141</v>
      </c>
      <c r="G1210" s="217" t="s">
        <v>1031</v>
      </c>
    </row>
    <row r="1211" spans="1:7" ht="12.75" customHeight="1" x14ac:dyDescent="0.2">
      <c r="A1211" s="656"/>
      <c r="F1211" s="217" t="s">
        <v>2192</v>
      </c>
      <c r="G1211" s="217" t="s">
        <v>1136</v>
      </c>
    </row>
    <row r="1212" spans="1:7" ht="12.75" customHeight="1" x14ac:dyDescent="0.2">
      <c r="A1212" s="656"/>
      <c r="E1212" s="217" t="s">
        <v>891</v>
      </c>
      <c r="F1212" s="217" t="s">
        <v>894</v>
      </c>
      <c r="G1212" s="217" t="s">
        <v>935</v>
      </c>
    </row>
    <row r="1213" spans="1:7" ht="12.75" customHeight="1" x14ac:dyDescent="0.2">
      <c r="A1213" s="656"/>
      <c r="F1213" s="217" t="s">
        <v>2076</v>
      </c>
      <c r="G1213" s="217" t="s">
        <v>491</v>
      </c>
    </row>
    <row r="1214" spans="1:7" ht="12.75" customHeight="1" x14ac:dyDescent="0.2">
      <c r="A1214" s="656"/>
      <c r="E1214" s="217" t="s">
        <v>198</v>
      </c>
      <c r="F1214" s="217" t="s">
        <v>95</v>
      </c>
      <c r="G1214" s="217" t="s">
        <v>2147</v>
      </c>
    </row>
    <row r="1215" spans="1:7" ht="12.75" customHeight="1" x14ac:dyDescent="0.2">
      <c r="A1215" s="656"/>
      <c r="F1215" s="217" t="s">
        <v>1831</v>
      </c>
      <c r="G1215" s="217" t="s">
        <v>557</v>
      </c>
    </row>
    <row r="1216" spans="1:7" ht="12.75" customHeight="1" x14ac:dyDescent="0.2">
      <c r="A1216" s="656"/>
      <c r="F1216" s="217" t="s">
        <v>2394</v>
      </c>
      <c r="G1216" s="217" t="s">
        <v>2392</v>
      </c>
    </row>
    <row r="1217" spans="1:7" ht="12.75" customHeight="1" x14ac:dyDescent="0.2">
      <c r="A1217" s="656"/>
      <c r="E1217" s="217" t="s">
        <v>28</v>
      </c>
      <c r="F1217" s="217" t="s">
        <v>1696</v>
      </c>
      <c r="G1217" s="217" t="s">
        <v>689</v>
      </c>
    </row>
    <row r="1218" spans="1:7" ht="12.75" customHeight="1" x14ac:dyDescent="0.2">
      <c r="A1218" s="656"/>
      <c r="F1218" s="217" t="s">
        <v>536</v>
      </c>
      <c r="G1218" s="217" t="s">
        <v>1055</v>
      </c>
    </row>
    <row r="1219" spans="1:7" ht="12.75" customHeight="1" x14ac:dyDescent="0.2">
      <c r="A1219" s="656"/>
      <c r="E1219" s="217" t="s">
        <v>68</v>
      </c>
      <c r="F1219" s="217" t="s">
        <v>1696</v>
      </c>
      <c r="G1219" s="217" t="s">
        <v>689</v>
      </c>
    </row>
    <row r="1220" spans="1:7" ht="12.75" customHeight="1" x14ac:dyDescent="0.2">
      <c r="A1220" s="656"/>
      <c r="F1220" s="217" t="s">
        <v>536</v>
      </c>
      <c r="G1220" s="217" t="s">
        <v>1055</v>
      </c>
    </row>
    <row r="1221" spans="1:7" ht="12.75" customHeight="1" x14ac:dyDescent="0.2">
      <c r="A1221" s="656"/>
      <c r="E1221" s="217" t="s">
        <v>59</v>
      </c>
      <c r="F1221" s="217" t="s">
        <v>200</v>
      </c>
      <c r="G1221" s="217" t="s">
        <v>849</v>
      </c>
    </row>
    <row r="1222" spans="1:7" ht="12.75" customHeight="1" x14ac:dyDescent="0.2">
      <c r="A1222" s="656"/>
      <c r="F1222" s="217" t="s">
        <v>1358</v>
      </c>
      <c r="G1222" s="217" t="s">
        <v>1633</v>
      </c>
    </row>
    <row r="1223" spans="1:7" ht="12.75" customHeight="1" x14ac:dyDescent="0.2">
      <c r="A1223" s="656"/>
      <c r="E1223" s="217" t="s">
        <v>731</v>
      </c>
      <c r="F1223" s="217" t="s">
        <v>200</v>
      </c>
      <c r="G1223" s="217" t="s">
        <v>849</v>
      </c>
    </row>
    <row r="1224" spans="1:7" ht="12.75" customHeight="1" x14ac:dyDescent="0.2">
      <c r="A1224" s="656"/>
      <c r="F1224" s="217" t="s">
        <v>1358</v>
      </c>
      <c r="G1224" s="217" t="s">
        <v>1633</v>
      </c>
    </row>
    <row r="1225" spans="1:7" ht="12.75" customHeight="1" x14ac:dyDescent="0.2">
      <c r="A1225" s="656"/>
      <c r="E1225" s="217" t="s">
        <v>47</v>
      </c>
      <c r="F1225" s="217" t="s">
        <v>739</v>
      </c>
      <c r="G1225" s="217" t="s">
        <v>738</v>
      </c>
    </row>
    <row r="1226" spans="1:7" ht="12.75" customHeight="1" x14ac:dyDescent="0.2">
      <c r="A1226" s="656"/>
      <c r="F1226" s="217" t="s">
        <v>515</v>
      </c>
      <c r="G1226" s="217" t="s">
        <v>1242</v>
      </c>
    </row>
    <row r="1227" spans="1:7" ht="12.75" customHeight="1" x14ac:dyDescent="0.2">
      <c r="A1227" s="656"/>
      <c r="F1227" s="217" t="s">
        <v>2076</v>
      </c>
      <c r="G1227" s="217" t="s">
        <v>491</v>
      </c>
    </row>
    <row r="1228" spans="1:7" ht="12.75" customHeight="1" x14ac:dyDescent="0.2">
      <c r="A1228" s="656"/>
      <c r="E1228" s="217" t="s">
        <v>54</v>
      </c>
      <c r="F1228" s="217" t="s">
        <v>739</v>
      </c>
      <c r="G1228" s="217" t="s">
        <v>738</v>
      </c>
    </row>
    <row r="1229" spans="1:7" ht="12.75" customHeight="1" x14ac:dyDescent="0.2">
      <c r="A1229" s="656"/>
      <c r="F1229" s="217" t="s">
        <v>515</v>
      </c>
      <c r="G1229" s="217" t="s">
        <v>1242</v>
      </c>
    </row>
    <row r="1230" spans="1:7" ht="12.75" customHeight="1" x14ac:dyDescent="0.2">
      <c r="A1230" s="656"/>
      <c r="F1230" s="217" t="s">
        <v>2076</v>
      </c>
      <c r="G1230" s="217" t="s">
        <v>491</v>
      </c>
    </row>
    <row r="1231" spans="1:7" ht="12.75" customHeight="1" x14ac:dyDescent="0.2">
      <c r="A1231" s="656"/>
      <c r="E1231" s="217" t="s">
        <v>81</v>
      </c>
      <c r="F1231" s="217" t="s">
        <v>739</v>
      </c>
      <c r="G1231" s="217" t="s">
        <v>738</v>
      </c>
    </row>
    <row r="1232" spans="1:7" ht="12.75" customHeight="1" x14ac:dyDescent="0.2">
      <c r="A1232" s="656"/>
      <c r="F1232" s="217" t="s">
        <v>1696</v>
      </c>
      <c r="G1232" s="217" t="s">
        <v>689</v>
      </c>
    </row>
    <row r="1233" spans="1:7" ht="12.75" customHeight="1" x14ac:dyDescent="0.2">
      <c r="A1233" s="656"/>
      <c r="F1233" s="217" t="s">
        <v>515</v>
      </c>
      <c r="G1233" s="217" t="s">
        <v>1242</v>
      </c>
    </row>
    <row r="1234" spans="1:7" ht="12.75" customHeight="1" x14ac:dyDescent="0.2">
      <c r="A1234" s="656"/>
      <c r="F1234" s="217" t="s">
        <v>2076</v>
      </c>
      <c r="G1234" s="217" t="s">
        <v>491</v>
      </c>
    </row>
    <row r="1235" spans="1:7" ht="12.75" customHeight="1" x14ac:dyDescent="0.2">
      <c r="A1235" s="656"/>
      <c r="E1235" s="217" t="s">
        <v>97</v>
      </c>
      <c r="F1235" s="217" t="s">
        <v>739</v>
      </c>
      <c r="G1235" s="217" t="s">
        <v>738</v>
      </c>
    </row>
    <row r="1236" spans="1:7" ht="12.75" customHeight="1" x14ac:dyDescent="0.2">
      <c r="A1236" s="656"/>
      <c r="F1236" s="217" t="s">
        <v>515</v>
      </c>
      <c r="G1236" s="217" t="s">
        <v>1242</v>
      </c>
    </row>
    <row r="1237" spans="1:7" ht="12.75" customHeight="1" x14ac:dyDescent="0.2">
      <c r="A1237" s="656"/>
      <c r="F1237" s="217" t="s">
        <v>2076</v>
      </c>
      <c r="G1237" s="217" t="s">
        <v>491</v>
      </c>
    </row>
    <row r="1238" spans="1:7" ht="12.75" customHeight="1" x14ac:dyDescent="0.2">
      <c r="A1238" s="656"/>
      <c r="D1238" s="217" t="s">
        <v>1203</v>
      </c>
      <c r="E1238" s="217" t="s">
        <v>891</v>
      </c>
      <c r="F1238" s="217" t="s">
        <v>739</v>
      </c>
      <c r="G1238" s="217" t="s">
        <v>738</v>
      </c>
    </row>
    <row r="1239" spans="1:7" ht="12.75" customHeight="1" x14ac:dyDescent="0.2">
      <c r="A1239" s="656"/>
      <c r="D1239" s="217" t="s">
        <v>925</v>
      </c>
      <c r="E1239" s="217" t="s">
        <v>89</v>
      </c>
      <c r="F1239" s="217" t="s">
        <v>739</v>
      </c>
      <c r="G1239" s="217" t="s">
        <v>738</v>
      </c>
    </row>
    <row r="1240" spans="1:7" ht="12.75" customHeight="1" x14ac:dyDescent="0.2">
      <c r="A1240" s="656"/>
      <c r="E1240" s="217" t="s">
        <v>891</v>
      </c>
      <c r="F1240" s="217" t="s">
        <v>739</v>
      </c>
      <c r="G1240" s="217" t="s">
        <v>738</v>
      </c>
    </row>
    <row r="1241" spans="1:7" ht="12.75" customHeight="1" x14ac:dyDescent="0.2">
      <c r="A1241" s="656"/>
      <c r="B1241" s="653">
        <v>46048</v>
      </c>
      <c r="C1241" s="217" t="s">
        <v>681</v>
      </c>
      <c r="D1241" s="217" t="s">
        <v>681</v>
      </c>
      <c r="E1241" s="217" t="s">
        <v>198</v>
      </c>
      <c r="F1241" s="217" t="s">
        <v>1062</v>
      </c>
      <c r="G1241" s="217" t="s">
        <v>374</v>
      </c>
    </row>
    <row r="1242" spans="1:7" ht="12.75" customHeight="1" x14ac:dyDescent="0.2">
      <c r="A1242" s="655" t="s">
        <v>1712</v>
      </c>
      <c r="B1242" s="217" t="s">
        <v>681</v>
      </c>
      <c r="C1242" s="217" t="s">
        <v>681</v>
      </c>
      <c r="D1242" s="217" t="s">
        <v>681</v>
      </c>
      <c r="E1242" s="217" t="s">
        <v>44</v>
      </c>
      <c r="F1242" s="217" t="s">
        <v>218</v>
      </c>
      <c r="G1242" s="217" t="s">
        <v>1711</v>
      </c>
    </row>
    <row r="1243" spans="1:7" ht="12.75" customHeight="1" x14ac:dyDescent="0.2">
      <c r="A1243" s="656"/>
      <c r="E1243" s="217" t="s">
        <v>1175</v>
      </c>
      <c r="F1243" s="217" t="s">
        <v>218</v>
      </c>
      <c r="G1243" s="217" t="s">
        <v>1711</v>
      </c>
    </row>
    <row r="1244" spans="1:7" ht="12.75" customHeight="1" x14ac:dyDescent="0.2">
      <c r="A1244" s="656"/>
      <c r="E1244" s="217" t="s">
        <v>49</v>
      </c>
      <c r="F1244" s="217" t="s">
        <v>218</v>
      </c>
      <c r="G1244" s="217" t="s">
        <v>1711</v>
      </c>
    </row>
    <row r="1245" spans="1:7" ht="12.75" customHeight="1" x14ac:dyDescent="0.2">
      <c r="A1245" s="656"/>
      <c r="E1245" s="217" t="s">
        <v>1189</v>
      </c>
      <c r="F1245" s="217" t="s">
        <v>218</v>
      </c>
      <c r="G1245" s="217" t="s">
        <v>1711</v>
      </c>
    </row>
    <row r="1246" spans="1:7" ht="12.75" customHeight="1" x14ac:dyDescent="0.2">
      <c r="A1246" s="655" t="s">
        <v>1608</v>
      </c>
      <c r="B1246" s="217" t="s">
        <v>681</v>
      </c>
      <c r="C1246" s="217" t="s">
        <v>681</v>
      </c>
      <c r="D1246" s="217" t="s">
        <v>1322</v>
      </c>
      <c r="E1246" s="217" t="s">
        <v>44</v>
      </c>
      <c r="F1246" s="217" t="s">
        <v>390</v>
      </c>
      <c r="G1246" s="217" t="s">
        <v>389</v>
      </c>
    </row>
    <row r="1247" spans="1:7" ht="12.75" customHeight="1" x14ac:dyDescent="0.2">
      <c r="A1247" s="656"/>
      <c r="E1247" s="217" t="s">
        <v>49</v>
      </c>
      <c r="F1247" s="217" t="s">
        <v>390</v>
      </c>
      <c r="G1247" s="217" t="s">
        <v>389</v>
      </c>
    </row>
    <row r="1248" spans="1:7" ht="12.75" customHeight="1" x14ac:dyDescent="0.2">
      <c r="A1248" s="656"/>
      <c r="E1248" s="217" t="s">
        <v>30</v>
      </c>
      <c r="F1248" s="217" t="s">
        <v>390</v>
      </c>
      <c r="G1248" s="217" t="s">
        <v>389</v>
      </c>
    </row>
    <row r="1249" spans="1:7" ht="12.75" customHeight="1" x14ac:dyDescent="0.2">
      <c r="A1249" s="655" t="s">
        <v>2048</v>
      </c>
      <c r="B1249" s="653">
        <v>46114</v>
      </c>
      <c r="C1249" s="217" t="s">
        <v>681</v>
      </c>
      <c r="D1249" s="217" t="s">
        <v>681</v>
      </c>
      <c r="E1249" s="217" t="s">
        <v>44</v>
      </c>
      <c r="F1249" s="217" t="s">
        <v>227</v>
      </c>
      <c r="G1249" s="217" t="s">
        <v>1238</v>
      </c>
    </row>
    <row r="1250" spans="1:7" ht="12.75" customHeight="1" x14ac:dyDescent="0.2">
      <c r="A1250" s="656"/>
      <c r="E1250" s="217" t="s">
        <v>1175</v>
      </c>
      <c r="F1250" s="217" t="s">
        <v>227</v>
      </c>
      <c r="G1250" s="217" t="s">
        <v>1238</v>
      </c>
    </row>
    <row r="1251" spans="1:7" ht="12.75" customHeight="1" x14ac:dyDescent="0.2">
      <c r="A1251" s="656"/>
      <c r="E1251" s="217" t="s">
        <v>30</v>
      </c>
      <c r="F1251" s="217" t="s">
        <v>227</v>
      </c>
      <c r="G1251" s="217" t="s">
        <v>1238</v>
      </c>
    </row>
    <row r="1252" spans="1:7" ht="12.75" customHeight="1" x14ac:dyDescent="0.2">
      <c r="A1252" s="656"/>
      <c r="E1252" s="217" t="s">
        <v>54</v>
      </c>
      <c r="F1252" s="217" t="s">
        <v>227</v>
      </c>
      <c r="G1252" s="217" t="s">
        <v>1238</v>
      </c>
    </row>
    <row r="1253" spans="1:7" ht="12.75" customHeight="1" x14ac:dyDescent="0.2">
      <c r="A1253" s="655" t="s">
        <v>1656</v>
      </c>
      <c r="B1253" s="217" t="s">
        <v>681</v>
      </c>
      <c r="C1253" s="217" t="s">
        <v>681</v>
      </c>
      <c r="D1253" s="217" t="s">
        <v>681</v>
      </c>
      <c r="E1253" s="217" t="s">
        <v>52</v>
      </c>
      <c r="F1253" s="217" t="s">
        <v>110</v>
      </c>
      <c r="G1253" s="217" t="s">
        <v>1655</v>
      </c>
    </row>
    <row r="1254" spans="1:7" ht="12.75" customHeight="1" x14ac:dyDescent="0.2">
      <c r="A1254" s="655" t="s">
        <v>898</v>
      </c>
      <c r="B1254" s="217" t="s">
        <v>681</v>
      </c>
      <c r="C1254" s="217" t="s">
        <v>681</v>
      </c>
      <c r="D1254" s="217" t="s">
        <v>681</v>
      </c>
      <c r="E1254" s="217" t="s">
        <v>198</v>
      </c>
      <c r="F1254" s="217" t="s">
        <v>252</v>
      </c>
      <c r="G1254" s="217" t="s">
        <v>371</v>
      </c>
    </row>
    <row r="1255" spans="1:7" ht="12.75" customHeight="1" x14ac:dyDescent="0.2">
      <c r="A1255" s="655" t="s">
        <v>1643</v>
      </c>
      <c r="B1255" s="217" t="s">
        <v>681</v>
      </c>
      <c r="C1255" s="217" t="s">
        <v>681</v>
      </c>
      <c r="D1255" s="217" t="s">
        <v>681</v>
      </c>
      <c r="E1255" s="217" t="s">
        <v>52</v>
      </c>
      <c r="F1255" s="217" t="s">
        <v>745</v>
      </c>
      <c r="G1255" s="217" t="s">
        <v>298</v>
      </c>
    </row>
    <row r="1256" spans="1:7" ht="12.75" customHeight="1" x14ac:dyDescent="0.2">
      <c r="A1256" s="655" t="s">
        <v>1658</v>
      </c>
      <c r="B1256" s="217" t="s">
        <v>681</v>
      </c>
      <c r="C1256" s="217" t="s">
        <v>681</v>
      </c>
      <c r="D1256" s="217" t="s">
        <v>681</v>
      </c>
      <c r="E1256" s="217" t="s">
        <v>52</v>
      </c>
      <c r="F1256" s="217" t="s">
        <v>161</v>
      </c>
      <c r="G1256" s="217" t="s">
        <v>1657</v>
      </c>
    </row>
    <row r="1257" spans="1:7" ht="12.75" customHeight="1" x14ac:dyDescent="0.2">
      <c r="A1257" s="655" t="s">
        <v>791</v>
      </c>
      <c r="B1257" s="217" t="s">
        <v>681</v>
      </c>
      <c r="C1257" s="217" t="s">
        <v>681</v>
      </c>
      <c r="D1257" s="217" t="s">
        <v>681</v>
      </c>
      <c r="E1257" s="217" t="s">
        <v>113</v>
      </c>
      <c r="F1257" s="217" t="s">
        <v>156</v>
      </c>
      <c r="G1257" s="217" t="s">
        <v>303</v>
      </c>
    </row>
    <row r="1258" spans="1:7" ht="12.75" customHeight="1" x14ac:dyDescent="0.2">
      <c r="A1258" s="656"/>
      <c r="F1258" s="217" t="s">
        <v>127</v>
      </c>
      <c r="G1258" s="217" t="s">
        <v>694</v>
      </c>
    </row>
    <row r="1259" spans="1:7" ht="12.75" customHeight="1" x14ac:dyDescent="0.2">
      <c r="A1259" s="656"/>
      <c r="G1259" s="217" t="s">
        <v>1338</v>
      </c>
    </row>
    <row r="1260" spans="1:7" ht="12.75" customHeight="1" x14ac:dyDescent="0.2">
      <c r="A1260" s="656"/>
      <c r="F1260" s="217" t="s">
        <v>129</v>
      </c>
      <c r="G1260" s="217" t="s">
        <v>133</v>
      </c>
    </row>
    <row r="1261" spans="1:7" ht="12.75" customHeight="1" x14ac:dyDescent="0.2">
      <c r="A1261" s="656"/>
      <c r="F1261" s="217" t="s">
        <v>110</v>
      </c>
      <c r="G1261" s="217" t="s">
        <v>333</v>
      </c>
    </row>
    <row r="1262" spans="1:7" ht="12.75" customHeight="1" x14ac:dyDescent="0.2">
      <c r="A1262" s="656"/>
      <c r="E1262" s="217" t="s">
        <v>112</v>
      </c>
      <c r="F1262" s="217" t="s">
        <v>156</v>
      </c>
      <c r="G1262" s="217" t="s">
        <v>303</v>
      </c>
    </row>
    <row r="1263" spans="1:7" ht="12.75" customHeight="1" x14ac:dyDescent="0.2">
      <c r="A1263" s="656"/>
      <c r="F1263" s="217" t="s">
        <v>127</v>
      </c>
      <c r="G1263" s="217" t="s">
        <v>694</v>
      </c>
    </row>
    <row r="1264" spans="1:7" ht="12.75" customHeight="1" x14ac:dyDescent="0.2">
      <c r="A1264" s="656"/>
      <c r="G1264" s="217" t="s">
        <v>1338</v>
      </c>
    </row>
    <row r="1265" spans="1:7" ht="12.75" customHeight="1" x14ac:dyDescent="0.2">
      <c r="A1265" s="656"/>
      <c r="F1265" s="217" t="s">
        <v>129</v>
      </c>
      <c r="G1265" s="217" t="s">
        <v>133</v>
      </c>
    </row>
    <row r="1266" spans="1:7" ht="12.75" customHeight="1" x14ac:dyDescent="0.2">
      <c r="A1266" s="656"/>
      <c r="F1266" s="217" t="s">
        <v>110</v>
      </c>
      <c r="G1266" s="217" t="s">
        <v>333</v>
      </c>
    </row>
    <row r="1267" spans="1:7" ht="12.75" customHeight="1" x14ac:dyDescent="0.2">
      <c r="A1267" s="656"/>
      <c r="E1267" s="217" t="s">
        <v>2184</v>
      </c>
      <c r="F1267" s="217" t="s">
        <v>156</v>
      </c>
      <c r="G1267" s="217" t="s">
        <v>303</v>
      </c>
    </row>
    <row r="1268" spans="1:7" ht="12.75" customHeight="1" x14ac:dyDescent="0.2">
      <c r="A1268" s="656"/>
      <c r="F1268" s="217" t="s">
        <v>127</v>
      </c>
      <c r="G1268" s="217" t="s">
        <v>694</v>
      </c>
    </row>
    <row r="1269" spans="1:7" ht="12.75" customHeight="1" x14ac:dyDescent="0.2">
      <c r="A1269" s="656"/>
      <c r="G1269" s="217" t="s">
        <v>1338</v>
      </c>
    </row>
    <row r="1270" spans="1:7" ht="12.75" customHeight="1" x14ac:dyDescent="0.2">
      <c r="A1270" s="656"/>
      <c r="F1270" s="217" t="s">
        <v>129</v>
      </c>
      <c r="G1270" s="217" t="s">
        <v>133</v>
      </c>
    </row>
    <row r="1271" spans="1:7" ht="12.75" customHeight="1" x14ac:dyDescent="0.2">
      <c r="A1271" s="656"/>
      <c r="F1271" s="217" t="s">
        <v>110</v>
      </c>
      <c r="G1271" s="217" t="s">
        <v>333</v>
      </c>
    </row>
    <row r="1272" spans="1:7" ht="12.75" customHeight="1" x14ac:dyDescent="0.2">
      <c r="A1272" s="656"/>
      <c r="E1272" s="217" t="s">
        <v>93</v>
      </c>
      <c r="F1272" s="217" t="s">
        <v>421</v>
      </c>
      <c r="G1272" s="217" t="s">
        <v>49</v>
      </c>
    </row>
    <row r="1273" spans="1:7" ht="12.75" customHeight="1" x14ac:dyDescent="0.2">
      <c r="A1273" s="656"/>
      <c r="G1273" s="217" t="s">
        <v>438</v>
      </c>
    </row>
    <row r="1274" spans="1:7" ht="12.75" customHeight="1" x14ac:dyDescent="0.2">
      <c r="A1274" s="656"/>
      <c r="F1274" s="217" t="s">
        <v>422</v>
      </c>
      <c r="G1274" s="217" t="s">
        <v>438</v>
      </c>
    </row>
    <row r="1275" spans="1:7" ht="12.75" customHeight="1" x14ac:dyDescent="0.2">
      <c r="A1275" s="656"/>
      <c r="F1275" s="217" t="s">
        <v>635</v>
      </c>
      <c r="G1275" s="217" t="s">
        <v>2157</v>
      </c>
    </row>
    <row r="1276" spans="1:7" ht="12.75" customHeight="1" x14ac:dyDescent="0.2">
      <c r="A1276" s="656"/>
      <c r="F1276" s="217" t="s">
        <v>325</v>
      </c>
      <c r="G1276" s="217" t="s">
        <v>2157</v>
      </c>
    </row>
    <row r="1277" spans="1:7" ht="12.75" customHeight="1" x14ac:dyDescent="0.2">
      <c r="A1277" s="656"/>
      <c r="F1277" s="217" t="s">
        <v>1471</v>
      </c>
      <c r="G1277" s="217" t="s">
        <v>566</v>
      </c>
    </row>
    <row r="1278" spans="1:7" ht="12.75" customHeight="1" x14ac:dyDescent="0.2">
      <c r="A1278" s="656"/>
      <c r="G1278" s="217" t="s">
        <v>2158</v>
      </c>
    </row>
    <row r="1279" spans="1:7" ht="12.75" customHeight="1" x14ac:dyDescent="0.2">
      <c r="A1279" s="656"/>
      <c r="F1279" s="217" t="s">
        <v>110</v>
      </c>
      <c r="G1279" s="217" t="s">
        <v>624</v>
      </c>
    </row>
    <row r="1280" spans="1:7" ht="12.75" customHeight="1" x14ac:dyDescent="0.2">
      <c r="A1280" s="656"/>
      <c r="E1280" s="217" t="s">
        <v>44</v>
      </c>
      <c r="F1280" s="217" t="s">
        <v>209</v>
      </c>
      <c r="G1280" s="217" t="s">
        <v>2440</v>
      </c>
    </row>
    <row r="1281" spans="1:7" ht="12.75" customHeight="1" x14ac:dyDescent="0.2">
      <c r="A1281" s="656"/>
      <c r="F1281" s="217" t="s">
        <v>61</v>
      </c>
      <c r="G1281" s="217" t="s">
        <v>60</v>
      </c>
    </row>
    <row r="1282" spans="1:7" ht="12.75" customHeight="1" x14ac:dyDescent="0.2">
      <c r="A1282" s="656"/>
      <c r="E1282" s="217" t="s">
        <v>49</v>
      </c>
      <c r="F1282" s="217" t="s">
        <v>147</v>
      </c>
      <c r="G1282" s="217" t="s">
        <v>641</v>
      </c>
    </row>
    <row r="1283" spans="1:7" ht="12.75" customHeight="1" x14ac:dyDescent="0.2">
      <c r="A1283" s="656"/>
      <c r="F1283" s="217" t="s">
        <v>226</v>
      </c>
      <c r="G1283" s="217" t="s">
        <v>571</v>
      </c>
    </row>
    <row r="1284" spans="1:7" ht="12.75" customHeight="1" x14ac:dyDescent="0.2">
      <c r="A1284" s="656"/>
      <c r="E1284" s="217" t="s">
        <v>1189</v>
      </c>
      <c r="F1284" s="217" t="s">
        <v>147</v>
      </c>
      <c r="G1284" s="217" t="s">
        <v>641</v>
      </c>
    </row>
    <row r="1285" spans="1:7" ht="12.75" customHeight="1" x14ac:dyDescent="0.2">
      <c r="A1285" s="656"/>
      <c r="E1285" s="217" t="s">
        <v>198</v>
      </c>
      <c r="F1285" s="217" t="s">
        <v>515</v>
      </c>
      <c r="G1285" s="217" t="s">
        <v>2380</v>
      </c>
    </row>
    <row r="1286" spans="1:7" ht="12.75" customHeight="1" x14ac:dyDescent="0.2">
      <c r="A1286" s="656"/>
      <c r="G1286" s="217" t="s">
        <v>514</v>
      </c>
    </row>
    <row r="1287" spans="1:7" ht="12.75" customHeight="1" x14ac:dyDescent="0.2">
      <c r="A1287" s="656"/>
      <c r="F1287" s="217" t="s">
        <v>1784</v>
      </c>
      <c r="G1287" s="217" t="s">
        <v>531</v>
      </c>
    </row>
    <row r="1288" spans="1:7" ht="12.75" customHeight="1" x14ac:dyDescent="0.2">
      <c r="A1288" s="656"/>
      <c r="E1288" s="217" t="s">
        <v>28</v>
      </c>
      <c r="F1288" s="217" t="s">
        <v>110</v>
      </c>
      <c r="G1288" s="217" t="s">
        <v>1230</v>
      </c>
    </row>
    <row r="1289" spans="1:7" ht="12.75" customHeight="1" x14ac:dyDescent="0.2">
      <c r="A1289" s="656"/>
      <c r="E1289" s="217" t="s">
        <v>68</v>
      </c>
      <c r="F1289" s="217" t="s">
        <v>110</v>
      </c>
      <c r="G1289" s="217" t="s">
        <v>1250</v>
      </c>
    </row>
    <row r="1290" spans="1:7" ht="12.75" customHeight="1" x14ac:dyDescent="0.2">
      <c r="A1290" s="656"/>
      <c r="E1290" s="217" t="s">
        <v>30</v>
      </c>
      <c r="F1290" s="217" t="s">
        <v>209</v>
      </c>
      <c r="G1290" s="217" t="s">
        <v>2440</v>
      </c>
    </row>
    <row r="1291" spans="1:7" ht="12.75" customHeight="1" x14ac:dyDescent="0.2">
      <c r="A1291" s="656"/>
      <c r="E1291" s="217" t="s">
        <v>84</v>
      </c>
      <c r="F1291" s="217" t="s">
        <v>421</v>
      </c>
      <c r="G1291" s="217" t="s">
        <v>438</v>
      </c>
    </row>
    <row r="1292" spans="1:7" ht="12.75" customHeight="1" x14ac:dyDescent="0.2">
      <c r="A1292" s="656"/>
      <c r="F1292" s="217" t="s">
        <v>635</v>
      </c>
      <c r="G1292" s="217" t="s">
        <v>2157</v>
      </c>
    </row>
    <row r="1293" spans="1:7" ht="12.75" customHeight="1" x14ac:dyDescent="0.2">
      <c r="A1293" s="656"/>
      <c r="F1293" s="217" t="s">
        <v>325</v>
      </c>
      <c r="G1293" s="217" t="s">
        <v>639</v>
      </c>
    </row>
    <row r="1294" spans="1:7" ht="12.75" customHeight="1" x14ac:dyDescent="0.2">
      <c r="A1294" s="656"/>
      <c r="F1294" s="217" t="s">
        <v>1471</v>
      </c>
      <c r="G1294" s="217" t="s">
        <v>566</v>
      </c>
    </row>
    <row r="1295" spans="1:7" ht="12.75" customHeight="1" x14ac:dyDescent="0.2">
      <c r="A1295" s="656"/>
      <c r="G1295" s="217" t="s">
        <v>2158</v>
      </c>
    </row>
    <row r="1296" spans="1:7" ht="12.75" customHeight="1" x14ac:dyDescent="0.2">
      <c r="A1296" s="656"/>
      <c r="F1296" s="217" t="s">
        <v>110</v>
      </c>
      <c r="G1296" s="217" t="s">
        <v>624</v>
      </c>
    </row>
    <row r="1297" spans="1:7" ht="12.75" customHeight="1" x14ac:dyDescent="0.2">
      <c r="A1297" s="656"/>
      <c r="E1297" s="217" t="s">
        <v>108</v>
      </c>
      <c r="F1297" s="217" t="s">
        <v>110</v>
      </c>
      <c r="G1297" s="217" t="s">
        <v>333</v>
      </c>
    </row>
    <row r="1298" spans="1:7" ht="12.75" customHeight="1" x14ac:dyDescent="0.2">
      <c r="A1298" s="656"/>
      <c r="E1298" s="217" t="s">
        <v>47</v>
      </c>
      <c r="F1298" s="217" t="s">
        <v>1784</v>
      </c>
      <c r="G1298" s="217" t="s">
        <v>1013</v>
      </c>
    </row>
    <row r="1299" spans="1:7" ht="12.75" customHeight="1" x14ac:dyDescent="0.2">
      <c r="A1299" s="656"/>
      <c r="E1299" s="217" t="s">
        <v>54</v>
      </c>
      <c r="F1299" s="217" t="s">
        <v>1784</v>
      </c>
      <c r="G1299" s="217" t="s">
        <v>1013</v>
      </c>
    </row>
    <row r="1300" spans="1:7" ht="12.75" customHeight="1" x14ac:dyDescent="0.2">
      <c r="A1300" s="656"/>
      <c r="E1300" s="217" t="s">
        <v>81</v>
      </c>
      <c r="F1300" s="217" t="s">
        <v>1784</v>
      </c>
      <c r="G1300" s="217" t="s">
        <v>1013</v>
      </c>
    </row>
    <row r="1301" spans="1:7" ht="12.75" customHeight="1" x14ac:dyDescent="0.2">
      <c r="A1301" s="656"/>
      <c r="E1301" s="217" t="s">
        <v>97</v>
      </c>
      <c r="F1301" s="217" t="s">
        <v>127</v>
      </c>
      <c r="G1301" s="217" t="s">
        <v>694</v>
      </c>
    </row>
    <row r="1302" spans="1:7" ht="12.75" customHeight="1" x14ac:dyDescent="0.2">
      <c r="A1302" s="656"/>
      <c r="D1302" s="217" t="s">
        <v>925</v>
      </c>
      <c r="E1302" s="217" t="s">
        <v>89</v>
      </c>
      <c r="F1302" s="217" t="s">
        <v>1784</v>
      </c>
      <c r="G1302" s="217" t="s">
        <v>1013</v>
      </c>
    </row>
    <row r="1303" spans="1:7" ht="12.75" customHeight="1" x14ac:dyDescent="0.2">
      <c r="A1303" s="656"/>
      <c r="E1303" s="217" t="s">
        <v>891</v>
      </c>
      <c r="F1303" s="217" t="s">
        <v>1784</v>
      </c>
      <c r="G1303" s="217" t="s">
        <v>1013</v>
      </c>
    </row>
    <row r="1304" spans="1:7" ht="12.75" customHeight="1" x14ac:dyDescent="0.2">
      <c r="A1304" s="656"/>
      <c r="E1304" s="217" t="s">
        <v>97</v>
      </c>
      <c r="F1304" s="217" t="s">
        <v>1784</v>
      </c>
      <c r="G1304" s="217" t="s">
        <v>1013</v>
      </c>
    </row>
    <row r="1305" spans="1:7" ht="12.75" customHeight="1" x14ac:dyDescent="0.2">
      <c r="A1305" s="655" t="s">
        <v>1386</v>
      </c>
      <c r="B1305" s="217" t="s">
        <v>681</v>
      </c>
      <c r="C1305" s="217" t="s">
        <v>681</v>
      </c>
      <c r="D1305" s="217" t="s">
        <v>681</v>
      </c>
      <c r="E1305" s="217" t="s">
        <v>49</v>
      </c>
      <c r="F1305" s="217" t="s">
        <v>226</v>
      </c>
      <c r="G1305" s="217" t="s">
        <v>1389</v>
      </c>
    </row>
    <row r="1306" spans="1:7" ht="12.75" customHeight="1" x14ac:dyDescent="0.2">
      <c r="A1306" s="656"/>
      <c r="E1306" s="217" t="s">
        <v>1189</v>
      </c>
      <c r="F1306" s="217" t="s">
        <v>226</v>
      </c>
      <c r="G1306" s="217" t="s">
        <v>1389</v>
      </c>
    </row>
    <row r="1307" spans="1:7" ht="12.75" customHeight="1" x14ac:dyDescent="0.2">
      <c r="A1307" s="655" t="s">
        <v>1963</v>
      </c>
      <c r="B1307" s="217" t="s">
        <v>681</v>
      </c>
      <c r="C1307" s="217" t="s">
        <v>681</v>
      </c>
      <c r="D1307" s="217" t="s">
        <v>681</v>
      </c>
      <c r="E1307" s="217" t="s">
        <v>44</v>
      </c>
      <c r="F1307" s="217" t="s">
        <v>390</v>
      </c>
      <c r="G1307" s="217" t="s">
        <v>944</v>
      </c>
    </row>
    <row r="1308" spans="1:7" ht="12.75" customHeight="1" x14ac:dyDescent="0.2">
      <c r="A1308" s="656"/>
      <c r="E1308" s="217" t="s">
        <v>49</v>
      </c>
      <c r="F1308" s="217" t="s">
        <v>390</v>
      </c>
      <c r="G1308" s="217" t="s">
        <v>944</v>
      </c>
    </row>
    <row r="1309" spans="1:7" ht="12.75" customHeight="1" x14ac:dyDescent="0.2">
      <c r="A1309" s="656"/>
      <c r="D1309" s="217" t="s">
        <v>1322</v>
      </c>
      <c r="E1309" s="217" t="s">
        <v>30</v>
      </c>
      <c r="F1309" s="217" t="s">
        <v>390</v>
      </c>
      <c r="G1309" s="217" t="s">
        <v>944</v>
      </c>
    </row>
    <row r="1310" spans="1:7" ht="12.75" customHeight="1" x14ac:dyDescent="0.2">
      <c r="A1310" s="655" t="s">
        <v>2246</v>
      </c>
      <c r="B1310" s="217" t="s">
        <v>681</v>
      </c>
      <c r="C1310" s="217" t="s">
        <v>681</v>
      </c>
      <c r="D1310" s="217" t="s">
        <v>681</v>
      </c>
      <c r="E1310" s="217" t="s">
        <v>113</v>
      </c>
      <c r="F1310" s="217" t="s">
        <v>421</v>
      </c>
      <c r="G1310" s="217" t="s">
        <v>703</v>
      </c>
    </row>
    <row r="1311" spans="1:7" ht="12.75" customHeight="1" x14ac:dyDescent="0.2">
      <c r="A1311" s="656"/>
      <c r="E1311" s="217" t="s">
        <v>2184</v>
      </c>
      <c r="F1311" s="217" t="s">
        <v>421</v>
      </c>
      <c r="G1311" s="217" t="s">
        <v>703</v>
      </c>
    </row>
    <row r="1312" spans="1:7" ht="12.75" customHeight="1" x14ac:dyDescent="0.2">
      <c r="A1312" s="656"/>
      <c r="E1312" s="217" t="s">
        <v>108</v>
      </c>
      <c r="F1312" s="217" t="s">
        <v>421</v>
      </c>
      <c r="G1312" s="217" t="s">
        <v>703</v>
      </c>
    </row>
    <row r="1313" spans="1:7" ht="12.75" customHeight="1" x14ac:dyDescent="0.2">
      <c r="A1313" s="655" t="s">
        <v>806</v>
      </c>
      <c r="B1313" s="217" t="s">
        <v>681</v>
      </c>
      <c r="C1313" s="217" t="s">
        <v>681</v>
      </c>
      <c r="D1313" s="217" t="s">
        <v>681</v>
      </c>
      <c r="E1313" s="217" t="s">
        <v>113</v>
      </c>
      <c r="F1313" s="217" t="s">
        <v>119</v>
      </c>
      <c r="G1313" s="217" t="s">
        <v>697</v>
      </c>
    </row>
    <row r="1314" spans="1:7" ht="12.75" customHeight="1" x14ac:dyDescent="0.2">
      <c r="A1314" s="656"/>
      <c r="F1314" s="217" t="s">
        <v>122</v>
      </c>
      <c r="G1314" s="217" t="s">
        <v>886</v>
      </c>
    </row>
    <row r="1315" spans="1:7" ht="12.75" customHeight="1" x14ac:dyDescent="0.2">
      <c r="A1315" s="656"/>
      <c r="F1315" s="217" t="s">
        <v>358</v>
      </c>
      <c r="G1315" s="217" t="s">
        <v>690</v>
      </c>
    </row>
    <row r="1316" spans="1:7" ht="12.75" customHeight="1" x14ac:dyDescent="0.2">
      <c r="A1316" s="656"/>
      <c r="F1316" s="217" t="s">
        <v>396</v>
      </c>
      <c r="G1316" s="217" t="s">
        <v>463</v>
      </c>
    </row>
    <row r="1317" spans="1:7" ht="12.75" customHeight="1" x14ac:dyDescent="0.2">
      <c r="A1317" s="656"/>
      <c r="G1317" s="217" t="s">
        <v>468</v>
      </c>
    </row>
    <row r="1318" spans="1:7" ht="12.75" customHeight="1" x14ac:dyDescent="0.2">
      <c r="A1318" s="656"/>
      <c r="F1318" s="217" t="s">
        <v>2200</v>
      </c>
      <c r="G1318" s="217" t="s">
        <v>2199</v>
      </c>
    </row>
    <row r="1319" spans="1:7" ht="12.75" customHeight="1" x14ac:dyDescent="0.2">
      <c r="A1319" s="656"/>
      <c r="E1319" s="217" t="s">
        <v>112</v>
      </c>
      <c r="F1319" s="217" t="s">
        <v>119</v>
      </c>
      <c r="G1319" s="217" t="s">
        <v>697</v>
      </c>
    </row>
    <row r="1320" spans="1:7" ht="12.75" customHeight="1" x14ac:dyDescent="0.2">
      <c r="A1320" s="656"/>
      <c r="F1320" s="217" t="s">
        <v>122</v>
      </c>
      <c r="G1320" s="217" t="s">
        <v>886</v>
      </c>
    </row>
    <row r="1321" spans="1:7" ht="12.75" customHeight="1" x14ac:dyDescent="0.2">
      <c r="A1321" s="656"/>
      <c r="F1321" s="217" t="s">
        <v>358</v>
      </c>
      <c r="G1321" s="217" t="s">
        <v>706</v>
      </c>
    </row>
    <row r="1322" spans="1:7" ht="12.75" customHeight="1" x14ac:dyDescent="0.2">
      <c r="A1322" s="656"/>
      <c r="F1322" s="217" t="s">
        <v>396</v>
      </c>
      <c r="G1322" s="217" t="s">
        <v>463</v>
      </c>
    </row>
    <row r="1323" spans="1:7" ht="12.75" customHeight="1" x14ac:dyDescent="0.2">
      <c r="A1323" s="656"/>
      <c r="G1323" s="217" t="s">
        <v>468</v>
      </c>
    </row>
    <row r="1324" spans="1:7" ht="12.75" customHeight="1" x14ac:dyDescent="0.2">
      <c r="A1324" s="656"/>
      <c r="F1324" s="217" t="s">
        <v>2200</v>
      </c>
      <c r="G1324" s="217" t="s">
        <v>2199</v>
      </c>
    </row>
    <row r="1325" spans="1:7" ht="12.75" customHeight="1" x14ac:dyDescent="0.2">
      <c r="A1325" s="656"/>
      <c r="E1325" s="217" t="s">
        <v>2184</v>
      </c>
      <c r="F1325" s="217" t="s">
        <v>119</v>
      </c>
      <c r="G1325" s="217" t="s">
        <v>697</v>
      </c>
    </row>
    <row r="1326" spans="1:7" ht="12.75" customHeight="1" x14ac:dyDescent="0.2">
      <c r="A1326" s="656"/>
      <c r="F1326" s="217" t="s">
        <v>122</v>
      </c>
      <c r="G1326" s="217" t="s">
        <v>886</v>
      </c>
    </row>
    <row r="1327" spans="1:7" ht="12.75" customHeight="1" x14ac:dyDescent="0.2">
      <c r="A1327" s="656"/>
      <c r="F1327" s="217" t="s">
        <v>358</v>
      </c>
      <c r="G1327" s="217" t="s">
        <v>756</v>
      </c>
    </row>
    <row r="1328" spans="1:7" ht="12.75" customHeight="1" x14ac:dyDescent="0.2">
      <c r="A1328" s="656"/>
      <c r="G1328" s="217" t="s">
        <v>468</v>
      </c>
    </row>
    <row r="1329" spans="1:7" ht="12.75" customHeight="1" x14ac:dyDescent="0.2">
      <c r="A1329" s="656"/>
      <c r="G1329" s="217" t="s">
        <v>706</v>
      </c>
    </row>
    <row r="1330" spans="1:7" ht="12.75" customHeight="1" x14ac:dyDescent="0.2">
      <c r="A1330" s="656"/>
      <c r="F1330" s="217" t="s">
        <v>2200</v>
      </c>
      <c r="G1330" s="217" t="s">
        <v>2199</v>
      </c>
    </row>
    <row r="1331" spans="1:7" ht="12.75" customHeight="1" x14ac:dyDescent="0.2">
      <c r="A1331" s="656"/>
      <c r="E1331" s="217" t="s">
        <v>93</v>
      </c>
      <c r="F1331" s="217" t="s">
        <v>2087</v>
      </c>
      <c r="G1331" s="217" t="s">
        <v>2183</v>
      </c>
    </row>
    <row r="1332" spans="1:7" ht="12.75" customHeight="1" x14ac:dyDescent="0.2">
      <c r="A1332" s="656"/>
      <c r="G1332" s="217" t="s">
        <v>765</v>
      </c>
    </row>
    <row r="1333" spans="1:7" ht="12.75" customHeight="1" x14ac:dyDescent="0.2">
      <c r="A1333" s="656"/>
      <c r="F1333" s="217" t="s">
        <v>421</v>
      </c>
      <c r="G1333" s="217" t="s">
        <v>479</v>
      </c>
    </row>
    <row r="1334" spans="1:7" ht="12.75" customHeight="1" x14ac:dyDescent="0.2">
      <c r="A1334" s="656"/>
      <c r="G1334" s="217" t="s">
        <v>2173</v>
      </c>
    </row>
    <row r="1335" spans="1:7" ht="12.75" customHeight="1" x14ac:dyDescent="0.2">
      <c r="A1335" s="656"/>
      <c r="F1335" s="217" t="s">
        <v>1125</v>
      </c>
      <c r="G1335" s="217" t="s">
        <v>1805</v>
      </c>
    </row>
    <row r="1336" spans="1:7" ht="12.75" customHeight="1" x14ac:dyDescent="0.2">
      <c r="A1336" s="656"/>
      <c r="G1336" s="217" t="s">
        <v>2162</v>
      </c>
    </row>
    <row r="1337" spans="1:7" ht="12.75" customHeight="1" x14ac:dyDescent="0.2">
      <c r="A1337" s="656"/>
      <c r="F1337" s="217" t="s">
        <v>2313</v>
      </c>
      <c r="G1337" s="217" t="s">
        <v>2166</v>
      </c>
    </row>
    <row r="1338" spans="1:7" ht="12.75" customHeight="1" x14ac:dyDescent="0.2">
      <c r="A1338" s="656"/>
      <c r="F1338" s="217" t="s">
        <v>122</v>
      </c>
      <c r="G1338" s="217" t="s">
        <v>2179</v>
      </c>
    </row>
    <row r="1339" spans="1:7" ht="12.75" customHeight="1" x14ac:dyDescent="0.2">
      <c r="A1339" s="656"/>
      <c r="F1339" s="217" t="s">
        <v>191</v>
      </c>
      <c r="G1339" s="217" t="s">
        <v>2174</v>
      </c>
    </row>
    <row r="1340" spans="1:7" ht="12.75" customHeight="1" x14ac:dyDescent="0.2">
      <c r="A1340" s="656"/>
      <c r="F1340" s="217" t="s">
        <v>386</v>
      </c>
      <c r="G1340" s="217" t="s">
        <v>467</v>
      </c>
    </row>
    <row r="1341" spans="1:7" ht="12.75" customHeight="1" x14ac:dyDescent="0.2">
      <c r="A1341" s="656"/>
      <c r="E1341" s="217" t="s">
        <v>89</v>
      </c>
      <c r="F1341" s="217" t="s">
        <v>203</v>
      </c>
      <c r="G1341" s="217" t="s">
        <v>202</v>
      </c>
    </row>
    <row r="1342" spans="1:7" ht="12.75" customHeight="1" x14ac:dyDescent="0.2">
      <c r="A1342" s="656"/>
      <c r="F1342" s="217" t="s">
        <v>24</v>
      </c>
      <c r="G1342" s="217" t="s">
        <v>2346</v>
      </c>
    </row>
    <row r="1343" spans="1:7" ht="12.75" customHeight="1" x14ac:dyDescent="0.2">
      <c r="A1343" s="656"/>
      <c r="F1343" s="217" t="s">
        <v>2357</v>
      </c>
      <c r="G1343" s="217" t="s">
        <v>188</v>
      </c>
    </row>
    <row r="1344" spans="1:7" ht="12.75" customHeight="1" x14ac:dyDescent="0.2">
      <c r="A1344" s="656"/>
      <c r="F1344" s="217" t="s">
        <v>187</v>
      </c>
      <c r="G1344" s="217" t="s">
        <v>393</v>
      </c>
    </row>
    <row r="1345" spans="1:7" ht="12.75" customHeight="1" x14ac:dyDescent="0.2">
      <c r="A1345" s="656"/>
      <c r="E1345" s="217" t="s">
        <v>44</v>
      </c>
      <c r="F1345" s="217" t="s">
        <v>681</v>
      </c>
      <c r="G1345" s="217" t="s">
        <v>2446</v>
      </c>
    </row>
    <row r="1346" spans="1:7" ht="12.75" customHeight="1" x14ac:dyDescent="0.2">
      <c r="A1346" s="656"/>
      <c r="E1346" s="217" t="s">
        <v>1033</v>
      </c>
      <c r="F1346" s="217" t="s">
        <v>421</v>
      </c>
      <c r="G1346" s="217" t="s">
        <v>765</v>
      </c>
    </row>
    <row r="1347" spans="1:7" ht="12.75" customHeight="1" x14ac:dyDescent="0.2">
      <c r="A1347" s="656"/>
      <c r="E1347" s="217" t="s">
        <v>90</v>
      </c>
      <c r="F1347" s="217" t="s">
        <v>421</v>
      </c>
      <c r="G1347" s="217" t="s">
        <v>765</v>
      </c>
    </row>
    <row r="1348" spans="1:7" ht="12.75" customHeight="1" x14ac:dyDescent="0.2">
      <c r="A1348" s="656"/>
      <c r="E1348" s="217" t="s">
        <v>891</v>
      </c>
      <c r="F1348" s="217" t="s">
        <v>203</v>
      </c>
      <c r="G1348" s="217" t="s">
        <v>202</v>
      </c>
    </row>
    <row r="1349" spans="1:7" ht="12.75" customHeight="1" x14ac:dyDescent="0.2">
      <c r="A1349" s="656"/>
      <c r="F1349" s="217" t="s">
        <v>24</v>
      </c>
      <c r="G1349" s="217" t="s">
        <v>2346</v>
      </c>
    </row>
    <row r="1350" spans="1:7" ht="12.75" customHeight="1" x14ac:dyDescent="0.2">
      <c r="A1350" s="656"/>
      <c r="F1350" s="217" t="s">
        <v>2357</v>
      </c>
      <c r="G1350" s="217" t="s">
        <v>188</v>
      </c>
    </row>
    <row r="1351" spans="1:7" ht="12.75" customHeight="1" x14ac:dyDescent="0.2">
      <c r="A1351" s="656"/>
      <c r="F1351" s="217" t="s">
        <v>187</v>
      </c>
      <c r="G1351" s="217" t="s">
        <v>393</v>
      </c>
    </row>
    <row r="1352" spans="1:7" ht="12.75" customHeight="1" x14ac:dyDescent="0.2">
      <c r="A1352" s="656"/>
      <c r="E1352" s="217" t="s">
        <v>28</v>
      </c>
      <c r="F1352" s="217" t="s">
        <v>386</v>
      </c>
      <c r="G1352" s="217" t="s">
        <v>484</v>
      </c>
    </row>
    <row r="1353" spans="1:7" ht="12.75" customHeight="1" x14ac:dyDescent="0.2">
      <c r="A1353" s="656"/>
      <c r="F1353" s="217" t="s">
        <v>1573</v>
      </c>
      <c r="G1353" s="217" t="s">
        <v>1944</v>
      </c>
    </row>
    <row r="1354" spans="1:7" ht="12.75" customHeight="1" x14ac:dyDescent="0.2">
      <c r="A1354" s="656"/>
      <c r="G1354" s="217" t="s">
        <v>1571</v>
      </c>
    </row>
    <row r="1355" spans="1:7" ht="12.75" customHeight="1" x14ac:dyDescent="0.2">
      <c r="A1355" s="656"/>
      <c r="E1355" s="217" t="s">
        <v>68</v>
      </c>
      <c r="F1355" s="217" t="s">
        <v>386</v>
      </c>
      <c r="G1355" s="217" t="s">
        <v>484</v>
      </c>
    </row>
    <row r="1356" spans="1:7" ht="12.75" customHeight="1" x14ac:dyDescent="0.2">
      <c r="A1356" s="656"/>
      <c r="F1356" s="217" t="s">
        <v>1573</v>
      </c>
      <c r="G1356" s="217" t="s">
        <v>1571</v>
      </c>
    </row>
    <row r="1357" spans="1:7" ht="12.75" customHeight="1" x14ac:dyDescent="0.2">
      <c r="A1357" s="656"/>
      <c r="E1357" s="217" t="s">
        <v>59</v>
      </c>
      <c r="F1357" s="217" t="s">
        <v>1125</v>
      </c>
      <c r="G1357" s="217" t="s">
        <v>936</v>
      </c>
    </row>
    <row r="1358" spans="1:7" ht="12.75" customHeight="1" x14ac:dyDescent="0.2">
      <c r="A1358" s="656"/>
      <c r="F1358" s="217" t="s">
        <v>200</v>
      </c>
      <c r="G1358" s="217" t="s">
        <v>2102</v>
      </c>
    </row>
    <row r="1359" spans="1:7" ht="12.75" customHeight="1" x14ac:dyDescent="0.2">
      <c r="A1359" s="656"/>
      <c r="F1359" s="217" t="s">
        <v>404</v>
      </c>
      <c r="G1359" s="217" t="s">
        <v>1634</v>
      </c>
    </row>
    <row r="1360" spans="1:7" ht="12.75" customHeight="1" x14ac:dyDescent="0.2">
      <c r="A1360" s="656"/>
      <c r="F1360" s="217" t="s">
        <v>61</v>
      </c>
      <c r="G1360" s="217" t="s">
        <v>851</v>
      </c>
    </row>
    <row r="1361" spans="1:7" ht="12.75" customHeight="1" x14ac:dyDescent="0.2">
      <c r="A1361" s="656"/>
      <c r="F1361" s="217" t="s">
        <v>485</v>
      </c>
      <c r="G1361" s="217" t="s">
        <v>1368</v>
      </c>
    </row>
    <row r="1362" spans="1:7" ht="12.75" customHeight="1" x14ac:dyDescent="0.2">
      <c r="A1362" s="656"/>
      <c r="F1362" s="217" t="s">
        <v>2315</v>
      </c>
      <c r="G1362" s="217" t="s">
        <v>729</v>
      </c>
    </row>
    <row r="1363" spans="1:7" ht="12.75" customHeight="1" x14ac:dyDescent="0.2">
      <c r="A1363" s="656"/>
      <c r="E1363" s="217" t="s">
        <v>731</v>
      </c>
      <c r="F1363" s="217" t="s">
        <v>1125</v>
      </c>
      <c r="G1363" s="217" t="s">
        <v>936</v>
      </c>
    </row>
    <row r="1364" spans="1:7" ht="12.75" customHeight="1" x14ac:dyDescent="0.2">
      <c r="A1364" s="656"/>
      <c r="F1364" s="217" t="s">
        <v>745</v>
      </c>
      <c r="G1364" s="217" t="s">
        <v>733</v>
      </c>
    </row>
    <row r="1365" spans="1:7" ht="12.75" customHeight="1" x14ac:dyDescent="0.2">
      <c r="A1365" s="656"/>
      <c r="F1365" s="217" t="s">
        <v>200</v>
      </c>
      <c r="G1365" s="217" t="s">
        <v>2102</v>
      </c>
    </row>
    <row r="1366" spans="1:7" ht="12.75" customHeight="1" x14ac:dyDescent="0.2">
      <c r="A1366" s="656"/>
      <c r="F1366" s="217" t="s">
        <v>2200</v>
      </c>
      <c r="G1366" s="217" t="s">
        <v>854</v>
      </c>
    </row>
    <row r="1367" spans="1:7" ht="12.75" customHeight="1" x14ac:dyDescent="0.2">
      <c r="A1367" s="656"/>
      <c r="F1367" s="217" t="s">
        <v>404</v>
      </c>
      <c r="G1367" s="217" t="s">
        <v>1634</v>
      </c>
    </row>
    <row r="1368" spans="1:7" ht="12.75" customHeight="1" x14ac:dyDescent="0.2">
      <c r="A1368" s="656"/>
      <c r="F1368" s="217" t="s">
        <v>61</v>
      </c>
      <c r="G1368" s="217" t="s">
        <v>852</v>
      </c>
    </row>
    <row r="1369" spans="1:7" ht="12.75" customHeight="1" x14ac:dyDescent="0.2">
      <c r="A1369" s="656"/>
      <c r="G1369" s="217" t="s">
        <v>851</v>
      </c>
    </row>
    <row r="1370" spans="1:7" ht="12.75" customHeight="1" x14ac:dyDescent="0.2">
      <c r="A1370" s="656"/>
      <c r="F1370" s="217" t="s">
        <v>485</v>
      </c>
      <c r="G1370" s="217" t="s">
        <v>732</v>
      </c>
    </row>
    <row r="1371" spans="1:7" ht="12.75" customHeight="1" x14ac:dyDescent="0.2">
      <c r="A1371" s="656"/>
      <c r="E1371" s="217" t="s">
        <v>30</v>
      </c>
      <c r="F1371" s="217" t="s">
        <v>1573</v>
      </c>
      <c r="G1371" s="217" t="s">
        <v>1571</v>
      </c>
    </row>
    <row r="1372" spans="1:7" ht="12.75" customHeight="1" x14ac:dyDescent="0.2">
      <c r="A1372" s="656"/>
      <c r="E1372" s="217" t="s">
        <v>34</v>
      </c>
      <c r="F1372" s="217" t="s">
        <v>1573</v>
      </c>
      <c r="G1372" s="217" t="s">
        <v>1571</v>
      </c>
    </row>
    <row r="1373" spans="1:7" ht="12.75" customHeight="1" x14ac:dyDescent="0.2">
      <c r="A1373" s="656"/>
      <c r="E1373" s="217" t="s">
        <v>52</v>
      </c>
      <c r="F1373" s="217" t="s">
        <v>1889</v>
      </c>
      <c r="G1373" s="217" t="s">
        <v>2054</v>
      </c>
    </row>
    <row r="1374" spans="1:7" ht="12.75" customHeight="1" x14ac:dyDescent="0.2">
      <c r="A1374" s="656"/>
      <c r="F1374" s="217" t="s">
        <v>2450</v>
      </c>
      <c r="G1374" s="217" t="s">
        <v>1648</v>
      </c>
    </row>
    <row r="1375" spans="1:7" ht="12.75" customHeight="1" x14ac:dyDescent="0.2">
      <c r="A1375" s="656"/>
      <c r="F1375" s="217" t="s">
        <v>119</v>
      </c>
      <c r="G1375" s="217" t="s">
        <v>697</v>
      </c>
    </row>
    <row r="1376" spans="1:7" ht="12.75" customHeight="1" x14ac:dyDescent="0.2">
      <c r="A1376" s="656"/>
      <c r="F1376" s="217" t="s">
        <v>1463</v>
      </c>
      <c r="G1376" s="217" t="s">
        <v>1660</v>
      </c>
    </row>
    <row r="1377" spans="1:7" ht="12.75" customHeight="1" x14ac:dyDescent="0.2">
      <c r="A1377" s="656"/>
      <c r="F1377" s="217" t="s">
        <v>805</v>
      </c>
      <c r="G1377" s="217" t="s">
        <v>804</v>
      </c>
    </row>
    <row r="1378" spans="1:7" ht="12.75" customHeight="1" x14ac:dyDescent="0.2">
      <c r="A1378" s="656"/>
      <c r="F1378" s="217" t="s">
        <v>373</v>
      </c>
      <c r="G1378" s="217" t="s">
        <v>973</v>
      </c>
    </row>
    <row r="1379" spans="1:7" ht="12.75" customHeight="1" x14ac:dyDescent="0.2">
      <c r="A1379" s="656"/>
      <c r="F1379" s="217" t="s">
        <v>358</v>
      </c>
      <c r="G1379" s="217" t="s">
        <v>468</v>
      </c>
    </row>
    <row r="1380" spans="1:7" ht="12.75" customHeight="1" x14ac:dyDescent="0.2">
      <c r="A1380" s="656"/>
      <c r="G1380" s="217" t="s">
        <v>690</v>
      </c>
    </row>
    <row r="1381" spans="1:7" ht="12.75" customHeight="1" x14ac:dyDescent="0.2">
      <c r="A1381" s="656"/>
      <c r="F1381" s="217" t="s">
        <v>1135</v>
      </c>
      <c r="G1381" s="217" t="s">
        <v>598</v>
      </c>
    </row>
    <row r="1382" spans="1:7" ht="12.75" customHeight="1" x14ac:dyDescent="0.2">
      <c r="A1382" s="656"/>
      <c r="F1382" s="217" t="s">
        <v>404</v>
      </c>
      <c r="G1382" s="217" t="s">
        <v>1649</v>
      </c>
    </row>
    <row r="1383" spans="1:7" ht="12.75" customHeight="1" x14ac:dyDescent="0.2">
      <c r="A1383" s="656"/>
      <c r="F1383" s="217" t="s">
        <v>485</v>
      </c>
      <c r="G1383" s="217" t="s">
        <v>1368</v>
      </c>
    </row>
    <row r="1384" spans="1:7" ht="12.75" customHeight="1" x14ac:dyDescent="0.2">
      <c r="A1384" s="656"/>
      <c r="F1384" s="217" t="s">
        <v>1358</v>
      </c>
      <c r="G1384" s="217" t="s">
        <v>803</v>
      </c>
    </row>
    <row r="1385" spans="1:7" ht="12.75" customHeight="1" x14ac:dyDescent="0.2">
      <c r="A1385" s="656"/>
      <c r="E1385" s="217" t="s">
        <v>1403</v>
      </c>
      <c r="F1385" s="217" t="s">
        <v>119</v>
      </c>
      <c r="G1385" s="217" t="s">
        <v>697</v>
      </c>
    </row>
    <row r="1386" spans="1:7" ht="12.75" customHeight="1" x14ac:dyDescent="0.2">
      <c r="A1386" s="656"/>
      <c r="F1386" s="217" t="s">
        <v>1282</v>
      </c>
      <c r="G1386" s="217" t="s">
        <v>1407</v>
      </c>
    </row>
    <row r="1387" spans="1:7" ht="12.75" customHeight="1" x14ac:dyDescent="0.2">
      <c r="A1387" s="656"/>
      <c r="F1387" s="217" t="s">
        <v>396</v>
      </c>
      <c r="G1387" s="217" t="s">
        <v>468</v>
      </c>
    </row>
    <row r="1388" spans="1:7" ht="12.75" customHeight="1" x14ac:dyDescent="0.2">
      <c r="A1388" s="656"/>
      <c r="F1388" s="217" t="s">
        <v>191</v>
      </c>
      <c r="G1388" s="217" t="s">
        <v>2262</v>
      </c>
    </row>
    <row r="1389" spans="1:7" ht="12.75" customHeight="1" x14ac:dyDescent="0.2">
      <c r="A1389" s="656"/>
      <c r="F1389" s="217" t="s">
        <v>2200</v>
      </c>
      <c r="G1389" s="217" t="s">
        <v>2199</v>
      </c>
    </row>
    <row r="1390" spans="1:7" ht="12.75" customHeight="1" x14ac:dyDescent="0.2">
      <c r="A1390" s="656"/>
      <c r="F1390" s="217" t="s">
        <v>1573</v>
      </c>
      <c r="G1390" s="217" t="s">
        <v>1944</v>
      </c>
    </row>
    <row r="1391" spans="1:7" ht="12.75" customHeight="1" x14ac:dyDescent="0.2">
      <c r="A1391" s="656"/>
      <c r="E1391" s="217" t="s">
        <v>84</v>
      </c>
      <c r="F1391" s="217" t="s">
        <v>2087</v>
      </c>
      <c r="G1391" s="217" t="s">
        <v>765</v>
      </c>
    </row>
    <row r="1392" spans="1:7" ht="12.75" customHeight="1" x14ac:dyDescent="0.2">
      <c r="A1392" s="656"/>
      <c r="F1392" s="217" t="s">
        <v>421</v>
      </c>
      <c r="G1392" s="217" t="s">
        <v>479</v>
      </c>
    </row>
    <row r="1393" spans="1:7" ht="12.75" customHeight="1" x14ac:dyDescent="0.2">
      <c r="A1393" s="656"/>
      <c r="G1393" s="217" t="s">
        <v>2173</v>
      </c>
    </row>
    <row r="1394" spans="1:7" ht="12.75" customHeight="1" x14ac:dyDescent="0.2">
      <c r="A1394" s="656"/>
      <c r="F1394" s="217" t="s">
        <v>1125</v>
      </c>
      <c r="G1394" s="217" t="s">
        <v>1805</v>
      </c>
    </row>
    <row r="1395" spans="1:7" ht="12.75" customHeight="1" x14ac:dyDescent="0.2">
      <c r="A1395" s="656"/>
      <c r="G1395" s="217" t="s">
        <v>2162</v>
      </c>
    </row>
    <row r="1396" spans="1:7" ht="12.75" customHeight="1" x14ac:dyDescent="0.2">
      <c r="A1396" s="656"/>
      <c r="G1396" s="217" t="s">
        <v>2159</v>
      </c>
    </row>
    <row r="1397" spans="1:7" ht="12.75" customHeight="1" x14ac:dyDescent="0.2">
      <c r="A1397" s="656"/>
      <c r="F1397" s="217" t="s">
        <v>2313</v>
      </c>
      <c r="G1397" s="217" t="s">
        <v>2166</v>
      </c>
    </row>
    <row r="1398" spans="1:7" ht="12.75" customHeight="1" x14ac:dyDescent="0.2">
      <c r="A1398" s="656"/>
      <c r="F1398" s="217" t="s">
        <v>191</v>
      </c>
      <c r="G1398" s="217" t="s">
        <v>2174</v>
      </c>
    </row>
    <row r="1399" spans="1:7" ht="12.75" customHeight="1" x14ac:dyDescent="0.2">
      <c r="A1399" s="656"/>
      <c r="F1399" s="217" t="s">
        <v>1518</v>
      </c>
      <c r="G1399" s="217" t="s">
        <v>330</v>
      </c>
    </row>
    <row r="1400" spans="1:7" ht="12.75" customHeight="1" x14ac:dyDescent="0.2">
      <c r="A1400" s="656"/>
      <c r="G1400" s="217" t="s">
        <v>2169</v>
      </c>
    </row>
    <row r="1401" spans="1:7" ht="12.75" customHeight="1" x14ac:dyDescent="0.2">
      <c r="A1401" s="656"/>
      <c r="E1401" s="217" t="s">
        <v>108</v>
      </c>
      <c r="F1401" s="217" t="s">
        <v>1125</v>
      </c>
      <c r="G1401" s="217" t="s">
        <v>471</v>
      </c>
    </row>
    <row r="1402" spans="1:7" ht="12.75" customHeight="1" x14ac:dyDescent="0.2">
      <c r="A1402" s="656"/>
      <c r="G1402" s="217" t="s">
        <v>1408</v>
      </c>
    </row>
    <row r="1403" spans="1:7" ht="12.75" customHeight="1" x14ac:dyDescent="0.2">
      <c r="A1403" s="656"/>
      <c r="F1403" s="217" t="s">
        <v>119</v>
      </c>
      <c r="G1403" s="217" t="s">
        <v>697</v>
      </c>
    </row>
    <row r="1404" spans="1:7" ht="12.75" customHeight="1" x14ac:dyDescent="0.2">
      <c r="A1404" s="656"/>
      <c r="F1404" s="217" t="s">
        <v>1463</v>
      </c>
      <c r="G1404" s="217" t="s">
        <v>761</v>
      </c>
    </row>
    <row r="1405" spans="1:7" ht="12.75" customHeight="1" x14ac:dyDescent="0.2">
      <c r="A1405" s="656"/>
      <c r="F1405" s="217" t="s">
        <v>358</v>
      </c>
      <c r="G1405" s="217" t="s">
        <v>706</v>
      </c>
    </row>
    <row r="1406" spans="1:7" ht="12.75" customHeight="1" x14ac:dyDescent="0.2">
      <c r="A1406" s="656"/>
      <c r="F1406" s="217" t="s">
        <v>396</v>
      </c>
      <c r="G1406" s="217" t="s">
        <v>756</v>
      </c>
    </row>
    <row r="1407" spans="1:7" ht="12.75" customHeight="1" x14ac:dyDescent="0.2">
      <c r="A1407" s="656"/>
      <c r="G1407" s="217" t="s">
        <v>468</v>
      </c>
    </row>
    <row r="1408" spans="1:7" ht="12.75" customHeight="1" x14ac:dyDescent="0.2">
      <c r="A1408" s="656"/>
      <c r="F1408" s="217" t="s">
        <v>2200</v>
      </c>
      <c r="G1408" s="217" t="s">
        <v>2199</v>
      </c>
    </row>
    <row r="1409" spans="1:7" ht="12.75" customHeight="1" x14ac:dyDescent="0.2">
      <c r="A1409" s="656"/>
      <c r="F1409" s="217" t="s">
        <v>386</v>
      </c>
      <c r="G1409" s="217" t="s">
        <v>762</v>
      </c>
    </row>
    <row r="1410" spans="1:7" ht="12.75" customHeight="1" x14ac:dyDescent="0.2">
      <c r="A1410" s="656"/>
      <c r="E1410" s="217" t="s">
        <v>57</v>
      </c>
      <c r="F1410" s="217" t="s">
        <v>485</v>
      </c>
      <c r="G1410" s="217" t="s">
        <v>484</v>
      </c>
    </row>
    <row r="1411" spans="1:7" ht="12.75" customHeight="1" x14ac:dyDescent="0.2">
      <c r="A1411" s="656"/>
      <c r="E1411" s="217" t="s">
        <v>47</v>
      </c>
      <c r="F1411" s="217" t="s">
        <v>203</v>
      </c>
      <c r="G1411" s="217" t="s">
        <v>202</v>
      </c>
    </row>
    <row r="1412" spans="1:7" ht="12.75" customHeight="1" x14ac:dyDescent="0.2">
      <c r="A1412" s="656"/>
      <c r="F1412" s="217" t="s">
        <v>2357</v>
      </c>
      <c r="G1412" s="217" t="s">
        <v>188</v>
      </c>
    </row>
    <row r="1413" spans="1:7" ht="12.75" customHeight="1" x14ac:dyDescent="0.2">
      <c r="A1413" s="656"/>
      <c r="F1413" s="217" t="s">
        <v>1473</v>
      </c>
      <c r="G1413" s="217" t="s">
        <v>1057</v>
      </c>
    </row>
    <row r="1414" spans="1:7" ht="12.75" customHeight="1" x14ac:dyDescent="0.2">
      <c r="A1414" s="656"/>
      <c r="F1414" s="217" t="s">
        <v>187</v>
      </c>
      <c r="G1414" s="217" t="s">
        <v>393</v>
      </c>
    </row>
    <row r="1415" spans="1:7" ht="12.75" customHeight="1" x14ac:dyDescent="0.2">
      <c r="A1415" s="656"/>
      <c r="E1415" s="217" t="s">
        <v>54</v>
      </c>
      <c r="F1415" s="217" t="s">
        <v>1318</v>
      </c>
      <c r="G1415" s="217" t="s">
        <v>675</v>
      </c>
    </row>
    <row r="1416" spans="1:7" ht="12.75" customHeight="1" x14ac:dyDescent="0.2">
      <c r="A1416" s="656"/>
      <c r="F1416" s="217" t="s">
        <v>203</v>
      </c>
      <c r="G1416" s="217" t="s">
        <v>202</v>
      </c>
    </row>
    <row r="1417" spans="1:7" ht="12.75" customHeight="1" x14ac:dyDescent="0.2">
      <c r="A1417" s="656"/>
      <c r="F1417" s="217" t="s">
        <v>2357</v>
      </c>
      <c r="G1417" s="217" t="s">
        <v>188</v>
      </c>
    </row>
    <row r="1418" spans="1:7" ht="12.75" customHeight="1" x14ac:dyDescent="0.2">
      <c r="A1418" s="656"/>
      <c r="F1418" s="217" t="s">
        <v>1473</v>
      </c>
      <c r="G1418" s="217" t="s">
        <v>675</v>
      </c>
    </row>
    <row r="1419" spans="1:7" ht="12.75" customHeight="1" x14ac:dyDescent="0.2">
      <c r="A1419" s="656"/>
      <c r="F1419" s="217" t="s">
        <v>187</v>
      </c>
      <c r="G1419" s="217" t="s">
        <v>393</v>
      </c>
    </row>
    <row r="1420" spans="1:7" ht="12.75" customHeight="1" x14ac:dyDescent="0.2">
      <c r="A1420" s="656"/>
      <c r="E1420" s="217" t="s">
        <v>81</v>
      </c>
      <c r="F1420" s="217" t="s">
        <v>1318</v>
      </c>
      <c r="G1420" s="217" t="s">
        <v>675</v>
      </c>
    </row>
    <row r="1421" spans="1:7" ht="12.75" customHeight="1" x14ac:dyDescent="0.2">
      <c r="A1421" s="656"/>
      <c r="F1421" s="217" t="s">
        <v>203</v>
      </c>
      <c r="G1421" s="217" t="s">
        <v>202</v>
      </c>
    </row>
    <row r="1422" spans="1:7" ht="12.75" customHeight="1" x14ac:dyDescent="0.2">
      <c r="A1422" s="656"/>
      <c r="F1422" s="217" t="s">
        <v>2357</v>
      </c>
      <c r="G1422" s="217" t="s">
        <v>188</v>
      </c>
    </row>
    <row r="1423" spans="1:7" ht="12.75" customHeight="1" x14ac:dyDescent="0.2">
      <c r="A1423" s="656"/>
      <c r="F1423" s="217" t="s">
        <v>1473</v>
      </c>
      <c r="G1423" s="217" t="s">
        <v>675</v>
      </c>
    </row>
    <row r="1424" spans="1:7" ht="12.75" customHeight="1" x14ac:dyDescent="0.2">
      <c r="A1424" s="656"/>
      <c r="F1424" s="217" t="s">
        <v>187</v>
      </c>
      <c r="G1424" s="217" t="s">
        <v>393</v>
      </c>
    </row>
    <row r="1425" spans="1:7" ht="12.75" customHeight="1" x14ac:dyDescent="0.2">
      <c r="A1425" s="656"/>
      <c r="E1425" s="217" t="s">
        <v>97</v>
      </c>
      <c r="F1425" s="217" t="s">
        <v>203</v>
      </c>
      <c r="G1425" s="217" t="s">
        <v>202</v>
      </c>
    </row>
    <row r="1426" spans="1:7" ht="12.75" customHeight="1" x14ac:dyDescent="0.2">
      <c r="A1426" s="656"/>
      <c r="F1426" s="217" t="s">
        <v>2357</v>
      </c>
      <c r="G1426" s="217" t="s">
        <v>188</v>
      </c>
    </row>
    <row r="1427" spans="1:7" ht="12.75" customHeight="1" x14ac:dyDescent="0.2">
      <c r="A1427" s="656"/>
      <c r="F1427" s="217" t="s">
        <v>1473</v>
      </c>
      <c r="G1427" s="217" t="s">
        <v>1057</v>
      </c>
    </row>
    <row r="1428" spans="1:7" ht="12.75" customHeight="1" x14ac:dyDescent="0.2">
      <c r="A1428" s="656"/>
      <c r="F1428" s="217" t="s">
        <v>187</v>
      </c>
      <c r="G1428" s="217" t="s">
        <v>393</v>
      </c>
    </row>
    <row r="1429" spans="1:7" ht="12.75" customHeight="1" x14ac:dyDescent="0.2">
      <c r="A1429" s="655" t="s">
        <v>1541</v>
      </c>
      <c r="B1429" s="217" t="s">
        <v>681</v>
      </c>
      <c r="C1429" s="217" t="s">
        <v>681</v>
      </c>
      <c r="D1429" s="217" t="s">
        <v>681</v>
      </c>
      <c r="E1429" s="217" t="s">
        <v>89</v>
      </c>
      <c r="F1429" s="217" t="s">
        <v>363</v>
      </c>
      <c r="G1429" s="217" t="s">
        <v>495</v>
      </c>
    </row>
    <row r="1430" spans="1:7" ht="12.75" customHeight="1" x14ac:dyDescent="0.2">
      <c r="A1430" s="656"/>
      <c r="E1430" s="217" t="s">
        <v>891</v>
      </c>
      <c r="F1430" s="217" t="s">
        <v>363</v>
      </c>
      <c r="G1430" s="217" t="s">
        <v>495</v>
      </c>
    </row>
    <row r="1431" spans="1:7" ht="12.75" customHeight="1" x14ac:dyDescent="0.2">
      <c r="A1431" s="656"/>
      <c r="E1431" s="217" t="s">
        <v>47</v>
      </c>
      <c r="F1431" s="217" t="s">
        <v>363</v>
      </c>
      <c r="G1431" s="217" t="s">
        <v>495</v>
      </c>
    </row>
    <row r="1432" spans="1:7" ht="12.75" customHeight="1" x14ac:dyDescent="0.2">
      <c r="A1432" s="656"/>
      <c r="E1432" s="217" t="s">
        <v>54</v>
      </c>
      <c r="F1432" s="217" t="s">
        <v>363</v>
      </c>
      <c r="G1432" s="217" t="s">
        <v>495</v>
      </c>
    </row>
    <row r="1433" spans="1:7" ht="12.75" customHeight="1" x14ac:dyDescent="0.2">
      <c r="A1433" s="656"/>
      <c r="E1433" s="217" t="s">
        <v>81</v>
      </c>
      <c r="F1433" s="217" t="s">
        <v>363</v>
      </c>
      <c r="G1433" s="217" t="s">
        <v>495</v>
      </c>
    </row>
    <row r="1434" spans="1:7" ht="12.75" customHeight="1" x14ac:dyDescent="0.2">
      <c r="A1434" s="656"/>
      <c r="E1434" s="217" t="s">
        <v>97</v>
      </c>
      <c r="F1434" s="217" t="s">
        <v>363</v>
      </c>
      <c r="G1434" s="217" t="s">
        <v>495</v>
      </c>
    </row>
    <row r="1435" spans="1:7" ht="12.75" customHeight="1" x14ac:dyDescent="0.2">
      <c r="A1435" s="655" t="s">
        <v>844</v>
      </c>
      <c r="B1435" s="217" t="s">
        <v>681</v>
      </c>
      <c r="C1435" s="217" t="s">
        <v>681</v>
      </c>
      <c r="D1435" s="217" t="s">
        <v>681</v>
      </c>
      <c r="E1435" s="217" t="s">
        <v>89</v>
      </c>
      <c r="F1435" s="217" t="s">
        <v>2024</v>
      </c>
      <c r="G1435" s="217" t="s">
        <v>2021</v>
      </c>
    </row>
    <row r="1436" spans="1:7" ht="12.75" customHeight="1" x14ac:dyDescent="0.2">
      <c r="A1436" s="656"/>
      <c r="F1436" s="217" t="s">
        <v>170</v>
      </c>
      <c r="G1436" s="217" t="s">
        <v>495</v>
      </c>
    </row>
    <row r="1437" spans="1:7" ht="12.75" customHeight="1" x14ac:dyDescent="0.2">
      <c r="A1437" s="656"/>
      <c r="E1437" s="217" t="s">
        <v>44</v>
      </c>
      <c r="F1437" s="217" t="s">
        <v>1282</v>
      </c>
      <c r="G1437" s="217" t="s">
        <v>1294</v>
      </c>
    </row>
    <row r="1438" spans="1:7" ht="12.75" customHeight="1" x14ac:dyDescent="0.2">
      <c r="A1438" s="656"/>
      <c r="E1438" s="217" t="s">
        <v>891</v>
      </c>
      <c r="F1438" s="217" t="s">
        <v>363</v>
      </c>
      <c r="G1438" s="217" t="s">
        <v>495</v>
      </c>
    </row>
    <row r="1439" spans="1:7" ht="12.75" customHeight="1" x14ac:dyDescent="0.2">
      <c r="A1439" s="656"/>
      <c r="F1439" s="217" t="s">
        <v>2024</v>
      </c>
      <c r="G1439" s="217" t="s">
        <v>2021</v>
      </c>
    </row>
    <row r="1440" spans="1:7" ht="12.75" customHeight="1" x14ac:dyDescent="0.2">
      <c r="A1440" s="656"/>
      <c r="F1440" s="217" t="s">
        <v>170</v>
      </c>
      <c r="G1440" s="217" t="s">
        <v>495</v>
      </c>
    </row>
    <row r="1441" spans="1:7" ht="12.75" customHeight="1" x14ac:dyDescent="0.2">
      <c r="A1441" s="656"/>
      <c r="E1441" s="217" t="s">
        <v>47</v>
      </c>
      <c r="F1441" s="217" t="s">
        <v>170</v>
      </c>
      <c r="G1441" s="217" t="s">
        <v>495</v>
      </c>
    </row>
    <row r="1442" spans="1:7" ht="12.75" customHeight="1" x14ac:dyDescent="0.2">
      <c r="A1442" s="656"/>
      <c r="E1442" s="217" t="s">
        <v>54</v>
      </c>
      <c r="F1442" s="217" t="s">
        <v>170</v>
      </c>
      <c r="G1442" s="217" t="s">
        <v>495</v>
      </c>
    </row>
    <row r="1443" spans="1:7" ht="12.75" customHeight="1" x14ac:dyDescent="0.2">
      <c r="A1443" s="656"/>
      <c r="E1443" s="217" t="s">
        <v>81</v>
      </c>
      <c r="F1443" s="217" t="s">
        <v>170</v>
      </c>
      <c r="G1443" s="217" t="s">
        <v>495</v>
      </c>
    </row>
    <row r="1444" spans="1:7" ht="12.75" customHeight="1" x14ac:dyDescent="0.2">
      <c r="A1444" s="656"/>
      <c r="E1444" s="217" t="s">
        <v>97</v>
      </c>
      <c r="F1444" s="217" t="s">
        <v>170</v>
      </c>
      <c r="G1444" s="217" t="s">
        <v>495</v>
      </c>
    </row>
    <row r="1445" spans="1:7" ht="12.75" customHeight="1" x14ac:dyDescent="0.2">
      <c r="A1445" s="655" t="s">
        <v>1164</v>
      </c>
      <c r="B1445" s="217" t="s">
        <v>681</v>
      </c>
      <c r="C1445" s="217" t="s">
        <v>681</v>
      </c>
      <c r="D1445" s="217" t="s">
        <v>681</v>
      </c>
      <c r="E1445" s="217" t="s">
        <v>159</v>
      </c>
      <c r="F1445" s="217" t="s">
        <v>2226</v>
      </c>
      <c r="G1445" s="217" t="s">
        <v>1019</v>
      </c>
    </row>
    <row r="1446" spans="1:7" ht="12.75" customHeight="1" x14ac:dyDescent="0.2">
      <c r="A1446" s="656"/>
      <c r="E1446" s="217" t="s">
        <v>163</v>
      </c>
      <c r="F1446" s="217" t="s">
        <v>2226</v>
      </c>
      <c r="G1446" s="217" t="s">
        <v>1019</v>
      </c>
    </row>
    <row r="1447" spans="1:7" ht="12.75" customHeight="1" x14ac:dyDescent="0.2">
      <c r="A1447" s="656"/>
      <c r="E1447" s="217" t="s">
        <v>89</v>
      </c>
      <c r="F1447" s="217" t="s">
        <v>564</v>
      </c>
      <c r="G1447" s="217" t="s">
        <v>982</v>
      </c>
    </row>
    <row r="1448" spans="1:7" ht="12.75" customHeight="1" x14ac:dyDescent="0.2">
      <c r="A1448" s="656"/>
      <c r="E1448" s="217" t="s">
        <v>891</v>
      </c>
      <c r="F1448" s="217" t="s">
        <v>564</v>
      </c>
      <c r="G1448" s="217" t="s">
        <v>982</v>
      </c>
    </row>
    <row r="1449" spans="1:7" ht="12.75" customHeight="1" x14ac:dyDescent="0.2">
      <c r="A1449" s="656"/>
      <c r="D1449" s="217" t="s">
        <v>1211</v>
      </c>
      <c r="E1449" s="217" t="s">
        <v>49</v>
      </c>
      <c r="F1449" s="217" t="s">
        <v>226</v>
      </c>
      <c r="G1449" s="217" t="s">
        <v>225</v>
      </c>
    </row>
    <row r="1450" spans="1:7" ht="12.75" customHeight="1" x14ac:dyDescent="0.2">
      <c r="A1450" s="656"/>
      <c r="E1450" s="217" t="s">
        <v>1189</v>
      </c>
      <c r="F1450" s="217" t="s">
        <v>226</v>
      </c>
      <c r="G1450" s="217" t="s">
        <v>225</v>
      </c>
    </row>
    <row r="1451" spans="1:7" ht="12.75" customHeight="1" x14ac:dyDescent="0.2">
      <c r="A1451" s="655" t="s">
        <v>771</v>
      </c>
      <c r="B1451" s="217" t="s">
        <v>681</v>
      </c>
      <c r="C1451" s="217" t="s">
        <v>681</v>
      </c>
      <c r="D1451" s="217" t="s">
        <v>681</v>
      </c>
      <c r="E1451" s="217" t="s">
        <v>2184</v>
      </c>
      <c r="F1451" s="217" t="s">
        <v>1463</v>
      </c>
      <c r="G1451" s="217" t="s">
        <v>761</v>
      </c>
    </row>
    <row r="1452" spans="1:7" ht="12.75" customHeight="1" x14ac:dyDescent="0.2">
      <c r="A1452" s="656"/>
      <c r="E1452" s="217" t="s">
        <v>89</v>
      </c>
      <c r="F1452" s="217" t="s">
        <v>739</v>
      </c>
      <c r="G1452" s="217" t="s">
        <v>770</v>
      </c>
    </row>
    <row r="1453" spans="1:7" ht="12.75" customHeight="1" x14ac:dyDescent="0.2">
      <c r="A1453" s="656"/>
      <c r="F1453" s="217" t="s">
        <v>244</v>
      </c>
      <c r="G1453" s="217" t="s">
        <v>245</v>
      </c>
    </row>
    <row r="1454" spans="1:7" ht="12.75" customHeight="1" x14ac:dyDescent="0.2">
      <c r="A1454" s="656"/>
      <c r="E1454" s="217" t="s">
        <v>891</v>
      </c>
      <c r="F1454" s="217" t="s">
        <v>739</v>
      </c>
      <c r="G1454" s="217" t="s">
        <v>770</v>
      </c>
    </row>
    <row r="1455" spans="1:7" ht="12.75" customHeight="1" x14ac:dyDescent="0.2">
      <c r="A1455" s="656"/>
      <c r="F1455" s="217" t="s">
        <v>244</v>
      </c>
      <c r="G1455" s="217" t="s">
        <v>245</v>
      </c>
    </row>
    <row r="1456" spans="1:7" ht="12.75" customHeight="1" x14ac:dyDescent="0.2">
      <c r="A1456" s="656"/>
      <c r="E1456" s="217" t="s">
        <v>198</v>
      </c>
      <c r="F1456" s="217" t="s">
        <v>363</v>
      </c>
      <c r="G1456" s="217" t="s">
        <v>368</v>
      </c>
    </row>
    <row r="1457" spans="1:7" ht="12.75" customHeight="1" x14ac:dyDescent="0.2">
      <c r="A1457" s="656"/>
      <c r="F1457" s="217" t="s">
        <v>2040</v>
      </c>
      <c r="G1457" s="217" t="s">
        <v>279</v>
      </c>
    </row>
    <row r="1458" spans="1:7" ht="12.75" customHeight="1" x14ac:dyDescent="0.2">
      <c r="A1458" s="656"/>
      <c r="G1458" s="217" t="s">
        <v>2388</v>
      </c>
    </row>
    <row r="1459" spans="1:7" ht="12.75" customHeight="1" x14ac:dyDescent="0.2">
      <c r="A1459" s="656"/>
      <c r="E1459" s="217" t="s">
        <v>47</v>
      </c>
      <c r="F1459" s="217" t="s">
        <v>739</v>
      </c>
      <c r="G1459" s="217" t="s">
        <v>770</v>
      </c>
    </row>
    <row r="1460" spans="1:7" ht="12.75" customHeight="1" x14ac:dyDescent="0.2">
      <c r="A1460" s="656"/>
      <c r="F1460" s="217" t="s">
        <v>244</v>
      </c>
      <c r="G1460" s="217" t="s">
        <v>245</v>
      </c>
    </row>
    <row r="1461" spans="1:7" ht="12.75" customHeight="1" x14ac:dyDescent="0.2">
      <c r="A1461" s="656"/>
      <c r="E1461" s="217" t="s">
        <v>54</v>
      </c>
      <c r="F1461" s="217" t="s">
        <v>739</v>
      </c>
      <c r="G1461" s="217" t="s">
        <v>770</v>
      </c>
    </row>
    <row r="1462" spans="1:7" ht="12.75" customHeight="1" x14ac:dyDescent="0.2">
      <c r="A1462" s="656"/>
      <c r="F1462" s="217" t="s">
        <v>244</v>
      </c>
      <c r="G1462" s="217" t="s">
        <v>245</v>
      </c>
    </row>
    <row r="1463" spans="1:7" ht="12.75" customHeight="1" x14ac:dyDescent="0.2">
      <c r="A1463" s="656"/>
      <c r="E1463" s="217" t="s">
        <v>81</v>
      </c>
      <c r="F1463" s="217" t="s">
        <v>739</v>
      </c>
      <c r="G1463" s="217" t="s">
        <v>770</v>
      </c>
    </row>
    <row r="1464" spans="1:7" ht="12.75" customHeight="1" x14ac:dyDescent="0.2">
      <c r="A1464" s="656"/>
      <c r="F1464" s="217" t="s">
        <v>244</v>
      </c>
      <c r="G1464" s="217" t="s">
        <v>245</v>
      </c>
    </row>
    <row r="1465" spans="1:7" ht="12.75" customHeight="1" x14ac:dyDescent="0.2">
      <c r="A1465" s="656"/>
      <c r="E1465" s="217" t="s">
        <v>97</v>
      </c>
      <c r="F1465" s="217" t="s">
        <v>739</v>
      </c>
      <c r="G1465" s="217" t="s">
        <v>770</v>
      </c>
    </row>
    <row r="1466" spans="1:7" ht="12.75" customHeight="1" x14ac:dyDescent="0.2">
      <c r="A1466" s="656"/>
      <c r="F1466" s="217" t="s">
        <v>244</v>
      </c>
      <c r="G1466" s="217" t="s">
        <v>245</v>
      </c>
    </row>
    <row r="1467" spans="1:7" ht="12.75" customHeight="1" x14ac:dyDescent="0.2">
      <c r="A1467" s="656"/>
      <c r="D1467" s="217" t="s">
        <v>925</v>
      </c>
      <c r="E1467" s="217" t="s">
        <v>44</v>
      </c>
      <c r="F1467" s="217" t="s">
        <v>453</v>
      </c>
      <c r="G1467" s="217" t="s">
        <v>452</v>
      </c>
    </row>
    <row r="1468" spans="1:7" ht="12.75" customHeight="1" x14ac:dyDescent="0.2">
      <c r="A1468" s="656"/>
      <c r="C1468" s="217" t="s">
        <v>1315</v>
      </c>
      <c r="D1468" s="217" t="s">
        <v>925</v>
      </c>
      <c r="E1468" s="217" t="s">
        <v>113</v>
      </c>
      <c r="F1468" s="217" t="s">
        <v>1463</v>
      </c>
      <c r="G1468" s="217" t="s">
        <v>761</v>
      </c>
    </row>
    <row r="1469" spans="1:7" ht="12.75" customHeight="1" x14ac:dyDescent="0.2">
      <c r="A1469" s="656"/>
      <c r="E1469" s="217" t="s">
        <v>112</v>
      </c>
      <c r="F1469" s="217" t="s">
        <v>1463</v>
      </c>
      <c r="G1469" s="217" t="s">
        <v>761</v>
      </c>
    </row>
    <row r="1470" spans="1:7" ht="12.75" customHeight="1" x14ac:dyDescent="0.2">
      <c r="A1470" s="655" t="s">
        <v>1986</v>
      </c>
      <c r="B1470" s="217" t="s">
        <v>681</v>
      </c>
      <c r="C1470" s="217" t="s">
        <v>681</v>
      </c>
      <c r="D1470" s="217" t="s">
        <v>681</v>
      </c>
      <c r="E1470" s="217" t="s">
        <v>89</v>
      </c>
      <c r="F1470" s="217" t="s">
        <v>537</v>
      </c>
      <c r="G1470" s="217" t="s">
        <v>1065</v>
      </c>
    </row>
    <row r="1471" spans="1:7" ht="12.75" customHeight="1" x14ac:dyDescent="0.2">
      <c r="A1471" s="656"/>
      <c r="E1471" s="217" t="s">
        <v>891</v>
      </c>
      <c r="F1471" s="217" t="s">
        <v>537</v>
      </c>
      <c r="G1471" s="217" t="s">
        <v>1065</v>
      </c>
    </row>
    <row r="1472" spans="1:7" ht="12.75" customHeight="1" x14ac:dyDescent="0.2">
      <c r="A1472" s="656"/>
      <c r="E1472" s="217" t="s">
        <v>47</v>
      </c>
      <c r="F1472" s="217" t="s">
        <v>537</v>
      </c>
      <c r="G1472" s="217" t="s">
        <v>1065</v>
      </c>
    </row>
    <row r="1473" spans="1:7" ht="12.75" customHeight="1" x14ac:dyDescent="0.2">
      <c r="A1473" s="656"/>
      <c r="F1473" s="217" t="s">
        <v>2024</v>
      </c>
      <c r="G1473" s="217" t="s">
        <v>2021</v>
      </c>
    </row>
    <row r="1474" spans="1:7" ht="12.75" customHeight="1" x14ac:dyDescent="0.2">
      <c r="A1474" s="656"/>
      <c r="E1474" s="217" t="s">
        <v>54</v>
      </c>
      <c r="F1474" s="217" t="s">
        <v>537</v>
      </c>
      <c r="G1474" s="217" t="s">
        <v>1065</v>
      </c>
    </row>
    <row r="1475" spans="1:7" ht="12.75" customHeight="1" x14ac:dyDescent="0.2">
      <c r="A1475" s="656"/>
      <c r="F1475" s="217" t="s">
        <v>2024</v>
      </c>
      <c r="G1475" s="217" t="s">
        <v>2021</v>
      </c>
    </row>
    <row r="1476" spans="1:7" ht="12.75" customHeight="1" x14ac:dyDescent="0.2">
      <c r="A1476" s="656"/>
      <c r="E1476" s="217" t="s">
        <v>81</v>
      </c>
      <c r="F1476" s="217" t="s">
        <v>537</v>
      </c>
      <c r="G1476" s="217" t="s">
        <v>1065</v>
      </c>
    </row>
    <row r="1477" spans="1:7" ht="12.75" customHeight="1" x14ac:dyDescent="0.2">
      <c r="A1477" s="656"/>
      <c r="F1477" s="217" t="s">
        <v>2024</v>
      </c>
      <c r="G1477" s="217" t="s">
        <v>2021</v>
      </c>
    </row>
    <row r="1478" spans="1:7" ht="12.75" customHeight="1" x14ac:dyDescent="0.2">
      <c r="A1478" s="656"/>
      <c r="E1478" s="217" t="s">
        <v>97</v>
      </c>
      <c r="F1478" s="217" t="s">
        <v>537</v>
      </c>
      <c r="G1478" s="217" t="s">
        <v>1065</v>
      </c>
    </row>
    <row r="1479" spans="1:7" ht="12.75" customHeight="1" x14ac:dyDescent="0.2">
      <c r="A1479" s="656"/>
      <c r="F1479" s="217" t="s">
        <v>2024</v>
      </c>
      <c r="G1479" s="217" t="s">
        <v>2021</v>
      </c>
    </row>
    <row r="1480" spans="1:7" ht="12.75" customHeight="1" x14ac:dyDescent="0.2">
      <c r="A1480" s="655" t="s">
        <v>772</v>
      </c>
      <c r="B1480" s="217" t="s">
        <v>681</v>
      </c>
      <c r="C1480" s="217" t="s">
        <v>681</v>
      </c>
      <c r="D1480" s="217" t="s">
        <v>681</v>
      </c>
      <c r="E1480" s="217" t="s">
        <v>89</v>
      </c>
      <c r="F1480" s="217" t="s">
        <v>2536</v>
      </c>
      <c r="G1480" s="217" t="s">
        <v>676</v>
      </c>
    </row>
    <row r="1481" spans="1:7" ht="12.75" customHeight="1" x14ac:dyDescent="0.2">
      <c r="A1481" s="656"/>
      <c r="E1481" s="217" t="s">
        <v>891</v>
      </c>
      <c r="F1481" s="217" t="s">
        <v>2536</v>
      </c>
      <c r="G1481" s="217" t="s">
        <v>676</v>
      </c>
    </row>
    <row r="1482" spans="1:7" ht="12.75" customHeight="1" x14ac:dyDescent="0.2">
      <c r="A1482" s="656"/>
      <c r="F1482" s="217" t="s">
        <v>660</v>
      </c>
      <c r="G1482" s="217" t="s">
        <v>659</v>
      </c>
    </row>
    <row r="1483" spans="1:7" ht="12.75" customHeight="1" x14ac:dyDescent="0.2">
      <c r="A1483" s="656"/>
      <c r="G1483" s="217" t="s">
        <v>661</v>
      </c>
    </row>
    <row r="1484" spans="1:7" ht="12.75" customHeight="1" x14ac:dyDescent="0.2">
      <c r="A1484" s="656"/>
      <c r="F1484" s="217" t="s">
        <v>670</v>
      </c>
      <c r="G1484" s="217" t="s">
        <v>672</v>
      </c>
    </row>
    <row r="1485" spans="1:7" ht="12.75" customHeight="1" x14ac:dyDescent="0.2">
      <c r="A1485" s="656"/>
      <c r="F1485" s="217" t="s">
        <v>656</v>
      </c>
      <c r="G1485" s="217" t="s">
        <v>666</v>
      </c>
    </row>
    <row r="1486" spans="1:7" ht="12.75" customHeight="1" x14ac:dyDescent="0.2">
      <c r="A1486" s="656"/>
      <c r="G1486" s="217" t="s">
        <v>667</v>
      </c>
    </row>
    <row r="1487" spans="1:7" ht="12.75" customHeight="1" x14ac:dyDescent="0.2">
      <c r="A1487" s="656"/>
      <c r="F1487" s="217" t="s">
        <v>651</v>
      </c>
      <c r="G1487" s="217" t="s">
        <v>658</v>
      </c>
    </row>
    <row r="1488" spans="1:7" ht="12.75" customHeight="1" x14ac:dyDescent="0.2">
      <c r="A1488" s="655" t="s">
        <v>985</v>
      </c>
      <c r="B1488" s="217" t="s">
        <v>681</v>
      </c>
      <c r="C1488" s="217" t="s">
        <v>681</v>
      </c>
      <c r="D1488" s="217" t="s">
        <v>681</v>
      </c>
      <c r="E1488" s="217" t="s">
        <v>89</v>
      </c>
      <c r="F1488" s="217" t="s">
        <v>363</v>
      </c>
      <c r="G1488" s="217" t="s">
        <v>990</v>
      </c>
    </row>
    <row r="1489" spans="1:7" ht="12.75" customHeight="1" x14ac:dyDescent="0.2">
      <c r="A1489" s="656"/>
      <c r="E1489" s="217" t="s">
        <v>891</v>
      </c>
      <c r="F1489" s="217" t="s">
        <v>363</v>
      </c>
      <c r="G1489" s="217" t="s">
        <v>990</v>
      </c>
    </row>
    <row r="1490" spans="1:7" ht="12.75" customHeight="1" x14ac:dyDescent="0.2">
      <c r="A1490" s="655" t="s">
        <v>1983</v>
      </c>
      <c r="B1490" s="217" t="s">
        <v>681</v>
      </c>
      <c r="C1490" s="217" t="s">
        <v>681</v>
      </c>
      <c r="D1490" s="217" t="s">
        <v>681</v>
      </c>
      <c r="E1490" s="217" t="s">
        <v>89</v>
      </c>
      <c r="F1490" s="217" t="s">
        <v>244</v>
      </c>
      <c r="G1490" s="217" t="s">
        <v>464</v>
      </c>
    </row>
    <row r="1491" spans="1:7" ht="12.75" customHeight="1" x14ac:dyDescent="0.2">
      <c r="A1491" s="656"/>
      <c r="E1491" s="217" t="s">
        <v>891</v>
      </c>
      <c r="F1491" s="217" t="s">
        <v>244</v>
      </c>
      <c r="G1491" s="217" t="s">
        <v>464</v>
      </c>
    </row>
    <row r="1492" spans="1:7" ht="12.75" customHeight="1" x14ac:dyDescent="0.2">
      <c r="A1492" s="655" t="s">
        <v>2303</v>
      </c>
      <c r="B1492" s="217" t="s">
        <v>681</v>
      </c>
      <c r="C1492" s="217" t="s">
        <v>681</v>
      </c>
      <c r="D1492" s="217" t="s">
        <v>681</v>
      </c>
      <c r="E1492" s="217" t="s">
        <v>93</v>
      </c>
      <c r="F1492" s="217" t="s">
        <v>1872</v>
      </c>
      <c r="G1492" s="217" t="s">
        <v>1871</v>
      </c>
    </row>
    <row r="1493" spans="1:7" ht="12.75" customHeight="1" x14ac:dyDescent="0.2">
      <c r="A1493" s="655" t="s">
        <v>1516</v>
      </c>
      <c r="B1493" s="217" t="s">
        <v>681</v>
      </c>
      <c r="C1493" s="217" t="s">
        <v>681</v>
      </c>
      <c r="D1493" s="217" t="s">
        <v>681</v>
      </c>
      <c r="E1493" s="217" t="s">
        <v>93</v>
      </c>
      <c r="F1493" s="217" t="s">
        <v>137</v>
      </c>
      <c r="G1493" s="217" t="s">
        <v>1515</v>
      </c>
    </row>
    <row r="1494" spans="1:7" ht="12.75" customHeight="1" x14ac:dyDescent="0.2">
      <c r="A1494" s="656"/>
      <c r="F1494" s="217" t="s">
        <v>191</v>
      </c>
      <c r="G1494" s="217" t="s">
        <v>1515</v>
      </c>
    </row>
    <row r="1495" spans="1:7" ht="12.75" customHeight="1" x14ac:dyDescent="0.2">
      <c r="A1495" s="656"/>
      <c r="E1495" s="217" t="s">
        <v>84</v>
      </c>
      <c r="F1495" s="217" t="s">
        <v>137</v>
      </c>
      <c r="G1495" s="217" t="s">
        <v>1515</v>
      </c>
    </row>
    <row r="1496" spans="1:7" ht="12.75" customHeight="1" x14ac:dyDescent="0.2">
      <c r="A1496" s="656"/>
      <c r="F1496" s="217" t="s">
        <v>191</v>
      </c>
      <c r="G1496" s="217" t="s">
        <v>1515</v>
      </c>
    </row>
    <row r="1497" spans="1:7" ht="12.75" customHeight="1" x14ac:dyDescent="0.2">
      <c r="A1497" s="655" t="s">
        <v>391</v>
      </c>
      <c r="B1497" s="217" t="s">
        <v>681</v>
      </c>
      <c r="C1497" s="217" t="s">
        <v>681</v>
      </c>
      <c r="D1497" s="217" t="s">
        <v>681</v>
      </c>
      <c r="E1497" s="217" t="s">
        <v>75</v>
      </c>
      <c r="F1497" s="217" t="s">
        <v>561</v>
      </c>
      <c r="G1497" s="217" t="s">
        <v>560</v>
      </c>
    </row>
    <row r="1498" spans="1:7" ht="12.75" customHeight="1" x14ac:dyDescent="0.2">
      <c r="A1498" s="656"/>
      <c r="E1498" s="217" t="s">
        <v>78</v>
      </c>
      <c r="F1498" s="217" t="s">
        <v>561</v>
      </c>
      <c r="G1498" s="217" t="s">
        <v>560</v>
      </c>
    </row>
    <row r="1499" spans="1:7" ht="12.75" customHeight="1" x14ac:dyDescent="0.2">
      <c r="A1499" s="656"/>
      <c r="E1499" s="217" t="s">
        <v>159</v>
      </c>
      <c r="F1499" s="217" t="s">
        <v>561</v>
      </c>
      <c r="G1499" s="217" t="s">
        <v>560</v>
      </c>
    </row>
    <row r="1500" spans="1:7" ht="12.75" customHeight="1" x14ac:dyDescent="0.2">
      <c r="A1500" s="656"/>
      <c r="E1500" s="217" t="s">
        <v>93</v>
      </c>
      <c r="F1500" s="217" t="s">
        <v>156</v>
      </c>
      <c r="G1500" s="217" t="s">
        <v>579</v>
      </c>
    </row>
    <row r="1501" spans="1:7" ht="12.75" customHeight="1" x14ac:dyDescent="0.2">
      <c r="A1501" s="656"/>
      <c r="F1501" s="217" t="s">
        <v>635</v>
      </c>
      <c r="G1501" s="217" t="s">
        <v>477</v>
      </c>
    </row>
    <row r="1502" spans="1:7" ht="12.75" customHeight="1" x14ac:dyDescent="0.2">
      <c r="A1502" s="656"/>
      <c r="F1502" s="217" t="s">
        <v>1123</v>
      </c>
      <c r="G1502" s="217" t="s">
        <v>402</v>
      </c>
    </row>
    <row r="1503" spans="1:7" ht="12.75" customHeight="1" x14ac:dyDescent="0.2">
      <c r="A1503" s="656"/>
      <c r="E1503" s="217" t="s">
        <v>89</v>
      </c>
      <c r="F1503" s="217" t="s">
        <v>401</v>
      </c>
      <c r="G1503" s="217" t="s">
        <v>978</v>
      </c>
    </row>
    <row r="1504" spans="1:7" ht="12.75" customHeight="1" x14ac:dyDescent="0.2">
      <c r="A1504" s="656"/>
      <c r="F1504" s="217" t="s">
        <v>2401</v>
      </c>
      <c r="G1504" s="217" t="s">
        <v>998</v>
      </c>
    </row>
    <row r="1505" spans="1:7" ht="12.75" customHeight="1" x14ac:dyDescent="0.2">
      <c r="A1505" s="656"/>
      <c r="E1505" s="217" t="s">
        <v>44</v>
      </c>
      <c r="F1505" s="217" t="s">
        <v>48</v>
      </c>
      <c r="G1505" s="217" t="s">
        <v>148</v>
      </c>
    </row>
    <row r="1506" spans="1:7" ht="12.75" customHeight="1" x14ac:dyDescent="0.2">
      <c r="A1506" s="656"/>
      <c r="F1506" s="217" t="s">
        <v>206</v>
      </c>
      <c r="G1506" s="217" t="s">
        <v>474</v>
      </c>
    </row>
    <row r="1507" spans="1:7" ht="12.75" customHeight="1" x14ac:dyDescent="0.2">
      <c r="A1507" s="656"/>
      <c r="E1507" s="217" t="s">
        <v>1033</v>
      </c>
      <c r="F1507" s="217" t="s">
        <v>2032</v>
      </c>
      <c r="G1507" s="217" t="s">
        <v>1034</v>
      </c>
    </row>
    <row r="1508" spans="1:7" ht="12.75" customHeight="1" x14ac:dyDescent="0.2">
      <c r="A1508" s="656"/>
      <c r="F1508" s="217" t="s">
        <v>161</v>
      </c>
      <c r="G1508" s="217" t="s">
        <v>334</v>
      </c>
    </row>
    <row r="1509" spans="1:7" ht="12.75" customHeight="1" x14ac:dyDescent="0.2">
      <c r="A1509" s="656"/>
      <c r="E1509" s="217" t="s">
        <v>90</v>
      </c>
      <c r="F1509" s="217" t="s">
        <v>50</v>
      </c>
      <c r="G1509" s="217" t="s">
        <v>395</v>
      </c>
    </row>
    <row r="1510" spans="1:7" ht="12.75" customHeight="1" x14ac:dyDescent="0.2">
      <c r="A1510" s="656"/>
      <c r="E1510" s="217" t="s">
        <v>49</v>
      </c>
      <c r="F1510" s="217" t="s">
        <v>48</v>
      </c>
      <c r="G1510" s="217" t="s">
        <v>148</v>
      </c>
    </row>
    <row r="1511" spans="1:7" ht="12.75" customHeight="1" x14ac:dyDescent="0.2">
      <c r="A1511" s="656"/>
      <c r="G1511" s="217" t="s">
        <v>184</v>
      </c>
    </row>
    <row r="1512" spans="1:7" ht="12.75" customHeight="1" x14ac:dyDescent="0.2">
      <c r="A1512" s="656"/>
      <c r="G1512" s="217" t="s">
        <v>211</v>
      </c>
    </row>
    <row r="1513" spans="1:7" ht="12.75" customHeight="1" x14ac:dyDescent="0.2">
      <c r="A1513" s="656"/>
      <c r="G1513" s="217" t="s">
        <v>406</v>
      </c>
    </row>
    <row r="1514" spans="1:7" ht="12.75" customHeight="1" x14ac:dyDescent="0.2">
      <c r="A1514" s="656"/>
      <c r="F1514" s="217" t="s">
        <v>50</v>
      </c>
      <c r="G1514" s="217" t="s">
        <v>395</v>
      </c>
    </row>
    <row r="1515" spans="1:7" ht="12.75" customHeight="1" x14ac:dyDescent="0.2">
      <c r="A1515" s="656"/>
      <c r="F1515" s="217" t="s">
        <v>69</v>
      </c>
      <c r="G1515" s="217" t="s">
        <v>946</v>
      </c>
    </row>
    <row r="1516" spans="1:7" ht="12.75" customHeight="1" x14ac:dyDescent="0.2">
      <c r="A1516" s="656"/>
      <c r="E1516" s="217" t="s">
        <v>1189</v>
      </c>
      <c r="F1516" s="217" t="s">
        <v>48</v>
      </c>
      <c r="G1516" s="217" t="s">
        <v>184</v>
      </c>
    </row>
    <row r="1517" spans="1:7" ht="12.75" customHeight="1" x14ac:dyDescent="0.2">
      <c r="A1517" s="656"/>
      <c r="G1517" s="217" t="s">
        <v>406</v>
      </c>
    </row>
    <row r="1518" spans="1:7" ht="12.75" customHeight="1" x14ac:dyDescent="0.2">
      <c r="A1518" s="656"/>
      <c r="E1518" s="217" t="s">
        <v>891</v>
      </c>
      <c r="F1518" s="217" t="s">
        <v>401</v>
      </c>
      <c r="G1518" s="217" t="s">
        <v>978</v>
      </c>
    </row>
    <row r="1519" spans="1:7" ht="12.75" customHeight="1" x14ac:dyDescent="0.2">
      <c r="A1519" s="656"/>
      <c r="F1519" s="217" t="s">
        <v>2401</v>
      </c>
      <c r="G1519" s="217" t="s">
        <v>998</v>
      </c>
    </row>
    <row r="1520" spans="1:7" ht="12.75" customHeight="1" x14ac:dyDescent="0.2">
      <c r="A1520" s="656"/>
      <c r="E1520" s="217" t="s">
        <v>198</v>
      </c>
      <c r="F1520" s="217" t="s">
        <v>2141</v>
      </c>
      <c r="G1520" s="217" t="s">
        <v>2140</v>
      </c>
    </row>
    <row r="1521" spans="1:7" ht="12.75" customHeight="1" x14ac:dyDescent="0.2">
      <c r="A1521" s="656"/>
      <c r="E1521" s="217" t="s">
        <v>28</v>
      </c>
      <c r="F1521" s="217" t="s">
        <v>1791</v>
      </c>
      <c r="G1521" s="217" t="s">
        <v>2134</v>
      </c>
    </row>
    <row r="1522" spans="1:7" ht="12.75" customHeight="1" x14ac:dyDescent="0.2">
      <c r="A1522" s="656"/>
      <c r="E1522" s="217" t="s">
        <v>68</v>
      </c>
      <c r="F1522" s="217" t="s">
        <v>1791</v>
      </c>
      <c r="G1522" s="217" t="s">
        <v>2134</v>
      </c>
    </row>
    <row r="1523" spans="1:7" ht="12.75" customHeight="1" x14ac:dyDescent="0.2">
      <c r="A1523" s="656"/>
      <c r="E1523" s="217" t="s">
        <v>84</v>
      </c>
      <c r="F1523" s="217" t="s">
        <v>635</v>
      </c>
      <c r="G1523" s="217" t="s">
        <v>477</v>
      </c>
    </row>
    <row r="1524" spans="1:7" ht="12.75" customHeight="1" x14ac:dyDescent="0.2">
      <c r="A1524" s="656"/>
      <c r="F1524" s="217" t="s">
        <v>1123</v>
      </c>
      <c r="G1524" s="217" t="s">
        <v>402</v>
      </c>
    </row>
    <row r="1525" spans="1:7" ht="12.75" customHeight="1" x14ac:dyDescent="0.2">
      <c r="A1525" s="656"/>
      <c r="E1525" s="217" t="s">
        <v>57</v>
      </c>
      <c r="F1525" s="217" t="s">
        <v>48</v>
      </c>
      <c r="G1525" s="217" t="s">
        <v>184</v>
      </c>
    </row>
    <row r="1526" spans="1:7" ht="12.75" customHeight="1" x14ac:dyDescent="0.2">
      <c r="A1526" s="656"/>
      <c r="E1526" s="217" t="s">
        <v>47</v>
      </c>
      <c r="F1526" s="217" t="s">
        <v>401</v>
      </c>
      <c r="G1526" s="217" t="s">
        <v>978</v>
      </c>
    </row>
    <row r="1527" spans="1:7" ht="12.75" customHeight="1" x14ac:dyDescent="0.2">
      <c r="A1527" s="656"/>
      <c r="E1527" s="217" t="s">
        <v>54</v>
      </c>
      <c r="F1527" s="217" t="s">
        <v>401</v>
      </c>
      <c r="G1527" s="217" t="s">
        <v>978</v>
      </c>
    </row>
    <row r="1528" spans="1:7" ht="12.75" customHeight="1" x14ac:dyDescent="0.2">
      <c r="A1528" s="656"/>
      <c r="E1528" s="217" t="s">
        <v>81</v>
      </c>
      <c r="F1528" s="217" t="s">
        <v>1791</v>
      </c>
      <c r="G1528" s="217" t="s">
        <v>2134</v>
      </c>
    </row>
    <row r="1529" spans="1:7" ht="12.75" customHeight="1" x14ac:dyDescent="0.2">
      <c r="A1529" s="656"/>
      <c r="F1529" s="217" t="s">
        <v>401</v>
      </c>
      <c r="G1529" s="217" t="s">
        <v>978</v>
      </c>
    </row>
    <row r="1530" spans="1:7" ht="12.75" customHeight="1" x14ac:dyDescent="0.2">
      <c r="A1530" s="656"/>
      <c r="E1530" s="217" t="s">
        <v>97</v>
      </c>
      <c r="F1530" s="217" t="s">
        <v>401</v>
      </c>
      <c r="G1530" s="217" t="s">
        <v>978</v>
      </c>
    </row>
    <row r="1531" spans="1:7" ht="12.75" customHeight="1" x14ac:dyDescent="0.2">
      <c r="A1531" s="656"/>
      <c r="D1531" s="217" t="s">
        <v>1342</v>
      </c>
      <c r="E1531" s="217" t="s">
        <v>28</v>
      </c>
      <c r="F1531" s="217" t="s">
        <v>1354</v>
      </c>
      <c r="G1531" s="217" t="s">
        <v>782</v>
      </c>
    </row>
    <row r="1532" spans="1:7" ht="12.75" customHeight="1" x14ac:dyDescent="0.2">
      <c r="A1532" s="656"/>
      <c r="E1532" s="217" t="s">
        <v>30</v>
      </c>
      <c r="F1532" s="217" t="s">
        <v>1354</v>
      </c>
      <c r="G1532" s="217" t="s">
        <v>782</v>
      </c>
    </row>
    <row r="1533" spans="1:7" ht="12.75" customHeight="1" x14ac:dyDescent="0.2">
      <c r="A1533" s="656"/>
      <c r="D1533" s="217" t="s">
        <v>1211</v>
      </c>
      <c r="E1533" s="217" t="s">
        <v>28</v>
      </c>
      <c r="F1533" s="217" t="s">
        <v>1489</v>
      </c>
      <c r="G1533" s="217" t="s">
        <v>1329</v>
      </c>
    </row>
    <row r="1534" spans="1:7" ht="12.75" customHeight="1" x14ac:dyDescent="0.2">
      <c r="A1534" s="656"/>
      <c r="E1534" s="217" t="s">
        <v>30</v>
      </c>
      <c r="F1534" s="217" t="s">
        <v>1489</v>
      </c>
      <c r="G1534" s="217" t="s">
        <v>1329</v>
      </c>
    </row>
    <row r="1535" spans="1:7" ht="12.75" customHeight="1" x14ac:dyDescent="0.2">
      <c r="A1535" s="656"/>
      <c r="D1535" s="217" t="s">
        <v>925</v>
      </c>
      <c r="E1535" s="217" t="s">
        <v>49</v>
      </c>
      <c r="F1535" s="217" t="s">
        <v>69</v>
      </c>
      <c r="G1535" s="217" t="s">
        <v>223</v>
      </c>
    </row>
    <row r="1536" spans="1:7" ht="12.75" customHeight="1" x14ac:dyDescent="0.2">
      <c r="A1536" s="656"/>
      <c r="E1536" s="217" t="s">
        <v>1189</v>
      </c>
      <c r="F1536" s="217" t="s">
        <v>69</v>
      </c>
      <c r="G1536" s="217" t="s">
        <v>223</v>
      </c>
    </row>
    <row r="1537" spans="1:7" ht="12.75" customHeight="1" x14ac:dyDescent="0.2">
      <c r="A1537" s="656"/>
      <c r="E1537" s="217" t="s">
        <v>47</v>
      </c>
      <c r="F1537" s="217" t="s">
        <v>69</v>
      </c>
      <c r="G1537" s="217" t="s">
        <v>223</v>
      </c>
    </row>
    <row r="1538" spans="1:7" ht="12.75" customHeight="1" x14ac:dyDescent="0.2">
      <c r="A1538" s="656"/>
      <c r="D1538" s="217" t="s">
        <v>1169</v>
      </c>
      <c r="E1538" s="217" t="s">
        <v>28</v>
      </c>
      <c r="F1538" s="217" t="s">
        <v>249</v>
      </c>
      <c r="G1538" s="217" t="s">
        <v>817</v>
      </c>
    </row>
    <row r="1539" spans="1:7" ht="12.75" customHeight="1" x14ac:dyDescent="0.2">
      <c r="A1539" s="656"/>
      <c r="E1539" s="217" t="s">
        <v>68</v>
      </c>
      <c r="F1539" s="217" t="s">
        <v>249</v>
      </c>
      <c r="G1539" s="217" t="s">
        <v>817</v>
      </c>
    </row>
    <row r="1540" spans="1:7" ht="12.75" customHeight="1" x14ac:dyDescent="0.2">
      <c r="A1540" s="656"/>
      <c r="E1540" s="217" t="s">
        <v>1403</v>
      </c>
      <c r="F1540" s="217" t="s">
        <v>249</v>
      </c>
      <c r="G1540" s="217" t="s">
        <v>817</v>
      </c>
    </row>
    <row r="1541" spans="1:7" ht="12.75" customHeight="1" x14ac:dyDescent="0.2">
      <c r="A1541" s="656"/>
      <c r="E1541" s="217" t="s">
        <v>108</v>
      </c>
      <c r="F1541" s="217" t="s">
        <v>249</v>
      </c>
      <c r="G1541" s="217" t="s">
        <v>755</v>
      </c>
    </row>
    <row r="1542" spans="1:7" ht="12.75" customHeight="1" x14ac:dyDescent="0.2">
      <c r="A1542" s="656"/>
      <c r="C1542" s="217" t="s">
        <v>1491</v>
      </c>
      <c r="D1542" s="217" t="s">
        <v>1342</v>
      </c>
      <c r="E1542" s="217" t="s">
        <v>75</v>
      </c>
      <c r="F1542" s="217" t="s">
        <v>2190</v>
      </c>
      <c r="G1542" s="217" t="s">
        <v>1343</v>
      </c>
    </row>
    <row r="1543" spans="1:7" ht="12.75" customHeight="1" x14ac:dyDescent="0.2">
      <c r="A1543" s="656"/>
      <c r="E1543" s="217" t="s">
        <v>78</v>
      </c>
      <c r="F1543" s="217" t="s">
        <v>2190</v>
      </c>
      <c r="G1543" s="217" t="s">
        <v>1418</v>
      </c>
    </row>
    <row r="1544" spans="1:7" ht="12.75" customHeight="1" x14ac:dyDescent="0.2">
      <c r="A1544" s="656"/>
      <c r="B1544" s="653">
        <v>46048</v>
      </c>
      <c r="C1544" s="217" t="s">
        <v>1370</v>
      </c>
      <c r="D1544" s="217" t="s">
        <v>681</v>
      </c>
      <c r="E1544" s="217" t="s">
        <v>1033</v>
      </c>
      <c r="F1544" s="217" t="s">
        <v>172</v>
      </c>
      <c r="G1544" s="217" t="s">
        <v>1035</v>
      </c>
    </row>
    <row r="1545" spans="1:7" ht="12.75" customHeight="1" x14ac:dyDescent="0.2">
      <c r="A1545" s="656"/>
      <c r="B1545" s="653">
        <v>46055</v>
      </c>
      <c r="C1545" s="217" t="s">
        <v>919</v>
      </c>
      <c r="D1545" s="217" t="s">
        <v>681</v>
      </c>
      <c r="E1545" s="217" t="s">
        <v>75</v>
      </c>
      <c r="F1545" s="217" t="s">
        <v>172</v>
      </c>
      <c r="G1545" s="217" t="s">
        <v>443</v>
      </c>
    </row>
    <row r="1546" spans="1:7" ht="12.75" customHeight="1" x14ac:dyDescent="0.2">
      <c r="A1546" s="656"/>
      <c r="E1546" s="217" t="s">
        <v>78</v>
      </c>
      <c r="F1546" s="217" t="s">
        <v>172</v>
      </c>
      <c r="G1546" s="217" t="s">
        <v>443</v>
      </c>
    </row>
    <row r="1547" spans="1:7" ht="12.75" customHeight="1" x14ac:dyDescent="0.2">
      <c r="A1547" s="656"/>
      <c r="E1547" s="217" t="s">
        <v>159</v>
      </c>
      <c r="F1547" s="217" t="s">
        <v>172</v>
      </c>
      <c r="G1547" s="217" t="s">
        <v>443</v>
      </c>
    </row>
    <row r="1548" spans="1:7" ht="12.75" customHeight="1" x14ac:dyDescent="0.2">
      <c r="A1548" s="656"/>
      <c r="E1548" s="217" t="s">
        <v>163</v>
      </c>
      <c r="F1548" s="217" t="s">
        <v>172</v>
      </c>
      <c r="G1548" s="217" t="s">
        <v>443</v>
      </c>
    </row>
    <row r="1549" spans="1:7" ht="12.75" customHeight="1" x14ac:dyDescent="0.2">
      <c r="A1549" s="656"/>
      <c r="C1549" s="217" t="s">
        <v>1370</v>
      </c>
      <c r="D1549" s="217" t="s">
        <v>681</v>
      </c>
      <c r="E1549" s="217" t="s">
        <v>159</v>
      </c>
      <c r="F1549" s="217" t="s">
        <v>1158</v>
      </c>
      <c r="G1549" s="217" t="s">
        <v>355</v>
      </c>
    </row>
    <row r="1550" spans="1:7" ht="12.75" customHeight="1" x14ac:dyDescent="0.2">
      <c r="A1550" s="656"/>
      <c r="B1550" s="653">
        <v>46056</v>
      </c>
      <c r="C1550" s="217" t="s">
        <v>1210</v>
      </c>
      <c r="D1550" s="217" t="s">
        <v>1203</v>
      </c>
      <c r="E1550" s="217" t="s">
        <v>159</v>
      </c>
      <c r="F1550" s="217" t="s">
        <v>338</v>
      </c>
      <c r="G1550" s="217" t="s">
        <v>497</v>
      </c>
    </row>
    <row r="1551" spans="1:7" ht="12.75" customHeight="1" x14ac:dyDescent="0.2">
      <c r="A1551" s="656"/>
      <c r="B1551" s="653">
        <v>46106</v>
      </c>
      <c r="C1551" s="217" t="s">
        <v>920</v>
      </c>
      <c r="D1551" s="217" t="s">
        <v>681</v>
      </c>
      <c r="E1551" s="217" t="s">
        <v>113</v>
      </c>
      <c r="F1551" s="217" t="s">
        <v>156</v>
      </c>
      <c r="G1551" s="217" t="s">
        <v>1339</v>
      </c>
    </row>
    <row r="1552" spans="1:7" ht="12.75" customHeight="1" x14ac:dyDescent="0.2">
      <c r="A1552" s="656"/>
      <c r="E1552" s="217" t="s">
        <v>112</v>
      </c>
      <c r="F1552" s="217" t="s">
        <v>156</v>
      </c>
      <c r="G1552" s="217" t="s">
        <v>1339</v>
      </c>
    </row>
    <row r="1553" spans="1:7" ht="12.75" customHeight="1" x14ac:dyDescent="0.2">
      <c r="A1553" s="656"/>
      <c r="E1553" s="217" t="s">
        <v>2184</v>
      </c>
      <c r="F1553" s="217" t="s">
        <v>156</v>
      </c>
      <c r="G1553" s="217" t="s">
        <v>1339</v>
      </c>
    </row>
    <row r="1554" spans="1:7" ht="12.75" customHeight="1" x14ac:dyDescent="0.2">
      <c r="A1554" s="656"/>
      <c r="B1554" s="653">
        <v>46111</v>
      </c>
      <c r="C1554" s="217" t="s">
        <v>681</v>
      </c>
      <c r="D1554" s="217" t="s">
        <v>681</v>
      </c>
      <c r="E1554" s="217" t="s">
        <v>75</v>
      </c>
      <c r="F1554" s="217" t="s">
        <v>172</v>
      </c>
      <c r="G1554" s="217" t="s">
        <v>711</v>
      </c>
    </row>
    <row r="1555" spans="1:7" ht="12.75" customHeight="1" x14ac:dyDescent="0.2">
      <c r="A1555" s="656"/>
      <c r="G1555" s="217" t="s">
        <v>498</v>
      </c>
    </row>
    <row r="1556" spans="1:7" ht="12.75" customHeight="1" x14ac:dyDescent="0.2">
      <c r="A1556" s="656"/>
      <c r="E1556" s="217" t="s">
        <v>78</v>
      </c>
      <c r="F1556" s="217" t="s">
        <v>172</v>
      </c>
      <c r="G1556" s="217" t="s">
        <v>711</v>
      </c>
    </row>
    <row r="1557" spans="1:7" ht="12.75" customHeight="1" x14ac:dyDescent="0.2">
      <c r="A1557" s="656"/>
      <c r="G1557" s="217" t="s">
        <v>498</v>
      </c>
    </row>
    <row r="1558" spans="1:7" ht="12.75" customHeight="1" x14ac:dyDescent="0.2">
      <c r="A1558" s="656"/>
      <c r="E1558" s="217" t="s">
        <v>159</v>
      </c>
      <c r="F1558" s="217" t="s">
        <v>172</v>
      </c>
      <c r="G1558" s="217" t="s">
        <v>498</v>
      </c>
    </row>
    <row r="1559" spans="1:7" ht="12.75" customHeight="1" x14ac:dyDescent="0.2">
      <c r="A1559" s="656"/>
      <c r="E1559" s="217" t="s">
        <v>163</v>
      </c>
      <c r="F1559" s="217" t="s">
        <v>172</v>
      </c>
      <c r="G1559" s="217" t="s">
        <v>498</v>
      </c>
    </row>
    <row r="1560" spans="1:7" ht="12.75" customHeight="1" x14ac:dyDescent="0.2">
      <c r="A1560" s="655" t="s">
        <v>1815</v>
      </c>
      <c r="B1560" s="653">
        <v>46101</v>
      </c>
      <c r="C1560" s="217" t="s">
        <v>1816</v>
      </c>
      <c r="D1560" s="217" t="s">
        <v>1817</v>
      </c>
      <c r="E1560" s="217" t="s">
        <v>44</v>
      </c>
      <c r="F1560" s="217" t="s">
        <v>55</v>
      </c>
      <c r="G1560" s="217" t="s">
        <v>331</v>
      </c>
    </row>
    <row r="1561" spans="1:7" ht="12.75" customHeight="1" x14ac:dyDescent="0.2">
      <c r="A1561" s="656"/>
      <c r="E1561" s="217" t="s">
        <v>30</v>
      </c>
      <c r="F1561" s="217" t="s">
        <v>55</v>
      </c>
      <c r="G1561" s="217" t="s">
        <v>332</v>
      </c>
    </row>
    <row r="1562" spans="1:7" ht="12.75" customHeight="1" x14ac:dyDescent="0.2">
      <c r="A1562" s="656"/>
      <c r="E1562" s="217" t="s">
        <v>34</v>
      </c>
      <c r="F1562" s="217" t="s">
        <v>55</v>
      </c>
      <c r="G1562" s="217" t="s">
        <v>332</v>
      </c>
    </row>
    <row r="1563" spans="1:7" ht="12.75" customHeight="1" x14ac:dyDescent="0.2">
      <c r="A1563" s="656"/>
      <c r="E1563" s="217" t="s">
        <v>57</v>
      </c>
      <c r="F1563" s="217" t="s">
        <v>55</v>
      </c>
      <c r="G1563" s="217" t="s">
        <v>331</v>
      </c>
    </row>
    <row r="1564" spans="1:7" ht="12.75" customHeight="1" x14ac:dyDescent="0.2">
      <c r="A1564" s="656"/>
      <c r="B1564" s="653">
        <v>46111</v>
      </c>
      <c r="C1564" s="217" t="s">
        <v>1816</v>
      </c>
      <c r="D1564" s="217" t="s">
        <v>1817</v>
      </c>
      <c r="E1564" s="217" t="s">
        <v>44</v>
      </c>
      <c r="F1564" s="217" t="s">
        <v>55</v>
      </c>
      <c r="G1564" s="217" t="s">
        <v>613</v>
      </c>
    </row>
    <row r="1565" spans="1:7" ht="12.75" customHeight="1" x14ac:dyDescent="0.2">
      <c r="A1565" s="655" t="s">
        <v>2224</v>
      </c>
      <c r="B1565" s="653">
        <v>46055</v>
      </c>
      <c r="C1565" s="217" t="s">
        <v>919</v>
      </c>
      <c r="D1565" s="217" t="s">
        <v>681</v>
      </c>
      <c r="E1565" s="217" t="s">
        <v>75</v>
      </c>
      <c r="F1565" s="217" t="s">
        <v>161</v>
      </c>
      <c r="G1565" s="217" t="s">
        <v>2228</v>
      </c>
    </row>
    <row r="1566" spans="1:7" ht="12.75" customHeight="1" x14ac:dyDescent="0.2">
      <c r="A1566" s="656"/>
      <c r="E1566" s="217" t="s">
        <v>78</v>
      </c>
      <c r="F1566" s="217" t="s">
        <v>161</v>
      </c>
      <c r="G1566" s="217" t="s">
        <v>2228</v>
      </c>
    </row>
    <row r="1567" spans="1:7" ht="12.75" customHeight="1" x14ac:dyDescent="0.2">
      <c r="A1567" s="655" t="s">
        <v>787</v>
      </c>
      <c r="B1567" s="217" t="s">
        <v>681</v>
      </c>
      <c r="C1567" s="217" t="s">
        <v>681</v>
      </c>
      <c r="D1567" s="217" t="s">
        <v>681</v>
      </c>
      <c r="E1567" s="217" t="s">
        <v>30</v>
      </c>
      <c r="F1567" s="217" t="s">
        <v>1467</v>
      </c>
      <c r="G1567" s="217" t="s">
        <v>792</v>
      </c>
    </row>
    <row r="1568" spans="1:7" ht="12.75" customHeight="1" x14ac:dyDescent="0.2">
      <c r="A1568" s="655" t="s">
        <v>877</v>
      </c>
      <c r="B1568" s="217" t="s">
        <v>681</v>
      </c>
      <c r="C1568" s="217" t="s">
        <v>681</v>
      </c>
      <c r="D1568" s="217" t="s">
        <v>681</v>
      </c>
      <c r="E1568" s="217" t="s">
        <v>159</v>
      </c>
      <c r="F1568" s="217" t="s">
        <v>161</v>
      </c>
      <c r="G1568" s="217" t="s">
        <v>160</v>
      </c>
    </row>
    <row r="1569" spans="1:7" ht="12.75" customHeight="1" x14ac:dyDescent="0.2">
      <c r="A1569" s="655" t="s">
        <v>2205</v>
      </c>
      <c r="B1569" s="217" t="s">
        <v>681</v>
      </c>
      <c r="C1569" s="217" t="s">
        <v>681</v>
      </c>
      <c r="D1569" s="217" t="s">
        <v>681</v>
      </c>
      <c r="E1569" s="217" t="s">
        <v>93</v>
      </c>
      <c r="F1569" s="217" t="s">
        <v>153</v>
      </c>
      <c r="G1569" s="217" t="s">
        <v>2167</v>
      </c>
    </row>
    <row r="1570" spans="1:7" ht="12.75" customHeight="1" x14ac:dyDescent="0.2">
      <c r="A1570" s="656"/>
      <c r="E1570" s="217" t="s">
        <v>44</v>
      </c>
      <c r="F1570" s="217" t="s">
        <v>206</v>
      </c>
      <c r="G1570" s="217" t="s">
        <v>1331</v>
      </c>
    </row>
    <row r="1571" spans="1:7" ht="12.75" customHeight="1" x14ac:dyDescent="0.2">
      <c r="A1571" s="656"/>
      <c r="E1571" s="217" t="s">
        <v>84</v>
      </c>
      <c r="F1571" s="217" t="s">
        <v>153</v>
      </c>
      <c r="G1571" s="217" t="s">
        <v>2167</v>
      </c>
    </row>
    <row r="1572" spans="1:7" ht="12.75" customHeight="1" x14ac:dyDescent="0.2">
      <c r="A1572" s="656"/>
      <c r="E1572" s="217" t="s">
        <v>57</v>
      </c>
      <c r="F1572" s="217" t="s">
        <v>206</v>
      </c>
      <c r="G1572" s="217" t="s">
        <v>1331</v>
      </c>
    </row>
    <row r="1573" spans="1:7" ht="12.75" customHeight="1" x14ac:dyDescent="0.2">
      <c r="A1573" s="656"/>
      <c r="D1573" s="217" t="s">
        <v>925</v>
      </c>
      <c r="E1573" s="217" t="s">
        <v>89</v>
      </c>
      <c r="F1573" s="217" t="s">
        <v>328</v>
      </c>
      <c r="G1573" s="217" t="s">
        <v>1694</v>
      </c>
    </row>
    <row r="1574" spans="1:7" ht="12.75" customHeight="1" x14ac:dyDescent="0.2">
      <c r="A1574" s="656"/>
      <c r="E1574" s="217" t="s">
        <v>891</v>
      </c>
      <c r="F1574" s="217" t="s">
        <v>328</v>
      </c>
      <c r="G1574" s="217" t="s">
        <v>1694</v>
      </c>
    </row>
    <row r="1575" spans="1:7" ht="12.75" customHeight="1" x14ac:dyDescent="0.2">
      <c r="A1575" s="655" t="s">
        <v>1363</v>
      </c>
      <c r="B1575" s="653">
        <v>46101</v>
      </c>
      <c r="C1575" s="217" t="s">
        <v>1287</v>
      </c>
      <c r="D1575" s="217" t="s">
        <v>1203</v>
      </c>
      <c r="E1575" s="217" t="s">
        <v>28</v>
      </c>
      <c r="F1575" s="217" t="s">
        <v>1166</v>
      </c>
      <c r="G1575" s="217" t="s">
        <v>335</v>
      </c>
    </row>
    <row r="1576" spans="1:7" ht="12.75" customHeight="1" x14ac:dyDescent="0.2">
      <c r="A1576" s="656"/>
      <c r="E1576" s="217" t="s">
        <v>30</v>
      </c>
      <c r="F1576" s="217" t="s">
        <v>1166</v>
      </c>
      <c r="G1576" s="217" t="s">
        <v>335</v>
      </c>
    </row>
    <row r="1577" spans="1:7" ht="12.75" customHeight="1" x14ac:dyDescent="0.2">
      <c r="A1577" s="656"/>
      <c r="B1577" s="653">
        <v>46108</v>
      </c>
      <c r="C1577" s="217" t="s">
        <v>1210</v>
      </c>
      <c r="D1577" s="217" t="s">
        <v>1203</v>
      </c>
      <c r="E1577" s="217" t="s">
        <v>28</v>
      </c>
      <c r="F1577" s="217" t="s">
        <v>36</v>
      </c>
      <c r="G1577" s="217" t="s">
        <v>35</v>
      </c>
    </row>
    <row r="1578" spans="1:7" ht="12.75" customHeight="1" x14ac:dyDescent="0.2">
      <c r="A1578" s="656"/>
      <c r="E1578" s="217" t="s">
        <v>68</v>
      </c>
      <c r="F1578" s="217" t="s">
        <v>36</v>
      </c>
      <c r="G1578" s="217" t="s">
        <v>35</v>
      </c>
    </row>
    <row r="1579" spans="1:7" ht="12.75" customHeight="1" x14ac:dyDescent="0.2">
      <c r="A1579" s="656"/>
      <c r="E1579" s="217" t="s">
        <v>30</v>
      </c>
      <c r="F1579" s="217" t="s">
        <v>36</v>
      </c>
      <c r="G1579" s="217" t="s">
        <v>35</v>
      </c>
    </row>
    <row r="1580" spans="1:7" ht="12.75" customHeight="1" x14ac:dyDescent="0.2">
      <c r="A1580" s="656"/>
      <c r="E1580" s="217" t="s">
        <v>34</v>
      </c>
      <c r="F1580" s="217" t="s">
        <v>36</v>
      </c>
      <c r="G1580" s="217" t="s">
        <v>35</v>
      </c>
    </row>
    <row r="1581" spans="1:7" ht="12.75" customHeight="1" x14ac:dyDescent="0.2">
      <c r="A1581" s="655" t="s">
        <v>1591</v>
      </c>
      <c r="B1581" s="653">
        <v>46062</v>
      </c>
      <c r="C1581" s="217" t="s">
        <v>919</v>
      </c>
      <c r="D1581" s="217" t="s">
        <v>681</v>
      </c>
      <c r="E1581" s="217" t="s">
        <v>47</v>
      </c>
      <c r="F1581" s="217" t="s">
        <v>2076</v>
      </c>
      <c r="G1581" s="217" t="s">
        <v>492</v>
      </c>
    </row>
    <row r="1582" spans="1:7" ht="12.75" customHeight="1" x14ac:dyDescent="0.2">
      <c r="A1582" s="656"/>
      <c r="E1582" s="217" t="s">
        <v>54</v>
      </c>
      <c r="F1582" s="217" t="s">
        <v>2076</v>
      </c>
      <c r="G1582" s="217" t="s">
        <v>492</v>
      </c>
    </row>
    <row r="1583" spans="1:7" ht="12.75" customHeight="1" x14ac:dyDescent="0.2">
      <c r="A1583" s="656"/>
      <c r="E1583" s="217" t="s">
        <v>81</v>
      </c>
      <c r="F1583" s="217" t="s">
        <v>2076</v>
      </c>
      <c r="G1583" s="217" t="s">
        <v>492</v>
      </c>
    </row>
    <row r="1584" spans="1:7" ht="12.75" customHeight="1" x14ac:dyDescent="0.2">
      <c r="A1584" s="656"/>
      <c r="E1584" s="217" t="s">
        <v>97</v>
      </c>
      <c r="F1584" s="217" t="s">
        <v>2076</v>
      </c>
      <c r="G1584" s="217" t="s">
        <v>492</v>
      </c>
    </row>
    <row r="1585" spans="1:7" ht="12.75" customHeight="1" x14ac:dyDescent="0.2">
      <c r="A1585" s="656"/>
      <c r="D1585" s="217" t="s">
        <v>1203</v>
      </c>
      <c r="E1585" s="217" t="s">
        <v>89</v>
      </c>
      <c r="F1585" s="217" t="s">
        <v>2076</v>
      </c>
      <c r="G1585" s="217" t="s">
        <v>492</v>
      </c>
    </row>
    <row r="1586" spans="1:7" ht="12.75" customHeight="1" x14ac:dyDescent="0.2">
      <c r="A1586" s="656"/>
      <c r="E1586" s="217" t="s">
        <v>891</v>
      </c>
      <c r="F1586" s="217" t="s">
        <v>2076</v>
      </c>
      <c r="G1586" s="217" t="s">
        <v>492</v>
      </c>
    </row>
    <row r="1587" spans="1:7" ht="12.75" customHeight="1" x14ac:dyDescent="0.2">
      <c r="A1587" s="656"/>
      <c r="B1587" s="653">
        <v>46101</v>
      </c>
      <c r="C1587" s="217" t="s">
        <v>1210</v>
      </c>
      <c r="D1587" s="217" t="s">
        <v>1203</v>
      </c>
      <c r="E1587" s="217" t="s">
        <v>44</v>
      </c>
      <c r="F1587" s="217" t="s">
        <v>50</v>
      </c>
      <c r="G1587" s="217" t="s">
        <v>529</v>
      </c>
    </row>
    <row r="1588" spans="1:7" ht="12.75" customHeight="1" x14ac:dyDescent="0.2">
      <c r="A1588" s="656"/>
      <c r="E1588" s="217" t="s">
        <v>1175</v>
      </c>
      <c r="F1588" s="217" t="s">
        <v>50</v>
      </c>
      <c r="G1588" s="217" t="s">
        <v>529</v>
      </c>
    </row>
    <row r="1589" spans="1:7" ht="12.75" customHeight="1" x14ac:dyDescent="0.2">
      <c r="A1589" s="656"/>
      <c r="E1589" s="217" t="s">
        <v>49</v>
      </c>
      <c r="F1589" s="217" t="s">
        <v>50</v>
      </c>
      <c r="G1589" s="217" t="s">
        <v>529</v>
      </c>
    </row>
    <row r="1590" spans="1:7" ht="12.75" customHeight="1" x14ac:dyDescent="0.2">
      <c r="A1590" s="656"/>
      <c r="E1590" s="217" t="s">
        <v>1189</v>
      </c>
      <c r="F1590" s="217" t="s">
        <v>50</v>
      </c>
      <c r="G1590" s="217" t="s">
        <v>529</v>
      </c>
    </row>
    <row r="1591" spans="1:7" ht="12.75" customHeight="1" x14ac:dyDescent="0.2">
      <c r="A1591" s="656"/>
      <c r="E1591" s="217" t="s">
        <v>30</v>
      </c>
      <c r="F1591" s="217" t="s">
        <v>50</v>
      </c>
      <c r="G1591" s="217" t="s">
        <v>529</v>
      </c>
    </row>
    <row r="1592" spans="1:7" ht="12.75" customHeight="1" x14ac:dyDescent="0.2">
      <c r="A1592" s="656"/>
      <c r="E1592" s="217" t="s">
        <v>34</v>
      </c>
      <c r="F1592" s="217" t="s">
        <v>50</v>
      </c>
      <c r="G1592" s="217" t="s">
        <v>529</v>
      </c>
    </row>
    <row r="1593" spans="1:7" ht="12.75" customHeight="1" x14ac:dyDescent="0.2">
      <c r="A1593" s="656"/>
      <c r="E1593" s="217" t="s">
        <v>47</v>
      </c>
      <c r="F1593" s="217" t="s">
        <v>50</v>
      </c>
      <c r="G1593" s="217" t="s">
        <v>529</v>
      </c>
    </row>
    <row r="1594" spans="1:7" ht="12.75" customHeight="1" x14ac:dyDescent="0.2">
      <c r="A1594" s="656"/>
      <c r="E1594" s="217" t="s">
        <v>54</v>
      </c>
      <c r="F1594" s="217" t="s">
        <v>50</v>
      </c>
      <c r="G1594" s="217" t="s">
        <v>529</v>
      </c>
    </row>
    <row r="1595" spans="1:7" ht="12.75" customHeight="1" x14ac:dyDescent="0.2">
      <c r="A1595" s="656"/>
      <c r="B1595" s="653">
        <v>46104</v>
      </c>
      <c r="C1595" s="217" t="s">
        <v>1210</v>
      </c>
      <c r="D1595" s="217" t="s">
        <v>1203</v>
      </c>
      <c r="E1595" s="217" t="s">
        <v>44</v>
      </c>
      <c r="F1595" s="217" t="s">
        <v>50</v>
      </c>
      <c r="G1595" s="217" t="s">
        <v>1886</v>
      </c>
    </row>
    <row r="1596" spans="1:7" ht="12.75" customHeight="1" x14ac:dyDescent="0.2">
      <c r="A1596" s="656"/>
      <c r="E1596" s="217" t="s">
        <v>49</v>
      </c>
      <c r="F1596" s="217" t="s">
        <v>50</v>
      </c>
      <c r="G1596" s="217" t="s">
        <v>1886</v>
      </c>
    </row>
    <row r="1597" spans="1:7" ht="12.75" customHeight="1" x14ac:dyDescent="0.2">
      <c r="A1597" s="656"/>
      <c r="E1597" s="217" t="s">
        <v>1189</v>
      </c>
      <c r="F1597" s="217" t="s">
        <v>50</v>
      </c>
      <c r="G1597" s="217" t="s">
        <v>1886</v>
      </c>
    </row>
    <row r="1598" spans="1:7" ht="12.75" customHeight="1" x14ac:dyDescent="0.2">
      <c r="A1598" s="656"/>
      <c r="E1598" s="217" t="s">
        <v>47</v>
      </c>
      <c r="F1598" s="217" t="s">
        <v>50</v>
      </c>
      <c r="G1598" s="217" t="s">
        <v>1886</v>
      </c>
    </row>
    <row r="1599" spans="1:7" ht="12.75" customHeight="1" x14ac:dyDescent="0.2">
      <c r="A1599" s="656"/>
      <c r="B1599" s="653">
        <v>46108</v>
      </c>
      <c r="C1599" s="217" t="s">
        <v>1210</v>
      </c>
      <c r="D1599" s="217" t="s">
        <v>1203</v>
      </c>
      <c r="E1599" s="217" t="s">
        <v>44</v>
      </c>
      <c r="F1599" s="217" t="s">
        <v>50</v>
      </c>
      <c r="G1599" s="217" t="s">
        <v>830</v>
      </c>
    </row>
    <row r="1600" spans="1:7" ht="12.75" customHeight="1" x14ac:dyDescent="0.2">
      <c r="A1600" s="656"/>
      <c r="E1600" s="217" t="s">
        <v>1175</v>
      </c>
      <c r="F1600" s="217" t="s">
        <v>50</v>
      </c>
      <c r="G1600" s="217" t="s">
        <v>830</v>
      </c>
    </row>
    <row r="1601" spans="1:7" ht="12.75" customHeight="1" x14ac:dyDescent="0.2">
      <c r="A1601" s="656"/>
      <c r="E1601" s="217" t="s">
        <v>49</v>
      </c>
      <c r="F1601" s="217" t="s">
        <v>50</v>
      </c>
      <c r="G1601" s="217" t="s">
        <v>830</v>
      </c>
    </row>
    <row r="1602" spans="1:7" ht="12.75" customHeight="1" x14ac:dyDescent="0.2">
      <c r="A1602" s="656"/>
      <c r="E1602" s="217" t="s">
        <v>1189</v>
      </c>
      <c r="F1602" s="217" t="s">
        <v>50</v>
      </c>
      <c r="G1602" s="217" t="s">
        <v>830</v>
      </c>
    </row>
    <row r="1603" spans="1:7" ht="12.75" customHeight="1" x14ac:dyDescent="0.2">
      <c r="A1603" s="656"/>
      <c r="E1603" s="217" t="s">
        <v>30</v>
      </c>
      <c r="F1603" s="217" t="s">
        <v>50</v>
      </c>
      <c r="G1603" s="217" t="s">
        <v>830</v>
      </c>
    </row>
    <row r="1604" spans="1:7" ht="12.75" customHeight="1" x14ac:dyDescent="0.2">
      <c r="A1604" s="656"/>
      <c r="E1604" s="217" t="s">
        <v>34</v>
      </c>
      <c r="F1604" s="217" t="s">
        <v>50</v>
      </c>
      <c r="G1604" s="217" t="s">
        <v>830</v>
      </c>
    </row>
    <row r="1605" spans="1:7" ht="12.75" customHeight="1" x14ac:dyDescent="0.2">
      <c r="A1605" s="656"/>
      <c r="B1605" s="653">
        <v>46112</v>
      </c>
      <c r="C1605" s="217" t="s">
        <v>1287</v>
      </c>
      <c r="D1605" s="217" t="s">
        <v>1203</v>
      </c>
      <c r="E1605" s="217" t="s">
        <v>44</v>
      </c>
      <c r="F1605" s="217" t="s">
        <v>2447</v>
      </c>
      <c r="G1605" s="217" t="s">
        <v>748</v>
      </c>
    </row>
    <row r="1606" spans="1:7" ht="12.75" customHeight="1" x14ac:dyDescent="0.2">
      <c r="A1606" s="656"/>
      <c r="E1606" s="217" t="s">
        <v>1175</v>
      </c>
      <c r="F1606" s="217" t="s">
        <v>50</v>
      </c>
      <c r="G1606" s="217" t="s">
        <v>748</v>
      </c>
    </row>
    <row r="1607" spans="1:7" ht="12.75" customHeight="1" x14ac:dyDescent="0.2">
      <c r="A1607" s="656"/>
      <c r="E1607" s="217" t="s">
        <v>49</v>
      </c>
      <c r="F1607" s="217" t="s">
        <v>50</v>
      </c>
      <c r="G1607" s="217" t="s">
        <v>748</v>
      </c>
    </row>
    <row r="1608" spans="1:7" ht="12.75" customHeight="1" x14ac:dyDescent="0.2">
      <c r="A1608" s="656"/>
      <c r="E1608" s="217" t="s">
        <v>1189</v>
      </c>
      <c r="F1608" s="217" t="s">
        <v>50</v>
      </c>
      <c r="G1608" s="217" t="s">
        <v>748</v>
      </c>
    </row>
    <row r="1609" spans="1:7" ht="12.75" customHeight="1" x14ac:dyDescent="0.2">
      <c r="A1609" s="656"/>
      <c r="E1609" s="217" t="s">
        <v>30</v>
      </c>
      <c r="F1609" s="217" t="s">
        <v>50</v>
      </c>
      <c r="G1609" s="217" t="s">
        <v>748</v>
      </c>
    </row>
    <row r="1610" spans="1:7" ht="12.75" customHeight="1" x14ac:dyDescent="0.2">
      <c r="A1610" s="656"/>
      <c r="E1610" s="217" t="s">
        <v>34</v>
      </c>
      <c r="F1610" s="217" t="s">
        <v>50</v>
      </c>
      <c r="G1610" s="217" t="s">
        <v>748</v>
      </c>
    </row>
    <row r="1611" spans="1:7" ht="12.75" customHeight="1" x14ac:dyDescent="0.2">
      <c r="A1611" s="656"/>
      <c r="B1611" s="653">
        <v>46114</v>
      </c>
      <c r="C1611" s="217" t="s">
        <v>1316</v>
      </c>
      <c r="D1611" s="217" t="s">
        <v>1203</v>
      </c>
      <c r="E1611" s="217" t="s">
        <v>44</v>
      </c>
      <c r="F1611" s="217" t="s">
        <v>2443</v>
      </c>
      <c r="G1611" s="217" t="s">
        <v>524</v>
      </c>
    </row>
    <row r="1612" spans="1:7" ht="12.75" customHeight="1" x14ac:dyDescent="0.2">
      <c r="A1612" s="656"/>
      <c r="E1612" s="217" t="s">
        <v>49</v>
      </c>
      <c r="F1612" s="217" t="s">
        <v>50</v>
      </c>
      <c r="G1612" s="217" t="s">
        <v>524</v>
      </c>
    </row>
    <row r="1613" spans="1:7" ht="12.75" customHeight="1" x14ac:dyDescent="0.2">
      <c r="A1613" s="656"/>
      <c r="E1613" s="217" t="s">
        <v>1189</v>
      </c>
      <c r="F1613" s="217" t="s">
        <v>50</v>
      </c>
      <c r="G1613" s="217" t="s">
        <v>524</v>
      </c>
    </row>
    <row r="1614" spans="1:7" ht="12.75" customHeight="1" x14ac:dyDescent="0.2">
      <c r="A1614" s="656"/>
      <c r="E1614" s="217" t="s">
        <v>30</v>
      </c>
      <c r="F1614" s="217" t="s">
        <v>50</v>
      </c>
      <c r="G1614" s="217" t="s">
        <v>524</v>
      </c>
    </row>
    <row r="1615" spans="1:7" ht="12.75" customHeight="1" x14ac:dyDescent="0.2">
      <c r="A1615" s="656"/>
      <c r="E1615" s="217" t="s">
        <v>34</v>
      </c>
      <c r="F1615" s="217" t="s">
        <v>50</v>
      </c>
      <c r="G1615" s="217" t="s">
        <v>524</v>
      </c>
    </row>
    <row r="1616" spans="1:7" ht="12.75" customHeight="1" x14ac:dyDescent="0.2">
      <c r="A1616" s="656"/>
      <c r="E1616" s="217" t="s">
        <v>57</v>
      </c>
      <c r="F1616" s="217" t="s">
        <v>50</v>
      </c>
      <c r="G1616" s="217" t="s">
        <v>524</v>
      </c>
    </row>
    <row r="1617" spans="1:7" ht="12.75" customHeight="1" x14ac:dyDescent="0.2">
      <c r="A1617" s="655" t="s">
        <v>2171</v>
      </c>
      <c r="B1617" s="217" t="s">
        <v>681</v>
      </c>
      <c r="C1617" s="217" t="s">
        <v>681</v>
      </c>
      <c r="D1617" s="217" t="s">
        <v>681</v>
      </c>
      <c r="E1617" s="217" t="s">
        <v>84</v>
      </c>
      <c r="F1617" s="217" t="s">
        <v>86</v>
      </c>
      <c r="G1617" s="217" t="s">
        <v>85</v>
      </c>
    </row>
    <row r="1618" spans="1:7" ht="12.75" customHeight="1" x14ac:dyDescent="0.2">
      <c r="A1618" s="656"/>
      <c r="G1618" s="217" t="s">
        <v>558</v>
      </c>
    </row>
    <row r="1619" spans="1:7" ht="12.75" customHeight="1" x14ac:dyDescent="0.2">
      <c r="A1619" s="655" t="s">
        <v>750</v>
      </c>
      <c r="B1619" s="217" t="s">
        <v>681</v>
      </c>
      <c r="C1619" s="217" t="s">
        <v>681</v>
      </c>
      <c r="D1619" s="217" t="s">
        <v>681</v>
      </c>
      <c r="E1619" s="217" t="s">
        <v>113</v>
      </c>
      <c r="F1619" s="217" t="s">
        <v>122</v>
      </c>
      <c r="G1619" s="217" t="s">
        <v>121</v>
      </c>
    </row>
    <row r="1620" spans="1:7" ht="12.75" customHeight="1" x14ac:dyDescent="0.2">
      <c r="A1620" s="656"/>
      <c r="F1620" s="217" t="s">
        <v>1752</v>
      </c>
      <c r="G1620" s="217" t="s">
        <v>1751</v>
      </c>
    </row>
    <row r="1621" spans="1:7" ht="12.75" customHeight="1" x14ac:dyDescent="0.2">
      <c r="A1621" s="656"/>
      <c r="F1621" s="217" t="s">
        <v>1806</v>
      </c>
      <c r="G1621" s="217" t="s">
        <v>169</v>
      </c>
    </row>
    <row r="1622" spans="1:7" ht="12.75" customHeight="1" x14ac:dyDescent="0.2">
      <c r="A1622" s="656"/>
      <c r="E1622" s="217" t="s">
        <v>112</v>
      </c>
      <c r="F1622" s="217" t="s">
        <v>122</v>
      </c>
      <c r="G1622" s="217" t="s">
        <v>121</v>
      </c>
    </row>
    <row r="1623" spans="1:7" ht="12.75" customHeight="1" x14ac:dyDescent="0.2">
      <c r="A1623" s="656"/>
      <c r="F1623" s="217" t="s">
        <v>1874</v>
      </c>
      <c r="G1623" s="217" t="s">
        <v>1751</v>
      </c>
    </row>
    <row r="1624" spans="1:7" ht="12.75" customHeight="1" x14ac:dyDescent="0.2">
      <c r="A1624" s="656"/>
      <c r="F1624" s="217" t="s">
        <v>1806</v>
      </c>
      <c r="G1624" s="217" t="s">
        <v>169</v>
      </c>
    </row>
    <row r="1625" spans="1:7" ht="12.75" customHeight="1" x14ac:dyDescent="0.2">
      <c r="A1625" s="656"/>
      <c r="E1625" s="217" t="s">
        <v>2184</v>
      </c>
      <c r="F1625" s="217" t="s">
        <v>122</v>
      </c>
      <c r="G1625" s="217" t="s">
        <v>121</v>
      </c>
    </row>
    <row r="1626" spans="1:7" ht="12.75" customHeight="1" x14ac:dyDescent="0.2">
      <c r="A1626" s="656"/>
      <c r="F1626" s="217" t="s">
        <v>1874</v>
      </c>
      <c r="G1626" s="217" t="s">
        <v>1751</v>
      </c>
    </row>
    <row r="1627" spans="1:7" ht="12.75" customHeight="1" x14ac:dyDescent="0.2">
      <c r="A1627" s="656"/>
      <c r="F1627" s="217" t="s">
        <v>1806</v>
      </c>
      <c r="G1627" s="217" t="s">
        <v>169</v>
      </c>
    </row>
    <row r="1628" spans="1:7" ht="12.75" customHeight="1" x14ac:dyDescent="0.2">
      <c r="A1628" s="656"/>
      <c r="E1628" s="217" t="s">
        <v>89</v>
      </c>
      <c r="F1628" s="217" t="s">
        <v>1432</v>
      </c>
      <c r="G1628" s="217" t="s">
        <v>1431</v>
      </c>
    </row>
    <row r="1629" spans="1:7" ht="12.75" customHeight="1" x14ac:dyDescent="0.2">
      <c r="A1629" s="656"/>
      <c r="F1629" s="217" t="s">
        <v>203</v>
      </c>
      <c r="G1629" s="217" t="s">
        <v>221</v>
      </c>
    </row>
    <row r="1630" spans="1:7" ht="12.75" customHeight="1" x14ac:dyDescent="0.2">
      <c r="A1630" s="656"/>
      <c r="F1630" s="217" t="s">
        <v>1801</v>
      </c>
      <c r="G1630" s="217" t="s">
        <v>201</v>
      </c>
    </row>
    <row r="1631" spans="1:7" ht="12.75" customHeight="1" x14ac:dyDescent="0.2">
      <c r="A1631" s="656"/>
      <c r="F1631" s="217" t="s">
        <v>24</v>
      </c>
      <c r="G1631" s="217" t="s">
        <v>989</v>
      </c>
    </row>
    <row r="1632" spans="1:7" ht="12.75" customHeight="1" x14ac:dyDescent="0.2">
      <c r="A1632" s="656"/>
      <c r="F1632" s="217" t="s">
        <v>276</v>
      </c>
      <c r="G1632" s="217" t="s">
        <v>277</v>
      </c>
    </row>
    <row r="1633" spans="1:7" ht="12.75" customHeight="1" x14ac:dyDescent="0.2">
      <c r="A1633" s="656"/>
      <c r="F1633" s="217" t="s">
        <v>103</v>
      </c>
      <c r="G1633" s="217" t="s">
        <v>410</v>
      </c>
    </row>
    <row r="1634" spans="1:7" ht="12.75" customHeight="1" x14ac:dyDescent="0.2">
      <c r="A1634" s="656"/>
      <c r="F1634" s="217" t="s">
        <v>170</v>
      </c>
      <c r="G1634" s="217" t="s">
        <v>1899</v>
      </c>
    </row>
    <row r="1635" spans="1:7" ht="12.75" customHeight="1" x14ac:dyDescent="0.2">
      <c r="A1635" s="656"/>
      <c r="F1635" s="217" t="s">
        <v>404</v>
      </c>
      <c r="G1635" s="217" t="s">
        <v>991</v>
      </c>
    </row>
    <row r="1636" spans="1:7" ht="12.75" customHeight="1" x14ac:dyDescent="0.2">
      <c r="A1636" s="656"/>
      <c r="F1636" s="217" t="s">
        <v>222</v>
      </c>
      <c r="G1636" s="217" t="s">
        <v>360</v>
      </c>
    </row>
    <row r="1637" spans="1:7" ht="12.75" customHeight="1" x14ac:dyDescent="0.2">
      <c r="A1637" s="656"/>
      <c r="G1637" s="217" t="s">
        <v>997</v>
      </c>
    </row>
    <row r="1638" spans="1:7" ht="12.75" customHeight="1" x14ac:dyDescent="0.2">
      <c r="A1638" s="656"/>
      <c r="F1638" s="217" t="s">
        <v>2399</v>
      </c>
      <c r="G1638" s="217" t="s">
        <v>1014</v>
      </c>
    </row>
    <row r="1639" spans="1:7" ht="12.75" customHeight="1" x14ac:dyDescent="0.2">
      <c r="A1639" s="656"/>
      <c r="F1639" s="217" t="s">
        <v>23</v>
      </c>
      <c r="G1639" s="217" t="s">
        <v>545</v>
      </c>
    </row>
    <row r="1640" spans="1:7" ht="12.75" customHeight="1" x14ac:dyDescent="0.2">
      <c r="A1640" s="656"/>
      <c r="E1640" s="217" t="s">
        <v>90</v>
      </c>
      <c r="F1640" s="217" t="s">
        <v>170</v>
      </c>
      <c r="G1640" s="217" t="s">
        <v>1818</v>
      </c>
    </row>
    <row r="1641" spans="1:7" ht="12.75" customHeight="1" x14ac:dyDescent="0.2">
      <c r="A1641" s="656"/>
      <c r="E1641" s="217" t="s">
        <v>49</v>
      </c>
      <c r="F1641" s="217" t="s">
        <v>310</v>
      </c>
      <c r="G1641" s="217" t="s">
        <v>2136</v>
      </c>
    </row>
    <row r="1642" spans="1:7" ht="12.75" customHeight="1" x14ac:dyDescent="0.2">
      <c r="A1642" s="656"/>
      <c r="E1642" s="217" t="s">
        <v>2067</v>
      </c>
      <c r="F1642" s="217" t="s">
        <v>310</v>
      </c>
      <c r="G1642" s="217" t="s">
        <v>2068</v>
      </c>
    </row>
    <row r="1643" spans="1:7" ht="12.75" customHeight="1" x14ac:dyDescent="0.2">
      <c r="A1643" s="656"/>
      <c r="E1643" s="217" t="s">
        <v>891</v>
      </c>
      <c r="F1643" s="217" t="s">
        <v>1432</v>
      </c>
      <c r="G1643" s="217" t="s">
        <v>1431</v>
      </c>
    </row>
    <row r="1644" spans="1:7" ht="12.75" customHeight="1" x14ac:dyDescent="0.2">
      <c r="A1644" s="656"/>
      <c r="F1644" s="217" t="s">
        <v>203</v>
      </c>
      <c r="G1644" s="217" t="s">
        <v>221</v>
      </c>
    </row>
    <row r="1645" spans="1:7" ht="12.75" customHeight="1" x14ac:dyDescent="0.2">
      <c r="A1645" s="656"/>
      <c r="F1645" s="217" t="s">
        <v>1801</v>
      </c>
      <c r="G1645" s="217" t="s">
        <v>201</v>
      </c>
    </row>
    <row r="1646" spans="1:7" ht="12.75" customHeight="1" x14ac:dyDescent="0.2">
      <c r="A1646" s="656"/>
      <c r="F1646" s="217" t="s">
        <v>24</v>
      </c>
      <c r="G1646" s="217" t="s">
        <v>989</v>
      </c>
    </row>
    <row r="1647" spans="1:7" ht="12.75" customHeight="1" x14ac:dyDescent="0.2">
      <c r="A1647" s="656"/>
      <c r="F1647" s="217" t="s">
        <v>276</v>
      </c>
      <c r="G1647" s="217" t="s">
        <v>277</v>
      </c>
    </row>
    <row r="1648" spans="1:7" ht="12.75" customHeight="1" x14ac:dyDescent="0.2">
      <c r="A1648" s="656"/>
      <c r="F1648" s="217" t="s">
        <v>103</v>
      </c>
      <c r="G1648" s="217" t="s">
        <v>410</v>
      </c>
    </row>
    <row r="1649" spans="1:7" ht="12.75" customHeight="1" x14ac:dyDescent="0.2">
      <c r="A1649" s="656"/>
      <c r="F1649" s="217" t="s">
        <v>170</v>
      </c>
      <c r="G1649" s="217" t="s">
        <v>1899</v>
      </c>
    </row>
    <row r="1650" spans="1:7" ht="12.75" customHeight="1" x14ac:dyDescent="0.2">
      <c r="A1650" s="656"/>
      <c r="F1650" s="217" t="s">
        <v>404</v>
      </c>
      <c r="G1650" s="217" t="s">
        <v>991</v>
      </c>
    </row>
    <row r="1651" spans="1:7" ht="12.75" customHeight="1" x14ac:dyDescent="0.2">
      <c r="A1651" s="656"/>
      <c r="F1651" s="217" t="s">
        <v>222</v>
      </c>
      <c r="G1651" s="217" t="s">
        <v>360</v>
      </c>
    </row>
    <row r="1652" spans="1:7" ht="12.75" customHeight="1" x14ac:dyDescent="0.2">
      <c r="A1652" s="656"/>
      <c r="G1652" s="217" t="s">
        <v>997</v>
      </c>
    </row>
    <row r="1653" spans="1:7" ht="12.75" customHeight="1" x14ac:dyDescent="0.2">
      <c r="A1653" s="656"/>
      <c r="F1653" s="217" t="s">
        <v>2399</v>
      </c>
      <c r="G1653" s="217" t="s">
        <v>1014</v>
      </c>
    </row>
    <row r="1654" spans="1:7" ht="12.75" customHeight="1" x14ac:dyDescent="0.2">
      <c r="A1654" s="656"/>
      <c r="F1654" s="217" t="s">
        <v>23</v>
      </c>
      <c r="G1654" s="217" t="s">
        <v>545</v>
      </c>
    </row>
    <row r="1655" spans="1:7" ht="12.75" customHeight="1" x14ac:dyDescent="0.2">
      <c r="A1655" s="656"/>
      <c r="E1655" s="217" t="s">
        <v>198</v>
      </c>
      <c r="F1655" s="217" t="s">
        <v>2372</v>
      </c>
      <c r="G1655" s="217" t="s">
        <v>2371</v>
      </c>
    </row>
    <row r="1656" spans="1:7" ht="12.75" customHeight="1" x14ac:dyDescent="0.2">
      <c r="A1656" s="656"/>
      <c r="F1656" s="217" t="s">
        <v>200</v>
      </c>
      <c r="G1656" s="217" t="s">
        <v>2145</v>
      </c>
    </row>
    <row r="1657" spans="1:7" ht="12.75" customHeight="1" x14ac:dyDescent="0.2">
      <c r="A1657" s="656"/>
      <c r="F1657" s="217" t="s">
        <v>564</v>
      </c>
      <c r="G1657" s="217" t="s">
        <v>369</v>
      </c>
    </row>
    <row r="1658" spans="1:7" ht="12.75" customHeight="1" x14ac:dyDescent="0.2">
      <c r="A1658" s="656"/>
      <c r="F1658" s="217" t="s">
        <v>222</v>
      </c>
      <c r="G1658" s="217" t="s">
        <v>594</v>
      </c>
    </row>
    <row r="1659" spans="1:7" ht="12.75" customHeight="1" x14ac:dyDescent="0.2">
      <c r="A1659" s="656"/>
      <c r="E1659" s="217" t="s">
        <v>59</v>
      </c>
      <c r="F1659" s="217" t="s">
        <v>218</v>
      </c>
      <c r="G1659" s="217" t="s">
        <v>472</v>
      </c>
    </row>
    <row r="1660" spans="1:7" ht="12.75" customHeight="1" x14ac:dyDescent="0.2">
      <c r="A1660" s="656"/>
      <c r="E1660" s="217" t="s">
        <v>731</v>
      </c>
      <c r="F1660" s="217" t="s">
        <v>218</v>
      </c>
      <c r="G1660" s="217" t="s">
        <v>472</v>
      </c>
    </row>
    <row r="1661" spans="1:7" ht="12.75" customHeight="1" x14ac:dyDescent="0.2">
      <c r="A1661" s="656"/>
      <c r="E1661" s="217" t="s">
        <v>52</v>
      </c>
      <c r="F1661" s="217" t="s">
        <v>1545</v>
      </c>
      <c r="G1661" s="217" t="s">
        <v>673</v>
      </c>
    </row>
    <row r="1662" spans="1:7" ht="12.75" customHeight="1" x14ac:dyDescent="0.2">
      <c r="A1662" s="656"/>
      <c r="F1662" s="217" t="s">
        <v>1752</v>
      </c>
      <c r="G1662" s="217" t="s">
        <v>1751</v>
      </c>
    </row>
    <row r="1663" spans="1:7" ht="12.75" customHeight="1" x14ac:dyDescent="0.2">
      <c r="A1663" s="656"/>
      <c r="F1663" s="217" t="s">
        <v>404</v>
      </c>
      <c r="G1663" s="217" t="s">
        <v>465</v>
      </c>
    </row>
    <row r="1664" spans="1:7" ht="12.75" customHeight="1" x14ac:dyDescent="0.2">
      <c r="A1664" s="656"/>
      <c r="F1664" s="217" t="s">
        <v>218</v>
      </c>
      <c r="G1664" s="217" t="s">
        <v>299</v>
      </c>
    </row>
    <row r="1665" spans="1:7" ht="12.75" customHeight="1" x14ac:dyDescent="0.2">
      <c r="A1665" s="656"/>
      <c r="F1665" s="217" t="s">
        <v>2460</v>
      </c>
      <c r="G1665" s="217" t="s">
        <v>1409</v>
      </c>
    </row>
    <row r="1666" spans="1:7" ht="12.75" customHeight="1" x14ac:dyDescent="0.2">
      <c r="A1666" s="656"/>
      <c r="F1666" s="217" t="s">
        <v>485</v>
      </c>
      <c r="G1666" s="217" t="s">
        <v>299</v>
      </c>
    </row>
    <row r="1667" spans="1:7" ht="12.75" customHeight="1" x14ac:dyDescent="0.2">
      <c r="A1667" s="656"/>
      <c r="F1667" s="217" t="s">
        <v>222</v>
      </c>
      <c r="G1667" s="217" t="s">
        <v>1651</v>
      </c>
    </row>
    <row r="1668" spans="1:7" ht="12.75" customHeight="1" x14ac:dyDescent="0.2">
      <c r="A1668" s="656"/>
      <c r="E1668" s="217" t="s">
        <v>1403</v>
      </c>
      <c r="F1668" s="217" t="s">
        <v>1752</v>
      </c>
      <c r="G1668" s="217" t="s">
        <v>1751</v>
      </c>
    </row>
    <row r="1669" spans="1:7" ht="12.75" customHeight="1" x14ac:dyDescent="0.2">
      <c r="A1669" s="656"/>
      <c r="E1669" s="217" t="s">
        <v>108</v>
      </c>
      <c r="F1669" s="217" t="s">
        <v>1806</v>
      </c>
      <c r="G1669" s="217" t="s">
        <v>169</v>
      </c>
    </row>
    <row r="1670" spans="1:7" ht="12.75" customHeight="1" x14ac:dyDescent="0.2">
      <c r="A1670" s="656"/>
      <c r="E1670" s="217" t="s">
        <v>47</v>
      </c>
      <c r="F1670" s="217" t="s">
        <v>1801</v>
      </c>
      <c r="G1670" s="217" t="s">
        <v>201</v>
      </c>
    </row>
    <row r="1671" spans="1:7" ht="12.75" customHeight="1" x14ac:dyDescent="0.2">
      <c r="A1671" s="656"/>
      <c r="F1671" s="217" t="s">
        <v>276</v>
      </c>
      <c r="G1671" s="217" t="s">
        <v>277</v>
      </c>
    </row>
    <row r="1672" spans="1:7" ht="12.75" customHeight="1" x14ac:dyDescent="0.2">
      <c r="A1672" s="656"/>
      <c r="F1672" s="217" t="s">
        <v>103</v>
      </c>
      <c r="G1672" s="217" t="s">
        <v>410</v>
      </c>
    </row>
    <row r="1673" spans="1:7" ht="12.75" customHeight="1" x14ac:dyDescent="0.2">
      <c r="A1673" s="656"/>
      <c r="F1673" s="217" t="s">
        <v>222</v>
      </c>
      <c r="G1673" s="217" t="s">
        <v>360</v>
      </c>
    </row>
    <row r="1674" spans="1:7" ht="12.75" customHeight="1" x14ac:dyDescent="0.2">
      <c r="A1674" s="656"/>
      <c r="G1674" s="217" t="s">
        <v>997</v>
      </c>
    </row>
    <row r="1675" spans="1:7" ht="12.75" customHeight="1" x14ac:dyDescent="0.2">
      <c r="A1675" s="656"/>
      <c r="F1675" s="217" t="s">
        <v>23</v>
      </c>
      <c r="G1675" s="217" t="s">
        <v>545</v>
      </c>
    </row>
    <row r="1676" spans="1:7" ht="12.75" customHeight="1" x14ac:dyDescent="0.2">
      <c r="A1676" s="656"/>
      <c r="E1676" s="217" t="s">
        <v>54</v>
      </c>
      <c r="F1676" s="217" t="s">
        <v>1801</v>
      </c>
      <c r="G1676" s="217" t="s">
        <v>201</v>
      </c>
    </row>
    <row r="1677" spans="1:7" ht="12.75" customHeight="1" x14ac:dyDescent="0.2">
      <c r="A1677" s="656"/>
      <c r="F1677" s="217" t="s">
        <v>276</v>
      </c>
      <c r="G1677" s="217" t="s">
        <v>277</v>
      </c>
    </row>
    <row r="1678" spans="1:7" ht="12.75" customHeight="1" x14ac:dyDescent="0.2">
      <c r="A1678" s="656"/>
      <c r="F1678" s="217" t="s">
        <v>103</v>
      </c>
      <c r="G1678" s="217" t="s">
        <v>410</v>
      </c>
    </row>
    <row r="1679" spans="1:7" ht="12.75" customHeight="1" x14ac:dyDescent="0.2">
      <c r="A1679" s="656"/>
      <c r="F1679" s="217" t="s">
        <v>222</v>
      </c>
      <c r="G1679" s="217" t="s">
        <v>360</v>
      </c>
    </row>
    <row r="1680" spans="1:7" ht="12.75" customHeight="1" x14ac:dyDescent="0.2">
      <c r="A1680" s="656"/>
      <c r="G1680" s="217" t="s">
        <v>997</v>
      </c>
    </row>
    <row r="1681" spans="1:7" ht="12.75" customHeight="1" x14ac:dyDescent="0.2">
      <c r="A1681" s="656"/>
      <c r="F1681" s="217" t="s">
        <v>23</v>
      </c>
      <c r="G1681" s="217" t="s">
        <v>545</v>
      </c>
    </row>
    <row r="1682" spans="1:7" ht="12.75" customHeight="1" x14ac:dyDescent="0.2">
      <c r="A1682" s="656"/>
      <c r="E1682" s="217" t="s">
        <v>81</v>
      </c>
      <c r="F1682" s="217" t="s">
        <v>1801</v>
      </c>
      <c r="G1682" s="217" t="s">
        <v>201</v>
      </c>
    </row>
    <row r="1683" spans="1:7" ht="12.75" customHeight="1" x14ac:dyDescent="0.2">
      <c r="A1683" s="656"/>
      <c r="F1683" s="217" t="s">
        <v>276</v>
      </c>
      <c r="G1683" s="217" t="s">
        <v>277</v>
      </c>
    </row>
    <row r="1684" spans="1:7" ht="12.75" customHeight="1" x14ac:dyDescent="0.2">
      <c r="A1684" s="656"/>
      <c r="F1684" s="217" t="s">
        <v>103</v>
      </c>
      <c r="G1684" s="217" t="s">
        <v>410</v>
      </c>
    </row>
    <row r="1685" spans="1:7" ht="12.75" customHeight="1" x14ac:dyDescent="0.2">
      <c r="A1685" s="656"/>
      <c r="F1685" s="217" t="s">
        <v>222</v>
      </c>
      <c r="G1685" s="217" t="s">
        <v>360</v>
      </c>
    </row>
    <row r="1686" spans="1:7" ht="12.75" customHeight="1" x14ac:dyDescent="0.2">
      <c r="A1686" s="656"/>
      <c r="G1686" s="217" t="s">
        <v>997</v>
      </c>
    </row>
    <row r="1687" spans="1:7" ht="12.75" customHeight="1" x14ac:dyDescent="0.2">
      <c r="A1687" s="656"/>
      <c r="F1687" s="217" t="s">
        <v>2399</v>
      </c>
      <c r="G1687" s="217" t="s">
        <v>1014</v>
      </c>
    </row>
    <row r="1688" spans="1:7" ht="12.75" customHeight="1" x14ac:dyDescent="0.2">
      <c r="A1688" s="656"/>
      <c r="F1688" s="217" t="s">
        <v>23</v>
      </c>
      <c r="G1688" s="217" t="s">
        <v>545</v>
      </c>
    </row>
    <row r="1689" spans="1:7" ht="12.75" customHeight="1" x14ac:dyDescent="0.2">
      <c r="A1689" s="656"/>
      <c r="E1689" s="217" t="s">
        <v>97</v>
      </c>
      <c r="F1689" s="217" t="s">
        <v>1801</v>
      </c>
      <c r="G1689" s="217" t="s">
        <v>201</v>
      </c>
    </row>
    <row r="1690" spans="1:7" ht="12.75" customHeight="1" x14ac:dyDescent="0.2">
      <c r="A1690" s="656"/>
      <c r="F1690" s="217" t="s">
        <v>276</v>
      </c>
      <c r="G1690" s="217" t="s">
        <v>277</v>
      </c>
    </row>
    <row r="1691" spans="1:7" ht="12.75" customHeight="1" x14ac:dyDescent="0.2">
      <c r="A1691" s="656"/>
      <c r="F1691" s="217" t="s">
        <v>122</v>
      </c>
      <c r="G1691" s="217" t="s">
        <v>121</v>
      </c>
    </row>
    <row r="1692" spans="1:7" ht="12.75" customHeight="1" x14ac:dyDescent="0.2">
      <c r="A1692" s="656"/>
      <c r="F1692" s="217" t="s">
        <v>103</v>
      </c>
      <c r="G1692" s="217" t="s">
        <v>410</v>
      </c>
    </row>
    <row r="1693" spans="1:7" ht="12.75" customHeight="1" x14ac:dyDescent="0.2">
      <c r="A1693" s="656"/>
      <c r="F1693" s="217" t="s">
        <v>222</v>
      </c>
      <c r="G1693" s="217" t="s">
        <v>360</v>
      </c>
    </row>
    <row r="1694" spans="1:7" ht="12.75" customHeight="1" x14ac:dyDescent="0.2">
      <c r="A1694" s="656"/>
      <c r="G1694" s="217" t="s">
        <v>997</v>
      </c>
    </row>
    <row r="1695" spans="1:7" ht="12.75" customHeight="1" x14ac:dyDescent="0.2">
      <c r="A1695" s="656"/>
      <c r="F1695" s="217" t="s">
        <v>23</v>
      </c>
      <c r="G1695" s="217" t="s">
        <v>545</v>
      </c>
    </row>
    <row r="1696" spans="1:7" ht="12.75" customHeight="1" x14ac:dyDescent="0.2">
      <c r="A1696" s="656"/>
      <c r="D1696" s="217" t="s">
        <v>1203</v>
      </c>
      <c r="E1696" s="217" t="s">
        <v>1033</v>
      </c>
      <c r="F1696" s="217" t="s">
        <v>1281</v>
      </c>
      <c r="G1696" s="217" t="s">
        <v>1025</v>
      </c>
    </row>
    <row r="1697" spans="1:7" ht="12.75" customHeight="1" x14ac:dyDescent="0.2">
      <c r="A1697" s="656"/>
      <c r="C1697" s="217" t="s">
        <v>919</v>
      </c>
      <c r="D1697" s="217" t="s">
        <v>925</v>
      </c>
      <c r="E1697" s="217" t="s">
        <v>49</v>
      </c>
      <c r="F1697" s="217" t="s">
        <v>310</v>
      </c>
      <c r="G1697" s="217" t="s">
        <v>523</v>
      </c>
    </row>
    <row r="1698" spans="1:7" ht="12.75" customHeight="1" x14ac:dyDescent="0.2">
      <c r="A1698" s="655" t="s">
        <v>1935</v>
      </c>
      <c r="B1698" s="217" t="s">
        <v>681</v>
      </c>
      <c r="C1698" s="217" t="s">
        <v>681</v>
      </c>
      <c r="D1698" s="217" t="s">
        <v>681</v>
      </c>
      <c r="E1698" s="217" t="s">
        <v>84</v>
      </c>
      <c r="F1698" s="217" t="s">
        <v>1518</v>
      </c>
      <c r="G1698" s="217" t="s">
        <v>2170</v>
      </c>
    </row>
    <row r="1699" spans="1:7" ht="12.75" customHeight="1" x14ac:dyDescent="0.2">
      <c r="A1699" s="655" t="s">
        <v>1214</v>
      </c>
      <c r="B1699" s="217" t="s">
        <v>681</v>
      </c>
      <c r="C1699" s="217" t="s">
        <v>681</v>
      </c>
      <c r="D1699" s="217" t="s">
        <v>681</v>
      </c>
      <c r="E1699" s="217" t="s">
        <v>159</v>
      </c>
      <c r="F1699" s="217" t="s">
        <v>1289</v>
      </c>
      <c r="G1699" s="217" t="s">
        <v>1257</v>
      </c>
    </row>
    <row r="1700" spans="1:7" ht="12.75" customHeight="1" x14ac:dyDescent="0.2">
      <c r="A1700" s="656"/>
      <c r="E1700" s="217" t="s">
        <v>163</v>
      </c>
      <c r="F1700" s="217" t="s">
        <v>1289</v>
      </c>
      <c r="G1700" s="217" t="s">
        <v>1415</v>
      </c>
    </row>
    <row r="1701" spans="1:7" ht="12.75" customHeight="1" x14ac:dyDescent="0.2">
      <c r="A1701" s="656"/>
      <c r="E1701" s="217" t="s">
        <v>113</v>
      </c>
      <c r="F1701" s="217" t="s">
        <v>137</v>
      </c>
      <c r="G1701" s="217" t="s">
        <v>1400</v>
      </c>
    </row>
    <row r="1702" spans="1:7" ht="12.75" customHeight="1" x14ac:dyDescent="0.2">
      <c r="A1702" s="656"/>
      <c r="F1702" s="217" t="s">
        <v>122</v>
      </c>
      <c r="G1702" s="217" t="s">
        <v>121</v>
      </c>
    </row>
    <row r="1703" spans="1:7" ht="12.75" customHeight="1" x14ac:dyDescent="0.2">
      <c r="A1703" s="656"/>
      <c r="E1703" s="217" t="s">
        <v>112</v>
      </c>
      <c r="F1703" s="217" t="s">
        <v>122</v>
      </c>
      <c r="G1703" s="217" t="s">
        <v>121</v>
      </c>
    </row>
    <row r="1704" spans="1:7" ht="12.75" customHeight="1" x14ac:dyDescent="0.2">
      <c r="A1704" s="656"/>
      <c r="E1704" s="217" t="s">
        <v>2184</v>
      </c>
      <c r="F1704" s="217" t="s">
        <v>137</v>
      </c>
      <c r="G1704" s="217" t="s">
        <v>1400</v>
      </c>
    </row>
    <row r="1705" spans="1:7" ht="12.75" customHeight="1" x14ac:dyDescent="0.2">
      <c r="A1705" s="656"/>
      <c r="F1705" s="217" t="s">
        <v>122</v>
      </c>
      <c r="G1705" s="217" t="s">
        <v>121</v>
      </c>
    </row>
    <row r="1706" spans="1:7" ht="12.75" customHeight="1" x14ac:dyDescent="0.2">
      <c r="A1706" s="656"/>
      <c r="E1706" s="217" t="s">
        <v>93</v>
      </c>
      <c r="F1706" s="217" t="s">
        <v>143</v>
      </c>
      <c r="G1706" s="217" t="s">
        <v>142</v>
      </c>
    </row>
    <row r="1707" spans="1:7" ht="12.75" customHeight="1" x14ac:dyDescent="0.2">
      <c r="A1707" s="656"/>
      <c r="F1707" s="217" t="s">
        <v>119</v>
      </c>
      <c r="G1707" s="217" t="s">
        <v>352</v>
      </c>
    </row>
    <row r="1708" spans="1:7" ht="12.75" customHeight="1" x14ac:dyDescent="0.2">
      <c r="A1708" s="656"/>
      <c r="G1708" s="217" t="s">
        <v>2156</v>
      </c>
    </row>
    <row r="1709" spans="1:7" ht="12.75" customHeight="1" x14ac:dyDescent="0.2">
      <c r="A1709" s="656"/>
      <c r="G1709" s="217" t="s">
        <v>543</v>
      </c>
    </row>
    <row r="1710" spans="1:7" ht="12.75" customHeight="1" x14ac:dyDescent="0.2">
      <c r="A1710" s="656"/>
      <c r="F1710" s="217" t="s">
        <v>1346</v>
      </c>
      <c r="G1710" s="217" t="s">
        <v>1934</v>
      </c>
    </row>
    <row r="1711" spans="1:7" ht="12.75" customHeight="1" x14ac:dyDescent="0.2">
      <c r="A1711" s="656"/>
      <c r="F1711" s="217" t="s">
        <v>1874</v>
      </c>
      <c r="G1711" s="217" t="s">
        <v>2155</v>
      </c>
    </row>
    <row r="1712" spans="1:7" ht="12.75" customHeight="1" x14ac:dyDescent="0.2">
      <c r="A1712" s="656"/>
      <c r="F1712" s="217" t="s">
        <v>2107</v>
      </c>
      <c r="G1712" s="217" t="s">
        <v>2165</v>
      </c>
    </row>
    <row r="1713" spans="1:7" ht="12.75" customHeight="1" x14ac:dyDescent="0.2">
      <c r="A1713" s="656"/>
      <c r="G1713" s="217" t="s">
        <v>2164</v>
      </c>
    </row>
    <row r="1714" spans="1:7" ht="12.75" customHeight="1" x14ac:dyDescent="0.2">
      <c r="A1714" s="656"/>
      <c r="G1714" s="217" t="s">
        <v>2163</v>
      </c>
    </row>
    <row r="1715" spans="1:7" ht="12.75" customHeight="1" x14ac:dyDescent="0.2">
      <c r="A1715" s="656"/>
      <c r="E1715" s="217" t="s">
        <v>198</v>
      </c>
      <c r="F1715" s="217" t="s">
        <v>222</v>
      </c>
      <c r="G1715" s="217" t="s">
        <v>594</v>
      </c>
    </row>
    <row r="1716" spans="1:7" ht="12.75" customHeight="1" x14ac:dyDescent="0.2">
      <c r="A1716" s="656"/>
      <c r="E1716" s="217" t="s">
        <v>52</v>
      </c>
      <c r="F1716" s="217" t="s">
        <v>358</v>
      </c>
      <c r="G1716" s="217" t="s">
        <v>756</v>
      </c>
    </row>
    <row r="1717" spans="1:7" ht="12.75" customHeight="1" x14ac:dyDescent="0.2">
      <c r="A1717" s="656"/>
      <c r="F1717" s="217" t="s">
        <v>191</v>
      </c>
      <c r="G1717" s="217" t="s">
        <v>2137</v>
      </c>
    </row>
    <row r="1718" spans="1:7" ht="12.75" customHeight="1" x14ac:dyDescent="0.2">
      <c r="A1718" s="656"/>
      <c r="G1718" s="217" t="s">
        <v>2138</v>
      </c>
    </row>
    <row r="1719" spans="1:7" ht="12.75" customHeight="1" x14ac:dyDescent="0.2">
      <c r="A1719" s="656"/>
      <c r="E1719" s="217" t="s">
        <v>1403</v>
      </c>
      <c r="F1719" s="217" t="s">
        <v>1346</v>
      </c>
      <c r="G1719" s="217" t="s">
        <v>1941</v>
      </c>
    </row>
    <row r="1720" spans="1:7" ht="12.75" customHeight="1" x14ac:dyDescent="0.2">
      <c r="A1720" s="656"/>
      <c r="F1720" s="217" t="s">
        <v>2107</v>
      </c>
      <c r="G1720" s="217" t="s">
        <v>2257</v>
      </c>
    </row>
    <row r="1721" spans="1:7" ht="12.75" customHeight="1" x14ac:dyDescent="0.2">
      <c r="A1721" s="656"/>
      <c r="F1721" s="217" t="s">
        <v>2249</v>
      </c>
      <c r="G1721" s="217" t="s">
        <v>1755</v>
      </c>
    </row>
    <row r="1722" spans="1:7" ht="12.75" customHeight="1" x14ac:dyDescent="0.2">
      <c r="A1722" s="656"/>
      <c r="F1722" s="217" t="s">
        <v>61</v>
      </c>
      <c r="G1722" s="217" t="s">
        <v>1756</v>
      </c>
    </row>
    <row r="1723" spans="1:7" ht="12.75" customHeight="1" x14ac:dyDescent="0.2">
      <c r="A1723" s="656"/>
      <c r="E1723" s="217" t="s">
        <v>84</v>
      </c>
      <c r="F1723" s="217" t="s">
        <v>119</v>
      </c>
      <c r="G1723" s="217" t="s">
        <v>352</v>
      </c>
    </row>
    <row r="1724" spans="1:7" ht="12.75" customHeight="1" x14ac:dyDescent="0.2">
      <c r="A1724" s="656"/>
      <c r="G1724" s="217" t="s">
        <v>2156</v>
      </c>
    </row>
    <row r="1725" spans="1:7" ht="12.75" customHeight="1" x14ac:dyDescent="0.2">
      <c r="A1725" s="656"/>
      <c r="G1725" s="217" t="s">
        <v>543</v>
      </c>
    </row>
    <row r="1726" spans="1:7" ht="12.75" customHeight="1" x14ac:dyDescent="0.2">
      <c r="A1726" s="656"/>
      <c r="F1726" s="217" t="s">
        <v>1346</v>
      </c>
      <c r="G1726" s="217" t="s">
        <v>1934</v>
      </c>
    </row>
    <row r="1727" spans="1:7" ht="12.75" customHeight="1" x14ac:dyDescent="0.2">
      <c r="A1727" s="656"/>
      <c r="F1727" s="217" t="s">
        <v>1874</v>
      </c>
      <c r="G1727" s="217" t="s">
        <v>2155</v>
      </c>
    </row>
    <row r="1728" spans="1:7" ht="12.75" customHeight="1" x14ac:dyDescent="0.2">
      <c r="A1728" s="656"/>
      <c r="F1728" s="217" t="s">
        <v>2107</v>
      </c>
      <c r="G1728" s="217" t="s">
        <v>2165</v>
      </c>
    </row>
    <row r="1729" spans="1:7" ht="12.75" customHeight="1" x14ac:dyDescent="0.2">
      <c r="A1729" s="656"/>
      <c r="G1729" s="217" t="s">
        <v>2164</v>
      </c>
    </row>
    <row r="1730" spans="1:7" ht="12.75" customHeight="1" x14ac:dyDescent="0.2">
      <c r="A1730" s="656"/>
      <c r="G1730" s="217" t="s">
        <v>2163</v>
      </c>
    </row>
    <row r="1731" spans="1:7" ht="12.75" customHeight="1" x14ac:dyDescent="0.2">
      <c r="A1731" s="656"/>
      <c r="F1731" s="217" t="s">
        <v>1518</v>
      </c>
      <c r="G1731" s="217" t="s">
        <v>2170</v>
      </c>
    </row>
    <row r="1732" spans="1:7" ht="12.75" customHeight="1" x14ac:dyDescent="0.2">
      <c r="A1732" s="656"/>
      <c r="E1732" s="217" t="s">
        <v>108</v>
      </c>
      <c r="F1732" s="217" t="s">
        <v>137</v>
      </c>
      <c r="G1732" s="217" t="s">
        <v>1400</v>
      </c>
    </row>
    <row r="1733" spans="1:7" ht="12.75" customHeight="1" x14ac:dyDescent="0.2">
      <c r="A1733" s="656"/>
      <c r="F1733" s="217" t="s">
        <v>122</v>
      </c>
      <c r="G1733" s="217" t="s">
        <v>121</v>
      </c>
    </row>
    <row r="1734" spans="1:7" ht="12.75" customHeight="1" x14ac:dyDescent="0.2">
      <c r="A1734" s="656"/>
      <c r="F1734" s="217" t="s">
        <v>1752</v>
      </c>
      <c r="G1734" s="217" t="s">
        <v>1751</v>
      </c>
    </row>
    <row r="1735" spans="1:7" ht="12.75" customHeight="1" x14ac:dyDescent="0.2">
      <c r="A1735" s="655" t="s">
        <v>1574</v>
      </c>
      <c r="B1735" s="217" t="s">
        <v>681</v>
      </c>
      <c r="C1735" s="217" t="s">
        <v>681</v>
      </c>
      <c r="D1735" s="217" t="s">
        <v>681</v>
      </c>
      <c r="E1735" s="217" t="s">
        <v>28</v>
      </c>
      <c r="F1735" s="217" t="s">
        <v>36</v>
      </c>
      <c r="G1735" s="217" t="s">
        <v>569</v>
      </c>
    </row>
    <row r="1736" spans="1:7" ht="12.75" customHeight="1" x14ac:dyDescent="0.2">
      <c r="A1736" s="656"/>
      <c r="E1736" s="217" t="s">
        <v>68</v>
      </c>
      <c r="F1736" s="217" t="s">
        <v>36</v>
      </c>
      <c r="G1736" s="217" t="s">
        <v>569</v>
      </c>
    </row>
    <row r="1737" spans="1:7" ht="12.75" customHeight="1" x14ac:dyDescent="0.2">
      <c r="A1737" s="656"/>
      <c r="E1737" s="217" t="s">
        <v>30</v>
      </c>
      <c r="F1737" s="217" t="s">
        <v>36</v>
      </c>
      <c r="G1737" s="217" t="s">
        <v>569</v>
      </c>
    </row>
    <row r="1738" spans="1:7" ht="12.75" customHeight="1" x14ac:dyDescent="0.2">
      <c r="A1738" s="656"/>
      <c r="E1738" s="217" t="s">
        <v>34</v>
      </c>
      <c r="F1738" s="217" t="s">
        <v>36</v>
      </c>
      <c r="G1738" s="217" t="s">
        <v>569</v>
      </c>
    </row>
    <row r="1739" spans="1:7" ht="12.75" customHeight="1" x14ac:dyDescent="0.2">
      <c r="A1739" s="656"/>
      <c r="E1739" s="217" t="s">
        <v>81</v>
      </c>
      <c r="F1739" s="217" t="s">
        <v>36</v>
      </c>
      <c r="G1739" s="217" t="s">
        <v>569</v>
      </c>
    </row>
    <row r="1740" spans="1:7" ht="12.75" customHeight="1" x14ac:dyDescent="0.2">
      <c r="A1740" s="655" t="s">
        <v>1562</v>
      </c>
      <c r="B1740" s="217" t="s">
        <v>681</v>
      </c>
      <c r="C1740" s="217" t="s">
        <v>681</v>
      </c>
      <c r="D1740" s="217" t="s">
        <v>681</v>
      </c>
      <c r="E1740" s="217" t="s">
        <v>28</v>
      </c>
      <c r="F1740" s="217" t="s">
        <v>261</v>
      </c>
      <c r="G1740" s="217" t="s">
        <v>927</v>
      </c>
    </row>
    <row r="1741" spans="1:7" ht="12.75" customHeight="1" x14ac:dyDescent="0.2">
      <c r="A1741" s="656"/>
      <c r="E1741" s="217" t="s">
        <v>68</v>
      </c>
      <c r="F1741" s="217" t="s">
        <v>261</v>
      </c>
      <c r="G1741" s="217" t="s">
        <v>927</v>
      </c>
    </row>
    <row r="1742" spans="1:7" ht="12.75" customHeight="1" x14ac:dyDescent="0.2">
      <c r="A1742" s="656"/>
      <c r="E1742" s="217" t="s">
        <v>30</v>
      </c>
      <c r="F1742" s="217" t="s">
        <v>261</v>
      </c>
      <c r="G1742" s="217" t="s">
        <v>927</v>
      </c>
    </row>
    <row r="1743" spans="1:7" ht="12.75" customHeight="1" x14ac:dyDescent="0.2">
      <c r="A1743" s="656"/>
      <c r="E1743" s="217" t="s">
        <v>34</v>
      </c>
      <c r="F1743" s="217" t="s">
        <v>261</v>
      </c>
      <c r="G1743" s="217" t="s">
        <v>927</v>
      </c>
    </row>
    <row r="1744" spans="1:7" ht="12.75" customHeight="1" x14ac:dyDescent="0.2">
      <c r="A1744" s="655" t="s">
        <v>2186</v>
      </c>
      <c r="B1744" s="217" t="s">
        <v>681</v>
      </c>
      <c r="C1744" s="217" t="s">
        <v>681</v>
      </c>
      <c r="D1744" s="217" t="s">
        <v>681</v>
      </c>
      <c r="E1744" s="217" t="s">
        <v>89</v>
      </c>
      <c r="F1744" s="217" t="s">
        <v>1427</v>
      </c>
      <c r="G1744" s="217" t="s">
        <v>1112</v>
      </c>
    </row>
    <row r="1745" spans="1:7" ht="12.75" customHeight="1" x14ac:dyDescent="0.2">
      <c r="A1745" s="655" t="s">
        <v>1804</v>
      </c>
      <c r="B1745" s="217" t="s">
        <v>681</v>
      </c>
      <c r="C1745" s="217" t="s">
        <v>681</v>
      </c>
      <c r="D1745" s="217" t="s">
        <v>1203</v>
      </c>
      <c r="E1745" s="217" t="s">
        <v>49</v>
      </c>
      <c r="F1745" s="217" t="s">
        <v>1717</v>
      </c>
      <c r="G1745" s="217" t="s">
        <v>600</v>
      </c>
    </row>
    <row r="1746" spans="1:7" ht="12.75" customHeight="1" x14ac:dyDescent="0.2">
      <c r="A1746" s="656"/>
      <c r="E1746" s="217" t="s">
        <v>1189</v>
      </c>
      <c r="F1746" s="217" t="s">
        <v>1717</v>
      </c>
      <c r="G1746" s="217" t="s">
        <v>600</v>
      </c>
    </row>
    <row r="1747" spans="1:7" ht="12.75" customHeight="1" x14ac:dyDescent="0.2">
      <c r="A1747" s="656"/>
      <c r="E1747" s="217" t="s">
        <v>28</v>
      </c>
      <c r="F1747" s="217" t="s">
        <v>1717</v>
      </c>
      <c r="G1747" s="217" t="s">
        <v>1231</v>
      </c>
    </row>
    <row r="1748" spans="1:7" ht="12.75" customHeight="1" x14ac:dyDescent="0.2">
      <c r="A1748" s="656"/>
      <c r="E1748" s="217" t="s">
        <v>68</v>
      </c>
      <c r="F1748" s="217" t="s">
        <v>1717</v>
      </c>
      <c r="G1748" s="217" t="s">
        <v>1231</v>
      </c>
    </row>
    <row r="1749" spans="1:7" ht="12.75" customHeight="1" x14ac:dyDescent="0.2">
      <c r="A1749" s="656"/>
      <c r="E1749" s="217" t="s">
        <v>30</v>
      </c>
      <c r="F1749" s="217" t="s">
        <v>1717</v>
      </c>
      <c r="G1749" s="217" t="s">
        <v>600</v>
      </c>
    </row>
    <row r="1750" spans="1:7" ht="12.75" customHeight="1" x14ac:dyDescent="0.2">
      <c r="A1750" s="656"/>
      <c r="E1750" s="217" t="s">
        <v>34</v>
      </c>
      <c r="F1750" s="217" t="s">
        <v>1717</v>
      </c>
      <c r="G1750" s="217" t="s">
        <v>600</v>
      </c>
    </row>
    <row r="1751" spans="1:7" ht="12.75" customHeight="1" x14ac:dyDescent="0.2">
      <c r="A1751" s="655" t="s">
        <v>1606</v>
      </c>
      <c r="B1751" s="217" t="s">
        <v>681</v>
      </c>
      <c r="C1751" s="217" t="s">
        <v>681</v>
      </c>
      <c r="D1751" s="217" t="s">
        <v>681</v>
      </c>
      <c r="E1751" s="217" t="s">
        <v>49</v>
      </c>
      <c r="F1751" s="217" t="s">
        <v>100</v>
      </c>
      <c r="G1751" s="217" t="s">
        <v>183</v>
      </c>
    </row>
    <row r="1752" spans="1:7" ht="12.75" customHeight="1" x14ac:dyDescent="0.2">
      <c r="A1752" s="655" t="s">
        <v>1607</v>
      </c>
      <c r="B1752" s="217" t="s">
        <v>681</v>
      </c>
      <c r="C1752" s="217" t="s">
        <v>681</v>
      </c>
      <c r="D1752" s="217" t="s">
        <v>681</v>
      </c>
      <c r="E1752" s="217" t="s">
        <v>49</v>
      </c>
      <c r="F1752" s="217" t="s">
        <v>48</v>
      </c>
      <c r="G1752" s="217" t="s">
        <v>532</v>
      </c>
    </row>
    <row r="1753" spans="1:7" ht="12.75" customHeight="1" x14ac:dyDescent="0.2">
      <c r="A1753" s="655" t="s">
        <v>971</v>
      </c>
      <c r="B1753" s="217" t="s">
        <v>681</v>
      </c>
      <c r="C1753" s="217" t="s">
        <v>681</v>
      </c>
      <c r="D1753" s="217" t="s">
        <v>681</v>
      </c>
      <c r="E1753" s="217" t="s">
        <v>52</v>
      </c>
      <c r="F1753" s="217" t="s">
        <v>1134</v>
      </c>
      <c r="G1753" s="217" t="s">
        <v>972</v>
      </c>
    </row>
    <row r="1754" spans="1:7" ht="12.75" customHeight="1" x14ac:dyDescent="0.2">
      <c r="A1754" s="655" t="s">
        <v>746</v>
      </c>
      <c r="B1754" s="217" t="s">
        <v>681</v>
      </c>
      <c r="C1754" s="217" t="s">
        <v>681</v>
      </c>
      <c r="D1754" s="217" t="s">
        <v>681</v>
      </c>
      <c r="E1754" s="217" t="s">
        <v>89</v>
      </c>
      <c r="F1754" s="217" t="s">
        <v>270</v>
      </c>
      <c r="G1754" s="217" t="s">
        <v>269</v>
      </c>
    </row>
    <row r="1755" spans="1:7" ht="12.75" customHeight="1" x14ac:dyDescent="0.2">
      <c r="A1755" s="656"/>
      <c r="F1755" s="217" t="s">
        <v>564</v>
      </c>
      <c r="G1755" s="217" t="s">
        <v>565</v>
      </c>
    </row>
    <row r="1756" spans="1:7" ht="12.75" customHeight="1" x14ac:dyDescent="0.2">
      <c r="A1756" s="656"/>
      <c r="E1756" s="217" t="s">
        <v>44</v>
      </c>
      <c r="F1756" s="217" t="s">
        <v>390</v>
      </c>
      <c r="G1756" s="217" t="s">
        <v>1171</v>
      </c>
    </row>
    <row r="1757" spans="1:7" ht="12.75" customHeight="1" x14ac:dyDescent="0.2">
      <c r="A1757" s="656"/>
      <c r="F1757" s="217" t="s">
        <v>100</v>
      </c>
      <c r="G1757" s="217" t="s">
        <v>1811</v>
      </c>
    </row>
    <row r="1758" spans="1:7" ht="12.75" customHeight="1" x14ac:dyDescent="0.2">
      <c r="A1758" s="656"/>
      <c r="E1758" s="217" t="s">
        <v>1175</v>
      </c>
      <c r="F1758" s="217" t="s">
        <v>100</v>
      </c>
      <c r="G1758" s="217" t="s">
        <v>1811</v>
      </c>
    </row>
    <row r="1759" spans="1:7" ht="12.75" customHeight="1" x14ac:dyDescent="0.2">
      <c r="A1759" s="656"/>
      <c r="E1759" s="217" t="s">
        <v>49</v>
      </c>
      <c r="F1759" s="217" t="s">
        <v>390</v>
      </c>
      <c r="G1759" s="217" t="s">
        <v>1171</v>
      </c>
    </row>
    <row r="1760" spans="1:7" ht="12.75" customHeight="1" x14ac:dyDescent="0.2">
      <c r="A1760" s="656"/>
      <c r="E1760" s="217" t="s">
        <v>891</v>
      </c>
      <c r="F1760" s="217" t="s">
        <v>270</v>
      </c>
      <c r="G1760" s="217" t="s">
        <v>269</v>
      </c>
    </row>
    <row r="1761" spans="1:7" ht="12.75" customHeight="1" x14ac:dyDescent="0.2">
      <c r="A1761" s="656"/>
      <c r="F1761" s="217" t="s">
        <v>564</v>
      </c>
      <c r="G1761" s="217" t="s">
        <v>565</v>
      </c>
    </row>
    <row r="1762" spans="1:7" ht="12.75" customHeight="1" x14ac:dyDescent="0.2">
      <c r="A1762" s="656"/>
      <c r="E1762" s="217" t="s">
        <v>198</v>
      </c>
      <c r="F1762" s="217" t="s">
        <v>1296</v>
      </c>
      <c r="G1762" s="217" t="s">
        <v>2151</v>
      </c>
    </row>
    <row r="1763" spans="1:7" ht="12.75" customHeight="1" x14ac:dyDescent="0.2">
      <c r="A1763" s="656"/>
      <c r="E1763" s="217" t="s">
        <v>59</v>
      </c>
      <c r="F1763" s="217" t="s">
        <v>1720</v>
      </c>
      <c r="G1763" s="217" t="s">
        <v>847</v>
      </c>
    </row>
    <row r="1764" spans="1:7" ht="12.75" customHeight="1" x14ac:dyDescent="0.2">
      <c r="A1764" s="656"/>
      <c r="F1764" s="217" t="s">
        <v>1538</v>
      </c>
      <c r="G1764" s="217" t="s">
        <v>730</v>
      </c>
    </row>
    <row r="1765" spans="1:7" ht="12.75" customHeight="1" x14ac:dyDescent="0.2">
      <c r="A1765" s="656"/>
      <c r="F1765" s="217" t="s">
        <v>174</v>
      </c>
      <c r="G1765" s="217" t="s">
        <v>2125</v>
      </c>
    </row>
    <row r="1766" spans="1:7" ht="12.75" customHeight="1" x14ac:dyDescent="0.2">
      <c r="A1766" s="656"/>
      <c r="E1766" s="217" t="s">
        <v>731</v>
      </c>
      <c r="F1766" s="217" t="s">
        <v>1720</v>
      </c>
      <c r="G1766" s="217" t="s">
        <v>847</v>
      </c>
    </row>
    <row r="1767" spans="1:7" ht="12.75" customHeight="1" x14ac:dyDescent="0.2">
      <c r="A1767" s="656"/>
      <c r="F1767" s="217" t="s">
        <v>1538</v>
      </c>
      <c r="G1767" s="217" t="s">
        <v>730</v>
      </c>
    </row>
    <row r="1768" spans="1:7" ht="12.75" customHeight="1" x14ac:dyDescent="0.2">
      <c r="A1768" s="656"/>
      <c r="F1768" s="217" t="s">
        <v>174</v>
      </c>
      <c r="G1768" s="217" t="s">
        <v>2125</v>
      </c>
    </row>
    <row r="1769" spans="1:7" ht="12.75" customHeight="1" x14ac:dyDescent="0.2">
      <c r="A1769" s="656"/>
      <c r="E1769" s="217" t="s">
        <v>30</v>
      </c>
      <c r="F1769" s="217" t="s">
        <v>390</v>
      </c>
      <c r="G1769" s="217" t="s">
        <v>1171</v>
      </c>
    </row>
    <row r="1770" spans="1:7" ht="12.75" customHeight="1" x14ac:dyDescent="0.2">
      <c r="A1770" s="656"/>
      <c r="E1770" s="217" t="s">
        <v>52</v>
      </c>
      <c r="F1770" s="217" t="s">
        <v>29</v>
      </c>
      <c r="G1770" s="217" t="s">
        <v>247</v>
      </c>
    </row>
    <row r="1771" spans="1:7" ht="12.75" customHeight="1" x14ac:dyDescent="0.2">
      <c r="A1771" s="656"/>
      <c r="E1771" s="217" t="s">
        <v>1403</v>
      </c>
      <c r="F1771" s="217" t="s">
        <v>2252</v>
      </c>
      <c r="G1771" s="217" t="s">
        <v>1881</v>
      </c>
    </row>
    <row r="1772" spans="1:7" ht="12.75" customHeight="1" x14ac:dyDescent="0.2">
      <c r="A1772" s="656"/>
      <c r="E1772" s="217" t="s">
        <v>47</v>
      </c>
      <c r="F1772" s="217" t="s">
        <v>564</v>
      </c>
      <c r="G1772" s="217" t="s">
        <v>565</v>
      </c>
    </row>
    <row r="1773" spans="1:7" ht="12.75" customHeight="1" x14ac:dyDescent="0.2">
      <c r="A1773" s="656"/>
      <c r="E1773" s="217" t="s">
        <v>54</v>
      </c>
      <c r="F1773" s="217" t="s">
        <v>564</v>
      </c>
      <c r="G1773" s="217" t="s">
        <v>565</v>
      </c>
    </row>
    <row r="1774" spans="1:7" ht="12.75" customHeight="1" x14ac:dyDescent="0.2">
      <c r="A1774" s="656"/>
      <c r="E1774" s="217" t="s">
        <v>81</v>
      </c>
      <c r="F1774" s="217" t="s">
        <v>564</v>
      </c>
      <c r="G1774" s="217" t="s">
        <v>565</v>
      </c>
    </row>
    <row r="1775" spans="1:7" ht="12.75" customHeight="1" x14ac:dyDescent="0.2">
      <c r="A1775" s="656"/>
      <c r="E1775" s="217" t="s">
        <v>97</v>
      </c>
      <c r="F1775" s="217" t="s">
        <v>564</v>
      </c>
      <c r="G1775" s="217" t="s">
        <v>565</v>
      </c>
    </row>
    <row r="1776" spans="1:7" ht="12.75" customHeight="1" x14ac:dyDescent="0.2">
      <c r="A1776" s="656"/>
      <c r="D1776" s="217" t="s">
        <v>925</v>
      </c>
      <c r="E1776" s="217" t="s">
        <v>89</v>
      </c>
      <c r="F1776" s="217" t="s">
        <v>1296</v>
      </c>
      <c r="G1776" s="217" t="s">
        <v>87</v>
      </c>
    </row>
    <row r="1777" spans="1:7" ht="12.75" customHeight="1" x14ac:dyDescent="0.2">
      <c r="A1777" s="656"/>
      <c r="E1777" s="217" t="s">
        <v>891</v>
      </c>
      <c r="F1777" s="217" t="s">
        <v>1296</v>
      </c>
      <c r="G1777" s="217" t="s">
        <v>87</v>
      </c>
    </row>
    <row r="1778" spans="1:7" ht="12.75" customHeight="1" x14ac:dyDescent="0.2">
      <c r="A1778" s="655" t="s">
        <v>1532</v>
      </c>
      <c r="B1778" s="217" t="s">
        <v>681</v>
      </c>
      <c r="C1778" s="217" t="s">
        <v>681</v>
      </c>
      <c r="D1778" s="217" t="s">
        <v>681</v>
      </c>
      <c r="E1778" s="217" t="s">
        <v>59</v>
      </c>
      <c r="F1778" s="217" t="s">
        <v>1375</v>
      </c>
      <c r="G1778" s="217" t="s">
        <v>1529</v>
      </c>
    </row>
    <row r="1779" spans="1:7" ht="12.75" customHeight="1" x14ac:dyDescent="0.2">
      <c r="A1779" s="656"/>
      <c r="E1779" s="217" t="s">
        <v>731</v>
      </c>
      <c r="F1779" s="217" t="s">
        <v>1375</v>
      </c>
      <c r="G1779" s="217" t="s">
        <v>1529</v>
      </c>
    </row>
    <row r="1780" spans="1:7" ht="12.75" customHeight="1" x14ac:dyDescent="0.2">
      <c r="A1780" s="655" t="s">
        <v>2000</v>
      </c>
      <c r="B1780" s="217" t="s">
        <v>681</v>
      </c>
      <c r="C1780" s="217" t="s">
        <v>681</v>
      </c>
      <c r="D1780" s="217" t="s">
        <v>681</v>
      </c>
      <c r="E1780" s="217" t="s">
        <v>89</v>
      </c>
      <c r="F1780" s="217" t="s">
        <v>651</v>
      </c>
      <c r="G1780" s="217" t="s">
        <v>654</v>
      </c>
    </row>
    <row r="1781" spans="1:7" ht="12.75" customHeight="1" x14ac:dyDescent="0.2">
      <c r="A1781" s="656"/>
      <c r="E1781" s="217" t="s">
        <v>891</v>
      </c>
      <c r="F1781" s="217" t="s">
        <v>651</v>
      </c>
      <c r="G1781" s="217" t="s">
        <v>654</v>
      </c>
    </row>
    <row r="1782" spans="1:7" ht="12.75" customHeight="1" x14ac:dyDescent="0.2">
      <c r="A1782" s="655" t="s">
        <v>1641</v>
      </c>
      <c r="B1782" s="217" t="s">
        <v>681</v>
      </c>
      <c r="C1782" s="217" t="s">
        <v>681</v>
      </c>
      <c r="D1782" s="217" t="s">
        <v>681</v>
      </c>
      <c r="E1782" s="217" t="s">
        <v>75</v>
      </c>
      <c r="F1782" s="217" t="s">
        <v>338</v>
      </c>
      <c r="G1782" s="217" t="s">
        <v>1023</v>
      </c>
    </row>
    <row r="1783" spans="1:7" ht="12.75" customHeight="1" x14ac:dyDescent="0.2">
      <c r="A1783" s="656"/>
      <c r="E1783" s="217" t="s">
        <v>78</v>
      </c>
      <c r="F1783" s="217" t="s">
        <v>338</v>
      </c>
      <c r="G1783" s="217" t="s">
        <v>1023</v>
      </c>
    </row>
    <row r="1784" spans="1:7" ht="12.75" customHeight="1" x14ac:dyDescent="0.2">
      <c r="A1784" s="655" t="s">
        <v>798</v>
      </c>
      <c r="B1784" s="217" t="s">
        <v>681</v>
      </c>
      <c r="C1784" s="217" t="s">
        <v>681</v>
      </c>
      <c r="D1784" s="217" t="s">
        <v>681</v>
      </c>
      <c r="E1784" s="217" t="s">
        <v>89</v>
      </c>
      <c r="F1784" s="217" t="s">
        <v>404</v>
      </c>
      <c r="G1784" s="217" t="s">
        <v>1012</v>
      </c>
    </row>
    <row r="1785" spans="1:7" ht="12.75" customHeight="1" x14ac:dyDescent="0.2">
      <c r="A1785" s="656"/>
      <c r="F1785" s="217" t="s">
        <v>401</v>
      </c>
      <c r="G1785" s="217" t="s">
        <v>1012</v>
      </c>
    </row>
    <row r="1786" spans="1:7" ht="12.75" customHeight="1" x14ac:dyDescent="0.2">
      <c r="A1786" s="656"/>
      <c r="E1786" s="217" t="s">
        <v>44</v>
      </c>
      <c r="F1786" s="217" t="s">
        <v>100</v>
      </c>
      <c r="G1786" s="217" t="s">
        <v>49</v>
      </c>
    </row>
    <row r="1787" spans="1:7" ht="12.75" customHeight="1" x14ac:dyDescent="0.2">
      <c r="A1787" s="656"/>
      <c r="E1787" s="217" t="s">
        <v>891</v>
      </c>
      <c r="F1787" s="217" t="s">
        <v>404</v>
      </c>
      <c r="G1787" s="217" t="s">
        <v>1012</v>
      </c>
    </row>
    <row r="1788" spans="1:7" ht="12.75" customHeight="1" x14ac:dyDescent="0.2">
      <c r="A1788" s="656"/>
      <c r="F1788" s="217" t="s">
        <v>401</v>
      </c>
      <c r="G1788" s="217" t="s">
        <v>1012</v>
      </c>
    </row>
    <row r="1789" spans="1:7" ht="12.75" customHeight="1" x14ac:dyDescent="0.2">
      <c r="A1789" s="656"/>
      <c r="E1789" s="217" t="s">
        <v>47</v>
      </c>
      <c r="F1789" s="217" t="s">
        <v>2350</v>
      </c>
      <c r="G1789" s="217" t="s">
        <v>1012</v>
      </c>
    </row>
    <row r="1790" spans="1:7" ht="12.75" customHeight="1" x14ac:dyDescent="0.2">
      <c r="A1790" s="656"/>
      <c r="E1790" s="217" t="s">
        <v>54</v>
      </c>
      <c r="F1790" s="217" t="s">
        <v>2350</v>
      </c>
      <c r="G1790" s="217" t="s">
        <v>1012</v>
      </c>
    </row>
    <row r="1791" spans="1:7" ht="12.75" customHeight="1" x14ac:dyDescent="0.2">
      <c r="A1791" s="656"/>
      <c r="E1791" s="217" t="s">
        <v>81</v>
      </c>
      <c r="F1791" s="217" t="s">
        <v>2350</v>
      </c>
      <c r="G1791" s="217" t="s">
        <v>1012</v>
      </c>
    </row>
    <row r="1792" spans="1:7" ht="12.75" customHeight="1" x14ac:dyDescent="0.2">
      <c r="A1792" s="656"/>
      <c r="E1792" s="217" t="s">
        <v>97</v>
      </c>
      <c r="F1792" s="217" t="s">
        <v>2350</v>
      </c>
      <c r="G1792" s="217" t="s">
        <v>1012</v>
      </c>
    </row>
    <row r="1793" spans="1:7" ht="12.75" customHeight="1" x14ac:dyDescent="0.2">
      <c r="A1793" s="655" t="s">
        <v>799</v>
      </c>
      <c r="B1793" s="217" t="s">
        <v>681</v>
      </c>
      <c r="C1793" s="217" t="s">
        <v>681</v>
      </c>
      <c r="D1793" s="217" t="s">
        <v>681</v>
      </c>
      <c r="E1793" s="217" t="s">
        <v>44</v>
      </c>
      <c r="F1793" s="217" t="s">
        <v>100</v>
      </c>
      <c r="G1793" s="217" t="s">
        <v>1179</v>
      </c>
    </row>
    <row r="1794" spans="1:7" ht="12.75" customHeight="1" x14ac:dyDescent="0.2">
      <c r="A1794" s="656"/>
      <c r="G1794" s="217" t="s">
        <v>101</v>
      </c>
    </row>
    <row r="1795" spans="1:7" ht="12.75" customHeight="1" x14ac:dyDescent="0.2">
      <c r="A1795" s="655" t="s">
        <v>776</v>
      </c>
      <c r="B1795" s="217" t="s">
        <v>681</v>
      </c>
      <c r="C1795" s="217" t="s">
        <v>681</v>
      </c>
      <c r="D1795" s="217" t="s">
        <v>681</v>
      </c>
      <c r="E1795" s="217" t="s">
        <v>198</v>
      </c>
      <c r="F1795" s="217" t="s">
        <v>2128</v>
      </c>
      <c r="G1795" s="217" t="s">
        <v>2127</v>
      </c>
    </row>
    <row r="1796" spans="1:7" ht="12.75" customHeight="1" x14ac:dyDescent="0.2">
      <c r="A1796" s="655" t="s">
        <v>1829</v>
      </c>
      <c r="B1796" s="217" t="s">
        <v>681</v>
      </c>
      <c r="C1796" s="217" t="s">
        <v>681</v>
      </c>
      <c r="D1796" s="217" t="s">
        <v>681</v>
      </c>
      <c r="E1796" s="217" t="s">
        <v>198</v>
      </c>
      <c r="F1796" s="217" t="s">
        <v>1296</v>
      </c>
      <c r="G1796" s="217" t="s">
        <v>370</v>
      </c>
    </row>
    <row r="1797" spans="1:7" ht="12.75" customHeight="1" x14ac:dyDescent="0.2">
      <c r="A1797" s="655" t="s">
        <v>1394</v>
      </c>
      <c r="B1797" s="217" t="s">
        <v>681</v>
      </c>
      <c r="C1797" s="217" t="s">
        <v>920</v>
      </c>
      <c r="D1797" s="217" t="s">
        <v>1203</v>
      </c>
      <c r="E1797" s="217" t="s">
        <v>44</v>
      </c>
      <c r="F1797" s="217" t="s">
        <v>1526</v>
      </c>
      <c r="G1797" s="217" t="s">
        <v>1393</v>
      </c>
    </row>
    <row r="1798" spans="1:7" ht="12.75" customHeight="1" x14ac:dyDescent="0.2">
      <c r="A1798" s="656"/>
      <c r="E1798" s="217" t="s">
        <v>1175</v>
      </c>
      <c r="F1798" s="217" t="s">
        <v>1526</v>
      </c>
      <c r="G1798" s="217" t="s">
        <v>1393</v>
      </c>
    </row>
    <row r="1799" spans="1:7" ht="12.75" customHeight="1" x14ac:dyDescent="0.2">
      <c r="A1799" s="655" t="s">
        <v>2354</v>
      </c>
      <c r="B1799" s="217" t="s">
        <v>681</v>
      </c>
      <c r="C1799" s="217" t="s">
        <v>681</v>
      </c>
      <c r="D1799" s="217" t="s">
        <v>681</v>
      </c>
      <c r="E1799" s="217" t="s">
        <v>198</v>
      </c>
      <c r="F1799" s="217" t="s">
        <v>168</v>
      </c>
      <c r="G1799" s="217" t="s">
        <v>2353</v>
      </c>
    </row>
    <row r="1800" spans="1:7" ht="12.75" customHeight="1" x14ac:dyDescent="0.2">
      <c r="A1800" s="655" t="s">
        <v>1006</v>
      </c>
      <c r="B1800" s="217" t="s">
        <v>681</v>
      </c>
      <c r="C1800" s="217" t="s">
        <v>681</v>
      </c>
      <c r="D1800" s="217" t="s">
        <v>681</v>
      </c>
      <c r="E1800" s="217" t="s">
        <v>891</v>
      </c>
      <c r="F1800" s="217" t="s">
        <v>373</v>
      </c>
      <c r="G1800" s="217" t="s">
        <v>1005</v>
      </c>
    </row>
    <row r="1801" spans="1:7" ht="12.75" customHeight="1" x14ac:dyDescent="0.2">
      <c r="A1801" s="655" t="s">
        <v>2006</v>
      </c>
      <c r="B1801" s="653">
        <v>46114</v>
      </c>
      <c r="C1801" s="217" t="s">
        <v>681</v>
      </c>
      <c r="D1801" s="217" t="s">
        <v>681</v>
      </c>
      <c r="E1801" s="217" t="s">
        <v>28</v>
      </c>
      <c r="F1801" s="217" t="s">
        <v>2005</v>
      </c>
      <c r="G1801" s="217" t="s">
        <v>2004</v>
      </c>
    </row>
    <row r="1802" spans="1:7" ht="12.75" customHeight="1" x14ac:dyDescent="0.2">
      <c r="A1802" s="656"/>
      <c r="E1802" s="217" t="s">
        <v>68</v>
      </c>
      <c r="F1802" s="217" t="s">
        <v>2005</v>
      </c>
      <c r="G1802" s="217" t="s">
        <v>2004</v>
      </c>
    </row>
    <row r="1803" spans="1:7" ht="12.75" customHeight="1" x14ac:dyDescent="0.2">
      <c r="A1803" s="655" t="s">
        <v>1905</v>
      </c>
      <c r="B1803" s="217" t="s">
        <v>681</v>
      </c>
      <c r="C1803" s="217" t="s">
        <v>681</v>
      </c>
      <c r="D1803" s="217" t="s">
        <v>681</v>
      </c>
      <c r="E1803" s="217" t="s">
        <v>89</v>
      </c>
      <c r="F1803" s="217" t="s">
        <v>362</v>
      </c>
      <c r="G1803" s="217" t="s">
        <v>361</v>
      </c>
    </row>
    <row r="1804" spans="1:7" ht="12.75" customHeight="1" x14ac:dyDescent="0.2">
      <c r="A1804" s="655" t="s">
        <v>1761</v>
      </c>
      <c r="B1804" s="217" t="s">
        <v>681</v>
      </c>
      <c r="C1804" s="217" t="s">
        <v>681</v>
      </c>
      <c r="D1804" s="217" t="s">
        <v>681</v>
      </c>
      <c r="E1804" s="217" t="s">
        <v>89</v>
      </c>
      <c r="F1804" s="217" t="s">
        <v>362</v>
      </c>
      <c r="G1804" s="217" t="s">
        <v>361</v>
      </c>
    </row>
    <row r="1805" spans="1:7" ht="12.75" customHeight="1" x14ac:dyDescent="0.2">
      <c r="A1805" s="656"/>
      <c r="F1805" s="217" t="s">
        <v>745</v>
      </c>
      <c r="G1805" s="217" t="s">
        <v>618</v>
      </c>
    </row>
    <row r="1806" spans="1:7" ht="12.75" customHeight="1" x14ac:dyDescent="0.2">
      <c r="A1806" s="656"/>
      <c r="F1806" s="217" t="s">
        <v>742</v>
      </c>
      <c r="G1806" s="217" t="s">
        <v>581</v>
      </c>
    </row>
    <row r="1807" spans="1:7" ht="12.75" customHeight="1" x14ac:dyDescent="0.2">
      <c r="A1807" s="656"/>
      <c r="F1807" s="217" t="s">
        <v>2403</v>
      </c>
      <c r="G1807" s="217" t="s">
        <v>619</v>
      </c>
    </row>
    <row r="1808" spans="1:7" ht="12.75" customHeight="1" x14ac:dyDescent="0.2">
      <c r="A1808" s="656"/>
      <c r="F1808" s="217" t="s">
        <v>165</v>
      </c>
      <c r="G1808" s="217" t="s">
        <v>367</v>
      </c>
    </row>
    <row r="1809" spans="1:7" ht="12.75" customHeight="1" x14ac:dyDescent="0.2">
      <c r="A1809" s="656"/>
      <c r="F1809" s="217" t="s">
        <v>174</v>
      </c>
      <c r="G1809" s="217" t="s">
        <v>619</v>
      </c>
    </row>
    <row r="1810" spans="1:7" ht="12.75" customHeight="1" x14ac:dyDescent="0.2">
      <c r="A1810" s="656"/>
      <c r="E1810" s="217" t="s">
        <v>891</v>
      </c>
      <c r="F1810" s="217" t="s">
        <v>362</v>
      </c>
      <c r="G1810" s="217" t="s">
        <v>361</v>
      </c>
    </row>
    <row r="1811" spans="1:7" ht="12.75" customHeight="1" x14ac:dyDescent="0.2">
      <c r="A1811" s="656"/>
      <c r="F1811" s="217" t="s">
        <v>745</v>
      </c>
      <c r="G1811" s="217" t="s">
        <v>618</v>
      </c>
    </row>
    <row r="1812" spans="1:7" ht="12.75" customHeight="1" x14ac:dyDescent="0.2">
      <c r="A1812" s="656"/>
      <c r="F1812" s="217" t="s">
        <v>742</v>
      </c>
      <c r="G1812" s="217" t="s">
        <v>581</v>
      </c>
    </row>
    <row r="1813" spans="1:7" ht="12.75" customHeight="1" x14ac:dyDescent="0.2">
      <c r="A1813" s="656"/>
      <c r="F1813" s="217" t="s">
        <v>2403</v>
      </c>
      <c r="G1813" s="217" t="s">
        <v>619</v>
      </c>
    </row>
    <row r="1814" spans="1:7" ht="12.75" customHeight="1" x14ac:dyDescent="0.2">
      <c r="A1814" s="656"/>
      <c r="F1814" s="217" t="s">
        <v>165</v>
      </c>
      <c r="G1814" s="217" t="s">
        <v>367</v>
      </c>
    </row>
    <row r="1815" spans="1:7" ht="12.75" customHeight="1" x14ac:dyDescent="0.2">
      <c r="A1815" s="656"/>
      <c r="F1815" s="217" t="s">
        <v>174</v>
      </c>
      <c r="G1815" s="217" t="s">
        <v>619</v>
      </c>
    </row>
    <row r="1816" spans="1:7" ht="12.75" customHeight="1" x14ac:dyDescent="0.2">
      <c r="A1816" s="656"/>
      <c r="C1816" s="217" t="s">
        <v>1719</v>
      </c>
      <c r="D1816" s="217" t="s">
        <v>681</v>
      </c>
      <c r="E1816" s="217" t="s">
        <v>89</v>
      </c>
      <c r="F1816" s="217" t="s">
        <v>742</v>
      </c>
      <c r="G1816" s="217" t="s">
        <v>581</v>
      </c>
    </row>
    <row r="1817" spans="1:7" ht="12.75" customHeight="1" x14ac:dyDescent="0.2">
      <c r="A1817" s="656"/>
      <c r="E1817" s="217" t="s">
        <v>891</v>
      </c>
      <c r="F1817" s="217" t="s">
        <v>742</v>
      </c>
      <c r="G1817" s="217" t="s">
        <v>581</v>
      </c>
    </row>
    <row r="1818" spans="1:7" ht="12.75" customHeight="1" x14ac:dyDescent="0.2">
      <c r="A1818" s="655" t="s">
        <v>192</v>
      </c>
      <c r="B1818" s="217" t="s">
        <v>681</v>
      </c>
      <c r="C1818" s="217" t="s">
        <v>681</v>
      </c>
      <c r="D1818" s="217" t="s">
        <v>681</v>
      </c>
      <c r="E1818" s="217" t="s">
        <v>113</v>
      </c>
      <c r="F1818" s="217" t="s">
        <v>421</v>
      </c>
      <c r="G1818" s="217" t="s">
        <v>1869</v>
      </c>
    </row>
    <row r="1819" spans="1:7" ht="12.75" customHeight="1" x14ac:dyDescent="0.2">
      <c r="A1819" s="656"/>
      <c r="F1819" s="217" t="s">
        <v>119</v>
      </c>
      <c r="G1819" s="217" t="s">
        <v>1714</v>
      </c>
    </row>
    <row r="1820" spans="1:7" ht="12.75" customHeight="1" x14ac:dyDescent="0.2">
      <c r="A1820" s="656"/>
      <c r="F1820" s="217" t="s">
        <v>2056</v>
      </c>
      <c r="G1820" s="217" t="s">
        <v>2055</v>
      </c>
    </row>
    <row r="1821" spans="1:7" ht="12.75" customHeight="1" x14ac:dyDescent="0.2">
      <c r="A1821" s="656"/>
      <c r="F1821" s="217" t="s">
        <v>127</v>
      </c>
      <c r="G1821" s="217" t="s">
        <v>865</v>
      </c>
    </row>
    <row r="1822" spans="1:7" ht="12.75" customHeight="1" x14ac:dyDescent="0.2">
      <c r="A1822" s="656"/>
      <c r="F1822" s="217" t="s">
        <v>122</v>
      </c>
      <c r="G1822" s="217" t="s">
        <v>887</v>
      </c>
    </row>
    <row r="1823" spans="1:7" ht="12.75" customHeight="1" x14ac:dyDescent="0.2">
      <c r="A1823" s="656"/>
      <c r="F1823" s="217" t="s">
        <v>129</v>
      </c>
      <c r="G1823" s="217" t="s">
        <v>134</v>
      </c>
    </row>
    <row r="1824" spans="1:7" ht="12.75" customHeight="1" x14ac:dyDescent="0.2">
      <c r="A1824" s="656"/>
      <c r="F1824" s="217" t="s">
        <v>2200</v>
      </c>
      <c r="G1824" s="217" t="s">
        <v>2202</v>
      </c>
    </row>
    <row r="1825" spans="1:7" ht="12.75" customHeight="1" x14ac:dyDescent="0.2">
      <c r="A1825" s="656"/>
      <c r="F1825" s="217" t="s">
        <v>1346</v>
      </c>
      <c r="G1825" s="217" t="s">
        <v>2117</v>
      </c>
    </row>
    <row r="1826" spans="1:7" ht="12.75" customHeight="1" x14ac:dyDescent="0.2">
      <c r="A1826" s="656"/>
      <c r="F1826" s="217" t="s">
        <v>2107</v>
      </c>
      <c r="G1826" s="217" t="s">
        <v>2109</v>
      </c>
    </row>
    <row r="1827" spans="1:7" ht="12.75" customHeight="1" x14ac:dyDescent="0.2">
      <c r="A1827" s="656"/>
      <c r="F1827" s="217" t="s">
        <v>117</v>
      </c>
      <c r="G1827" s="217" t="s">
        <v>177</v>
      </c>
    </row>
    <row r="1828" spans="1:7" ht="12.75" customHeight="1" x14ac:dyDescent="0.2">
      <c r="A1828" s="656"/>
      <c r="E1828" s="217" t="s">
        <v>112</v>
      </c>
      <c r="F1828" s="217" t="s">
        <v>421</v>
      </c>
      <c r="G1828" s="217" t="s">
        <v>1869</v>
      </c>
    </row>
    <row r="1829" spans="1:7" ht="12.75" customHeight="1" x14ac:dyDescent="0.2">
      <c r="A1829" s="656"/>
      <c r="F1829" s="217" t="s">
        <v>119</v>
      </c>
      <c r="G1829" s="217" t="s">
        <v>1714</v>
      </c>
    </row>
    <row r="1830" spans="1:7" ht="12.75" customHeight="1" x14ac:dyDescent="0.2">
      <c r="A1830" s="656"/>
      <c r="F1830" s="217" t="s">
        <v>127</v>
      </c>
      <c r="G1830" s="217" t="s">
        <v>865</v>
      </c>
    </row>
    <row r="1831" spans="1:7" ht="12.75" customHeight="1" x14ac:dyDescent="0.2">
      <c r="A1831" s="656"/>
      <c r="F1831" s="217" t="s">
        <v>122</v>
      </c>
      <c r="G1831" s="217" t="s">
        <v>887</v>
      </c>
    </row>
    <row r="1832" spans="1:7" ht="12.75" customHeight="1" x14ac:dyDescent="0.2">
      <c r="A1832" s="656"/>
      <c r="F1832" s="217" t="s">
        <v>129</v>
      </c>
      <c r="G1832" s="217" t="s">
        <v>134</v>
      </c>
    </row>
    <row r="1833" spans="1:7" ht="12.75" customHeight="1" x14ac:dyDescent="0.2">
      <c r="A1833" s="656"/>
      <c r="F1833" s="217" t="s">
        <v>2200</v>
      </c>
      <c r="G1833" s="217" t="s">
        <v>2202</v>
      </c>
    </row>
    <row r="1834" spans="1:7" ht="12.75" customHeight="1" x14ac:dyDescent="0.2">
      <c r="A1834" s="656"/>
      <c r="F1834" s="217" t="s">
        <v>2107</v>
      </c>
      <c r="G1834" s="217" t="s">
        <v>2109</v>
      </c>
    </row>
    <row r="1835" spans="1:7" ht="12.75" customHeight="1" x14ac:dyDescent="0.2">
      <c r="A1835" s="656"/>
      <c r="F1835" s="217" t="s">
        <v>117</v>
      </c>
      <c r="G1835" s="217" t="s">
        <v>177</v>
      </c>
    </row>
    <row r="1836" spans="1:7" ht="12.75" customHeight="1" x14ac:dyDescent="0.2">
      <c r="A1836" s="656"/>
      <c r="E1836" s="217" t="s">
        <v>2184</v>
      </c>
      <c r="F1836" s="217" t="s">
        <v>421</v>
      </c>
      <c r="G1836" s="217" t="s">
        <v>1869</v>
      </c>
    </row>
    <row r="1837" spans="1:7" ht="12.75" customHeight="1" x14ac:dyDescent="0.2">
      <c r="A1837" s="656"/>
      <c r="F1837" s="217" t="s">
        <v>119</v>
      </c>
      <c r="G1837" s="217" t="s">
        <v>1714</v>
      </c>
    </row>
    <row r="1838" spans="1:7" ht="12.75" customHeight="1" x14ac:dyDescent="0.2">
      <c r="A1838" s="656"/>
      <c r="F1838" s="217" t="s">
        <v>2056</v>
      </c>
      <c r="G1838" s="217" t="s">
        <v>2055</v>
      </c>
    </row>
    <row r="1839" spans="1:7" ht="12.75" customHeight="1" x14ac:dyDescent="0.2">
      <c r="A1839" s="656"/>
      <c r="F1839" s="217" t="s">
        <v>127</v>
      </c>
      <c r="G1839" s="217" t="s">
        <v>865</v>
      </c>
    </row>
    <row r="1840" spans="1:7" ht="12.75" customHeight="1" x14ac:dyDescent="0.2">
      <c r="A1840" s="656"/>
      <c r="F1840" s="217" t="s">
        <v>122</v>
      </c>
      <c r="G1840" s="217" t="s">
        <v>1399</v>
      </c>
    </row>
    <row r="1841" spans="1:7" ht="12.75" customHeight="1" x14ac:dyDescent="0.2">
      <c r="A1841" s="656"/>
      <c r="F1841" s="217" t="s">
        <v>129</v>
      </c>
      <c r="G1841" s="217" t="s">
        <v>134</v>
      </c>
    </row>
    <row r="1842" spans="1:7" ht="12.75" customHeight="1" x14ac:dyDescent="0.2">
      <c r="A1842" s="656"/>
      <c r="F1842" s="217" t="s">
        <v>2200</v>
      </c>
      <c r="G1842" s="217" t="s">
        <v>2202</v>
      </c>
    </row>
    <row r="1843" spans="1:7" ht="12.75" customHeight="1" x14ac:dyDescent="0.2">
      <c r="A1843" s="656"/>
      <c r="F1843" s="217" t="s">
        <v>1346</v>
      </c>
      <c r="G1843" s="217" t="s">
        <v>2117</v>
      </c>
    </row>
    <row r="1844" spans="1:7" ht="12.75" customHeight="1" x14ac:dyDescent="0.2">
      <c r="A1844" s="656"/>
      <c r="F1844" s="217" t="s">
        <v>2107</v>
      </c>
      <c r="G1844" s="217" t="s">
        <v>2109</v>
      </c>
    </row>
    <row r="1845" spans="1:7" ht="12.75" customHeight="1" x14ac:dyDescent="0.2">
      <c r="A1845" s="656"/>
      <c r="E1845" s="217" t="s">
        <v>93</v>
      </c>
      <c r="F1845" s="217" t="s">
        <v>2087</v>
      </c>
      <c r="G1845" s="217" t="s">
        <v>307</v>
      </c>
    </row>
    <row r="1846" spans="1:7" ht="12.75" customHeight="1" x14ac:dyDescent="0.2">
      <c r="A1846" s="656"/>
      <c r="F1846" s="217" t="s">
        <v>137</v>
      </c>
      <c r="G1846" s="217" t="s">
        <v>2293</v>
      </c>
    </row>
    <row r="1847" spans="1:7" ht="12.75" customHeight="1" x14ac:dyDescent="0.2">
      <c r="A1847" s="656"/>
      <c r="F1847" s="217" t="s">
        <v>2301</v>
      </c>
      <c r="G1847" s="217" t="s">
        <v>2104</v>
      </c>
    </row>
    <row r="1848" spans="1:7" ht="12.75" customHeight="1" x14ac:dyDescent="0.2">
      <c r="A1848" s="656"/>
      <c r="F1848" s="217" t="s">
        <v>1125</v>
      </c>
      <c r="G1848" s="217" t="s">
        <v>94</v>
      </c>
    </row>
    <row r="1849" spans="1:7" ht="12.75" customHeight="1" x14ac:dyDescent="0.2">
      <c r="A1849" s="656"/>
      <c r="G1849" s="217" t="s">
        <v>936</v>
      </c>
    </row>
    <row r="1850" spans="1:7" ht="12.75" customHeight="1" x14ac:dyDescent="0.2">
      <c r="A1850" s="656"/>
      <c r="F1850" s="217" t="s">
        <v>2056</v>
      </c>
      <c r="G1850" s="217" t="s">
        <v>118</v>
      </c>
    </row>
    <row r="1851" spans="1:7" ht="12.75" customHeight="1" x14ac:dyDescent="0.2">
      <c r="A1851" s="656"/>
      <c r="F1851" s="217" t="s">
        <v>1272</v>
      </c>
      <c r="G1851" s="217" t="s">
        <v>167</v>
      </c>
    </row>
    <row r="1852" spans="1:7" ht="12.75" customHeight="1" x14ac:dyDescent="0.2">
      <c r="A1852" s="656"/>
      <c r="F1852" s="217" t="s">
        <v>129</v>
      </c>
      <c r="G1852" s="217" t="s">
        <v>128</v>
      </c>
    </row>
    <row r="1853" spans="1:7" ht="12.75" customHeight="1" x14ac:dyDescent="0.2">
      <c r="A1853" s="656"/>
      <c r="F1853" s="217" t="s">
        <v>2302</v>
      </c>
      <c r="G1853" s="217" t="s">
        <v>782</v>
      </c>
    </row>
    <row r="1854" spans="1:7" ht="12.75" customHeight="1" x14ac:dyDescent="0.2">
      <c r="A1854" s="656"/>
      <c r="F1854" s="217" t="s">
        <v>2270</v>
      </c>
      <c r="G1854" s="217" t="s">
        <v>2269</v>
      </c>
    </row>
    <row r="1855" spans="1:7" ht="12.75" customHeight="1" x14ac:dyDescent="0.2">
      <c r="A1855" s="656"/>
      <c r="F1855" s="217" t="s">
        <v>2107</v>
      </c>
      <c r="G1855" s="217" t="s">
        <v>2106</v>
      </c>
    </row>
    <row r="1856" spans="1:7" ht="12.75" customHeight="1" x14ac:dyDescent="0.2">
      <c r="A1856" s="656"/>
      <c r="G1856" s="217" t="s">
        <v>2111</v>
      </c>
    </row>
    <row r="1857" spans="1:7" ht="12.75" customHeight="1" x14ac:dyDescent="0.2">
      <c r="A1857" s="656"/>
      <c r="G1857" s="217" t="s">
        <v>2113</v>
      </c>
    </row>
    <row r="1858" spans="1:7" ht="12.75" customHeight="1" x14ac:dyDescent="0.2">
      <c r="A1858" s="656"/>
      <c r="E1858" s="217" t="s">
        <v>89</v>
      </c>
      <c r="F1858" s="217" t="s">
        <v>681</v>
      </c>
      <c r="G1858" s="217" t="s">
        <v>986</v>
      </c>
    </row>
    <row r="1859" spans="1:7" ht="12.75" customHeight="1" x14ac:dyDescent="0.2">
      <c r="A1859" s="656"/>
      <c r="G1859" s="217" t="s">
        <v>394</v>
      </c>
    </row>
    <row r="1860" spans="1:7" ht="12.75" customHeight="1" x14ac:dyDescent="0.2">
      <c r="A1860" s="656"/>
      <c r="F1860" s="217" t="s">
        <v>203</v>
      </c>
      <c r="G1860" s="217" t="s">
        <v>1133</v>
      </c>
    </row>
    <row r="1861" spans="1:7" ht="12.75" customHeight="1" x14ac:dyDescent="0.2">
      <c r="A1861" s="656"/>
      <c r="F1861" s="217" t="s">
        <v>341</v>
      </c>
      <c r="G1861" s="217" t="s">
        <v>340</v>
      </c>
    </row>
    <row r="1862" spans="1:7" ht="12.75" customHeight="1" x14ac:dyDescent="0.2">
      <c r="A1862" s="656"/>
      <c r="F1862" s="217" t="s">
        <v>95</v>
      </c>
      <c r="G1862" s="217" t="s">
        <v>1007</v>
      </c>
    </row>
    <row r="1863" spans="1:7" ht="12.75" customHeight="1" x14ac:dyDescent="0.2">
      <c r="A1863" s="656"/>
      <c r="F1863" s="217" t="s">
        <v>244</v>
      </c>
      <c r="G1863" s="217" t="s">
        <v>164</v>
      </c>
    </row>
    <row r="1864" spans="1:7" ht="12.75" customHeight="1" x14ac:dyDescent="0.2">
      <c r="A1864" s="656"/>
      <c r="F1864" s="217" t="s">
        <v>200</v>
      </c>
      <c r="G1864" s="217" t="s">
        <v>281</v>
      </c>
    </row>
    <row r="1865" spans="1:7" ht="12.75" customHeight="1" x14ac:dyDescent="0.2">
      <c r="A1865" s="656"/>
      <c r="F1865" s="217" t="s">
        <v>734</v>
      </c>
      <c r="G1865" s="217" t="s">
        <v>1557</v>
      </c>
    </row>
    <row r="1866" spans="1:7" ht="12.75" customHeight="1" x14ac:dyDescent="0.2">
      <c r="A1866" s="656"/>
      <c r="F1866" s="217" t="s">
        <v>401</v>
      </c>
      <c r="G1866" s="217" t="s">
        <v>400</v>
      </c>
    </row>
    <row r="1867" spans="1:7" ht="12.75" customHeight="1" x14ac:dyDescent="0.2">
      <c r="A1867" s="656"/>
      <c r="E1867" s="217" t="s">
        <v>1033</v>
      </c>
      <c r="F1867" s="217" t="s">
        <v>681</v>
      </c>
      <c r="G1867" s="217" t="s">
        <v>1028</v>
      </c>
    </row>
    <row r="1868" spans="1:7" ht="12.75" customHeight="1" x14ac:dyDescent="0.2">
      <c r="A1868" s="656"/>
      <c r="F1868" s="217" t="s">
        <v>2087</v>
      </c>
      <c r="G1868" s="217" t="s">
        <v>307</v>
      </c>
    </row>
    <row r="1869" spans="1:7" ht="12.75" customHeight="1" x14ac:dyDescent="0.2">
      <c r="A1869" s="656"/>
      <c r="F1869" s="217" t="s">
        <v>2192</v>
      </c>
      <c r="G1869" s="217" t="s">
        <v>1137</v>
      </c>
    </row>
    <row r="1870" spans="1:7" ht="12.75" customHeight="1" x14ac:dyDescent="0.2">
      <c r="A1870" s="656"/>
      <c r="E1870" s="217" t="s">
        <v>90</v>
      </c>
      <c r="F1870" s="217" t="s">
        <v>681</v>
      </c>
      <c r="G1870" s="217" t="s">
        <v>1028</v>
      </c>
    </row>
    <row r="1871" spans="1:7" ht="12.75" customHeight="1" x14ac:dyDescent="0.2">
      <c r="A1871" s="656"/>
      <c r="F1871" s="217" t="s">
        <v>2087</v>
      </c>
      <c r="G1871" s="217" t="s">
        <v>307</v>
      </c>
    </row>
    <row r="1872" spans="1:7" ht="12.75" customHeight="1" x14ac:dyDescent="0.2">
      <c r="A1872" s="656"/>
      <c r="F1872" s="217" t="s">
        <v>2192</v>
      </c>
      <c r="G1872" s="217" t="s">
        <v>1137</v>
      </c>
    </row>
    <row r="1873" spans="1:7" ht="12.75" customHeight="1" x14ac:dyDescent="0.2">
      <c r="A1873" s="656"/>
      <c r="E1873" s="217" t="s">
        <v>49</v>
      </c>
      <c r="F1873" s="217" t="s">
        <v>1385</v>
      </c>
      <c r="G1873" s="217" t="s">
        <v>574</v>
      </c>
    </row>
    <row r="1874" spans="1:7" ht="12.75" customHeight="1" x14ac:dyDescent="0.2">
      <c r="A1874" s="656"/>
      <c r="F1874" s="217" t="s">
        <v>69</v>
      </c>
      <c r="G1874" s="217" t="s">
        <v>1344</v>
      </c>
    </row>
    <row r="1875" spans="1:7" ht="12.75" customHeight="1" x14ac:dyDescent="0.2">
      <c r="A1875" s="656"/>
      <c r="F1875" s="217" t="s">
        <v>100</v>
      </c>
      <c r="G1875" s="217" t="s">
        <v>493</v>
      </c>
    </row>
    <row r="1876" spans="1:7" ht="12.75" customHeight="1" x14ac:dyDescent="0.2">
      <c r="A1876" s="656"/>
      <c r="F1876" s="217" t="s">
        <v>1161</v>
      </c>
      <c r="G1876" s="217" t="s">
        <v>1340</v>
      </c>
    </row>
    <row r="1877" spans="1:7" ht="12.75" customHeight="1" x14ac:dyDescent="0.2">
      <c r="A1877" s="656"/>
      <c r="G1877" s="217" t="s">
        <v>1743</v>
      </c>
    </row>
    <row r="1878" spans="1:7" ht="12.75" customHeight="1" x14ac:dyDescent="0.2">
      <c r="A1878" s="656"/>
      <c r="E1878" s="217" t="s">
        <v>1189</v>
      </c>
      <c r="F1878" s="217" t="s">
        <v>1385</v>
      </c>
      <c r="G1878" s="217" t="s">
        <v>574</v>
      </c>
    </row>
    <row r="1879" spans="1:7" ht="12.75" customHeight="1" x14ac:dyDescent="0.2">
      <c r="A1879" s="656"/>
      <c r="F1879" s="217" t="s">
        <v>69</v>
      </c>
      <c r="G1879" s="217" t="s">
        <v>1344</v>
      </c>
    </row>
    <row r="1880" spans="1:7" ht="12.75" customHeight="1" x14ac:dyDescent="0.2">
      <c r="A1880" s="656"/>
      <c r="F1880" s="217" t="s">
        <v>1161</v>
      </c>
      <c r="G1880" s="217" t="s">
        <v>1340</v>
      </c>
    </row>
    <row r="1881" spans="1:7" ht="12.75" customHeight="1" x14ac:dyDescent="0.2">
      <c r="A1881" s="656"/>
      <c r="G1881" s="217" t="s">
        <v>1743</v>
      </c>
    </row>
    <row r="1882" spans="1:7" ht="12.75" customHeight="1" x14ac:dyDescent="0.2">
      <c r="A1882" s="656"/>
      <c r="E1882" s="217" t="s">
        <v>891</v>
      </c>
      <c r="F1882" s="217" t="s">
        <v>681</v>
      </c>
      <c r="G1882" s="217" t="s">
        <v>986</v>
      </c>
    </row>
    <row r="1883" spans="1:7" ht="12.75" customHeight="1" x14ac:dyDescent="0.2">
      <c r="A1883" s="656"/>
      <c r="G1883" s="217" t="s">
        <v>394</v>
      </c>
    </row>
    <row r="1884" spans="1:7" ht="12.75" customHeight="1" x14ac:dyDescent="0.2">
      <c r="A1884" s="656"/>
      <c r="F1884" s="217" t="s">
        <v>203</v>
      </c>
      <c r="G1884" s="217" t="s">
        <v>1133</v>
      </c>
    </row>
    <row r="1885" spans="1:7" ht="12.75" customHeight="1" x14ac:dyDescent="0.2">
      <c r="A1885" s="656"/>
      <c r="F1885" s="217" t="s">
        <v>341</v>
      </c>
      <c r="G1885" s="217" t="s">
        <v>340</v>
      </c>
    </row>
    <row r="1886" spans="1:7" ht="12.75" customHeight="1" x14ac:dyDescent="0.2">
      <c r="A1886" s="656"/>
      <c r="F1886" s="217" t="s">
        <v>1998</v>
      </c>
      <c r="G1886" s="217" t="s">
        <v>1996</v>
      </c>
    </row>
    <row r="1887" spans="1:7" ht="12.75" customHeight="1" x14ac:dyDescent="0.2">
      <c r="A1887" s="656"/>
      <c r="G1887" s="217" t="s">
        <v>1997</v>
      </c>
    </row>
    <row r="1888" spans="1:7" ht="12.75" customHeight="1" x14ac:dyDescent="0.2">
      <c r="A1888" s="656"/>
      <c r="F1888" s="217" t="s">
        <v>95</v>
      </c>
      <c r="G1888" s="217" t="s">
        <v>1007</v>
      </c>
    </row>
    <row r="1889" spans="1:7" ht="12.75" customHeight="1" x14ac:dyDescent="0.2">
      <c r="A1889" s="656"/>
      <c r="F1889" s="217" t="s">
        <v>244</v>
      </c>
      <c r="G1889" s="217" t="s">
        <v>164</v>
      </c>
    </row>
    <row r="1890" spans="1:7" ht="12.75" customHeight="1" x14ac:dyDescent="0.2">
      <c r="A1890" s="656"/>
      <c r="F1890" s="217" t="s">
        <v>670</v>
      </c>
      <c r="G1890" s="217" t="s">
        <v>669</v>
      </c>
    </row>
    <row r="1891" spans="1:7" ht="12.75" customHeight="1" x14ac:dyDescent="0.2">
      <c r="A1891" s="656"/>
      <c r="F1891" s="217" t="s">
        <v>200</v>
      </c>
      <c r="G1891" s="217" t="s">
        <v>281</v>
      </c>
    </row>
    <row r="1892" spans="1:7" ht="12.75" customHeight="1" x14ac:dyDescent="0.2">
      <c r="A1892" s="656"/>
      <c r="F1892" s="217" t="s">
        <v>734</v>
      </c>
      <c r="G1892" s="217" t="s">
        <v>1557</v>
      </c>
    </row>
    <row r="1893" spans="1:7" ht="12.75" customHeight="1" x14ac:dyDescent="0.2">
      <c r="A1893" s="656"/>
      <c r="F1893" s="217" t="s">
        <v>401</v>
      </c>
      <c r="G1893" s="217" t="s">
        <v>400</v>
      </c>
    </row>
    <row r="1894" spans="1:7" ht="12.75" customHeight="1" x14ac:dyDescent="0.2">
      <c r="A1894" s="656"/>
      <c r="E1894" s="217" t="s">
        <v>198</v>
      </c>
      <c r="F1894" s="217" t="s">
        <v>95</v>
      </c>
      <c r="G1894" s="217" t="s">
        <v>511</v>
      </c>
    </row>
    <row r="1895" spans="1:7" ht="12.75" customHeight="1" x14ac:dyDescent="0.2">
      <c r="A1895" s="656"/>
      <c r="F1895" s="217" t="s">
        <v>656</v>
      </c>
      <c r="G1895" s="217" t="s">
        <v>199</v>
      </c>
    </row>
    <row r="1896" spans="1:7" ht="12.75" customHeight="1" x14ac:dyDescent="0.2">
      <c r="A1896" s="656"/>
      <c r="F1896" s="217" t="s">
        <v>328</v>
      </c>
      <c r="G1896" s="217" t="s">
        <v>488</v>
      </c>
    </row>
    <row r="1897" spans="1:7" ht="12.75" customHeight="1" x14ac:dyDescent="0.2">
      <c r="A1897" s="656"/>
      <c r="E1897" s="217" t="s">
        <v>52</v>
      </c>
      <c r="F1897" s="217" t="s">
        <v>119</v>
      </c>
      <c r="G1897" s="217" t="s">
        <v>1714</v>
      </c>
    </row>
    <row r="1898" spans="1:7" ht="12.75" customHeight="1" x14ac:dyDescent="0.2">
      <c r="A1898" s="656"/>
      <c r="F1898" s="217" t="s">
        <v>2056</v>
      </c>
      <c r="G1898" s="217" t="s">
        <v>2055</v>
      </c>
    </row>
    <row r="1899" spans="1:7" ht="12.75" customHeight="1" x14ac:dyDescent="0.2">
      <c r="A1899" s="656"/>
      <c r="E1899" s="217" t="s">
        <v>1403</v>
      </c>
      <c r="F1899" s="217" t="s">
        <v>1125</v>
      </c>
      <c r="G1899" s="217" t="s">
        <v>1945</v>
      </c>
    </row>
    <row r="1900" spans="1:7" ht="12.75" customHeight="1" x14ac:dyDescent="0.2">
      <c r="A1900" s="656"/>
      <c r="F1900" s="217" t="s">
        <v>2056</v>
      </c>
      <c r="G1900" s="217" t="s">
        <v>2055</v>
      </c>
    </row>
    <row r="1901" spans="1:7" ht="12.75" customHeight="1" x14ac:dyDescent="0.2">
      <c r="A1901" s="656"/>
      <c r="F1901" s="217" t="s">
        <v>1282</v>
      </c>
      <c r="G1901" s="217" t="s">
        <v>1294</v>
      </c>
    </row>
    <row r="1902" spans="1:7" ht="12.75" customHeight="1" x14ac:dyDescent="0.2">
      <c r="A1902" s="656"/>
      <c r="F1902" s="217" t="s">
        <v>2200</v>
      </c>
      <c r="G1902" s="217" t="s">
        <v>2202</v>
      </c>
    </row>
    <row r="1903" spans="1:7" ht="12.75" customHeight="1" x14ac:dyDescent="0.2">
      <c r="A1903" s="656"/>
      <c r="F1903" s="217" t="s">
        <v>1346</v>
      </c>
      <c r="G1903" s="217" t="s">
        <v>2117</v>
      </c>
    </row>
    <row r="1904" spans="1:7" ht="12.75" customHeight="1" x14ac:dyDescent="0.2">
      <c r="A1904" s="656"/>
      <c r="F1904" s="217" t="s">
        <v>2107</v>
      </c>
      <c r="G1904" s="217" t="s">
        <v>2109</v>
      </c>
    </row>
    <row r="1905" spans="1:7" ht="12.75" customHeight="1" x14ac:dyDescent="0.2">
      <c r="A1905" s="656"/>
      <c r="E1905" s="217" t="s">
        <v>84</v>
      </c>
      <c r="F1905" s="217" t="s">
        <v>1125</v>
      </c>
      <c r="G1905" s="217" t="s">
        <v>94</v>
      </c>
    </row>
    <row r="1906" spans="1:7" ht="12.75" customHeight="1" x14ac:dyDescent="0.2">
      <c r="A1906" s="656"/>
      <c r="G1906" s="217" t="s">
        <v>936</v>
      </c>
    </row>
    <row r="1907" spans="1:7" ht="12.75" customHeight="1" x14ac:dyDescent="0.2">
      <c r="A1907" s="656"/>
      <c r="F1907" s="217" t="s">
        <v>2056</v>
      </c>
      <c r="G1907" s="217" t="s">
        <v>118</v>
      </c>
    </row>
    <row r="1908" spans="1:7" ht="12.75" customHeight="1" x14ac:dyDescent="0.2">
      <c r="A1908" s="656"/>
      <c r="F1908" s="217" t="s">
        <v>2270</v>
      </c>
      <c r="G1908" s="217" t="s">
        <v>2269</v>
      </c>
    </row>
    <row r="1909" spans="1:7" ht="12.75" customHeight="1" x14ac:dyDescent="0.2">
      <c r="A1909" s="656"/>
      <c r="F1909" s="217" t="s">
        <v>86</v>
      </c>
      <c r="G1909" s="217" t="s">
        <v>204</v>
      </c>
    </row>
    <row r="1910" spans="1:7" ht="12.75" customHeight="1" x14ac:dyDescent="0.2">
      <c r="A1910" s="656"/>
      <c r="F1910" s="217" t="s">
        <v>2107</v>
      </c>
      <c r="G1910" s="217" t="s">
        <v>2106</v>
      </c>
    </row>
    <row r="1911" spans="1:7" ht="12.75" customHeight="1" x14ac:dyDescent="0.2">
      <c r="A1911" s="656"/>
      <c r="G1911" s="217" t="s">
        <v>2111</v>
      </c>
    </row>
    <row r="1912" spans="1:7" ht="12.75" customHeight="1" x14ac:dyDescent="0.2">
      <c r="A1912" s="656"/>
      <c r="G1912" s="217" t="s">
        <v>2113</v>
      </c>
    </row>
    <row r="1913" spans="1:7" ht="12.75" customHeight="1" x14ac:dyDescent="0.2">
      <c r="A1913" s="656"/>
      <c r="F1913" s="217" t="s">
        <v>2275</v>
      </c>
      <c r="G1913" s="217" t="s">
        <v>301</v>
      </c>
    </row>
    <row r="1914" spans="1:7" ht="12.75" customHeight="1" x14ac:dyDescent="0.2">
      <c r="A1914" s="656"/>
      <c r="E1914" s="217" t="s">
        <v>108</v>
      </c>
      <c r="F1914" s="217" t="s">
        <v>119</v>
      </c>
      <c r="G1914" s="217" t="s">
        <v>1714</v>
      </c>
    </row>
    <row r="1915" spans="1:7" ht="12.75" customHeight="1" x14ac:dyDescent="0.2">
      <c r="A1915" s="656"/>
      <c r="F1915" s="217" t="s">
        <v>2056</v>
      </c>
      <c r="G1915" s="217" t="s">
        <v>2055</v>
      </c>
    </row>
    <row r="1916" spans="1:7" ht="12.75" customHeight="1" x14ac:dyDescent="0.2">
      <c r="A1916" s="656"/>
      <c r="F1916" s="217" t="s">
        <v>2200</v>
      </c>
      <c r="G1916" s="217" t="s">
        <v>2202</v>
      </c>
    </row>
    <row r="1917" spans="1:7" ht="12.75" customHeight="1" x14ac:dyDescent="0.2">
      <c r="A1917" s="656"/>
      <c r="F1917" s="217" t="s">
        <v>1346</v>
      </c>
      <c r="G1917" s="217" t="s">
        <v>2117</v>
      </c>
    </row>
    <row r="1918" spans="1:7" ht="12.75" customHeight="1" x14ac:dyDescent="0.2">
      <c r="A1918" s="656"/>
      <c r="F1918" s="217" t="s">
        <v>2107</v>
      </c>
      <c r="G1918" s="217" t="s">
        <v>2109</v>
      </c>
    </row>
    <row r="1919" spans="1:7" ht="12.75" customHeight="1" x14ac:dyDescent="0.2">
      <c r="A1919" s="656"/>
      <c r="E1919" s="217" t="s">
        <v>47</v>
      </c>
      <c r="F1919" s="217" t="s">
        <v>341</v>
      </c>
      <c r="G1919" s="217" t="s">
        <v>340</v>
      </c>
    </row>
    <row r="1920" spans="1:7" ht="12.75" customHeight="1" x14ac:dyDescent="0.2">
      <c r="A1920" s="656"/>
      <c r="E1920" s="217" t="s">
        <v>97</v>
      </c>
      <c r="F1920" s="217" t="s">
        <v>127</v>
      </c>
      <c r="G1920" s="217" t="s">
        <v>865</v>
      </c>
    </row>
    <row r="1921" spans="1:7" ht="12.75" customHeight="1" x14ac:dyDescent="0.2">
      <c r="A1921" s="656"/>
      <c r="D1921" s="217" t="s">
        <v>1203</v>
      </c>
      <c r="E1921" s="217" t="s">
        <v>89</v>
      </c>
      <c r="F1921" s="217" t="s">
        <v>290</v>
      </c>
      <c r="G1921" s="217" t="s">
        <v>650</v>
      </c>
    </row>
    <row r="1922" spans="1:7" ht="12.75" customHeight="1" x14ac:dyDescent="0.2">
      <c r="A1922" s="656"/>
      <c r="E1922" s="217" t="s">
        <v>49</v>
      </c>
      <c r="F1922" s="217" t="s">
        <v>69</v>
      </c>
      <c r="G1922" s="217" t="s">
        <v>575</v>
      </c>
    </row>
    <row r="1923" spans="1:7" ht="12.75" customHeight="1" x14ac:dyDescent="0.2">
      <c r="A1923" s="656"/>
      <c r="E1923" s="217" t="s">
        <v>891</v>
      </c>
      <c r="F1923" s="217" t="s">
        <v>547</v>
      </c>
      <c r="G1923" s="217" t="s">
        <v>629</v>
      </c>
    </row>
    <row r="1924" spans="1:7" ht="12.75" customHeight="1" x14ac:dyDescent="0.2">
      <c r="A1924" s="656"/>
      <c r="E1924" s="217" t="s">
        <v>30</v>
      </c>
      <c r="F1924" s="217" t="s">
        <v>230</v>
      </c>
      <c r="G1924" s="217" t="s">
        <v>229</v>
      </c>
    </row>
    <row r="1925" spans="1:7" ht="12.75" customHeight="1" x14ac:dyDescent="0.2">
      <c r="A1925" s="656"/>
      <c r="E1925" s="217" t="s">
        <v>34</v>
      </c>
      <c r="F1925" s="217" t="s">
        <v>230</v>
      </c>
      <c r="G1925" s="217" t="s">
        <v>229</v>
      </c>
    </row>
    <row r="1926" spans="1:7" ht="12.75" customHeight="1" x14ac:dyDescent="0.2">
      <c r="A1926" s="656"/>
      <c r="D1926" s="217" t="s">
        <v>1341</v>
      </c>
      <c r="E1926" s="217" t="s">
        <v>1033</v>
      </c>
      <c r="F1926" s="217" t="s">
        <v>398</v>
      </c>
      <c r="G1926" s="217" t="s">
        <v>1139</v>
      </c>
    </row>
    <row r="1927" spans="1:7" ht="12.75" customHeight="1" x14ac:dyDescent="0.2">
      <c r="A1927" s="656"/>
      <c r="D1927" s="217" t="s">
        <v>1322</v>
      </c>
      <c r="E1927" s="217" t="s">
        <v>28</v>
      </c>
      <c r="F1927" s="217" t="s">
        <v>1282</v>
      </c>
      <c r="G1927" s="217" t="s">
        <v>1248</v>
      </c>
    </row>
    <row r="1928" spans="1:7" ht="12.75" customHeight="1" x14ac:dyDescent="0.2">
      <c r="A1928" s="656"/>
      <c r="E1928" s="217" t="s">
        <v>68</v>
      </c>
      <c r="F1928" s="217" t="s">
        <v>1282</v>
      </c>
      <c r="G1928" s="217" t="s">
        <v>1248</v>
      </c>
    </row>
    <row r="1929" spans="1:7" ht="12.75" customHeight="1" x14ac:dyDescent="0.2">
      <c r="A1929" s="656"/>
      <c r="E1929" s="217" t="s">
        <v>30</v>
      </c>
      <c r="F1929" s="217" t="s">
        <v>1282</v>
      </c>
      <c r="G1929" s="217" t="s">
        <v>2451</v>
      </c>
    </row>
    <row r="1930" spans="1:7" ht="12.75" customHeight="1" x14ac:dyDescent="0.2">
      <c r="A1930" s="656"/>
      <c r="E1930" s="217" t="s">
        <v>34</v>
      </c>
      <c r="F1930" s="217" t="s">
        <v>1282</v>
      </c>
      <c r="G1930" s="217" t="s">
        <v>1248</v>
      </c>
    </row>
    <row r="1931" spans="1:7" ht="12.75" customHeight="1" x14ac:dyDescent="0.2">
      <c r="A1931" s="656"/>
      <c r="E1931" s="217" t="s">
        <v>52</v>
      </c>
      <c r="F1931" s="217" t="s">
        <v>1282</v>
      </c>
      <c r="G1931" s="217" t="s">
        <v>2452</v>
      </c>
    </row>
    <row r="1932" spans="1:7" ht="12.75" customHeight="1" x14ac:dyDescent="0.2">
      <c r="A1932" s="656"/>
      <c r="D1932" s="217" t="s">
        <v>1211</v>
      </c>
      <c r="E1932" s="217" t="s">
        <v>30</v>
      </c>
      <c r="F1932" s="217" t="s">
        <v>64</v>
      </c>
      <c r="G1932" s="217" t="s">
        <v>1049</v>
      </c>
    </row>
    <row r="1933" spans="1:7" ht="12.75" customHeight="1" x14ac:dyDescent="0.2">
      <c r="A1933" s="656"/>
      <c r="E1933" s="217" t="s">
        <v>34</v>
      </c>
      <c r="F1933" s="217" t="s">
        <v>64</v>
      </c>
      <c r="G1933" s="217" t="s">
        <v>1049</v>
      </c>
    </row>
    <row r="1934" spans="1:7" ht="12.75" customHeight="1" x14ac:dyDescent="0.2">
      <c r="A1934" s="656"/>
      <c r="E1934" s="217" t="s">
        <v>84</v>
      </c>
      <c r="F1934" s="217" t="s">
        <v>884</v>
      </c>
      <c r="G1934" s="217" t="s">
        <v>212</v>
      </c>
    </row>
    <row r="1935" spans="1:7" ht="12.75" customHeight="1" x14ac:dyDescent="0.2">
      <c r="A1935" s="656"/>
      <c r="D1935" s="217" t="s">
        <v>925</v>
      </c>
      <c r="E1935" s="217" t="s">
        <v>75</v>
      </c>
      <c r="F1935" s="217" t="s">
        <v>1789</v>
      </c>
      <c r="G1935" s="217" t="s">
        <v>1310</v>
      </c>
    </row>
    <row r="1936" spans="1:7" ht="12.75" customHeight="1" x14ac:dyDescent="0.2">
      <c r="A1936" s="656"/>
      <c r="E1936" s="217" t="s">
        <v>78</v>
      </c>
      <c r="F1936" s="217" t="s">
        <v>1789</v>
      </c>
      <c r="G1936" s="217" t="s">
        <v>1310</v>
      </c>
    </row>
    <row r="1937" spans="1:7" ht="12.75" customHeight="1" x14ac:dyDescent="0.2">
      <c r="A1937" s="656"/>
      <c r="E1937" s="217" t="s">
        <v>113</v>
      </c>
      <c r="F1937" s="217" t="s">
        <v>1468</v>
      </c>
      <c r="G1937" s="217" t="s">
        <v>1693</v>
      </c>
    </row>
    <row r="1938" spans="1:7" ht="12.75" customHeight="1" x14ac:dyDescent="0.2">
      <c r="A1938" s="656"/>
      <c r="F1938" s="217" t="s">
        <v>1271</v>
      </c>
      <c r="G1938" s="217" t="s">
        <v>754</v>
      </c>
    </row>
    <row r="1939" spans="1:7" ht="12.75" customHeight="1" x14ac:dyDescent="0.2">
      <c r="A1939" s="656"/>
      <c r="E1939" s="217" t="s">
        <v>112</v>
      </c>
      <c r="F1939" s="217" t="s">
        <v>1271</v>
      </c>
      <c r="G1939" s="217" t="s">
        <v>754</v>
      </c>
    </row>
    <row r="1940" spans="1:7" ht="12.75" customHeight="1" x14ac:dyDescent="0.2">
      <c r="A1940" s="656"/>
      <c r="E1940" s="217" t="s">
        <v>2184</v>
      </c>
      <c r="F1940" s="217" t="s">
        <v>1271</v>
      </c>
      <c r="G1940" s="217" t="s">
        <v>754</v>
      </c>
    </row>
    <row r="1941" spans="1:7" ht="12.75" customHeight="1" x14ac:dyDescent="0.2">
      <c r="A1941" s="656"/>
      <c r="E1941" s="217" t="s">
        <v>93</v>
      </c>
      <c r="F1941" s="217" t="s">
        <v>143</v>
      </c>
      <c r="G1941" s="217" t="s">
        <v>420</v>
      </c>
    </row>
    <row r="1942" spans="1:7" ht="12.75" customHeight="1" x14ac:dyDescent="0.2">
      <c r="A1942" s="656"/>
      <c r="F1942" s="217" t="s">
        <v>156</v>
      </c>
      <c r="G1942" s="217" t="s">
        <v>481</v>
      </c>
    </row>
    <row r="1943" spans="1:7" ht="12.75" customHeight="1" x14ac:dyDescent="0.2">
      <c r="A1943" s="656"/>
      <c r="E1943" s="217" t="s">
        <v>89</v>
      </c>
      <c r="F1943" s="217" t="s">
        <v>547</v>
      </c>
      <c r="G1943" s="217" t="s">
        <v>289</v>
      </c>
    </row>
    <row r="1944" spans="1:7" ht="12.75" customHeight="1" x14ac:dyDescent="0.2">
      <c r="A1944" s="656"/>
      <c r="G1944" s="217" t="s">
        <v>988</v>
      </c>
    </row>
    <row r="1945" spans="1:7" ht="12.75" customHeight="1" x14ac:dyDescent="0.2">
      <c r="A1945" s="656"/>
      <c r="G1945" s="217" t="s">
        <v>548</v>
      </c>
    </row>
    <row r="1946" spans="1:7" ht="12.75" customHeight="1" x14ac:dyDescent="0.2">
      <c r="A1946" s="656"/>
      <c r="G1946" s="217" t="s">
        <v>629</v>
      </c>
    </row>
    <row r="1947" spans="1:7" ht="12.75" customHeight="1" x14ac:dyDescent="0.2">
      <c r="A1947" s="656"/>
      <c r="F1947" s="217" t="s">
        <v>1784</v>
      </c>
      <c r="G1947" s="217" t="s">
        <v>2130</v>
      </c>
    </row>
    <row r="1948" spans="1:7" ht="12.75" customHeight="1" x14ac:dyDescent="0.2">
      <c r="A1948" s="656"/>
      <c r="F1948" s="217" t="s">
        <v>103</v>
      </c>
      <c r="G1948" s="217" t="s">
        <v>487</v>
      </c>
    </row>
    <row r="1949" spans="1:7" ht="12.75" customHeight="1" x14ac:dyDescent="0.2">
      <c r="A1949" s="656"/>
      <c r="F1949" s="217" t="s">
        <v>379</v>
      </c>
      <c r="G1949" s="217" t="s">
        <v>411</v>
      </c>
    </row>
    <row r="1950" spans="1:7" ht="12.75" customHeight="1" x14ac:dyDescent="0.2">
      <c r="A1950" s="656"/>
      <c r="F1950" s="217" t="s">
        <v>1296</v>
      </c>
      <c r="G1950" s="217" t="s">
        <v>650</v>
      </c>
    </row>
    <row r="1951" spans="1:7" ht="12.75" customHeight="1" x14ac:dyDescent="0.2">
      <c r="A1951" s="656"/>
      <c r="E1951" s="217" t="s">
        <v>44</v>
      </c>
      <c r="F1951" s="217" t="s">
        <v>453</v>
      </c>
      <c r="G1951" s="217" t="s">
        <v>628</v>
      </c>
    </row>
    <row r="1952" spans="1:7" ht="12.75" customHeight="1" x14ac:dyDescent="0.2">
      <c r="A1952" s="656"/>
      <c r="F1952" s="217" t="s">
        <v>147</v>
      </c>
      <c r="G1952" s="217" t="s">
        <v>2439</v>
      </c>
    </row>
    <row r="1953" spans="1:7" ht="12.75" customHeight="1" x14ac:dyDescent="0.2">
      <c r="A1953" s="656"/>
      <c r="F1953" s="217" t="s">
        <v>191</v>
      </c>
      <c r="G1953" s="217" t="s">
        <v>336</v>
      </c>
    </row>
    <row r="1954" spans="1:7" ht="12.75" customHeight="1" x14ac:dyDescent="0.2">
      <c r="A1954" s="656"/>
      <c r="G1954" s="217" t="s">
        <v>381</v>
      </c>
    </row>
    <row r="1955" spans="1:7" ht="12.75" customHeight="1" x14ac:dyDescent="0.2">
      <c r="A1955" s="656"/>
      <c r="G1955" s="217" t="s">
        <v>1479</v>
      </c>
    </row>
    <row r="1956" spans="1:7" ht="12.75" customHeight="1" x14ac:dyDescent="0.2">
      <c r="A1956" s="656"/>
      <c r="E1956" s="217" t="s">
        <v>49</v>
      </c>
      <c r="F1956" s="217" t="s">
        <v>69</v>
      </c>
      <c r="G1956" s="217" t="s">
        <v>630</v>
      </c>
    </row>
    <row r="1957" spans="1:7" ht="12.75" customHeight="1" x14ac:dyDescent="0.2">
      <c r="A1957" s="656"/>
      <c r="E1957" s="217" t="s">
        <v>1189</v>
      </c>
      <c r="F1957" s="217" t="s">
        <v>69</v>
      </c>
      <c r="G1957" s="217" t="s">
        <v>630</v>
      </c>
    </row>
    <row r="1958" spans="1:7" ht="12.75" customHeight="1" x14ac:dyDescent="0.2">
      <c r="A1958" s="656"/>
      <c r="E1958" s="217" t="s">
        <v>891</v>
      </c>
      <c r="F1958" s="217" t="s">
        <v>290</v>
      </c>
      <c r="G1958" s="217" t="s">
        <v>650</v>
      </c>
    </row>
    <row r="1959" spans="1:7" ht="12.75" customHeight="1" x14ac:dyDescent="0.2">
      <c r="A1959" s="656"/>
      <c r="F1959" s="217" t="s">
        <v>547</v>
      </c>
      <c r="G1959" s="217" t="s">
        <v>289</v>
      </c>
    </row>
    <row r="1960" spans="1:7" ht="12.75" customHeight="1" x14ac:dyDescent="0.2">
      <c r="A1960" s="656"/>
      <c r="G1960" s="217" t="s">
        <v>988</v>
      </c>
    </row>
    <row r="1961" spans="1:7" ht="12.75" customHeight="1" x14ac:dyDescent="0.2">
      <c r="A1961" s="656"/>
      <c r="G1961" s="217" t="s">
        <v>995</v>
      </c>
    </row>
    <row r="1962" spans="1:7" ht="12.75" customHeight="1" x14ac:dyDescent="0.2">
      <c r="A1962" s="656"/>
      <c r="G1962" s="217" t="s">
        <v>629</v>
      </c>
    </row>
    <row r="1963" spans="1:7" ht="12.75" customHeight="1" x14ac:dyDescent="0.2">
      <c r="A1963" s="656"/>
      <c r="F1963" s="217" t="s">
        <v>1784</v>
      </c>
      <c r="G1963" s="217" t="s">
        <v>2130</v>
      </c>
    </row>
    <row r="1964" spans="1:7" ht="12.75" customHeight="1" x14ac:dyDescent="0.2">
      <c r="A1964" s="656"/>
      <c r="F1964" s="217" t="s">
        <v>103</v>
      </c>
      <c r="G1964" s="217" t="s">
        <v>487</v>
      </c>
    </row>
    <row r="1965" spans="1:7" ht="12.75" customHeight="1" x14ac:dyDescent="0.2">
      <c r="A1965" s="656"/>
      <c r="F1965" s="217" t="s">
        <v>379</v>
      </c>
      <c r="G1965" s="217" t="s">
        <v>411</v>
      </c>
    </row>
    <row r="1966" spans="1:7" ht="12.75" customHeight="1" x14ac:dyDescent="0.2">
      <c r="A1966" s="656"/>
      <c r="E1966" s="217" t="s">
        <v>28</v>
      </c>
      <c r="F1966" s="217" t="s">
        <v>1810</v>
      </c>
      <c r="G1966" s="217" t="s">
        <v>2149</v>
      </c>
    </row>
    <row r="1967" spans="1:7" ht="12.75" customHeight="1" x14ac:dyDescent="0.2">
      <c r="A1967" s="656"/>
      <c r="F1967" s="217" t="s">
        <v>1271</v>
      </c>
      <c r="G1967" s="217" t="s">
        <v>754</v>
      </c>
    </row>
    <row r="1968" spans="1:7" ht="12.75" customHeight="1" x14ac:dyDescent="0.2">
      <c r="A1968" s="656"/>
      <c r="E1968" s="217" t="s">
        <v>68</v>
      </c>
      <c r="F1968" s="217" t="s">
        <v>1810</v>
      </c>
      <c r="G1968" s="217" t="s">
        <v>2149</v>
      </c>
    </row>
    <row r="1969" spans="1:7" ht="12.75" customHeight="1" x14ac:dyDescent="0.2">
      <c r="A1969" s="656"/>
      <c r="F1969" s="217" t="s">
        <v>1271</v>
      </c>
      <c r="G1969" s="217" t="s">
        <v>754</v>
      </c>
    </row>
    <row r="1970" spans="1:7" ht="12.75" customHeight="1" x14ac:dyDescent="0.2">
      <c r="A1970" s="656"/>
      <c r="E1970" s="217" t="s">
        <v>30</v>
      </c>
      <c r="F1970" s="217" t="s">
        <v>1810</v>
      </c>
      <c r="G1970" s="217" t="s">
        <v>2149</v>
      </c>
    </row>
    <row r="1971" spans="1:7" ht="12.75" customHeight="1" x14ac:dyDescent="0.2">
      <c r="A1971" s="656"/>
      <c r="E1971" s="217" t="s">
        <v>34</v>
      </c>
      <c r="F1971" s="217" t="s">
        <v>1810</v>
      </c>
      <c r="G1971" s="217" t="s">
        <v>2149</v>
      </c>
    </row>
    <row r="1972" spans="1:7" ht="12.75" customHeight="1" x14ac:dyDescent="0.2">
      <c r="A1972" s="656"/>
      <c r="E1972" s="217" t="s">
        <v>52</v>
      </c>
      <c r="F1972" s="217" t="s">
        <v>1518</v>
      </c>
      <c r="G1972" s="217" t="s">
        <v>754</v>
      </c>
    </row>
    <row r="1973" spans="1:7" ht="12.75" customHeight="1" x14ac:dyDescent="0.2">
      <c r="A1973" s="656"/>
      <c r="E1973" s="217" t="s">
        <v>1403</v>
      </c>
      <c r="F1973" s="217" t="s">
        <v>1518</v>
      </c>
      <c r="G1973" s="217" t="s">
        <v>2119</v>
      </c>
    </row>
    <row r="1974" spans="1:7" ht="12.75" customHeight="1" x14ac:dyDescent="0.2">
      <c r="A1974" s="656"/>
      <c r="E1974" s="217" t="s">
        <v>84</v>
      </c>
      <c r="F1974" s="217" t="s">
        <v>86</v>
      </c>
      <c r="G1974" s="217" t="s">
        <v>562</v>
      </c>
    </row>
    <row r="1975" spans="1:7" ht="12.75" customHeight="1" x14ac:dyDescent="0.2">
      <c r="A1975" s="656"/>
      <c r="F1975" s="217" t="s">
        <v>1518</v>
      </c>
      <c r="G1975" s="217" t="s">
        <v>287</v>
      </c>
    </row>
    <row r="1976" spans="1:7" ht="12.75" customHeight="1" x14ac:dyDescent="0.2">
      <c r="A1976" s="656"/>
      <c r="G1976" s="217" t="s">
        <v>288</v>
      </c>
    </row>
    <row r="1977" spans="1:7" ht="12.75" customHeight="1" x14ac:dyDescent="0.2">
      <c r="A1977" s="656"/>
      <c r="E1977" s="217" t="s">
        <v>108</v>
      </c>
      <c r="F1977" s="217" t="s">
        <v>1271</v>
      </c>
      <c r="G1977" s="217" t="s">
        <v>754</v>
      </c>
    </row>
    <row r="1978" spans="1:7" ht="12.75" customHeight="1" x14ac:dyDescent="0.2">
      <c r="A1978" s="656"/>
      <c r="C1978" s="217" t="s">
        <v>1149</v>
      </c>
      <c r="D1978" s="217" t="s">
        <v>925</v>
      </c>
      <c r="E1978" s="217" t="s">
        <v>891</v>
      </c>
      <c r="F1978" s="217" t="s">
        <v>1538</v>
      </c>
      <c r="G1978" s="217" t="s">
        <v>999</v>
      </c>
    </row>
    <row r="1979" spans="1:7" ht="12.75" customHeight="1" x14ac:dyDescent="0.2">
      <c r="A1979" s="656"/>
      <c r="C1979" s="217" t="s">
        <v>917</v>
      </c>
      <c r="D1979" s="217" t="s">
        <v>925</v>
      </c>
      <c r="E1979" s="217" t="s">
        <v>59</v>
      </c>
      <c r="F1979" s="217" t="s">
        <v>404</v>
      </c>
      <c r="G1979" s="217" t="s">
        <v>848</v>
      </c>
    </row>
    <row r="1980" spans="1:7" ht="12.75" customHeight="1" x14ac:dyDescent="0.2">
      <c r="A1980" s="656"/>
      <c r="E1980" s="217" t="s">
        <v>731</v>
      </c>
      <c r="F1980" s="217" t="s">
        <v>404</v>
      </c>
      <c r="G1980" s="217" t="s">
        <v>848</v>
      </c>
    </row>
    <row r="1981" spans="1:7" ht="12.75" customHeight="1" x14ac:dyDescent="0.2">
      <c r="A1981" s="656"/>
      <c r="C1981" s="217" t="s">
        <v>1916</v>
      </c>
      <c r="D1981" s="217" t="s">
        <v>925</v>
      </c>
      <c r="E1981" s="217" t="s">
        <v>89</v>
      </c>
      <c r="F1981" s="217" t="s">
        <v>103</v>
      </c>
      <c r="G1981" s="217" t="s">
        <v>487</v>
      </c>
    </row>
    <row r="1982" spans="1:7" ht="12.75" customHeight="1" x14ac:dyDescent="0.2">
      <c r="A1982" s="656"/>
      <c r="C1982" s="217" t="s">
        <v>919</v>
      </c>
      <c r="D1982" s="217" t="s">
        <v>925</v>
      </c>
      <c r="E1982" s="217" t="s">
        <v>108</v>
      </c>
      <c r="F1982" s="217" t="s">
        <v>635</v>
      </c>
      <c r="G1982" s="217" t="s">
        <v>704</v>
      </c>
    </row>
    <row r="1983" spans="1:7" ht="12.75" customHeight="1" x14ac:dyDescent="0.2">
      <c r="A1983" s="655" t="s">
        <v>682</v>
      </c>
      <c r="B1983" s="656"/>
      <c r="C1983" s="656"/>
      <c r="D1983" s="656"/>
      <c r="E1983" s="656"/>
      <c r="F1983" s="656"/>
      <c r="G1983" s="656"/>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JI675"/>
  <sheetViews>
    <sheetView topLeftCell="A10" workbookViewId="0">
      <selection activeCell="H26" sqref="H26"/>
    </sheetView>
  </sheetViews>
  <sheetFormatPr baseColWidth="10" defaultRowHeight="12.75" customHeight="1" x14ac:dyDescent="0.2"/>
  <cols>
    <col min="1" max="1" width="23.7109375" customWidth="1"/>
    <col min="2" max="2" width="29.28515625" customWidth="1"/>
    <col min="3" max="3" width="6" bestFit="1" customWidth="1"/>
    <col min="4" max="4" width="13.85546875" bestFit="1" customWidth="1"/>
    <col min="5" max="5" width="13.42578125" bestFit="1" customWidth="1"/>
    <col min="6" max="6" width="10.7109375" bestFit="1" customWidth="1"/>
    <col min="7" max="7" width="18" bestFit="1" customWidth="1"/>
    <col min="8" max="8" width="15" bestFit="1" customWidth="1"/>
    <col min="9" max="9" width="10.140625" bestFit="1" customWidth="1"/>
    <col min="10" max="10" width="11.28515625" bestFit="1" customWidth="1"/>
    <col min="11" max="11" width="23.140625" bestFit="1" customWidth="1"/>
    <col min="12" max="12" width="23.5703125" bestFit="1" customWidth="1"/>
    <col min="13" max="13" width="29.140625" bestFit="1" customWidth="1"/>
    <col min="14" max="14" width="20.85546875" bestFit="1" customWidth="1"/>
    <col min="15" max="15" width="10.140625" bestFit="1" customWidth="1"/>
    <col min="16" max="16" width="22.140625" bestFit="1" customWidth="1"/>
    <col min="17" max="18" width="14.42578125" bestFit="1" customWidth="1"/>
    <col min="19" max="19" width="13.85546875" bestFit="1" customWidth="1"/>
    <col min="20" max="20" width="20.42578125" bestFit="1" customWidth="1"/>
    <col min="21" max="21" width="17.140625" bestFit="1" customWidth="1"/>
    <col min="22" max="22" width="13" bestFit="1" customWidth="1"/>
    <col min="23" max="23" width="22.5703125" bestFit="1" customWidth="1"/>
    <col min="24" max="24" width="12.42578125" bestFit="1" customWidth="1"/>
    <col min="25" max="25" width="20.85546875" bestFit="1" customWidth="1"/>
    <col min="26" max="26" width="16.140625" bestFit="1" customWidth="1"/>
    <col min="27" max="27" width="22" bestFit="1" customWidth="1"/>
    <col min="28" max="28" width="11.28515625" bestFit="1" customWidth="1"/>
    <col min="29" max="30" width="17.140625" bestFit="1" customWidth="1"/>
    <col min="31" max="31" width="17.7109375" bestFit="1" customWidth="1"/>
    <col min="32" max="33" width="12.28515625" bestFit="1" customWidth="1"/>
    <col min="34" max="34" width="12.5703125" bestFit="1" customWidth="1"/>
    <col min="35" max="35" width="21.5703125" bestFit="1" customWidth="1"/>
    <col min="36" max="36" width="13" bestFit="1" customWidth="1"/>
    <col min="37" max="37" width="10.140625" bestFit="1" customWidth="1"/>
    <col min="38" max="38" width="17.5703125" bestFit="1" customWidth="1"/>
    <col min="39" max="39" width="22.5703125" bestFit="1" customWidth="1"/>
    <col min="40" max="40" width="17.7109375" bestFit="1" customWidth="1"/>
    <col min="41" max="41" width="15.7109375" bestFit="1" customWidth="1"/>
    <col min="42" max="42" width="19.7109375" bestFit="1" customWidth="1"/>
    <col min="43" max="43" width="10.140625" bestFit="1" customWidth="1"/>
    <col min="44" max="44" width="16.85546875" bestFit="1" customWidth="1"/>
    <col min="45" max="45" width="21" bestFit="1" customWidth="1"/>
    <col min="46" max="46" width="24.140625" bestFit="1" customWidth="1"/>
    <col min="47" max="47" width="19.28515625" bestFit="1" customWidth="1"/>
    <col min="48" max="49" width="20.85546875" bestFit="1" customWidth="1"/>
    <col min="50" max="50" width="18.28515625" bestFit="1" customWidth="1"/>
    <col min="51" max="51" width="10.140625" bestFit="1" customWidth="1"/>
    <col min="52" max="52" width="22.5703125" bestFit="1" customWidth="1"/>
    <col min="53" max="53" width="23.140625" bestFit="1" customWidth="1"/>
    <col min="54" max="54" width="23.7109375" bestFit="1" customWidth="1"/>
    <col min="55" max="55" width="22.140625" bestFit="1" customWidth="1"/>
    <col min="56" max="56" width="19.5703125" bestFit="1" customWidth="1"/>
    <col min="57" max="57" width="20.7109375" bestFit="1" customWidth="1"/>
    <col min="58" max="58" width="21.28515625" bestFit="1" customWidth="1"/>
    <col min="59" max="59" width="24.28515625" bestFit="1" customWidth="1"/>
    <col min="60" max="60" width="19.42578125" bestFit="1" customWidth="1"/>
    <col min="61" max="61" width="19.85546875" bestFit="1" customWidth="1"/>
    <col min="62" max="62" width="21.28515625" bestFit="1" customWidth="1"/>
    <col min="63" max="63" width="16.140625" bestFit="1" customWidth="1"/>
    <col min="64" max="64" width="22.85546875" bestFit="1" customWidth="1"/>
    <col min="65" max="65" width="10.140625" bestFit="1" customWidth="1"/>
    <col min="66" max="66" width="29.140625" bestFit="1" customWidth="1"/>
    <col min="67" max="67" width="18.5703125" bestFit="1" customWidth="1"/>
    <col min="68" max="68" width="21.42578125" bestFit="1" customWidth="1"/>
    <col min="69" max="69" width="10.140625" bestFit="1" customWidth="1"/>
    <col min="70" max="70" width="33.42578125" bestFit="1" customWidth="1"/>
    <col min="71" max="71" width="37" bestFit="1" customWidth="1"/>
    <col min="72" max="72" width="29.28515625" bestFit="1" customWidth="1"/>
    <col min="73" max="74" width="10.140625" bestFit="1" customWidth="1"/>
    <col min="75" max="75" width="15" bestFit="1" customWidth="1"/>
    <col min="76" max="76" width="22.42578125" bestFit="1" customWidth="1"/>
    <col min="77" max="77" width="38.140625" bestFit="1" customWidth="1"/>
    <col min="78" max="78" width="10.140625" bestFit="1" customWidth="1"/>
    <col min="79" max="79" width="36.28515625" bestFit="1" customWidth="1"/>
    <col min="80" max="80" width="21.5703125" bestFit="1" customWidth="1"/>
    <col min="81" max="81" width="32.7109375" bestFit="1" customWidth="1"/>
    <col min="82" max="82" width="33.140625" bestFit="1" customWidth="1"/>
    <col min="83" max="83" width="14.85546875" bestFit="1" customWidth="1"/>
    <col min="84" max="84" width="11.85546875" bestFit="1" customWidth="1"/>
    <col min="85" max="85" width="29.28515625" bestFit="1" customWidth="1"/>
    <col min="86" max="86" width="31.140625" bestFit="1" customWidth="1"/>
    <col min="87" max="87" width="31.7109375" bestFit="1" customWidth="1"/>
    <col min="88" max="88" width="39.7109375" bestFit="1" customWidth="1"/>
    <col min="89" max="89" width="20.28515625" bestFit="1" customWidth="1"/>
    <col min="90" max="90" width="24.140625" bestFit="1" customWidth="1"/>
    <col min="91" max="91" width="27.7109375" bestFit="1" customWidth="1"/>
    <col min="92" max="92" width="35.85546875" bestFit="1" customWidth="1"/>
    <col min="93" max="93" width="19.7109375" bestFit="1" customWidth="1"/>
    <col min="94" max="94" width="26.5703125" bestFit="1" customWidth="1"/>
    <col min="95" max="95" width="27.7109375" bestFit="1" customWidth="1"/>
    <col min="96" max="96" width="49.85546875" bestFit="1" customWidth="1"/>
    <col min="97" max="97" width="20.140625" bestFit="1" customWidth="1"/>
    <col min="98" max="98" width="11.5703125" bestFit="1" customWidth="1"/>
    <col min="99" max="99" width="25.42578125" bestFit="1" customWidth="1"/>
    <col min="100" max="100" width="22.28515625" bestFit="1" customWidth="1"/>
    <col min="101" max="101" width="23.5703125" bestFit="1" customWidth="1"/>
    <col min="102" max="102" width="10.28515625" bestFit="1" customWidth="1"/>
    <col min="103" max="103" width="30.7109375" bestFit="1" customWidth="1"/>
    <col min="104" max="104" width="10.140625" bestFit="1" customWidth="1"/>
    <col min="105" max="105" width="38.5703125" bestFit="1" customWidth="1"/>
    <col min="106" max="106" width="25.42578125" bestFit="1" customWidth="1"/>
    <col min="107" max="107" width="21.28515625" bestFit="1" customWidth="1"/>
    <col min="108" max="108" width="23.5703125" bestFit="1" customWidth="1"/>
    <col min="109" max="109" width="19" bestFit="1" customWidth="1"/>
    <col min="110" max="110" width="25.5703125" bestFit="1" customWidth="1"/>
    <col min="111" max="111" width="34.42578125" bestFit="1" customWidth="1"/>
    <col min="112" max="112" width="45.5703125" bestFit="1" customWidth="1"/>
    <col min="113" max="113" width="21.85546875" bestFit="1" customWidth="1"/>
    <col min="114" max="114" width="43.140625" bestFit="1" customWidth="1"/>
    <col min="115" max="115" width="37.28515625" bestFit="1" customWidth="1"/>
    <col min="116" max="116" width="32.85546875" bestFit="1" customWidth="1"/>
    <col min="117" max="117" width="16.28515625" bestFit="1" customWidth="1"/>
    <col min="118" max="118" width="15.7109375" bestFit="1" customWidth="1"/>
    <col min="119" max="119" width="19.28515625" bestFit="1" customWidth="1"/>
    <col min="120" max="120" width="34" bestFit="1" customWidth="1"/>
    <col min="121" max="121" width="24.7109375" bestFit="1" customWidth="1"/>
    <col min="122" max="122" width="37" bestFit="1" customWidth="1"/>
    <col min="123" max="123" width="30" bestFit="1" customWidth="1"/>
    <col min="124" max="124" width="24.28515625" bestFit="1" customWidth="1"/>
    <col min="125" max="125" width="10.140625" bestFit="1" customWidth="1"/>
    <col min="126" max="126" width="30.7109375" bestFit="1" customWidth="1"/>
    <col min="127" max="127" width="41.140625" bestFit="1" customWidth="1"/>
    <col min="128" max="128" width="36" bestFit="1" customWidth="1"/>
    <col min="129" max="129" width="28.5703125" bestFit="1" customWidth="1"/>
    <col min="130" max="130" width="33.85546875" bestFit="1" customWidth="1"/>
    <col min="131" max="131" width="24.85546875" bestFit="1" customWidth="1"/>
    <col min="132" max="132" width="26.140625" bestFit="1" customWidth="1"/>
    <col min="133" max="133" width="35.85546875" bestFit="1" customWidth="1"/>
    <col min="134" max="134" width="52.7109375" bestFit="1" customWidth="1"/>
    <col min="135" max="135" width="45.5703125" bestFit="1" customWidth="1"/>
    <col min="136" max="136" width="32.140625" bestFit="1" customWidth="1"/>
    <col min="137" max="137" width="28.5703125" bestFit="1" customWidth="1"/>
    <col min="138" max="138" width="58.5703125" bestFit="1" customWidth="1"/>
    <col min="139" max="139" width="26.7109375" bestFit="1" customWidth="1"/>
    <col min="140" max="140" width="26" bestFit="1" customWidth="1"/>
    <col min="141" max="141" width="31" bestFit="1" customWidth="1"/>
    <col min="142" max="142" width="42.7109375" bestFit="1" customWidth="1"/>
    <col min="143" max="143" width="24" bestFit="1" customWidth="1"/>
    <col min="144" max="144" width="14.28515625" bestFit="1" customWidth="1"/>
    <col min="145" max="145" width="10.140625" bestFit="1" customWidth="1"/>
    <col min="146" max="146" width="40.140625" bestFit="1" customWidth="1"/>
    <col min="147" max="147" width="11.28515625" bestFit="1" customWidth="1"/>
    <col min="148" max="148" width="47.7109375" bestFit="1" customWidth="1"/>
    <col min="149" max="149" width="38.5703125" bestFit="1" customWidth="1"/>
    <col min="150" max="150" width="23.140625" bestFit="1" customWidth="1"/>
    <col min="151" max="151" width="22.140625" bestFit="1" customWidth="1"/>
    <col min="152" max="152" width="15.28515625" bestFit="1" customWidth="1"/>
    <col min="153" max="153" width="26.140625" bestFit="1" customWidth="1"/>
    <col min="154" max="154" width="9" bestFit="1" customWidth="1"/>
    <col min="155" max="155" width="12.5703125" bestFit="1" customWidth="1"/>
    <col min="156" max="156" width="18.7109375" bestFit="1" customWidth="1"/>
    <col min="157" max="157" width="22" bestFit="1" customWidth="1"/>
    <col min="158" max="158" width="21.42578125" bestFit="1" customWidth="1"/>
    <col min="159" max="159" width="22.140625" bestFit="1" customWidth="1"/>
    <col min="160" max="160" width="29.7109375" bestFit="1" customWidth="1"/>
    <col min="161" max="161" width="29.140625" bestFit="1" customWidth="1"/>
    <col min="162" max="162" width="25.28515625" bestFit="1" customWidth="1"/>
    <col min="163" max="163" width="11.28515625" bestFit="1" customWidth="1"/>
    <col min="164" max="164" width="14.85546875" bestFit="1" customWidth="1"/>
    <col min="165" max="165" width="16.28515625" bestFit="1" customWidth="1"/>
    <col min="166" max="167" width="19.28515625" bestFit="1" customWidth="1"/>
    <col min="168" max="168" width="18.28515625" bestFit="1" customWidth="1"/>
    <col min="169" max="169" width="19.28515625" bestFit="1" customWidth="1"/>
    <col min="170" max="170" width="21.7109375" bestFit="1" customWidth="1"/>
    <col min="171" max="171" width="36.7109375" bestFit="1" customWidth="1"/>
    <col min="172" max="172" width="18.7109375" bestFit="1" customWidth="1"/>
    <col min="173" max="173" width="22.42578125" bestFit="1" customWidth="1"/>
    <col min="174" max="174" width="15.42578125" bestFit="1" customWidth="1"/>
    <col min="175" max="175" width="25.85546875" bestFit="1" customWidth="1"/>
    <col min="176" max="176" width="16.5703125" bestFit="1" customWidth="1"/>
    <col min="177" max="177" width="39.28515625" bestFit="1" customWidth="1"/>
    <col min="178" max="178" width="19.42578125" bestFit="1" customWidth="1"/>
    <col min="179" max="180" width="10.140625" bestFit="1" customWidth="1"/>
    <col min="181" max="181" width="27.42578125" bestFit="1" customWidth="1"/>
    <col min="182" max="182" width="32.85546875" bestFit="1" customWidth="1"/>
    <col min="183" max="183" width="28.5703125" bestFit="1" customWidth="1"/>
    <col min="184" max="184" width="8.140625" bestFit="1" customWidth="1"/>
    <col min="185" max="185" width="19.140625" bestFit="1" customWidth="1"/>
    <col min="186" max="186" width="23" bestFit="1" customWidth="1"/>
    <col min="187" max="187" width="30.140625" bestFit="1" customWidth="1"/>
    <col min="188" max="188" width="19.140625" bestFit="1" customWidth="1"/>
    <col min="189" max="189" width="54.42578125" bestFit="1" customWidth="1"/>
    <col min="190" max="190" width="23.42578125" bestFit="1" customWidth="1"/>
    <col min="191" max="191" width="23.5703125" bestFit="1" customWidth="1"/>
    <col min="192" max="192" width="13" bestFit="1" customWidth="1"/>
    <col min="193" max="193" width="20.5703125" bestFit="1" customWidth="1"/>
    <col min="194" max="194" width="26.140625" bestFit="1" customWidth="1"/>
    <col min="195" max="195" width="32.28515625" bestFit="1" customWidth="1"/>
    <col min="196" max="196" width="32.85546875" bestFit="1" customWidth="1"/>
    <col min="197" max="197" width="45.85546875" bestFit="1" customWidth="1"/>
    <col min="198" max="198" width="13" bestFit="1" customWidth="1"/>
    <col min="199" max="199" width="15.5703125" bestFit="1" customWidth="1"/>
    <col min="200" max="200" width="19.28515625" bestFit="1" customWidth="1"/>
    <col min="201" max="201" width="25.42578125" bestFit="1" customWidth="1"/>
    <col min="202" max="202" width="34.140625" bestFit="1" customWidth="1"/>
    <col min="203" max="203" width="30.7109375" bestFit="1" customWidth="1"/>
    <col min="204" max="204" width="22" bestFit="1" customWidth="1"/>
    <col min="205" max="206" width="29.28515625" bestFit="1" customWidth="1"/>
    <col min="207" max="207" width="29.42578125" bestFit="1" customWidth="1"/>
    <col min="208" max="208" width="12.28515625" bestFit="1" customWidth="1"/>
    <col min="209" max="209" width="15.42578125" bestFit="1" customWidth="1"/>
    <col min="210" max="210" width="10.140625" bestFit="1" customWidth="1"/>
    <col min="211" max="211" width="6.42578125" bestFit="1" customWidth="1"/>
    <col min="212" max="213" width="18.5703125" bestFit="1" customWidth="1"/>
    <col min="214" max="214" width="27.28515625" bestFit="1" customWidth="1"/>
    <col min="215" max="215" width="44" bestFit="1" customWidth="1"/>
    <col min="216" max="217" width="20.28515625" bestFit="1" customWidth="1"/>
    <col min="218" max="218" width="35.85546875" bestFit="1" customWidth="1"/>
    <col min="219" max="219" width="22.42578125" bestFit="1" customWidth="1"/>
    <col min="220" max="220" width="20.5703125" bestFit="1" customWidth="1"/>
    <col min="221" max="221" width="42.42578125" bestFit="1" customWidth="1"/>
    <col min="222" max="222" width="19.85546875" bestFit="1" customWidth="1"/>
    <col min="223" max="223" width="24.140625" bestFit="1" customWidth="1"/>
    <col min="224" max="224" width="23" bestFit="1" customWidth="1"/>
    <col min="225" max="225" width="13.28515625" bestFit="1" customWidth="1"/>
    <col min="226" max="226" width="28.42578125" bestFit="1" customWidth="1"/>
    <col min="227" max="227" width="40.28515625" bestFit="1" customWidth="1"/>
    <col min="228" max="228" width="58.140625" bestFit="1" customWidth="1"/>
    <col min="229" max="229" width="35.7109375" bestFit="1" customWidth="1"/>
    <col min="230" max="230" width="36" bestFit="1" customWidth="1"/>
    <col min="231" max="231" width="12.140625" bestFit="1" customWidth="1"/>
    <col min="232" max="232" width="12.28515625" bestFit="1" customWidth="1"/>
    <col min="233" max="233" width="29.42578125" bestFit="1" customWidth="1"/>
    <col min="234" max="234" width="31" bestFit="1" customWidth="1"/>
    <col min="235" max="235" width="28.85546875" bestFit="1" customWidth="1"/>
    <col min="236" max="236" width="20.7109375" bestFit="1" customWidth="1"/>
    <col min="237" max="237" width="22.28515625" bestFit="1" customWidth="1"/>
    <col min="238" max="238" width="18" bestFit="1" customWidth="1"/>
    <col min="239" max="239" width="29.7109375" bestFit="1" customWidth="1"/>
    <col min="240" max="241" width="30.7109375" bestFit="1" customWidth="1"/>
    <col min="242" max="242" width="41.140625" bestFit="1" customWidth="1"/>
    <col min="243" max="243" width="17.7109375" bestFit="1" customWidth="1"/>
    <col min="244" max="244" width="12.140625" bestFit="1" customWidth="1"/>
    <col min="245" max="245" width="36.7109375" bestFit="1" customWidth="1"/>
    <col min="246" max="246" width="19.85546875" bestFit="1" customWidth="1"/>
    <col min="247" max="247" width="20.28515625" bestFit="1" customWidth="1"/>
    <col min="248" max="248" width="28" bestFit="1" customWidth="1"/>
    <col min="249" max="249" width="28.5703125" bestFit="1" customWidth="1"/>
    <col min="250" max="250" width="53.85546875" bestFit="1" customWidth="1"/>
    <col min="251" max="251" width="29.85546875" bestFit="1" customWidth="1"/>
    <col min="252" max="252" width="22.5703125" bestFit="1" customWidth="1"/>
    <col min="253" max="253" width="10.140625" bestFit="1" customWidth="1"/>
    <col min="254" max="254" width="34.28515625" bestFit="1" customWidth="1"/>
    <col min="255" max="255" width="32" bestFit="1" customWidth="1"/>
    <col min="256" max="256" width="40.140625" bestFit="1" customWidth="1"/>
    <col min="257" max="257" width="35" bestFit="1" customWidth="1"/>
    <col min="258" max="258" width="30.28515625" bestFit="1" customWidth="1"/>
    <col min="259" max="259" width="13.85546875" bestFit="1" customWidth="1"/>
    <col min="260" max="261" width="15" bestFit="1" customWidth="1"/>
    <col min="262" max="262" width="28.42578125" bestFit="1" customWidth="1"/>
    <col min="263" max="263" width="29.7109375" bestFit="1" customWidth="1"/>
    <col min="264" max="264" width="30.7109375" bestFit="1" customWidth="1"/>
    <col min="265" max="265" width="22" bestFit="1" customWidth="1"/>
    <col min="266" max="266" width="32.7109375" bestFit="1" customWidth="1"/>
    <col min="267" max="267" width="34.5703125" bestFit="1" customWidth="1"/>
    <col min="268" max="268" width="24.85546875" bestFit="1" customWidth="1"/>
    <col min="269" max="269" width="53.5703125" bestFit="1" customWidth="1"/>
    <col min="270" max="270" width="35" bestFit="1" customWidth="1"/>
    <col min="271" max="271" width="30.28515625" bestFit="1" customWidth="1"/>
    <col min="272" max="272" width="13.7109375" bestFit="1" customWidth="1"/>
    <col min="273" max="273" width="32.5703125" bestFit="1" customWidth="1"/>
    <col min="274" max="275" width="15" bestFit="1" customWidth="1"/>
    <col min="276" max="276" width="28.42578125" bestFit="1" customWidth="1"/>
    <col min="277" max="277" width="29.7109375" bestFit="1" customWidth="1"/>
    <col min="278" max="279" width="9.7109375" bestFit="1" customWidth="1"/>
    <col min="280" max="811" width="11.42578125" customWidth="1"/>
  </cols>
  <sheetData>
    <row r="1" spans="1:269" x14ac:dyDescent="0.2">
      <c r="A1" s="153" t="s">
        <v>11</v>
      </c>
      <c r="B1" s="154" t="s">
        <v>1345</v>
      </c>
    </row>
    <row r="3" spans="1:269" x14ac:dyDescent="0.2">
      <c r="A3" s="140" t="s">
        <v>680</v>
      </c>
      <c r="B3" s="141"/>
      <c r="C3" s="141"/>
      <c r="D3" s="140" t="s">
        <v>10</v>
      </c>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GL3" s="141"/>
      <c r="GM3" s="141"/>
      <c r="GN3" s="141"/>
      <c r="GO3" s="141"/>
      <c r="GP3" s="141"/>
      <c r="GQ3" s="141"/>
      <c r="GR3" s="141"/>
      <c r="GS3" s="141"/>
      <c r="GT3" s="141"/>
      <c r="GU3" s="141"/>
      <c r="GV3" s="141"/>
      <c r="GW3" s="141"/>
      <c r="GX3" s="141"/>
      <c r="GY3" s="141"/>
      <c r="GZ3" s="141"/>
      <c r="HA3" s="141"/>
      <c r="HB3" s="141"/>
      <c r="HC3" s="141"/>
      <c r="HD3" s="141"/>
      <c r="HE3" s="141"/>
      <c r="HF3" s="141"/>
      <c r="HG3" s="141"/>
      <c r="HH3" s="141"/>
      <c r="HI3" s="141"/>
      <c r="HJ3" s="141"/>
      <c r="HK3" s="141"/>
      <c r="HL3" s="141"/>
      <c r="HM3" s="141"/>
      <c r="HN3" s="141"/>
      <c r="HO3" s="141"/>
      <c r="HP3" s="141"/>
      <c r="HQ3" s="141"/>
      <c r="HR3" s="141"/>
      <c r="HS3" s="141"/>
      <c r="HT3" s="141"/>
      <c r="HU3" s="141"/>
      <c r="HV3" s="141"/>
      <c r="HW3" s="141"/>
      <c r="HX3" s="141"/>
      <c r="HY3" s="141"/>
      <c r="HZ3" s="141"/>
      <c r="IA3" s="141"/>
      <c r="IB3" s="141"/>
      <c r="IC3" s="141"/>
      <c r="ID3" s="141"/>
      <c r="IE3" s="141"/>
      <c r="IF3" s="141"/>
      <c r="IG3" s="141"/>
      <c r="IH3" s="141"/>
      <c r="II3" s="141"/>
      <c r="IJ3" s="141"/>
      <c r="IK3" s="141"/>
      <c r="IL3" s="141"/>
      <c r="IM3" s="141"/>
      <c r="IN3" s="141"/>
      <c r="IO3" s="141"/>
      <c r="IP3" s="141"/>
      <c r="IQ3" s="141"/>
      <c r="IR3" s="141"/>
      <c r="IS3" s="141"/>
      <c r="IT3" s="141"/>
      <c r="IU3" s="141"/>
      <c r="IV3" s="141"/>
      <c r="IW3" s="141"/>
      <c r="IX3" s="141"/>
      <c r="IY3" s="141"/>
      <c r="IZ3" s="141"/>
      <c r="JA3" s="141"/>
      <c r="JB3" s="141"/>
      <c r="JC3" s="141"/>
      <c r="JD3" s="141"/>
      <c r="JE3" s="141"/>
      <c r="JF3" s="141"/>
      <c r="JG3" s="141"/>
      <c r="JH3" s="141"/>
      <c r="JI3" s="142"/>
    </row>
    <row r="4" spans="1:269" x14ac:dyDescent="0.2">
      <c r="A4" s="140" t="s">
        <v>9</v>
      </c>
      <c r="B4" s="140" t="s">
        <v>5</v>
      </c>
      <c r="C4" s="140" t="s">
        <v>6</v>
      </c>
      <c r="D4" s="143" t="s">
        <v>73</v>
      </c>
      <c r="E4" s="144" t="s">
        <v>104</v>
      </c>
      <c r="F4" s="144" t="s">
        <v>118</v>
      </c>
      <c r="G4" s="144" t="s">
        <v>408</v>
      </c>
      <c r="H4" s="144" t="s">
        <v>146</v>
      </c>
      <c r="I4" s="144" t="s">
        <v>175</v>
      </c>
      <c r="J4" s="144" t="s">
        <v>188</v>
      </c>
      <c r="K4" s="144" t="s">
        <v>189</v>
      </c>
      <c r="L4" s="144" t="s">
        <v>199</v>
      </c>
      <c r="M4" s="144" t="s">
        <v>201</v>
      </c>
      <c r="N4" s="144" t="s">
        <v>214</v>
      </c>
      <c r="O4" s="144" t="s">
        <v>215</v>
      </c>
      <c r="P4" s="144" t="s">
        <v>219</v>
      </c>
      <c r="Q4" s="144" t="s">
        <v>235</v>
      </c>
      <c r="R4" s="144" t="s">
        <v>237</v>
      </c>
      <c r="S4" s="144" t="s">
        <v>240</v>
      </c>
      <c r="T4" s="144" t="s">
        <v>455</v>
      </c>
      <c r="U4" s="144" t="s">
        <v>274</v>
      </c>
      <c r="V4" s="144" t="s">
        <v>278</v>
      </c>
      <c r="W4" s="144" t="s">
        <v>280</v>
      </c>
      <c r="X4" s="144" t="s">
        <v>90</v>
      </c>
      <c r="Y4" s="144" t="s">
        <v>301</v>
      </c>
      <c r="Z4" s="144" t="s">
        <v>370</v>
      </c>
      <c r="AA4" s="144" t="s">
        <v>378</v>
      </c>
      <c r="AB4" s="144" t="s">
        <v>384</v>
      </c>
      <c r="AC4" s="144" t="s">
        <v>217</v>
      </c>
      <c r="AD4" s="144" t="s">
        <v>412</v>
      </c>
      <c r="AE4" s="144" t="s">
        <v>413</v>
      </c>
      <c r="AF4" s="144" t="s">
        <v>426</v>
      </c>
      <c r="AG4" s="144" t="s">
        <v>431</v>
      </c>
      <c r="AH4" s="144" t="s">
        <v>438</v>
      </c>
      <c r="AI4" s="144" t="s">
        <v>486</v>
      </c>
      <c r="AJ4" s="144" t="s">
        <v>491</v>
      </c>
      <c r="AK4" s="144" t="s">
        <v>500</v>
      </c>
      <c r="AL4" s="144" t="s">
        <v>524</v>
      </c>
      <c r="AM4" s="144" t="s">
        <v>531</v>
      </c>
      <c r="AN4" s="144" t="s">
        <v>534</v>
      </c>
      <c r="AO4" s="144" t="s">
        <v>554</v>
      </c>
      <c r="AP4" s="144" t="s">
        <v>557</v>
      </c>
      <c r="AQ4" s="144" t="s">
        <v>520</v>
      </c>
      <c r="AR4" s="144" t="s">
        <v>566</v>
      </c>
      <c r="AS4" s="144" t="s">
        <v>574</v>
      </c>
      <c r="AT4" s="144" t="s">
        <v>600</v>
      </c>
      <c r="AU4" s="144" t="s">
        <v>407</v>
      </c>
      <c r="AV4" s="144" t="s">
        <v>608</v>
      </c>
      <c r="AW4" s="144" t="s">
        <v>609</v>
      </c>
      <c r="AX4" s="144" t="s">
        <v>76</v>
      </c>
      <c r="AY4" s="144" t="s">
        <v>253</v>
      </c>
      <c r="AZ4" s="144" t="s">
        <v>284</v>
      </c>
      <c r="BA4" s="144" t="s">
        <v>285</v>
      </c>
      <c r="BB4" s="144" t="s">
        <v>286</v>
      </c>
      <c r="BC4" s="144" t="s">
        <v>292</v>
      </c>
      <c r="BD4" s="144" t="s">
        <v>295</v>
      </c>
      <c r="BE4" s="144" t="s">
        <v>296</v>
      </c>
      <c r="BF4" s="144" t="s">
        <v>297</v>
      </c>
      <c r="BG4" s="144" t="s">
        <v>316</v>
      </c>
      <c r="BH4" s="144" t="s">
        <v>355</v>
      </c>
      <c r="BI4" s="144" t="s">
        <v>356</v>
      </c>
      <c r="BJ4" s="144" t="s">
        <v>424</v>
      </c>
      <c r="BK4" s="144" t="s">
        <v>430</v>
      </c>
      <c r="BL4" s="144" t="s">
        <v>454</v>
      </c>
      <c r="BM4" s="144" t="s">
        <v>498</v>
      </c>
      <c r="BN4" s="144" t="s">
        <v>509</v>
      </c>
      <c r="BO4" s="144" t="s">
        <v>512</v>
      </c>
      <c r="BP4" s="144" t="s">
        <v>595</v>
      </c>
      <c r="BQ4" s="144" t="s">
        <v>179</v>
      </c>
      <c r="BR4" s="144" t="s">
        <v>489</v>
      </c>
      <c r="BS4" s="144" t="s">
        <v>307</v>
      </c>
      <c r="BT4" s="144" t="s">
        <v>312</v>
      </c>
      <c r="BU4" s="144" t="s">
        <v>151</v>
      </c>
      <c r="BV4" s="144" t="s">
        <v>181</v>
      </c>
      <c r="BW4" s="144" t="s">
        <v>239</v>
      </c>
      <c r="BX4" s="144" t="s">
        <v>251</v>
      </c>
      <c r="BY4" s="144" t="s">
        <v>322</v>
      </c>
      <c r="BZ4" s="144" t="s">
        <v>499</v>
      </c>
      <c r="CA4" s="144" t="s">
        <v>507</v>
      </c>
      <c r="CB4" s="144" t="s">
        <v>552</v>
      </c>
      <c r="CC4" s="144" t="s">
        <v>553</v>
      </c>
      <c r="CD4" s="144" t="s">
        <v>589</v>
      </c>
      <c r="CE4" s="144" t="s">
        <v>689</v>
      </c>
      <c r="CF4" s="144" t="s">
        <v>716</v>
      </c>
      <c r="CG4" s="144" t="s">
        <v>715</v>
      </c>
      <c r="CH4" s="144" t="s">
        <v>727</v>
      </c>
      <c r="CI4" s="144" t="s">
        <v>713</v>
      </c>
      <c r="CJ4" s="144" t="s">
        <v>714</v>
      </c>
      <c r="CK4" s="144" t="s">
        <v>729</v>
      </c>
      <c r="CL4" s="144" t="s">
        <v>730</v>
      </c>
      <c r="CM4" s="144" t="s">
        <v>870</v>
      </c>
      <c r="CN4" s="144" t="s">
        <v>782</v>
      </c>
      <c r="CO4" s="144" t="s">
        <v>803</v>
      </c>
      <c r="CP4" s="144" t="s">
        <v>765</v>
      </c>
      <c r="CQ4" s="144" t="s">
        <v>855</v>
      </c>
      <c r="CR4" s="144" t="s">
        <v>854</v>
      </c>
      <c r="CS4" s="144" t="s">
        <v>873</v>
      </c>
      <c r="CT4" s="144" t="s">
        <v>761</v>
      </c>
      <c r="CU4" s="144" t="s">
        <v>871</v>
      </c>
      <c r="CV4" s="144" t="s">
        <v>792</v>
      </c>
      <c r="CW4" s="144" t="s">
        <v>978</v>
      </c>
      <c r="CX4" s="144" t="s">
        <v>1001</v>
      </c>
      <c r="CY4" s="144" t="s">
        <v>1002</v>
      </c>
      <c r="CZ4" s="144" t="s">
        <v>974</v>
      </c>
      <c r="DA4" s="144" t="s">
        <v>999</v>
      </c>
      <c r="DB4" s="144" t="s">
        <v>991</v>
      </c>
      <c r="DC4" s="144" t="s">
        <v>947</v>
      </c>
      <c r="DD4" s="144" t="s">
        <v>1012</v>
      </c>
      <c r="DE4" s="144" t="s">
        <v>1010</v>
      </c>
      <c r="DF4" s="144" t="s">
        <v>1014</v>
      </c>
      <c r="DG4" s="144" t="s">
        <v>1019</v>
      </c>
      <c r="DH4" s="144" t="s">
        <v>1024</v>
      </c>
      <c r="DI4" s="144" t="s">
        <v>1034</v>
      </c>
      <c r="DJ4" s="144" t="s">
        <v>1018</v>
      </c>
      <c r="DK4" s="144" t="s">
        <v>1022</v>
      </c>
      <c r="DL4" s="144" t="s">
        <v>1046</v>
      </c>
      <c r="DM4" s="144" t="s">
        <v>1054</v>
      </c>
      <c r="DN4" s="144" t="s">
        <v>1112</v>
      </c>
      <c r="DO4" s="144" t="s">
        <v>1040</v>
      </c>
      <c r="DP4" s="144" t="s">
        <v>1032</v>
      </c>
      <c r="DQ4" s="144" t="s">
        <v>1188</v>
      </c>
      <c r="DR4" s="144" t="s">
        <v>1216</v>
      </c>
      <c r="DS4" s="144" t="s">
        <v>1215</v>
      </c>
      <c r="DT4" s="144" t="s">
        <v>1220</v>
      </c>
      <c r="DU4" s="144" t="s">
        <v>1223</v>
      </c>
      <c r="DV4" s="144" t="s">
        <v>1227</v>
      </c>
      <c r="DW4" s="144" t="s">
        <v>1225</v>
      </c>
      <c r="DX4" s="144" t="s">
        <v>1231</v>
      </c>
      <c r="DY4" s="144" t="s">
        <v>1262</v>
      </c>
      <c r="DZ4" s="144" t="s">
        <v>719</v>
      </c>
      <c r="EA4" s="144" t="s">
        <v>735</v>
      </c>
      <c r="EB4" s="144" t="s">
        <v>1028</v>
      </c>
      <c r="EC4" s="144" t="s">
        <v>1136</v>
      </c>
      <c r="ED4" s="144" t="s">
        <v>1137</v>
      </c>
      <c r="EE4" s="144" t="s">
        <v>1393</v>
      </c>
      <c r="EF4" s="144" t="s">
        <v>1409</v>
      </c>
      <c r="EG4" s="144" t="s">
        <v>1418</v>
      </c>
      <c r="EH4" s="144" t="s">
        <v>1431</v>
      </c>
      <c r="EI4" s="144" t="s">
        <v>1437</v>
      </c>
      <c r="EJ4" s="144" t="s">
        <v>1441</v>
      </c>
      <c r="EK4" s="144" t="s">
        <v>1439</v>
      </c>
      <c r="EL4" s="144" t="s">
        <v>1030</v>
      </c>
      <c r="EM4" s="144" t="s">
        <v>724</v>
      </c>
      <c r="EN4" s="144" t="s">
        <v>228</v>
      </c>
      <c r="EO4" s="144" t="s">
        <v>501</v>
      </c>
      <c r="EP4" s="144" t="s">
        <v>417</v>
      </c>
      <c r="EQ4" s="144" t="s">
        <v>418</v>
      </c>
      <c r="ER4" s="144" t="s">
        <v>942</v>
      </c>
      <c r="ES4" s="144" t="s">
        <v>941</v>
      </c>
      <c r="ET4" s="144" t="s">
        <v>577</v>
      </c>
      <c r="EU4" s="144" t="s">
        <v>420</v>
      </c>
      <c r="EV4" s="144" t="s">
        <v>142</v>
      </c>
      <c r="EW4" s="144" t="s">
        <v>1013</v>
      </c>
      <c r="EX4" s="144" t="s">
        <v>49</v>
      </c>
      <c r="EY4" s="144" t="s">
        <v>436</v>
      </c>
      <c r="EZ4" s="144" t="s">
        <v>479</v>
      </c>
      <c r="FA4" s="144" t="s">
        <v>687</v>
      </c>
      <c r="FB4" s="144" t="s">
        <v>703</v>
      </c>
      <c r="FC4" s="144" t="s">
        <v>271</v>
      </c>
      <c r="FD4" s="144" t="s">
        <v>259</v>
      </c>
      <c r="FE4" s="144" t="s">
        <v>258</v>
      </c>
      <c r="FF4" s="144" t="s">
        <v>283</v>
      </c>
      <c r="FG4" s="144" t="s">
        <v>186</v>
      </c>
      <c r="FH4" s="144" t="s">
        <v>754</v>
      </c>
      <c r="FI4" s="144" t="s">
        <v>250</v>
      </c>
      <c r="FJ4" s="144" t="s">
        <v>392</v>
      </c>
      <c r="FK4" s="144" t="s">
        <v>393</v>
      </c>
      <c r="FL4" s="144" t="s">
        <v>394</v>
      </c>
      <c r="FM4" s="144" t="s">
        <v>530</v>
      </c>
      <c r="FN4" s="144" t="s">
        <v>1056</v>
      </c>
      <c r="FO4" s="144" t="s">
        <v>1310</v>
      </c>
      <c r="FP4" s="144" t="s">
        <v>196</v>
      </c>
      <c r="FQ4" s="144" t="s">
        <v>986</v>
      </c>
      <c r="FR4" s="144" t="s">
        <v>1226</v>
      </c>
      <c r="FS4" s="144" t="s">
        <v>327</v>
      </c>
      <c r="FT4" s="144" t="s">
        <v>375</v>
      </c>
      <c r="FU4" s="144" t="s">
        <v>1050</v>
      </c>
      <c r="FV4" s="144" t="s">
        <v>451</v>
      </c>
      <c r="FW4" s="144" t="s">
        <v>996</v>
      </c>
      <c r="FX4" s="144" t="s">
        <v>587</v>
      </c>
      <c r="FY4" s="144" t="s">
        <v>588</v>
      </c>
      <c r="FZ4" s="144" t="s">
        <v>998</v>
      </c>
      <c r="GA4" s="144" t="s">
        <v>1529</v>
      </c>
      <c r="GB4" s="144" t="s">
        <v>1571</v>
      </c>
      <c r="GC4" s="144" t="s">
        <v>1648</v>
      </c>
      <c r="GD4" s="144" t="s">
        <v>1408</v>
      </c>
      <c r="GE4" s="144" t="s">
        <v>1660</v>
      </c>
      <c r="GF4" s="144" t="s">
        <v>1193</v>
      </c>
      <c r="GG4" s="144" t="s">
        <v>1195</v>
      </c>
      <c r="GH4" s="144" t="s">
        <v>502</v>
      </c>
      <c r="GI4" s="144" t="s">
        <v>1197</v>
      </c>
      <c r="GJ4" s="144" t="s">
        <v>598</v>
      </c>
      <c r="GK4" s="144" t="s">
        <v>279</v>
      </c>
      <c r="GL4" s="144" t="s">
        <v>311</v>
      </c>
      <c r="GM4" s="144" t="s">
        <v>304</v>
      </c>
      <c r="GN4" s="144" t="s">
        <v>305</v>
      </c>
      <c r="GO4" s="144" t="s">
        <v>306</v>
      </c>
      <c r="GP4" s="144" t="s">
        <v>492</v>
      </c>
      <c r="GQ4" s="144" t="s">
        <v>546</v>
      </c>
      <c r="GR4" s="144" t="s">
        <v>1693</v>
      </c>
      <c r="GS4" s="144" t="s">
        <v>299</v>
      </c>
      <c r="GT4" s="144" t="s">
        <v>1751</v>
      </c>
      <c r="GU4" s="144" t="s">
        <v>1755</v>
      </c>
      <c r="GV4" s="144" t="s">
        <v>1759</v>
      </c>
      <c r="GW4" s="144" t="s">
        <v>1798</v>
      </c>
      <c r="GX4" s="144" t="s">
        <v>1797</v>
      </c>
      <c r="GY4" s="144" t="s">
        <v>317</v>
      </c>
      <c r="GZ4" s="144" t="s">
        <v>116</v>
      </c>
      <c r="HA4" s="144" t="s">
        <v>169</v>
      </c>
      <c r="HB4" s="144" t="s">
        <v>1638</v>
      </c>
      <c r="HC4" s="144" t="s">
        <v>177</v>
      </c>
      <c r="HD4" s="144" t="s">
        <v>212</v>
      </c>
      <c r="HE4" s="144" t="s">
        <v>213</v>
      </c>
      <c r="HF4" s="144" t="s">
        <v>1406</v>
      </c>
      <c r="HG4" s="144" t="s">
        <v>883</v>
      </c>
      <c r="HH4" s="144" t="s">
        <v>287</v>
      </c>
      <c r="HI4" s="144" t="s">
        <v>288</v>
      </c>
      <c r="HJ4" s="144" t="s">
        <v>1756</v>
      </c>
      <c r="HK4" s="144" t="s">
        <v>330</v>
      </c>
      <c r="HL4" s="144" t="s">
        <v>764</v>
      </c>
      <c r="HM4" s="144" t="s">
        <v>767</v>
      </c>
      <c r="HN4" s="144" t="s">
        <v>698</v>
      </c>
      <c r="HO4" s="144" t="s">
        <v>1809</v>
      </c>
      <c r="HP4" s="144" t="s">
        <v>1757</v>
      </c>
      <c r="HQ4" s="144" t="s">
        <v>1881</v>
      </c>
      <c r="HR4" s="144" t="s">
        <v>1869</v>
      </c>
      <c r="HS4" s="144" t="s">
        <v>1891</v>
      </c>
      <c r="HT4" s="144" t="s">
        <v>1871</v>
      </c>
      <c r="HU4" s="144" t="s">
        <v>1934</v>
      </c>
      <c r="HV4" s="144" t="s">
        <v>1944</v>
      </c>
      <c r="HW4" s="144" t="s">
        <v>1937</v>
      </c>
      <c r="HX4" s="144" t="s">
        <v>1942</v>
      </c>
      <c r="HY4" s="144" t="s">
        <v>1956</v>
      </c>
      <c r="HZ4" s="144" t="s">
        <v>2004</v>
      </c>
      <c r="IA4" s="144" t="s">
        <v>2021</v>
      </c>
      <c r="IB4" s="144" t="s">
        <v>2054</v>
      </c>
      <c r="IC4" s="144" t="s">
        <v>2055</v>
      </c>
      <c r="ID4" s="144" t="s">
        <v>2104</v>
      </c>
      <c r="IE4" s="144" t="s">
        <v>2106</v>
      </c>
      <c r="IF4" s="144" t="s">
        <v>2109</v>
      </c>
      <c r="IG4" s="144" t="s">
        <v>2111</v>
      </c>
      <c r="IH4" s="144" t="s">
        <v>2113</v>
      </c>
      <c r="II4" s="144" t="s">
        <v>2117</v>
      </c>
      <c r="IJ4" s="144" t="s">
        <v>2119</v>
      </c>
      <c r="IK4" s="144" t="s">
        <v>2125</v>
      </c>
      <c r="IL4" s="144" t="s">
        <v>2130</v>
      </c>
      <c r="IM4" s="144" t="s">
        <v>2134</v>
      </c>
      <c r="IN4" s="144" t="s">
        <v>2140</v>
      </c>
      <c r="IO4" s="144" t="s">
        <v>2155</v>
      </c>
      <c r="IP4" s="144" t="s">
        <v>2158</v>
      </c>
      <c r="IQ4" s="144" t="s">
        <v>2165</v>
      </c>
      <c r="IR4" s="144" t="s">
        <v>2164</v>
      </c>
      <c r="IS4" s="144" t="s">
        <v>2166</v>
      </c>
      <c r="IT4" s="144" t="s">
        <v>2183</v>
      </c>
      <c r="IU4" s="144" t="s">
        <v>2170</v>
      </c>
      <c r="IV4" s="144" t="s">
        <v>2169</v>
      </c>
      <c r="IW4" s="144" t="s">
        <v>2173</v>
      </c>
      <c r="IX4" s="144" t="s">
        <v>2176</v>
      </c>
      <c r="IY4" s="144" t="s">
        <v>2177</v>
      </c>
      <c r="IZ4" s="144" t="s">
        <v>2202</v>
      </c>
      <c r="JA4" s="144" t="s">
        <v>2199</v>
      </c>
      <c r="JB4" s="144" t="s">
        <v>2214</v>
      </c>
      <c r="JC4" s="144" t="s">
        <v>2257</v>
      </c>
      <c r="JD4" s="144" t="s">
        <v>2369</v>
      </c>
      <c r="JE4" s="144" t="s">
        <v>2371</v>
      </c>
      <c r="JF4" s="144" t="s">
        <v>2388</v>
      </c>
      <c r="JG4" s="144" t="s">
        <v>2389</v>
      </c>
      <c r="JH4" s="144" t="s">
        <v>2393</v>
      </c>
      <c r="JI4" s="145" t="s">
        <v>2446</v>
      </c>
    </row>
    <row r="5" spans="1:269" x14ac:dyDescent="0.2">
      <c r="A5" s="143" t="s">
        <v>73</v>
      </c>
      <c r="B5" s="143" t="s">
        <v>44</v>
      </c>
      <c r="C5" s="143">
        <v>2019</v>
      </c>
      <c r="D5" s="146">
        <v>46108</v>
      </c>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8"/>
    </row>
    <row r="6" spans="1:269" x14ac:dyDescent="0.2">
      <c r="A6" s="149"/>
      <c r="B6" s="143" t="s">
        <v>57</v>
      </c>
      <c r="C6" s="143">
        <v>2019</v>
      </c>
      <c r="D6" s="146">
        <v>46108</v>
      </c>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8"/>
    </row>
    <row r="7" spans="1:269" x14ac:dyDescent="0.2">
      <c r="A7" s="149"/>
      <c r="B7" s="143" t="s">
        <v>1175</v>
      </c>
      <c r="C7" s="143">
        <v>2019</v>
      </c>
      <c r="D7" s="146">
        <v>46108</v>
      </c>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c r="IR7" s="147"/>
      <c r="IS7" s="147"/>
      <c r="IT7" s="147"/>
      <c r="IU7" s="147"/>
      <c r="IV7" s="147"/>
      <c r="IW7" s="147"/>
      <c r="IX7" s="147"/>
      <c r="IY7" s="147"/>
      <c r="IZ7" s="147"/>
      <c r="JA7" s="147"/>
      <c r="JB7" s="147"/>
      <c r="JC7" s="147"/>
      <c r="JD7" s="147"/>
      <c r="JE7" s="147"/>
      <c r="JF7" s="147"/>
      <c r="JG7" s="147"/>
      <c r="JH7" s="147"/>
      <c r="JI7" s="148"/>
    </row>
    <row r="8" spans="1:269" x14ac:dyDescent="0.2">
      <c r="A8" s="143" t="s">
        <v>104</v>
      </c>
      <c r="B8" s="143" t="s">
        <v>44</v>
      </c>
      <c r="C8" s="143">
        <v>2019</v>
      </c>
      <c r="D8" s="146"/>
      <c r="E8" s="147">
        <v>46057</v>
      </c>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c r="EO8" s="147"/>
      <c r="EP8" s="147"/>
      <c r="EQ8" s="147"/>
      <c r="ER8" s="147"/>
      <c r="ES8" s="147"/>
      <c r="ET8" s="147"/>
      <c r="EU8" s="147"/>
      <c r="EV8" s="147"/>
      <c r="EW8" s="147"/>
      <c r="EX8" s="147"/>
      <c r="EY8" s="147"/>
      <c r="EZ8" s="147"/>
      <c r="FA8" s="147"/>
      <c r="FB8" s="147"/>
      <c r="FC8" s="147"/>
      <c r="FD8" s="147"/>
      <c r="FE8" s="147"/>
      <c r="FF8" s="147"/>
      <c r="FG8" s="147"/>
      <c r="FH8" s="147"/>
      <c r="FI8" s="147"/>
      <c r="FJ8" s="147"/>
      <c r="FK8" s="147"/>
      <c r="FL8" s="147"/>
      <c r="FM8" s="147"/>
      <c r="FN8" s="147"/>
      <c r="FO8" s="147"/>
      <c r="FP8" s="147"/>
      <c r="FQ8" s="147"/>
      <c r="FR8" s="147"/>
      <c r="FS8" s="147"/>
      <c r="FT8" s="147"/>
      <c r="FU8" s="147"/>
      <c r="FV8" s="147"/>
      <c r="FW8" s="147"/>
      <c r="FX8" s="147"/>
      <c r="FY8" s="147"/>
      <c r="FZ8" s="147"/>
      <c r="GA8" s="147"/>
      <c r="GB8" s="147"/>
      <c r="GC8" s="147"/>
      <c r="GD8" s="147"/>
      <c r="GE8" s="147"/>
      <c r="GF8" s="147"/>
      <c r="GG8" s="147"/>
      <c r="GH8" s="147"/>
      <c r="GI8" s="147"/>
      <c r="GJ8" s="147"/>
      <c r="GK8" s="147"/>
      <c r="GL8" s="147"/>
      <c r="GM8" s="147"/>
      <c r="GN8" s="147"/>
      <c r="GO8" s="147"/>
      <c r="GP8" s="147"/>
      <c r="GQ8" s="147"/>
      <c r="GR8" s="147"/>
      <c r="GS8" s="147"/>
      <c r="GT8" s="147"/>
      <c r="GU8" s="147"/>
      <c r="GV8" s="147"/>
      <c r="GW8" s="147"/>
      <c r="GX8" s="147"/>
      <c r="GY8" s="147"/>
      <c r="GZ8" s="147"/>
      <c r="HA8" s="147"/>
      <c r="HB8" s="147"/>
      <c r="HC8" s="147"/>
      <c r="HD8" s="147"/>
      <c r="HE8" s="147"/>
      <c r="HF8" s="147"/>
      <c r="HG8" s="147"/>
      <c r="HH8" s="147"/>
      <c r="HI8" s="147"/>
      <c r="HJ8" s="147"/>
      <c r="HK8" s="147"/>
      <c r="HL8" s="147"/>
      <c r="HM8" s="147"/>
      <c r="HN8" s="147"/>
      <c r="HO8" s="147"/>
      <c r="HP8" s="147"/>
      <c r="HQ8" s="147"/>
      <c r="HR8" s="147"/>
      <c r="HS8" s="147"/>
      <c r="HT8" s="147"/>
      <c r="HU8" s="147"/>
      <c r="HV8" s="147"/>
      <c r="HW8" s="147"/>
      <c r="HX8" s="147"/>
      <c r="HY8" s="147"/>
      <c r="HZ8" s="147"/>
      <c r="IA8" s="147"/>
      <c r="IB8" s="147"/>
      <c r="IC8" s="147"/>
      <c r="ID8" s="147"/>
      <c r="IE8" s="147"/>
      <c r="IF8" s="147"/>
      <c r="IG8" s="147"/>
      <c r="IH8" s="147"/>
      <c r="II8" s="147"/>
      <c r="IJ8" s="147"/>
      <c r="IK8" s="147"/>
      <c r="IL8" s="147"/>
      <c r="IM8" s="147"/>
      <c r="IN8" s="147"/>
      <c r="IO8" s="147"/>
      <c r="IP8" s="147"/>
      <c r="IQ8" s="147"/>
      <c r="IR8" s="147"/>
      <c r="IS8" s="147"/>
      <c r="IT8" s="147"/>
      <c r="IU8" s="147"/>
      <c r="IV8" s="147"/>
      <c r="IW8" s="147"/>
      <c r="IX8" s="147"/>
      <c r="IY8" s="147"/>
      <c r="IZ8" s="147"/>
      <c r="JA8" s="147"/>
      <c r="JB8" s="147"/>
      <c r="JC8" s="147"/>
      <c r="JD8" s="147"/>
      <c r="JE8" s="147"/>
      <c r="JF8" s="147"/>
      <c r="JG8" s="147"/>
      <c r="JH8" s="147"/>
      <c r="JI8" s="148"/>
    </row>
    <row r="9" spans="1:269" x14ac:dyDescent="0.2">
      <c r="A9" s="149"/>
      <c r="B9" s="143" t="s">
        <v>28</v>
      </c>
      <c r="C9" s="143">
        <v>2019</v>
      </c>
      <c r="D9" s="146"/>
      <c r="E9" s="147">
        <v>46057</v>
      </c>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c r="IR9" s="147"/>
      <c r="IS9" s="147"/>
      <c r="IT9" s="147"/>
      <c r="IU9" s="147"/>
      <c r="IV9" s="147"/>
      <c r="IW9" s="147"/>
      <c r="IX9" s="147"/>
      <c r="IY9" s="147"/>
      <c r="IZ9" s="147"/>
      <c r="JA9" s="147"/>
      <c r="JB9" s="147"/>
      <c r="JC9" s="147"/>
      <c r="JD9" s="147"/>
      <c r="JE9" s="147"/>
      <c r="JF9" s="147"/>
      <c r="JG9" s="147"/>
      <c r="JH9" s="147"/>
      <c r="JI9" s="148"/>
    </row>
    <row r="10" spans="1:269" x14ac:dyDescent="0.2">
      <c r="A10" s="149"/>
      <c r="B10" s="143" t="s">
        <v>68</v>
      </c>
      <c r="C10" s="143">
        <v>2019</v>
      </c>
      <c r="D10" s="146"/>
      <c r="E10" s="147">
        <v>46057</v>
      </c>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47"/>
      <c r="EC10" s="147"/>
      <c r="ED10" s="147"/>
      <c r="EE10" s="147"/>
      <c r="EF10" s="147"/>
      <c r="EG10" s="147"/>
      <c r="EH10" s="147"/>
      <c r="EI10" s="147"/>
      <c r="EJ10" s="147"/>
      <c r="EK10" s="147"/>
      <c r="EL10" s="147"/>
      <c r="EM10" s="147"/>
      <c r="EN10" s="147"/>
      <c r="EO10" s="147"/>
      <c r="EP10" s="147"/>
      <c r="EQ10" s="147"/>
      <c r="ER10" s="147"/>
      <c r="ES10" s="147"/>
      <c r="ET10" s="147"/>
      <c r="EU10" s="147"/>
      <c r="EV10" s="147"/>
      <c r="EW10" s="147"/>
      <c r="EX10" s="147"/>
      <c r="EY10" s="147"/>
      <c r="EZ10" s="147"/>
      <c r="FA10" s="147"/>
      <c r="FB10" s="147"/>
      <c r="FC10" s="147"/>
      <c r="FD10" s="147"/>
      <c r="FE10" s="147"/>
      <c r="FF10" s="147"/>
      <c r="FG10" s="147"/>
      <c r="FH10" s="147"/>
      <c r="FI10" s="147"/>
      <c r="FJ10" s="147"/>
      <c r="FK10" s="147"/>
      <c r="FL10" s="147"/>
      <c r="FM10" s="147"/>
      <c r="FN10" s="147"/>
      <c r="FO10" s="147"/>
      <c r="FP10" s="147"/>
      <c r="FQ10" s="147"/>
      <c r="FR10" s="147"/>
      <c r="FS10" s="147"/>
      <c r="FT10" s="147"/>
      <c r="FU10" s="147"/>
      <c r="FV10" s="147"/>
      <c r="FW10" s="147"/>
      <c r="FX10" s="147"/>
      <c r="FY10" s="147"/>
      <c r="FZ10" s="147"/>
      <c r="GA10" s="147"/>
      <c r="GB10" s="147"/>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c r="HC10" s="147"/>
      <c r="HD10" s="147"/>
      <c r="HE10" s="147"/>
      <c r="HF10" s="147"/>
      <c r="HG10" s="147"/>
      <c r="HH10" s="147"/>
      <c r="HI10" s="147"/>
      <c r="HJ10" s="147"/>
      <c r="HK10" s="147"/>
      <c r="HL10" s="147"/>
      <c r="HM10" s="147"/>
      <c r="HN10" s="147"/>
      <c r="HO10" s="147"/>
      <c r="HP10" s="147"/>
      <c r="HQ10" s="147"/>
      <c r="HR10" s="147"/>
      <c r="HS10" s="147"/>
      <c r="HT10" s="147"/>
      <c r="HU10" s="147"/>
      <c r="HV10" s="147"/>
      <c r="HW10" s="147"/>
      <c r="HX10" s="147"/>
      <c r="HY10" s="147"/>
      <c r="HZ10" s="147"/>
      <c r="IA10" s="147"/>
      <c r="IB10" s="147"/>
      <c r="IC10" s="147"/>
      <c r="ID10" s="147"/>
      <c r="IE10" s="147"/>
      <c r="IF10" s="147"/>
      <c r="IG10" s="147"/>
      <c r="IH10" s="147"/>
      <c r="II10" s="147"/>
      <c r="IJ10" s="147"/>
      <c r="IK10" s="147"/>
      <c r="IL10" s="147"/>
      <c r="IM10" s="147"/>
      <c r="IN10" s="147"/>
      <c r="IO10" s="147"/>
      <c r="IP10" s="147"/>
      <c r="IQ10" s="147"/>
      <c r="IR10" s="147"/>
      <c r="IS10" s="147"/>
      <c r="IT10" s="147"/>
      <c r="IU10" s="147"/>
      <c r="IV10" s="147"/>
      <c r="IW10" s="147"/>
      <c r="IX10" s="147"/>
      <c r="IY10" s="147"/>
      <c r="IZ10" s="147"/>
      <c r="JA10" s="147"/>
      <c r="JB10" s="147"/>
      <c r="JC10" s="147"/>
      <c r="JD10" s="147"/>
      <c r="JE10" s="147"/>
      <c r="JF10" s="147"/>
      <c r="JG10" s="147"/>
      <c r="JH10" s="147"/>
      <c r="JI10" s="148"/>
    </row>
    <row r="11" spans="1:269" x14ac:dyDescent="0.2">
      <c r="A11" s="149"/>
      <c r="B11" s="143" t="s">
        <v>30</v>
      </c>
      <c r="C11" s="143">
        <v>2019</v>
      </c>
      <c r="D11" s="146"/>
      <c r="E11" s="147">
        <v>46057</v>
      </c>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c r="IR11" s="147"/>
      <c r="IS11" s="147"/>
      <c r="IT11" s="147"/>
      <c r="IU11" s="147"/>
      <c r="IV11" s="147"/>
      <c r="IW11" s="147"/>
      <c r="IX11" s="147"/>
      <c r="IY11" s="147"/>
      <c r="IZ11" s="147"/>
      <c r="JA11" s="147"/>
      <c r="JB11" s="147"/>
      <c r="JC11" s="147"/>
      <c r="JD11" s="147"/>
      <c r="JE11" s="147"/>
      <c r="JF11" s="147"/>
      <c r="JG11" s="147"/>
      <c r="JH11" s="147"/>
      <c r="JI11" s="148"/>
    </row>
    <row r="12" spans="1:269" x14ac:dyDescent="0.2">
      <c r="A12" s="149"/>
      <c r="B12" s="143" t="s">
        <v>34</v>
      </c>
      <c r="C12" s="143">
        <v>2019</v>
      </c>
      <c r="D12" s="146"/>
      <c r="E12" s="147">
        <v>46057</v>
      </c>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c r="IR12" s="147"/>
      <c r="IS12" s="147"/>
      <c r="IT12" s="147"/>
      <c r="IU12" s="147"/>
      <c r="IV12" s="147"/>
      <c r="IW12" s="147"/>
      <c r="IX12" s="147"/>
      <c r="IY12" s="147"/>
      <c r="IZ12" s="147"/>
      <c r="JA12" s="147"/>
      <c r="JB12" s="147"/>
      <c r="JC12" s="147"/>
      <c r="JD12" s="147"/>
      <c r="JE12" s="147"/>
      <c r="JF12" s="147"/>
      <c r="JG12" s="147"/>
      <c r="JH12" s="147"/>
      <c r="JI12" s="148"/>
    </row>
    <row r="13" spans="1:269" x14ac:dyDescent="0.2">
      <c r="A13" s="149"/>
      <c r="B13" s="143" t="s">
        <v>52</v>
      </c>
      <c r="C13" s="143">
        <v>2020</v>
      </c>
      <c r="D13" s="146"/>
      <c r="E13" s="147">
        <v>46057</v>
      </c>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c r="IR13" s="147"/>
      <c r="IS13" s="147"/>
      <c r="IT13" s="147"/>
      <c r="IU13" s="147"/>
      <c r="IV13" s="147"/>
      <c r="IW13" s="147"/>
      <c r="IX13" s="147"/>
      <c r="IY13" s="147"/>
      <c r="IZ13" s="147"/>
      <c r="JA13" s="147"/>
      <c r="JB13" s="147"/>
      <c r="JC13" s="147"/>
      <c r="JD13" s="147"/>
      <c r="JE13" s="147"/>
      <c r="JF13" s="147"/>
      <c r="JG13" s="147"/>
      <c r="JH13" s="147"/>
      <c r="JI13" s="148"/>
    </row>
    <row r="14" spans="1:269" x14ac:dyDescent="0.2">
      <c r="A14" s="149"/>
      <c r="B14" s="143" t="s">
        <v>57</v>
      </c>
      <c r="C14" s="143">
        <v>2019</v>
      </c>
      <c r="D14" s="146"/>
      <c r="E14" s="147">
        <v>46057</v>
      </c>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7"/>
      <c r="DM14" s="147"/>
      <c r="DN14" s="147"/>
      <c r="DO14" s="147"/>
      <c r="DP14" s="147"/>
      <c r="DQ14" s="147"/>
      <c r="DR14" s="147"/>
      <c r="DS14" s="147"/>
      <c r="DT14" s="147"/>
      <c r="DU14" s="147"/>
      <c r="DV14" s="147"/>
      <c r="DW14" s="147"/>
      <c r="DX14" s="147"/>
      <c r="DY14" s="147"/>
      <c r="DZ14" s="147"/>
      <c r="EA14" s="147"/>
      <c r="EB14" s="147"/>
      <c r="EC14" s="147"/>
      <c r="ED14" s="147"/>
      <c r="EE14" s="147"/>
      <c r="EF14" s="147"/>
      <c r="EG14" s="147"/>
      <c r="EH14" s="147"/>
      <c r="EI14" s="147"/>
      <c r="EJ14" s="147"/>
      <c r="EK14" s="147"/>
      <c r="EL14" s="147"/>
      <c r="EM14" s="147"/>
      <c r="EN14" s="147"/>
      <c r="EO14" s="147"/>
      <c r="EP14" s="147"/>
      <c r="EQ14" s="147"/>
      <c r="ER14" s="147"/>
      <c r="ES14" s="147"/>
      <c r="ET14" s="147"/>
      <c r="EU14" s="147"/>
      <c r="EV14" s="147"/>
      <c r="EW14" s="147"/>
      <c r="EX14" s="147"/>
      <c r="EY14" s="147"/>
      <c r="EZ14" s="147"/>
      <c r="FA14" s="147"/>
      <c r="FB14" s="147"/>
      <c r="FC14" s="147"/>
      <c r="FD14" s="147"/>
      <c r="FE14" s="147"/>
      <c r="FF14" s="147"/>
      <c r="FG14" s="147"/>
      <c r="FH14" s="147"/>
      <c r="FI14" s="147"/>
      <c r="FJ14" s="147"/>
      <c r="FK14" s="147"/>
      <c r="FL14" s="147"/>
      <c r="FM14" s="147"/>
      <c r="FN14" s="147"/>
      <c r="FO14" s="147"/>
      <c r="FP14" s="147"/>
      <c r="FQ14" s="147"/>
      <c r="FR14" s="147"/>
      <c r="FS14" s="147"/>
      <c r="FT14" s="147"/>
      <c r="FU14" s="147"/>
      <c r="FV14" s="147"/>
      <c r="FW14" s="147"/>
      <c r="FX14" s="147"/>
      <c r="FY14" s="147"/>
      <c r="FZ14" s="147"/>
      <c r="GA14" s="147"/>
      <c r="GB14" s="147"/>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c r="HC14" s="147"/>
      <c r="HD14" s="147"/>
      <c r="HE14" s="147"/>
      <c r="HF14" s="147"/>
      <c r="HG14" s="147"/>
      <c r="HH14" s="147"/>
      <c r="HI14" s="147"/>
      <c r="HJ14" s="147"/>
      <c r="HK14" s="147"/>
      <c r="HL14" s="147"/>
      <c r="HM14" s="147"/>
      <c r="HN14" s="147"/>
      <c r="HO14" s="147"/>
      <c r="HP14" s="147"/>
      <c r="HQ14" s="147"/>
      <c r="HR14" s="147"/>
      <c r="HS14" s="147"/>
      <c r="HT14" s="147"/>
      <c r="HU14" s="147"/>
      <c r="HV14" s="147"/>
      <c r="HW14" s="147"/>
      <c r="HX14" s="147"/>
      <c r="HY14" s="147"/>
      <c r="HZ14" s="147"/>
      <c r="IA14" s="147"/>
      <c r="IB14" s="147"/>
      <c r="IC14" s="147"/>
      <c r="ID14" s="147"/>
      <c r="IE14" s="147"/>
      <c r="IF14" s="147"/>
      <c r="IG14" s="147"/>
      <c r="IH14" s="147"/>
      <c r="II14" s="147"/>
      <c r="IJ14" s="147"/>
      <c r="IK14" s="147"/>
      <c r="IL14" s="147"/>
      <c r="IM14" s="147"/>
      <c r="IN14" s="147"/>
      <c r="IO14" s="147"/>
      <c r="IP14" s="147"/>
      <c r="IQ14" s="147"/>
      <c r="IR14" s="147"/>
      <c r="IS14" s="147"/>
      <c r="IT14" s="147"/>
      <c r="IU14" s="147"/>
      <c r="IV14" s="147"/>
      <c r="IW14" s="147"/>
      <c r="IX14" s="147"/>
      <c r="IY14" s="147"/>
      <c r="IZ14" s="147"/>
      <c r="JA14" s="147"/>
      <c r="JB14" s="147"/>
      <c r="JC14" s="147"/>
      <c r="JD14" s="147"/>
      <c r="JE14" s="147"/>
      <c r="JF14" s="147"/>
      <c r="JG14" s="147"/>
      <c r="JH14" s="147"/>
      <c r="JI14" s="148"/>
    </row>
    <row r="15" spans="1:269" x14ac:dyDescent="0.2">
      <c r="A15" s="143" t="s">
        <v>118</v>
      </c>
      <c r="B15" s="143" t="s">
        <v>93</v>
      </c>
      <c r="C15" s="143">
        <v>2018</v>
      </c>
      <c r="D15" s="146"/>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c r="HF15" s="147"/>
      <c r="HG15" s="147"/>
      <c r="HH15" s="147"/>
      <c r="HI15" s="147"/>
      <c r="HJ15" s="147"/>
      <c r="HK15" s="147"/>
      <c r="HL15" s="147"/>
      <c r="HM15" s="147"/>
      <c r="HN15" s="147"/>
      <c r="HO15" s="147"/>
      <c r="HP15" s="147"/>
      <c r="HQ15" s="147"/>
      <c r="HR15" s="147"/>
      <c r="HS15" s="147"/>
      <c r="HT15" s="147"/>
      <c r="HU15" s="147"/>
      <c r="HV15" s="147"/>
      <c r="HW15" s="147"/>
      <c r="HX15" s="147"/>
      <c r="HY15" s="147"/>
      <c r="HZ15" s="147"/>
      <c r="IA15" s="147"/>
      <c r="IB15" s="147"/>
      <c r="IC15" s="147"/>
      <c r="ID15" s="147"/>
      <c r="IE15" s="147"/>
      <c r="IF15" s="147"/>
      <c r="IG15" s="147"/>
      <c r="IH15" s="147"/>
      <c r="II15" s="147"/>
      <c r="IJ15" s="147"/>
      <c r="IK15" s="147"/>
      <c r="IL15" s="147"/>
      <c r="IM15" s="147"/>
      <c r="IN15" s="147"/>
      <c r="IO15" s="147"/>
      <c r="IP15" s="147"/>
      <c r="IQ15" s="147"/>
      <c r="IR15" s="147"/>
      <c r="IS15" s="147"/>
      <c r="IT15" s="147"/>
      <c r="IU15" s="147"/>
      <c r="IV15" s="147"/>
      <c r="IW15" s="147"/>
      <c r="IX15" s="147"/>
      <c r="IY15" s="147"/>
      <c r="IZ15" s="147"/>
      <c r="JA15" s="147"/>
      <c r="JB15" s="147"/>
      <c r="JC15" s="147"/>
      <c r="JD15" s="147"/>
      <c r="JE15" s="147"/>
      <c r="JF15" s="147"/>
      <c r="JG15" s="147"/>
      <c r="JH15" s="147"/>
      <c r="JI15" s="148"/>
    </row>
    <row r="16" spans="1:269" x14ac:dyDescent="0.2">
      <c r="A16" s="149"/>
      <c r="B16" s="143" t="s">
        <v>84</v>
      </c>
      <c r="C16" s="143">
        <v>2018</v>
      </c>
      <c r="D16" s="146"/>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c r="IR16" s="147"/>
      <c r="IS16" s="147"/>
      <c r="IT16" s="147"/>
      <c r="IU16" s="147"/>
      <c r="IV16" s="147"/>
      <c r="IW16" s="147"/>
      <c r="IX16" s="147"/>
      <c r="IY16" s="147"/>
      <c r="IZ16" s="147"/>
      <c r="JA16" s="147"/>
      <c r="JB16" s="147"/>
      <c r="JC16" s="147"/>
      <c r="JD16" s="147"/>
      <c r="JE16" s="147"/>
      <c r="JF16" s="147"/>
      <c r="JG16" s="147"/>
      <c r="JH16" s="147"/>
      <c r="JI16" s="148"/>
    </row>
    <row r="17" spans="1:269" x14ac:dyDescent="0.2">
      <c r="A17" s="143" t="s">
        <v>146</v>
      </c>
      <c r="B17" s="143" t="s">
        <v>44</v>
      </c>
      <c r="C17" s="143">
        <v>2019</v>
      </c>
      <c r="D17" s="146"/>
      <c r="E17" s="147"/>
      <c r="F17" s="147"/>
      <c r="G17" s="147"/>
      <c r="H17" s="147">
        <v>46057</v>
      </c>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c r="IR17" s="147"/>
      <c r="IS17" s="147"/>
      <c r="IT17" s="147"/>
      <c r="IU17" s="147"/>
      <c r="IV17" s="147"/>
      <c r="IW17" s="147"/>
      <c r="IX17" s="147"/>
      <c r="IY17" s="147"/>
      <c r="IZ17" s="147"/>
      <c r="JA17" s="147"/>
      <c r="JB17" s="147"/>
      <c r="JC17" s="147"/>
      <c r="JD17" s="147"/>
      <c r="JE17" s="147"/>
      <c r="JF17" s="147"/>
      <c r="JG17" s="147"/>
      <c r="JH17" s="147"/>
      <c r="JI17" s="148"/>
    </row>
    <row r="18" spans="1:269" x14ac:dyDescent="0.2">
      <c r="A18" s="143" t="s">
        <v>175</v>
      </c>
      <c r="B18" s="143" t="s">
        <v>113</v>
      </c>
      <c r="C18" s="143">
        <v>2018</v>
      </c>
      <c r="D18" s="146"/>
      <c r="E18" s="147"/>
      <c r="F18" s="147"/>
      <c r="G18" s="147"/>
      <c r="H18" s="147"/>
      <c r="I18" s="147">
        <v>46101</v>
      </c>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c r="IR18" s="147"/>
      <c r="IS18" s="147"/>
      <c r="IT18" s="147"/>
      <c r="IU18" s="147"/>
      <c r="IV18" s="147"/>
      <c r="IW18" s="147"/>
      <c r="IX18" s="147"/>
      <c r="IY18" s="147"/>
      <c r="IZ18" s="147"/>
      <c r="JA18" s="147"/>
      <c r="JB18" s="147"/>
      <c r="JC18" s="147"/>
      <c r="JD18" s="147"/>
      <c r="JE18" s="147"/>
      <c r="JF18" s="147"/>
      <c r="JG18" s="147"/>
      <c r="JH18" s="147"/>
      <c r="JI18" s="148"/>
    </row>
    <row r="19" spans="1:269" x14ac:dyDescent="0.2">
      <c r="A19" s="149"/>
      <c r="B19" s="143" t="s">
        <v>112</v>
      </c>
      <c r="C19" s="143">
        <v>2018</v>
      </c>
      <c r="D19" s="146"/>
      <c r="E19" s="147"/>
      <c r="F19" s="147"/>
      <c r="G19" s="147"/>
      <c r="H19" s="147"/>
      <c r="I19" s="147">
        <v>46101</v>
      </c>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E19" s="147"/>
      <c r="DF19" s="147"/>
      <c r="DG19" s="147"/>
      <c r="DH19" s="147"/>
      <c r="DI19" s="147"/>
      <c r="DJ19" s="147"/>
      <c r="DK19" s="147"/>
      <c r="DL19" s="147"/>
      <c r="DM19" s="147"/>
      <c r="DN19" s="147"/>
      <c r="DO19" s="147"/>
      <c r="DP19" s="147"/>
      <c r="DQ19" s="147"/>
      <c r="DR19" s="147"/>
      <c r="DS19" s="147"/>
      <c r="DT19" s="147"/>
      <c r="DU19" s="147"/>
      <c r="DV19" s="147"/>
      <c r="DW19" s="147"/>
      <c r="DX19" s="147"/>
      <c r="DY19" s="147"/>
      <c r="DZ19" s="147"/>
      <c r="EA19" s="147"/>
      <c r="EB19" s="147"/>
      <c r="EC19" s="147"/>
      <c r="ED19" s="147"/>
      <c r="EE19" s="147"/>
      <c r="EF19" s="147"/>
      <c r="EG19" s="147"/>
      <c r="EH19" s="147"/>
      <c r="EI19" s="147"/>
      <c r="EJ19" s="147"/>
      <c r="EK19" s="147"/>
      <c r="EL19" s="147"/>
      <c r="EM19" s="147"/>
      <c r="EN19" s="147"/>
      <c r="EO19" s="147"/>
      <c r="EP19" s="147"/>
      <c r="EQ19" s="147"/>
      <c r="ER19" s="147"/>
      <c r="ES19" s="147"/>
      <c r="ET19" s="147"/>
      <c r="EU19" s="147"/>
      <c r="EV19" s="147"/>
      <c r="EW19" s="147"/>
      <c r="EX19" s="147"/>
      <c r="EY19" s="147"/>
      <c r="EZ19" s="147"/>
      <c r="FA19" s="147"/>
      <c r="FB19" s="147"/>
      <c r="FC19" s="147"/>
      <c r="FD19" s="147"/>
      <c r="FE19" s="147"/>
      <c r="FF19" s="147"/>
      <c r="FG19" s="147"/>
      <c r="FH19" s="147"/>
      <c r="FI19" s="147"/>
      <c r="FJ19" s="147"/>
      <c r="FK19" s="147"/>
      <c r="FL19" s="147"/>
      <c r="FM19" s="147"/>
      <c r="FN19" s="147"/>
      <c r="FO19" s="147"/>
      <c r="FP19" s="147"/>
      <c r="FQ19" s="147"/>
      <c r="FR19" s="147"/>
      <c r="FS19" s="147"/>
      <c r="FT19" s="147"/>
      <c r="FU19" s="147"/>
      <c r="FV19" s="147"/>
      <c r="FW19" s="147"/>
      <c r="FX19" s="147"/>
      <c r="FY19" s="147"/>
      <c r="FZ19" s="147"/>
      <c r="GA19" s="147"/>
      <c r="GB19" s="147"/>
      <c r="GC19" s="147"/>
      <c r="GD19" s="147"/>
      <c r="GE19" s="147"/>
      <c r="GF19" s="147"/>
      <c r="GG19" s="147"/>
      <c r="GH19" s="147"/>
      <c r="GI19" s="147"/>
      <c r="GJ19" s="147"/>
      <c r="GK19" s="147"/>
      <c r="GL19" s="147"/>
      <c r="GM19" s="147"/>
      <c r="GN19" s="147"/>
      <c r="GO19" s="147"/>
      <c r="GP19" s="147"/>
      <c r="GQ19" s="147"/>
      <c r="GR19" s="147"/>
      <c r="GS19" s="147"/>
      <c r="GT19" s="147"/>
      <c r="GU19" s="147"/>
      <c r="GV19" s="147"/>
      <c r="GW19" s="147"/>
      <c r="GX19" s="147"/>
      <c r="GY19" s="147"/>
      <c r="GZ19" s="147"/>
      <c r="HA19" s="147"/>
      <c r="HB19" s="147"/>
      <c r="HC19" s="147"/>
      <c r="HD19" s="147"/>
      <c r="HE19" s="147"/>
      <c r="HF19" s="147"/>
      <c r="HG19" s="147"/>
      <c r="HH19" s="147"/>
      <c r="HI19" s="147"/>
      <c r="HJ19" s="147"/>
      <c r="HK19" s="147"/>
      <c r="HL19" s="147"/>
      <c r="HM19" s="147"/>
      <c r="HN19" s="147"/>
      <c r="HO19" s="147"/>
      <c r="HP19" s="147"/>
      <c r="HQ19" s="147"/>
      <c r="HR19" s="147"/>
      <c r="HS19" s="147"/>
      <c r="HT19" s="147"/>
      <c r="HU19" s="147"/>
      <c r="HV19" s="147"/>
      <c r="HW19" s="147"/>
      <c r="HX19" s="147"/>
      <c r="HY19" s="147"/>
      <c r="HZ19" s="147"/>
      <c r="IA19" s="147"/>
      <c r="IB19" s="147"/>
      <c r="IC19" s="147"/>
      <c r="ID19" s="147"/>
      <c r="IE19" s="147"/>
      <c r="IF19" s="147"/>
      <c r="IG19" s="147"/>
      <c r="IH19" s="147"/>
      <c r="II19" s="147"/>
      <c r="IJ19" s="147"/>
      <c r="IK19" s="147"/>
      <c r="IL19" s="147"/>
      <c r="IM19" s="147"/>
      <c r="IN19" s="147"/>
      <c r="IO19" s="147"/>
      <c r="IP19" s="147"/>
      <c r="IQ19" s="147"/>
      <c r="IR19" s="147"/>
      <c r="IS19" s="147"/>
      <c r="IT19" s="147"/>
      <c r="IU19" s="147"/>
      <c r="IV19" s="147"/>
      <c r="IW19" s="147"/>
      <c r="IX19" s="147"/>
      <c r="IY19" s="147"/>
      <c r="IZ19" s="147"/>
      <c r="JA19" s="147"/>
      <c r="JB19" s="147"/>
      <c r="JC19" s="147"/>
      <c r="JD19" s="147"/>
      <c r="JE19" s="147"/>
      <c r="JF19" s="147"/>
      <c r="JG19" s="147"/>
      <c r="JH19" s="147"/>
      <c r="JI19" s="148"/>
    </row>
    <row r="20" spans="1:269" x14ac:dyDescent="0.2">
      <c r="A20" s="149"/>
      <c r="B20" s="143" t="s">
        <v>108</v>
      </c>
      <c r="C20" s="143">
        <v>2018</v>
      </c>
      <c r="D20" s="146"/>
      <c r="E20" s="147"/>
      <c r="F20" s="147"/>
      <c r="G20" s="147"/>
      <c r="H20" s="147"/>
      <c r="I20" s="147">
        <v>46101</v>
      </c>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c r="IE20" s="147"/>
      <c r="IF20" s="147"/>
      <c r="IG20" s="147"/>
      <c r="IH20" s="147"/>
      <c r="II20" s="147"/>
      <c r="IJ20" s="147"/>
      <c r="IK20" s="147"/>
      <c r="IL20" s="147"/>
      <c r="IM20" s="147"/>
      <c r="IN20" s="147"/>
      <c r="IO20" s="147"/>
      <c r="IP20" s="147"/>
      <c r="IQ20" s="147"/>
      <c r="IR20" s="147"/>
      <c r="IS20" s="147"/>
      <c r="IT20" s="147"/>
      <c r="IU20" s="147"/>
      <c r="IV20" s="147"/>
      <c r="IW20" s="147"/>
      <c r="IX20" s="147"/>
      <c r="IY20" s="147"/>
      <c r="IZ20" s="147"/>
      <c r="JA20" s="147"/>
      <c r="JB20" s="147"/>
      <c r="JC20" s="147"/>
      <c r="JD20" s="147"/>
      <c r="JE20" s="147"/>
      <c r="JF20" s="147"/>
      <c r="JG20" s="147"/>
      <c r="JH20" s="147"/>
      <c r="JI20" s="148"/>
    </row>
    <row r="21" spans="1:269" x14ac:dyDescent="0.2">
      <c r="A21" s="149"/>
      <c r="B21" s="143" t="s">
        <v>97</v>
      </c>
      <c r="C21" s="143">
        <v>2019</v>
      </c>
      <c r="D21" s="146"/>
      <c r="E21" s="147"/>
      <c r="F21" s="147"/>
      <c r="G21" s="147"/>
      <c r="H21" s="147"/>
      <c r="I21" s="147">
        <v>46101</v>
      </c>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47"/>
      <c r="DU21" s="147"/>
      <c r="DV21" s="147"/>
      <c r="DW21" s="147"/>
      <c r="DX21" s="147"/>
      <c r="DY21" s="147"/>
      <c r="DZ21" s="147"/>
      <c r="EA21" s="147"/>
      <c r="EB21" s="147"/>
      <c r="EC21" s="147"/>
      <c r="ED21" s="147"/>
      <c r="EE21" s="147"/>
      <c r="EF21" s="147"/>
      <c r="EG21" s="147"/>
      <c r="EH21" s="147"/>
      <c r="EI21" s="147"/>
      <c r="EJ21" s="147"/>
      <c r="EK21" s="147"/>
      <c r="EL21" s="147"/>
      <c r="EM21" s="147"/>
      <c r="EN21" s="147"/>
      <c r="EO21" s="147"/>
      <c r="EP21" s="147"/>
      <c r="EQ21" s="147"/>
      <c r="ER21" s="147"/>
      <c r="ES21" s="147"/>
      <c r="ET21" s="147"/>
      <c r="EU21" s="147"/>
      <c r="EV21" s="147"/>
      <c r="EW21" s="147"/>
      <c r="EX21" s="147"/>
      <c r="EY21" s="147"/>
      <c r="EZ21" s="147"/>
      <c r="FA21" s="147"/>
      <c r="FB21" s="147"/>
      <c r="FC21" s="147"/>
      <c r="FD21" s="147"/>
      <c r="FE21" s="147"/>
      <c r="FF21" s="147"/>
      <c r="FG21" s="147"/>
      <c r="FH21" s="147"/>
      <c r="FI21" s="147"/>
      <c r="FJ21" s="147"/>
      <c r="FK21" s="147"/>
      <c r="FL21" s="147"/>
      <c r="FM21" s="147"/>
      <c r="FN21" s="147"/>
      <c r="FO21" s="147"/>
      <c r="FP21" s="147"/>
      <c r="FQ21" s="147"/>
      <c r="FR21" s="147"/>
      <c r="FS21" s="147"/>
      <c r="FT21" s="147"/>
      <c r="FU21" s="147"/>
      <c r="FV21" s="147"/>
      <c r="FW21" s="147"/>
      <c r="FX21" s="147"/>
      <c r="FY21" s="147"/>
      <c r="FZ21" s="147"/>
      <c r="GA21" s="147"/>
      <c r="GB21" s="147"/>
      <c r="GC21" s="147"/>
      <c r="GD21" s="147"/>
      <c r="GE21" s="147"/>
      <c r="GF21" s="147"/>
      <c r="GG21" s="147"/>
      <c r="GH21" s="147"/>
      <c r="GI21" s="147"/>
      <c r="GJ21" s="147"/>
      <c r="GK21" s="147"/>
      <c r="GL21" s="147"/>
      <c r="GM21" s="147"/>
      <c r="GN21" s="147"/>
      <c r="GO21" s="147"/>
      <c r="GP21" s="147"/>
      <c r="GQ21" s="147"/>
      <c r="GR21" s="147"/>
      <c r="GS21" s="147"/>
      <c r="GT21" s="147"/>
      <c r="GU21" s="147"/>
      <c r="GV21" s="147"/>
      <c r="GW21" s="147"/>
      <c r="GX21" s="147"/>
      <c r="GY21" s="147"/>
      <c r="GZ21" s="147"/>
      <c r="HA21" s="147"/>
      <c r="HB21" s="147"/>
      <c r="HC21" s="147"/>
      <c r="HD21" s="147"/>
      <c r="HE21" s="147"/>
      <c r="HF21" s="147"/>
      <c r="HG21" s="147"/>
      <c r="HH21" s="147"/>
      <c r="HI21" s="147"/>
      <c r="HJ21" s="147"/>
      <c r="HK21" s="147"/>
      <c r="HL21" s="147"/>
      <c r="HM21" s="147"/>
      <c r="HN21" s="147"/>
      <c r="HO21" s="147"/>
      <c r="HP21" s="147"/>
      <c r="HQ21" s="147"/>
      <c r="HR21" s="147"/>
      <c r="HS21" s="147"/>
      <c r="HT21" s="147"/>
      <c r="HU21" s="147"/>
      <c r="HV21" s="147"/>
      <c r="HW21" s="147"/>
      <c r="HX21" s="147"/>
      <c r="HY21" s="147"/>
      <c r="HZ21" s="147"/>
      <c r="IA21" s="147"/>
      <c r="IB21" s="147"/>
      <c r="IC21" s="147"/>
      <c r="ID21" s="147"/>
      <c r="IE21" s="147"/>
      <c r="IF21" s="147"/>
      <c r="IG21" s="147"/>
      <c r="IH21" s="147"/>
      <c r="II21" s="147"/>
      <c r="IJ21" s="147"/>
      <c r="IK21" s="147"/>
      <c r="IL21" s="147"/>
      <c r="IM21" s="147"/>
      <c r="IN21" s="147"/>
      <c r="IO21" s="147"/>
      <c r="IP21" s="147"/>
      <c r="IQ21" s="147"/>
      <c r="IR21" s="147"/>
      <c r="IS21" s="147"/>
      <c r="IT21" s="147"/>
      <c r="IU21" s="147"/>
      <c r="IV21" s="147"/>
      <c r="IW21" s="147"/>
      <c r="IX21" s="147"/>
      <c r="IY21" s="147"/>
      <c r="IZ21" s="147"/>
      <c r="JA21" s="147"/>
      <c r="JB21" s="147"/>
      <c r="JC21" s="147"/>
      <c r="JD21" s="147"/>
      <c r="JE21" s="147"/>
      <c r="JF21" s="147"/>
      <c r="JG21" s="147"/>
      <c r="JH21" s="147"/>
      <c r="JI21" s="148"/>
    </row>
    <row r="22" spans="1:269" ht="12.75" customHeight="1" x14ac:dyDescent="0.2">
      <c r="A22" s="149"/>
      <c r="B22" s="143" t="s">
        <v>2184</v>
      </c>
      <c r="C22" s="143">
        <v>2018</v>
      </c>
      <c r="D22" s="146"/>
      <c r="E22" s="147"/>
      <c r="F22" s="147"/>
      <c r="G22" s="147"/>
      <c r="H22" s="147"/>
      <c r="I22" s="147">
        <v>46101</v>
      </c>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BY22" s="147"/>
      <c r="BZ22" s="147"/>
      <c r="CA22" s="147"/>
      <c r="CB22" s="147"/>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DE22" s="147"/>
      <c r="DF22" s="147"/>
      <c r="DG22" s="147"/>
      <c r="DH22" s="147"/>
      <c r="DI22" s="147"/>
      <c r="DJ22" s="147"/>
      <c r="DK22" s="147"/>
      <c r="DL22" s="147"/>
      <c r="DM22" s="147"/>
      <c r="DN22" s="147"/>
      <c r="DO22" s="147"/>
      <c r="DP22" s="147"/>
      <c r="DQ22" s="147"/>
      <c r="DR22" s="147"/>
      <c r="DS22" s="147"/>
      <c r="DT22" s="147"/>
      <c r="DU22" s="147"/>
      <c r="DV22" s="147"/>
      <c r="DW22" s="147"/>
      <c r="DX22" s="147"/>
      <c r="DY22" s="147"/>
      <c r="DZ22" s="147"/>
      <c r="EA22" s="147"/>
      <c r="EB22" s="147"/>
      <c r="EC22" s="147"/>
      <c r="ED22" s="147"/>
      <c r="EE22" s="147"/>
      <c r="EF22" s="147"/>
      <c r="EG22" s="147"/>
      <c r="EH22" s="147"/>
      <c r="EI22" s="147"/>
      <c r="EJ22" s="147"/>
      <c r="EK22" s="147"/>
      <c r="EL22" s="147"/>
      <c r="EM22" s="147"/>
      <c r="EN22" s="147"/>
      <c r="EO22" s="147"/>
      <c r="EP22" s="147"/>
      <c r="EQ22" s="147"/>
      <c r="ER22" s="147"/>
      <c r="ES22" s="147"/>
      <c r="ET22" s="147"/>
      <c r="EU22" s="147"/>
      <c r="EV22" s="147"/>
      <c r="EW22" s="147"/>
      <c r="EX22" s="147"/>
      <c r="EY22" s="147"/>
      <c r="EZ22" s="147"/>
      <c r="FA22" s="147"/>
      <c r="FB22" s="147"/>
      <c r="FC22" s="147"/>
      <c r="FD22" s="147"/>
      <c r="FE22" s="147"/>
      <c r="FF22" s="147"/>
      <c r="FG22" s="147"/>
      <c r="FH22" s="147"/>
      <c r="FI22" s="147"/>
      <c r="FJ22" s="147"/>
      <c r="FK22" s="147"/>
      <c r="FL22" s="147"/>
      <c r="FM22" s="147"/>
      <c r="FN22" s="147"/>
      <c r="FO22" s="147"/>
      <c r="FP22" s="147"/>
      <c r="FQ22" s="147"/>
      <c r="FR22" s="147"/>
      <c r="FS22" s="147"/>
      <c r="FT22" s="147"/>
      <c r="FU22" s="147"/>
      <c r="FV22" s="147"/>
      <c r="FW22" s="147"/>
      <c r="FX22" s="147"/>
      <c r="FY22" s="147"/>
      <c r="FZ22" s="147"/>
      <c r="GA22" s="147"/>
      <c r="GB22" s="147"/>
      <c r="GC22" s="147"/>
      <c r="GD22" s="147"/>
      <c r="GE22" s="147"/>
      <c r="GF22" s="147"/>
      <c r="GG22" s="147"/>
      <c r="GH22" s="147"/>
      <c r="GI22" s="147"/>
      <c r="GJ22" s="147"/>
      <c r="GK22" s="147"/>
      <c r="GL22" s="147"/>
      <c r="GM22" s="147"/>
      <c r="GN22" s="147"/>
      <c r="GO22" s="147"/>
      <c r="GP22" s="147"/>
      <c r="GQ22" s="147"/>
      <c r="GR22" s="147"/>
      <c r="GS22" s="147"/>
      <c r="GT22" s="147"/>
      <c r="GU22" s="147"/>
      <c r="GV22" s="147"/>
      <c r="GW22" s="147"/>
      <c r="GX22" s="147"/>
      <c r="GY22" s="147"/>
      <c r="GZ22" s="147"/>
      <c r="HA22" s="147"/>
      <c r="HB22" s="147"/>
      <c r="HC22" s="147"/>
      <c r="HD22" s="147"/>
      <c r="HE22" s="147"/>
      <c r="HF22" s="147"/>
      <c r="HG22" s="147"/>
      <c r="HH22" s="147"/>
      <c r="HI22" s="147"/>
      <c r="HJ22" s="147"/>
      <c r="HK22" s="147"/>
      <c r="HL22" s="147"/>
      <c r="HM22" s="147"/>
      <c r="HN22" s="147"/>
      <c r="HO22" s="147"/>
      <c r="HP22" s="147"/>
      <c r="HQ22" s="147"/>
      <c r="HR22" s="147"/>
      <c r="HS22" s="147"/>
      <c r="HT22" s="147"/>
      <c r="HU22" s="147"/>
      <c r="HV22" s="147"/>
      <c r="HW22" s="147"/>
      <c r="HX22" s="147"/>
      <c r="HY22" s="147"/>
      <c r="HZ22" s="147"/>
      <c r="IA22" s="147"/>
      <c r="IB22" s="147"/>
      <c r="IC22" s="147"/>
      <c r="ID22" s="147"/>
      <c r="IE22" s="147"/>
      <c r="IF22" s="147"/>
      <c r="IG22" s="147"/>
      <c r="IH22" s="147"/>
      <c r="II22" s="147"/>
      <c r="IJ22" s="147"/>
      <c r="IK22" s="147"/>
      <c r="IL22" s="147"/>
      <c r="IM22" s="147"/>
      <c r="IN22" s="147"/>
      <c r="IO22" s="147"/>
      <c r="IP22" s="147"/>
      <c r="IQ22" s="147"/>
      <c r="IR22" s="147"/>
      <c r="IS22" s="147"/>
      <c r="IT22" s="147"/>
      <c r="IU22" s="147"/>
      <c r="IV22" s="147"/>
      <c r="IW22" s="147"/>
      <c r="IX22" s="147"/>
      <c r="IY22" s="147"/>
      <c r="IZ22" s="147"/>
      <c r="JA22" s="147"/>
      <c r="JB22" s="147"/>
      <c r="JC22" s="147"/>
      <c r="JD22" s="147"/>
      <c r="JE22" s="147"/>
      <c r="JF22" s="147"/>
      <c r="JG22" s="147"/>
      <c r="JH22" s="147"/>
      <c r="JI22" s="148"/>
    </row>
    <row r="23" spans="1:269" ht="12.75" customHeight="1" x14ac:dyDescent="0.2">
      <c r="A23" s="143" t="s">
        <v>188</v>
      </c>
      <c r="B23" s="143" t="s">
        <v>89</v>
      </c>
      <c r="C23" s="143">
        <v>2019</v>
      </c>
      <c r="D23" s="146"/>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DE23" s="147"/>
      <c r="DF23" s="147"/>
      <c r="DG23" s="147"/>
      <c r="DH23" s="147"/>
      <c r="DI23" s="147"/>
      <c r="DJ23" s="147"/>
      <c r="DK23" s="147"/>
      <c r="DL23" s="147"/>
      <c r="DM23" s="147"/>
      <c r="DN23" s="147"/>
      <c r="DO23" s="147"/>
      <c r="DP23" s="147"/>
      <c r="DQ23" s="147"/>
      <c r="DR23" s="147"/>
      <c r="DS23" s="147"/>
      <c r="DT23" s="147"/>
      <c r="DU23" s="147"/>
      <c r="DV23" s="147"/>
      <c r="DW23" s="147"/>
      <c r="DX23" s="147"/>
      <c r="DY23" s="147"/>
      <c r="DZ23" s="147"/>
      <c r="EA23" s="147"/>
      <c r="EB23" s="147"/>
      <c r="EC23" s="147"/>
      <c r="ED23" s="147"/>
      <c r="EE23" s="147"/>
      <c r="EF23" s="147"/>
      <c r="EG23" s="147"/>
      <c r="EH23" s="147"/>
      <c r="EI23" s="147"/>
      <c r="EJ23" s="147"/>
      <c r="EK23" s="147"/>
      <c r="EL23" s="147"/>
      <c r="EM23" s="147"/>
      <c r="EN23" s="147"/>
      <c r="EO23" s="147"/>
      <c r="EP23" s="147"/>
      <c r="EQ23" s="147"/>
      <c r="ER23" s="147"/>
      <c r="ES23" s="147"/>
      <c r="ET23" s="147"/>
      <c r="EU23" s="147"/>
      <c r="EV23" s="147"/>
      <c r="EW23" s="147"/>
      <c r="EX23" s="147"/>
      <c r="EY23" s="147"/>
      <c r="EZ23" s="147"/>
      <c r="FA23" s="147"/>
      <c r="FB23" s="147"/>
      <c r="FC23" s="147"/>
      <c r="FD23" s="147"/>
      <c r="FE23" s="147"/>
      <c r="FF23" s="147"/>
      <c r="FG23" s="147"/>
      <c r="FH23" s="147"/>
      <c r="FI23" s="147"/>
      <c r="FJ23" s="147"/>
      <c r="FK23" s="147"/>
      <c r="FL23" s="147"/>
      <c r="FM23" s="147"/>
      <c r="FN23" s="147"/>
      <c r="FO23" s="147"/>
      <c r="FP23" s="147"/>
      <c r="FQ23" s="147"/>
      <c r="FR23" s="147"/>
      <c r="FS23" s="147"/>
      <c r="FT23" s="147"/>
      <c r="FU23" s="147"/>
      <c r="FV23" s="147"/>
      <c r="FW23" s="147"/>
      <c r="FX23" s="147"/>
      <c r="FY23" s="147"/>
      <c r="FZ23" s="147"/>
      <c r="GA23" s="147"/>
      <c r="GB23" s="147"/>
      <c r="GC23" s="147"/>
      <c r="GD23" s="147"/>
      <c r="GE23" s="147"/>
      <c r="GF23" s="147"/>
      <c r="GG23" s="147"/>
      <c r="GH23" s="147"/>
      <c r="GI23" s="147"/>
      <c r="GJ23" s="147"/>
      <c r="GK23" s="147"/>
      <c r="GL23" s="147"/>
      <c r="GM23" s="147"/>
      <c r="GN23" s="147"/>
      <c r="GO23" s="147"/>
      <c r="GP23" s="147"/>
      <c r="GQ23" s="147"/>
      <c r="GR23" s="147"/>
      <c r="GS23" s="147"/>
      <c r="GT23" s="147"/>
      <c r="GU23" s="147"/>
      <c r="GV23" s="147"/>
      <c r="GW23" s="147"/>
      <c r="GX23" s="147"/>
      <c r="GY23" s="147"/>
      <c r="GZ23" s="147"/>
      <c r="HA23" s="147"/>
      <c r="HB23" s="147"/>
      <c r="HC23" s="147"/>
      <c r="HD23" s="147"/>
      <c r="HE23" s="147"/>
      <c r="HF23" s="147"/>
      <c r="HG23" s="147"/>
      <c r="HH23" s="147"/>
      <c r="HI23" s="147"/>
      <c r="HJ23" s="147"/>
      <c r="HK23" s="147"/>
      <c r="HL23" s="147"/>
      <c r="HM23" s="147"/>
      <c r="HN23" s="147"/>
      <c r="HO23" s="147"/>
      <c r="HP23" s="147"/>
      <c r="HQ23" s="147"/>
      <c r="HR23" s="147"/>
      <c r="HS23" s="147"/>
      <c r="HT23" s="147"/>
      <c r="HU23" s="147"/>
      <c r="HV23" s="147"/>
      <c r="HW23" s="147"/>
      <c r="HX23" s="147"/>
      <c r="HY23" s="147"/>
      <c r="HZ23" s="147"/>
      <c r="IA23" s="147"/>
      <c r="IB23" s="147"/>
      <c r="IC23" s="147"/>
      <c r="ID23" s="147"/>
      <c r="IE23" s="147"/>
      <c r="IF23" s="147"/>
      <c r="IG23" s="147"/>
      <c r="IH23" s="147"/>
      <c r="II23" s="147"/>
      <c r="IJ23" s="147"/>
      <c r="IK23" s="147"/>
      <c r="IL23" s="147"/>
      <c r="IM23" s="147"/>
      <c r="IN23" s="147"/>
      <c r="IO23" s="147"/>
      <c r="IP23" s="147"/>
      <c r="IQ23" s="147"/>
      <c r="IR23" s="147"/>
      <c r="IS23" s="147"/>
      <c r="IT23" s="147"/>
      <c r="IU23" s="147"/>
      <c r="IV23" s="147"/>
      <c r="IW23" s="147"/>
      <c r="IX23" s="147"/>
      <c r="IY23" s="147"/>
      <c r="IZ23" s="147"/>
      <c r="JA23" s="147"/>
      <c r="JB23" s="147"/>
      <c r="JC23" s="147"/>
      <c r="JD23" s="147"/>
      <c r="JE23" s="147"/>
      <c r="JF23" s="147"/>
      <c r="JG23" s="147"/>
      <c r="JH23" s="147"/>
      <c r="JI23" s="148"/>
    </row>
    <row r="24" spans="1:269" ht="12.75" customHeight="1" x14ac:dyDescent="0.2">
      <c r="A24" s="149"/>
      <c r="B24" s="149"/>
      <c r="C24" s="150">
        <v>2022</v>
      </c>
      <c r="D24" s="151"/>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c r="EP24" s="112"/>
      <c r="EQ24" s="112"/>
      <c r="ER24" s="112"/>
      <c r="ES24" s="112"/>
      <c r="ET24" s="112"/>
      <c r="EU24" s="112"/>
      <c r="EV24" s="112"/>
      <c r="EW24" s="112"/>
      <c r="EX24" s="112"/>
      <c r="EY24" s="112"/>
      <c r="EZ24" s="112"/>
      <c r="FA24" s="112"/>
      <c r="FB24" s="112"/>
      <c r="FC24" s="112"/>
      <c r="FD24" s="112"/>
      <c r="FE24" s="112"/>
      <c r="FF24" s="112"/>
      <c r="FG24" s="112"/>
      <c r="FH24" s="112"/>
      <c r="FI24" s="112"/>
      <c r="FJ24" s="112"/>
      <c r="FK24" s="112"/>
      <c r="FL24" s="112"/>
      <c r="FM24" s="112"/>
      <c r="FN24" s="112"/>
      <c r="FO24" s="112"/>
      <c r="FP24" s="112"/>
      <c r="FQ24" s="112"/>
      <c r="FR24" s="112"/>
      <c r="FS24" s="112"/>
      <c r="FT24" s="112"/>
      <c r="FU24" s="112"/>
      <c r="FV24" s="112"/>
      <c r="FW24" s="112"/>
      <c r="FX24" s="112"/>
      <c r="FY24" s="112"/>
      <c r="FZ24" s="112"/>
      <c r="GA24" s="112"/>
      <c r="GB24" s="112"/>
      <c r="GC24" s="112"/>
      <c r="GD24" s="112"/>
      <c r="GE24" s="112"/>
      <c r="GF24" s="112"/>
      <c r="GG24" s="112"/>
      <c r="GH24" s="112"/>
      <c r="GI24" s="112"/>
      <c r="GJ24" s="112"/>
      <c r="GK24" s="112"/>
      <c r="GL24" s="112"/>
      <c r="GM24" s="112"/>
      <c r="GN24" s="112"/>
      <c r="GO24" s="112"/>
      <c r="GP24" s="112"/>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c r="HP24" s="112"/>
      <c r="HQ24" s="112"/>
      <c r="HR24" s="112"/>
      <c r="HS24" s="112"/>
      <c r="HT24" s="112"/>
      <c r="HU24" s="112"/>
      <c r="HV24" s="112"/>
      <c r="HW24" s="112"/>
      <c r="HX24" s="112"/>
      <c r="HY24" s="112"/>
      <c r="HZ24" s="112"/>
      <c r="IA24" s="112"/>
      <c r="IB24" s="112"/>
      <c r="IC24" s="112"/>
      <c r="ID24" s="112"/>
      <c r="IE24" s="112"/>
      <c r="IF24" s="112"/>
      <c r="IG24" s="112"/>
      <c r="IH24" s="112"/>
      <c r="II24" s="112"/>
      <c r="IJ24" s="112"/>
      <c r="IK24" s="112"/>
      <c r="IL24" s="112"/>
      <c r="IM24" s="112"/>
      <c r="IN24" s="112"/>
      <c r="IO24" s="112"/>
      <c r="IP24" s="112"/>
      <c r="IQ24" s="112"/>
      <c r="IR24" s="112"/>
      <c r="IS24" s="112"/>
      <c r="IT24" s="112"/>
      <c r="IU24" s="112"/>
      <c r="IV24" s="112"/>
      <c r="IW24" s="112"/>
      <c r="IX24" s="112"/>
      <c r="IY24" s="112"/>
      <c r="IZ24" s="112"/>
      <c r="JA24" s="112"/>
      <c r="JB24" s="112"/>
      <c r="JC24" s="112"/>
      <c r="JD24" s="112"/>
      <c r="JE24" s="112"/>
      <c r="JF24" s="112"/>
      <c r="JG24" s="112"/>
      <c r="JH24" s="112"/>
      <c r="JI24" s="152"/>
    </row>
    <row r="25" spans="1:269" ht="12.75" customHeight="1" x14ac:dyDescent="0.2">
      <c r="A25" s="149"/>
      <c r="B25" s="143" t="s">
        <v>47</v>
      </c>
      <c r="C25" s="143">
        <v>2019</v>
      </c>
      <c r="D25" s="146"/>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147"/>
      <c r="CS25" s="147"/>
      <c r="CT25" s="147"/>
      <c r="CU25" s="147"/>
      <c r="CV25" s="147"/>
      <c r="CW25" s="147"/>
      <c r="CX25" s="147"/>
      <c r="CY25" s="147"/>
      <c r="CZ25" s="147"/>
      <c r="DA25" s="147"/>
      <c r="DB25" s="147"/>
      <c r="DC25" s="147"/>
      <c r="DD25" s="147"/>
      <c r="DE25" s="147"/>
      <c r="DF25" s="147"/>
      <c r="DG25" s="147"/>
      <c r="DH25" s="147"/>
      <c r="DI25" s="147"/>
      <c r="DJ25" s="147"/>
      <c r="DK25" s="147"/>
      <c r="DL25" s="147"/>
      <c r="DM25" s="147"/>
      <c r="DN25" s="147"/>
      <c r="DO25" s="147"/>
      <c r="DP25" s="147"/>
      <c r="DQ25" s="147"/>
      <c r="DR25" s="147"/>
      <c r="DS25" s="147"/>
      <c r="DT25" s="147"/>
      <c r="DU25" s="147"/>
      <c r="DV25" s="147"/>
      <c r="DW25" s="147"/>
      <c r="DX25" s="147"/>
      <c r="DY25" s="147"/>
      <c r="DZ25" s="147"/>
      <c r="EA25" s="147"/>
      <c r="EB25" s="147"/>
      <c r="EC25" s="147"/>
      <c r="ED25" s="147"/>
      <c r="EE25" s="147"/>
      <c r="EF25" s="147"/>
      <c r="EG25" s="147"/>
      <c r="EH25" s="147"/>
      <c r="EI25" s="147"/>
      <c r="EJ25" s="147"/>
      <c r="EK25" s="147"/>
      <c r="EL25" s="147"/>
      <c r="EM25" s="147"/>
      <c r="EN25" s="147"/>
      <c r="EO25" s="147"/>
      <c r="EP25" s="147"/>
      <c r="EQ25" s="147"/>
      <c r="ER25" s="147"/>
      <c r="ES25" s="147"/>
      <c r="ET25" s="147"/>
      <c r="EU25" s="147"/>
      <c r="EV25" s="147"/>
      <c r="EW25" s="147"/>
      <c r="EX25" s="147"/>
      <c r="EY25" s="147"/>
      <c r="EZ25" s="147"/>
      <c r="FA25" s="147"/>
      <c r="FB25" s="147"/>
      <c r="FC25" s="147"/>
      <c r="FD25" s="147"/>
      <c r="FE25" s="147"/>
      <c r="FF25" s="147"/>
      <c r="FG25" s="147"/>
      <c r="FH25" s="147"/>
      <c r="FI25" s="147"/>
      <c r="FJ25" s="147"/>
      <c r="FK25" s="147"/>
      <c r="FL25" s="147"/>
      <c r="FM25" s="147"/>
      <c r="FN25" s="147"/>
      <c r="FO25" s="147"/>
      <c r="FP25" s="147"/>
      <c r="FQ25" s="147"/>
      <c r="FR25" s="147"/>
      <c r="FS25" s="147"/>
      <c r="FT25" s="147"/>
      <c r="FU25" s="147"/>
      <c r="FV25" s="147"/>
      <c r="FW25" s="147"/>
      <c r="FX25" s="147"/>
      <c r="FY25" s="147"/>
      <c r="FZ25" s="147"/>
      <c r="GA25" s="147"/>
      <c r="GB25" s="147"/>
      <c r="GC25" s="147"/>
      <c r="GD25" s="147"/>
      <c r="GE25" s="147"/>
      <c r="GF25" s="147"/>
      <c r="GG25" s="147"/>
      <c r="GH25" s="147"/>
      <c r="GI25" s="147"/>
      <c r="GJ25" s="147"/>
      <c r="GK25" s="147"/>
      <c r="GL25" s="147"/>
      <c r="GM25" s="147"/>
      <c r="GN25" s="147"/>
      <c r="GO25" s="147"/>
      <c r="GP25" s="147"/>
      <c r="GQ25" s="147"/>
      <c r="GR25" s="147"/>
      <c r="GS25" s="147"/>
      <c r="GT25" s="147"/>
      <c r="GU25" s="147"/>
      <c r="GV25" s="147"/>
      <c r="GW25" s="147"/>
      <c r="GX25" s="147"/>
      <c r="GY25" s="147"/>
      <c r="GZ25" s="147"/>
      <c r="HA25" s="147"/>
      <c r="HB25" s="147"/>
      <c r="HC25" s="147"/>
      <c r="HD25" s="147"/>
      <c r="HE25" s="147"/>
      <c r="HF25" s="147"/>
      <c r="HG25" s="147"/>
      <c r="HH25" s="147"/>
      <c r="HI25" s="147"/>
      <c r="HJ25" s="147"/>
      <c r="HK25" s="147"/>
      <c r="HL25" s="147"/>
      <c r="HM25" s="147"/>
      <c r="HN25" s="147"/>
      <c r="HO25" s="147"/>
      <c r="HP25" s="147"/>
      <c r="HQ25" s="147"/>
      <c r="HR25" s="147"/>
      <c r="HS25" s="147"/>
      <c r="HT25" s="147"/>
      <c r="HU25" s="147"/>
      <c r="HV25" s="147"/>
      <c r="HW25" s="147"/>
      <c r="HX25" s="147"/>
      <c r="HY25" s="147"/>
      <c r="HZ25" s="147"/>
      <c r="IA25" s="147"/>
      <c r="IB25" s="147"/>
      <c r="IC25" s="147"/>
      <c r="ID25" s="147"/>
      <c r="IE25" s="147"/>
      <c r="IF25" s="147"/>
      <c r="IG25" s="147"/>
      <c r="IH25" s="147"/>
      <c r="II25" s="147"/>
      <c r="IJ25" s="147"/>
      <c r="IK25" s="147"/>
      <c r="IL25" s="147"/>
      <c r="IM25" s="147"/>
      <c r="IN25" s="147"/>
      <c r="IO25" s="147"/>
      <c r="IP25" s="147"/>
      <c r="IQ25" s="147"/>
      <c r="IR25" s="147"/>
      <c r="IS25" s="147"/>
      <c r="IT25" s="147"/>
      <c r="IU25" s="147"/>
      <c r="IV25" s="147"/>
      <c r="IW25" s="147"/>
      <c r="IX25" s="147"/>
      <c r="IY25" s="147"/>
      <c r="IZ25" s="147"/>
      <c r="JA25" s="147"/>
      <c r="JB25" s="147"/>
      <c r="JC25" s="147"/>
      <c r="JD25" s="147"/>
      <c r="JE25" s="147"/>
      <c r="JF25" s="147"/>
      <c r="JG25" s="147"/>
      <c r="JH25" s="147"/>
      <c r="JI25" s="148"/>
    </row>
    <row r="26" spans="1:269" ht="12.75" customHeight="1" x14ac:dyDescent="0.2">
      <c r="A26" s="149"/>
      <c r="B26" s="143" t="s">
        <v>54</v>
      </c>
      <c r="C26" s="143">
        <v>2019</v>
      </c>
      <c r="D26" s="146"/>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c r="BM26" s="147"/>
      <c r="BN26" s="147"/>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c r="CL26" s="147"/>
      <c r="CM26" s="147"/>
      <c r="CN26" s="147"/>
      <c r="CO26" s="147"/>
      <c r="CP26" s="147"/>
      <c r="CQ26" s="147"/>
      <c r="CR26" s="147"/>
      <c r="CS26" s="147"/>
      <c r="CT26" s="147"/>
      <c r="CU26" s="147"/>
      <c r="CV26" s="147"/>
      <c r="CW26" s="147"/>
      <c r="CX26" s="147"/>
      <c r="CY26" s="147"/>
      <c r="CZ26" s="147"/>
      <c r="DA26" s="147"/>
      <c r="DB26" s="147"/>
      <c r="DC26" s="147"/>
      <c r="DD26" s="147"/>
      <c r="DE26" s="147"/>
      <c r="DF26" s="147"/>
      <c r="DG26" s="147"/>
      <c r="DH26" s="147"/>
      <c r="DI26" s="147"/>
      <c r="DJ26" s="147"/>
      <c r="DK26" s="147"/>
      <c r="DL26" s="147"/>
      <c r="DM26" s="147"/>
      <c r="DN26" s="147"/>
      <c r="DO26" s="147"/>
      <c r="DP26" s="147"/>
      <c r="DQ26" s="147"/>
      <c r="DR26" s="147"/>
      <c r="DS26" s="147"/>
      <c r="DT26" s="147"/>
      <c r="DU26" s="147"/>
      <c r="DV26" s="147"/>
      <c r="DW26" s="147"/>
      <c r="DX26" s="147"/>
      <c r="DY26" s="147"/>
      <c r="DZ26" s="147"/>
      <c r="EA26" s="147"/>
      <c r="EB26" s="147"/>
      <c r="EC26" s="147"/>
      <c r="ED26" s="147"/>
      <c r="EE26" s="147"/>
      <c r="EF26" s="147"/>
      <c r="EG26" s="147"/>
      <c r="EH26" s="147"/>
      <c r="EI26" s="147"/>
      <c r="EJ26" s="147"/>
      <c r="EK26" s="147"/>
      <c r="EL26" s="147"/>
      <c r="EM26" s="147"/>
      <c r="EN26" s="147"/>
      <c r="EO26" s="147"/>
      <c r="EP26" s="147"/>
      <c r="EQ26" s="147"/>
      <c r="ER26" s="147"/>
      <c r="ES26" s="147"/>
      <c r="ET26" s="147"/>
      <c r="EU26" s="147"/>
      <c r="EV26" s="147"/>
      <c r="EW26" s="147"/>
      <c r="EX26" s="147"/>
      <c r="EY26" s="147"/>
      <c r="EZ26" s="147"/>
      <c r="FA26" s="147"/>
      <c r="FB26" s="147"/>
      <c r="FC26" s="147"/>
      <c r="FD26" s="147"/>
      <c r="FE26" s="147"/>
      <c r="FF26" s="147"/>
      <c r="FG26" s="147"/>
      <c r="FH26" s="147"/>
      <c r="FI26" s="147"/>
      <c r="FJ26" s="147"/>
      <c r="FK26" s="147"/>
      <c r="FL26" s="147"/>
      <c r="FM26" s="147"/>
      <c r="FN26" s="147"/>
      <c r="FO26" s="147"/>
      <c r="FP26" s="147"/>
      <c r="FQ26" s="147"/>
      <c r="FR26" s="147"/>
      <c r="FS26" s="147"/>
      <c r="FT26" s="147"/>
      <c r="FU26" s="147"/>
      <c r="FV26" s="147"/>
      <c r="FW26" s="147"/>
      <c r="FX26" s="147"/>
      <c r="FY26" s="147"/>
      <c r="FZ26" s="147"/>
      <c r="GA26" s="147"/>
      <c r="GB26" s="147"/>
      <c r="GC26" s="147"/>
      <c r="GD26" s="147"/>
      <c r="GE26" s="147"/>
      <c r="GF26" s="147"/>
      <c r="GG26" s="147"/>
      <c r="GH26" s="147"/>
      <c r="GI26" s="147"/>
      <c r="GJ26" s="147"/>
      <c r="GK26" s="147"/>
      <c r="GL26" s="147"/>
      <c r="GM26" s="147"/>
      <c r="GN26" s="147"/>
      <c r="GO26" s="147"/>
      <c r="GP26" s="147"/>
      <c r="GQ26" s="147"/>
      <c r="GR26" s="147"/>
      <c r="GS26" s="147"/>
      <c r="GT26" s="147"/>
      <c r="GU26" s="147"/>
      <c r="GV26" s="147"/>
      <c r="GW26" s="147"/>
      <c r="GX26" s="147"/>
      <c r="GY26" s="147"/>
      <c r="GZ26" s="147"/>
      <c r="HA26" s="147"/>
      <c r="HB26" s="147"/>
      <c r="HC26" s="147"/>
      <c r="HD26" s="147"/>
      <c r="HE26" s="147"/>
      <c r="HF26" s="147"/>
      <c r="HG26" s="147"/>
      <c r="HH26" s="147"/>
      <c r="HI26" s="147"/>
      <c r="HJ26" s="147"/>
      <c r="HK26" s="147"/>
      <c r="HL26" s="147"/>
      <c r="HM26" s="147"/>
      <c r="HN26" s="147"/>
      <c r="HO26" s="147"/>
      <c r="HP26" s="147"/>
      <c r="HQ26" s="147"/>
      <c r="HR26" s="147"/>
      <c r="HS26" s="147"/>
      <c r="HT26" s="147"/>
      <c r="HU26" s="147"/>
      <c r="HV26" s="147"/>
      <c r="HW26" s="147"/>
      <c r="HX26" s="147"/>
      <c r="HY26" s="147"/>
      <c r="HZ26" s="147"/>
      <c r="IA26" s="147"/>
      <c r="IB26" s="147"/>
      <c r="IC26" s="147"/>
      <c r="ID26" s="147"/>
      <c r="IE26" s="147"/>
      <c r="IF26" s="147"/>
      <c r="IG26" s="147"/>
      <c r="IH26" s="147"/>
      <c r="II26" s="147"/>
      <c r="IJ26" s="147"/>
      <c r="IK26" s="147"/>
      <c r="IL26" s="147"/>
      <c r="IM26" s="147"/>
      <c r="IN26" s="147"/>
      <c r="IO26" s="147"/>
      <c r="IP26" s="147"/>
      <c r="IQ26" s="147"/>
      <c r="IR26" s="147"/>
      <c r="IS26" s="147"/>
      <c r="IT26" s="147"/>
      <c r="IU26" s="147"/>
      <c r="IV26" s="147"/>
      <c r="IW26" s="147"/>
      <c r="IX26" s="147"/>
      <c r="IY26" s="147"/>
      <c r="IZ26" s="147"/>
      <c r="JA26" s="147"/>
      <c r="JB26" s="147"/>
      <c r="JC26" s="147"/>
      <c r="JD26" s="147"/>
      <c r="JE26" s="147"/>
      <c r="JF26" s="147"/>
      <c r="JG26" s="147"/>
      <c r="JH26" s="147"/>
      <c r="JI26" s="148"/>
    </row>
    <row r="27" spans="1:269" ht="12.75" customHeight="1" x14ac:dyDescent="0.2">
      <c r="A27" s="149"/>
      <c r="B27" s="143" t="s">
        <v>81</v>
      </c>
      <c r="C27" s="143">
        <v>2019</v>
      </c>
      <c r="D27" s="146"/>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c r="DA27" s="147"/>
      <c r="DB27" s="147"/>
      <c r="DC27" s="147"/>
      <c r="DD27" s="147"/>
      <c r="DE27" s="147"/>
      <c r="DF27" s="147"/>
      <c r="DG27" s="147"/>
      <c r="DH27" s="147"/>
      <c r="DI27" s="147"/>
      <c r="DJ27" s="147"/>
      <c r="DK27" s="147"/>
      <c r="DL27" s="147"/>
      <c r="DM27" s="147"/>
      <c r="DN27" s="147"/>
      <c r="DO27" s="147"/>
      <c r="DP27" s="147"/>
      <c r="DQ27" s="147"/>
      <c r="DR27" s="147"/>
      <c r="DS27" s="147"/>
      <c r="DT27" s="147"/>
      <c r="DU27" s="147"/>
      <c r="DV27" s="147"/>
      <c r="DW27" s="147"/>
      <c r="DX27" s="147"/>
      <c r="DY27" s="147"/>
      <c r="DZ27" s="147"/>
      <c r="EA27" s="147"/>
      <c r="EB27" s="147"/>
      <c r="EC27" s="147"/>
      <c r="ED27" s="147"/>
      <c r="EE27" s="147"/>
      <c r="EF27" s="147"/>
      <c r="EG27" s="147"/>
      <c r="EH27" s="147"/>
      <c r="EI27" s="147"/>
      <c r="EJ27" s="147"/>
      <c r="EK27" s="147"/>
      <c r="EL27" s="147"/>
      <c r="EM27" s="147"/>
      <c r="EN27" s="147"/>
      <c r="EO27" s="147"/>
      <c r="EP27" s="147"/>
      <c r="EQ27" s="147"/>
      <c r="ER27" s="147"/>
      <c r="ES27" s="147"/>
      <c r="ET27" s="147"/>
      <c r="EU27" s="147"/>
      <c r="EV27" s="147"/>
      <c r="EW27" s="147"/>
      <c r="EX27" s="147"/>
      <c r="EY27" s="147"/>
      <c r="EZ27" s="147"/>
      <c r="FA27" s="147"/>
      <c r="FB27" s="147"/>
      <c r="FC27" s="147"/>
      <c r="FD27" s="147"/>
      <c r="FE27" s="147"/>
      <c r="FF27" s="147"/>
      <c r="FG27" s="147"/>
      <c r="FH27" s="147"/>
      <c r="FI27" s="147"/>
      <c r="FJ27" s="147"/>
      <c r="FK27" s="147"/>
      <c r="FL27" s="147"/>
      <c r="FM27" s="147"/>
      <c r="FN27" s="147"/>
      <c r="FO27" s="147"/>
      <c r="FP27" s="147"/>
      <c r="FQ27" s="147"/>
      <c r="FR27" s="147"/>
      <c r="FS27" s="147"/>
      <c r="FT27" s="147"/>
      <c r="FU27" s="147"/>
      <c r="FV27" s="147"/>
      <c r="FW27" s="147"/>
      <c r="FX27" s="147"/>
      <c r="FY27" s="147"/>
      <c r="FZ27" s="147"/>
      <c r="GA27" s="147"/>
      <c r="GB27" s="147"/>
      <c r="GC27" s="147"/>
      <c r="GD27" s="147"/>
      <c r="GE27" s="147"/>
      <c r="GF27" s="147"/>
      <c r="GG27" s="147"/>
      <c r="GH27" s="147"/>
      <c r="GI27" s="147"/>
      <c r="GJ27" s="147"/>
      <c r="GK27" s="147"/>
      <c r="GL27" s="147"/>
      <c r="GM27" s="147"/>
      <c r="GN27" s="147"/>
      <c r="GO27" s="147"/>
      <c r="GP27" s="147"/>
      <c r="GQ27" s="147"/>
      <c r="GR27" s="147"/>
      <c r="GS27" s="147"/>
      <c r="GT27" s="147"/>
      <c r="GU27" s="147"/>
      <c r="GV27" s="147"/>
      <c r="GW27" s="147"/>
      <c r="GX27" s="147"/>
      <c r="GY27" s="147"/>
      <c r="GZ27" s="147"/>
      <c r="HA27" s="147"/>
      <c r="HB27" s="147"/>
      <c r="HC27" s="147"/>
      <c r="HD27" s="147"/>
      <c r="HE27" s="147"/>
      <c r="HF27" s="147"/>
      <c r="HG27" s="147"/>
      <c r="HH27" s="147"/>
      <c r="HI27" s="147"/>
      <c r="HJ27" s="147"/>
      <c r="HK27" s="147"/>
      <c r="HL27" s="147"/>
      <c r="HM27" s="147"/>
      <c r="HN27" s="147"/>
      <c r="HO27" s="147"/>
      <c r="HP27" s="147"/>
      <c r="HQ27" s="147"/>
      <c r="HR27" s="147"/>
      <c r="HS27" s="147"/>
      <c r="HT27" s="147"/>
      <c r="HU27" s="147"/>
      <c r="HV27" s="147"/>
      <c r="HW27" s="147"/>
      <c r="HX27" s="147"/>
      <c r="HY27" s="147"/>
      <c r="HZ27" s="147"/>
      <c r="IA27" s="147"/>
      <c r="IB27" s="147"/>
      <c r="IC27" s="147"/>
      <c r="ID27" s="147"/>
      <c r="IE27" s="147"/>
      <c r="IF27" s="147"/>
      <c r="IG27" s="147"/>
      <c r="IH27" s="147"/>
      <c r="II27" s="147"/>
      <c r="IJ27" s="147"/>
      <c r="IK27" s="147"/>
      <c r="IL27" s="147"/>
      <c r="IM27" s="147"/>
      <c r="IN27" s="147"/>
      <c r="IO27" s="147"/>
      <c r="IP27" s="147"/>
      <c r="IQ27" s="147"/>
      <c r="IR27" s="147"/>
      <c r="IS27" s="147"/>
      <c r="IT27" s="147"/>
      <c r="IU27" s="147"/>
      <c r="IV27" s="147"/>
      <c r="IW27" s="147"/>
      <c r="IX27" s="147"/>
      <c r="IY27" s="147"/>
      <c r="IZ27" s="147"/>
      <c r="JA27" s="147"/>
      <c r="JB27" s="147"/>
      <c r="JC27" s="147"/>
      <c r="JD27" s="147"/>
      <c r="JE27" s="147"/>
      <c r="JF27" s="147"/>
      <c r="JG27" s="147"/>
      <c r="JH27" s="147"/>
      <c r="JI27" s="148"/>
    </row>
    <row r="28" spans="1:269" ht="12.75" customHeight="1" x14ac:dyDescent="0.2">
      <c r="A28" s="149"/>
      <c r="B28" s="143" t="s">
        <v>97</v>
      </c>
      <c r="C28" s="143">
        <v>2019</v>
      </c>
      <c r="D28" s="146"/>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c r="DA28" s="147"/>
      <c r="DB28" s="147"/>
      <c r="DC28" s="147"/>
      <c r="DD28" s="147"/>
      <c r="DE28" s="147"/>
      <c r="DF28" s="147"/>
      <c r="DG28" s="147"/>
      <c r="DH28" s="147"/>
      <c r="DI28" s="147"/>
      <c r="DJ28" s="147"/>
      <c r="DK28" s="147"/>
      <c r="DL28" s="147"/>
      <c r="DM28" s="147"/>
      <c r="DN28" s="147"/>
      <c r="DO28" s="147"/>
      <c r="DP28" s="147"/>
      <c r="DQ28" s="147"/>
      <c r="DR28" s="147"/>
      <c r="DS28" s="147"/>
      <c r="DT28" s="147"/>
      <c r="DU28" s="147"/>
      <c r="DV28" s="147"/>
      <c r="DW28" s="147"/>
      <c r="DX28" s="147"/>
      <c r="DY28" s="147"/>
      <c r="DZ28" s="147"/>
      <c r="EA28" s="147"/>
      <c r="EB28" s="147"/>
      <c r="EC28" s="147"/>
      <c r="ED28" s="147"/>
      <c r="EE28" s="147"/>
      <c r="EF28" s="147"/>
      <c r="EG28" s="147"/>
      <c r="EH28" s="147"/>
      <c r="EI28" s="147"/>
      <c r="EJ28" s="147"/>
      <c r="EK28" s="147"/>
      <c r="EL28" s="147"/>
      <c r="EM28" s="147"/>
      <c r="EN28" s="147"/>
      <c r="EO28" s="147"/>
      <c r="EP28" s="147"/>
      <c r="EQ28" s="147"/>
      <c r="ER28" s="147"/>
      <c r="ES28" s="147"/>
      <c r="ET28" s="147"/>
      <c r="EU28" s="147"/>
      <c r="EV28" s="147"/>
      <c r="EW28" s="147"/>
      <c r="EX28" s="147"/>
      <c r="EY28" s="147"/>
      <c r="EZ28" s="147"/>
      <c r="FA28" s="147"/>
      <c r="FB28" s="147"/>
      <c r="FC28" s="147"/>
      <c r="FD28" s="147"/>
      <c r="FE28" s="147"/>
      <c r="FF28" s="147"/>
      <c r="FG28" s="147"/>
      <c r="FH28" s="147"/>
      <c r="FI28" s="147"/>
      <c r="FJ28" s="147"/>
      <c r="FK28" s="147"/>
      <c r="FL28" s="147"/>
      <c r="FM28" s="147"/>
      <c r="FN28" s="147"/>
      <c r="FO28" s="147"/>
      <c r="FP28" s="147"/>
      <c r="FQ28" s="147"/>
      <c r="FR28" s="147"/>
      <c r="FS28" s="147"/>
      <c r="FT28" s="147"/>
      <c r="FU28" s="147"/>
      <c r="FV28" s="147"/>
      <c r="FW28" s="147"/>
      <c r="FX28" s="147"/>
      <c r="FY28" s="147"/>
      <c r="FZ28" s="147"/>
      <c r="GA28" s="147"/>
      <c r="GB28" s="147"/>
      <c r="GC28" s="147"/>
      <c r="GD28" s="147"/>
      <c r="GE28" s="147"/>
      <c r="GF28" s="147"/>
      <c r="GG28" s="147"/>
      <c r="GH28" s="147"/>
      <c r="GI28" s="147"/>
      <c r="GJ28" s="147"/>
      <c r="GK28" s="147"/>
      <c r="GL28" s="147"/>
      <c r="GM28" s="147"/>
      <c r="GN28" s="147"/>
      <c r="GO28" s="147"/>
      <c r="GP28" s="147"/>
      <c r="GQ28" s="147"/>
      <c r="GR28" s="147"/>
      <c r="GS28" s="147"/>
      <c r="GT28" s="147"/>
      <c r="GU28" s="147"/>
      <c r="GV28" s="147"/>
      <c r="GW28" s="147"/>
      <c r="GX28" s="147"/>
      <c r="GY28" s="147"/>
      <c r="GZ28" s="147"/>
      <c r="HA28" s="147"/>
      <c r="HB28" s="147"/>
      <c r="HC28" s="147"/>
      <c r="HD28" s="147"/>
      <c r="HE28" s="147"/>
      <c r="HF28" s="147"/>
      <c r="HG28" s="147"/>
      <c r="HH28" s="147"/>
      <c r="HI28" s="147"/>
      <c r="HJ28" s="147"/>
      <c r="HK28" s="147"/>
      <c r="HL28" s="147"/>
      <c r="HM28" s="147"/>
      <c r="HN28" s="147"/>
      <c r="HO28" s="147"/>
      <c r="HP28" s="147"/>
      <c r="HQ28" s="147"/>
      <c r="HR28" s="147"/>
      <c r="HS28" s="147"/>
      <c r="HT28" s="147"/>
      <c r="HU28" s="147"/>
      <c r="HV28" s="147"/>
      <c r="HW28" s="147"/>
      <c r="HX28" s="147"/>
      <c r="HY28" s="147"/>
      <c r="HZ28" s="147"/>
      <c r="IA28" s="147"/>
      <c r="IB28" s="147"/>
      <c r="IC28" s="147"/>
      <c r="ID28" s="147"/>
      <c r="IE28" s="147"/>
      <c r="IF28" s="147"/>
      <c r="IG28" s="147"/>
      <c r="IH28" s="147"/>
      <c r="II28" s="147"/>
      <c r="IJ28" s="147"/>
      <c r="IK28" s="147"/>
      <c r="IL28" s="147"/>
      <c r="IM28" s="147"/>
      <c r="IN28" s="147"/>
      <c r="IO28" s="147"/>
      <c r="IP28" s="147"/>
      <c r="IQ28" s="147"/>
      <c r="IR28" s="147"/>
      <c r="IS28" s="147"/>
      <c r="IT28" s="147"/>
      <c r="IU28" s="147"/>
      <c r="IV28" s="147"/>
      <c r="IW28" s="147"/>
      <c r="IX28" s="147"/>
      <c r="IY28" s="147"/>
      <c r="IZ28" s="147"/>
      <c r="JA28" s="147"/>
      <c r="JB28" s="147"/>
      <c r="JC28" s="147"/>
      <c r="JD28" s="147"/>
      <c r="JE28" s="147"/>
      <c r="JF28" s="147"/>
      <c r="JG28" s="147"/>
      <c r="JH28" s="147"/>
      <c r="JI28" s="148"/>
    </row>
    <row r="29" spans="1:269" ht="12.75" customHeight="1" x14ac:dyDescent="0.2">
      <c r="A29" s="149"/>
      <c r="B29" s="143" t="s">
        <v>891</v>
      </c>
      <c r="C29" s="143">
        <v>2019</v>
      </c>
      <c r="D29" s="146"/>
      <c r="E29" s="147"/>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c r="DA29" s="147"/>
      <c r="DB29" s="147"/>
      <c r="DC29" s="147"/>
      <c r="DD29" s="147"/>
      <c r="DE29" s="147"/>
      <c r="DF29" s="147"/>
      <c r="DG29" s="147"/>
      <c r="DH29" s="147"/>
      <c r="DI29" s="147"/>
      <c r="DJ29" s="147"/>
      <c r="DK29" s="147"/>
      <c r="DL29" s="147"/>
      <c r="DM29" s="147"/>
      <c r="DN29" s="147"/>
      <c r="DO29" s="147"/>
      <c r="DP29" s="147"/>
      <c r="DQ29" s="147"/>
      <c r="DR29" s="147"/>
      <c r="DS29" s="147"/>
      <c r="DT29" s="147"/>
      <c r="DU29" s="147"/>
      <c r="DV29" s="147"/>
      <c r="DW29" s="147"/>
      <c r="DX29" s="147"/>
      <c r="DY29" s="147"/>
      <c r="DZ29" s="147"/>
      <c r="EA29" s="147"/>
      <c r="EB29" s="147"/>
      <c r="EC29" s="147"/>
      <c r="ED29" s="147"/>
      <c r="EE29" s="147"/>
      <c r="EF29" s="147"/>
      <c r="EG29" s="147"/>
      <c r="EH29" s="147"/>
      <c r="EI29" s="147"/>
      <c r="EJ29" s="147"/>
      <c r="EK29" s="147"/>
      <c r="EL29" s="147"/>
      <c r="EM29" s="147"/>
      <c r="EN29" s="147"/>
      <c r="EO29" s="147"/>
      <c r="EP29" s="147"/>
      <c r="EQ29" s="147"/>
      <c r="ER29" s="147"/>
      <c r="ES29" s="147"/>
      <c r="ET29" s="147"/>
      <c r="EU29" s="147"/>
      <c r="EV29" s="147"/>
      <c r="EW29" s="147"/>
      <c r="EX29" s="147"/>
      <c r="EY29" s="147"/>
      <c r="EZ29" s="147"/>
      <c r="FA29" s="147"/>
      <c r="FB29" s="147"/>
      <c r="FC29" s="147"/>
      <c r="FD29" s="147"/>
      <c r="FE29" s="147"/>
      <c r="FF29" s="147"/>
      <c r="FG29" s="147"/>
      <c r="FH29" s="147"/>
      <c r="FI29" s="147"/>
      <c r="FJ29" s="147"/>
      <c r="FK29" s="147"/>
      <c r="FL29" s="147"/>
      <c r="FM29" s="147"/>
      <c r="FN29" s="147"/>
      <c r="FO29" s="147"/>
      <c r="FP29" s="147"/>
      <c r="FQ29" s="147"/>
      <c r="FR29" s="147"/>
      <c r="FS29" s="147"/>
      <c r="FT29" s="147"/>
      <c r="FU29" s="147"/>
      <c r="FV29" s="147"/>
      <c r="FW29" s="147"/>
      <c r="FX29" s="147"/>
      <c r="FY29" s="147"/>
      <c r="FZ29" s="147"/>
      <c r="GA29" s="147"/>
      <c r="GB29" s="147"/>
      <c r="GC29" s="147"/>
      <c r="GD29" s="147"/>
      <c r="GE29" s="147"/>
      <c r="GF29" s="147"/>
      <c r="GG29" s="147"/>
      <c r="GH29" s="147"/>
      <c r="GI29" s="147"/>
      <c r="GJ29" s="147"/>
      <c r="GK29" s="147"/>
      <c r="GL29" s="147"/>
      <c r="GM29" s="147"/>
      <c r="GN29" s="147"/>
      <c r="GO29" s="147"/>
      <c r="GP29" s="147"/>
      <c r="GQ29" s="147"/>
      <c r="GR29" s="147"/>
      <c r="GS29" s="147"/>
      <c r="GT29" s="147"/>
      <c r="GU29" s="147"/>
      <c r="GV29" s="147"/>
      <c r="GW29" s="147"/>
      <c r="GX29" s="147"/>
      <c r="GY29" s="147"/>
      <c r="GZ29" s="147"/>
      <c r="HA29" s="147"/>
      <c r="HB29" s="147"/>
      <c r="HC29" s="147"/>
      <c r="HD29" s="147"/>
      <c r="HE29" s="147"/>
      <c r="HF29" s="147"/>
      <c r="HG29" s="147"/>
      <c r="HH29" s="147"/>
      <c r="HI29" s="147"/>
      <c r="HJ29" s="147"/>
      <c r="HK29" s="147"/>
      <c r="HL29" s="147"/>
      <c r="HM29" s="147"/>
      <c r="HN29" s="147"/>
      <c r="HO29" s="147"/>
      <c r="HP29" s="147"/>
      <c r="HQ29" s="147"/>
      <c r="HR29" s="147"/>
      <c r="HS29" s="147"/>
      <c r="HT29" s="147"/>
      <c r="HU29" s="147"/>
      <c r="HV29" s="147"/>
      <c r="HW29" s="147"/>
      <c r="HX29" s="147"/>
      <c r="HY29" s="147"/>
      <c r="HZ29" s="147"/>
      <c r="IA29" s="147"/>
      <c r="IB29" s="147"/>
      <c r="IC29" s="147"/>
      <c r="ID29" s="147"/>
      <c r="IE29" s="147"/>
      <c r="IF29" s="147"/>
      <c r="IG29" s="147"/>
      <c r="IH29" s="147"/>
      <c r="II29" s="147"/>
      <c r="IJ29" s="147"/>
      <c r="IK29" s="147"/>
      <c r="IL29" s="147"/>
      <c r="IM29" s="147"/>
      <c r="IN29" s="147"/>
      <c r="IO29" s="147"/>
      <c r="IP29" s="147"/>
      <c r="IQ29" s="147"/>
      <c r="IR29" s="147"/>
      <c r="IS29" s="147"/>
      <c r="IT29" s="147"/>
      <c r="IU29" s="147"/>
      <c r="IV29" s="147"/>
      <c r="IW29" s="147"/>
      <c r="IX29" s="147"/>
      <c r="IY29" s="147"/>
      <c r="IZ29" s="147"/>
      <c r="JA29" s="147"/>
      <c r="JB29" s="147"/>
      <c r="JC29" s="147"/>
      <c r="JD29" s="147"/>
      <c r="JE29" s="147"/>
      <c r="JF29" s="147"/>
      <c r="JG29" s="147"/>
      <c r="JH29" s="147"/>
      <c r="JI29" s="148"/>
    </row>
    <row r="30" spans="1:269" ht="12.75" customHeight="1" x14ac:dyDescent="0.2">
      <c r="A30" s="149"/>
      <c r="B30" s="149"/>
      <c r="C30" s="150">
        <v>2022</v>
      </c>
      <c r="D30" s="151"/>
      <c r="E30" s="11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c r="IU30" s="112"/>
      <c r="IV30" s="112"/>
      <c r="IW30" s="112"/>
      <c r="IX30" s="112"/>
      <c r="IY30" s="112"/>
      <c r="IZ30" s="112"/>
      <c r="JA30" s="112"/>
      <c r="JB30" s="112"/>
      <c r="JC30" s="112"/>
      <c r="JD30" s="112"/>
      <c r="JE30" s="112"/>
      <c r="JF30" s="112"/>
      <c r="JG30" s="112"/>
      <c r="JH30" s="112"/>
      <c r="JI30" s="152"/>
    </row>
    <row r="31" spans="1:269" ht="12.75" customHeight="1" x14ac:dyDescent="0.2">
      <c r="A31" s="143" t="s">
        <v>189</v>
      </c>
      <c r="B31" s="143" t="s">
        <v>89</v>
      </c>
      <c r="C31" s="143">
        <v>2022</v>
      </c>
      <c r="D31" s="146"/>
      <c r="E31" s="147"/>
      <c r="F31" s="147"/>
      <c r="G31" s="147"/>
      <c r="H31" s="147"/>
      <c r="I31" s="147"/>
      <c r="J31" s="147"/>
      <c r="K31" s="147">
        <v>46050</v>
      </c>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c r="DA31" s="147"/>
      <c r="DB31" s="147"/>
      <c r="DC31" s="147"/>
      <c r="DD31" s="147"/>
      <c r="DE31" s="147"/>
      <c r="DF31" s="147"/>
      <c r="DG31" s="147"/>
      <c r="DH31" s="147"/>
      <c r="DI31" s="147"/>
      <c r="DJ31" s="147"/>
      <c r="DK31" s="147"/>
      <c r="DL31" s="147"/>
      <c r="DM31" s="147"/>
      <c r="DN31" s="147"/>
      <c r="DO31" s="147"/>
      <c r="DP31" s="147"/>
      <c r="DQ31" s="147"/>
      <c r="DR31" s="147"/>
      <c r="DS31" s="147"/>
      <c r="DT31" s="147"/>
      <c r="DU31" s="147"/>
      <c r="DV31" s="147"/>
      <c r="DW31" s="147"/>
      <c r="DX31" s="147"/>
      <c r="DY31" s="147"/>
      <c r="DZ31" s="147"/>
      <c r="EA31" s="147"/>
      <c r="EB31" s="147"/>
      <c r="EC31" s="147"/>
      <c r="ED31" s="147"/>
      <c r="EE31" s="147"/>
      <c r="EF31" s="147"/>
      <c r="EG31" s="147"/>
      <c r="EH31" s="147"/>
      <c r="EI31" s="147"/>
      <c r="EJ31" s="147"/>
      <c r="EK31" s="147"/>
      <c r="EL31" s="147"/>
      <c r="EM31" s="147"/>
      <c r="EN31" s="147"/>
      <c r="EO31" s="147"/>
      <c r="EP31" s="147"/>
      <c r="EQ31" s="147"/>
      <c r="ER31" s="147"/>
      <c r="ES31" s="147"/>
      <c r="ET31" s="147"/>
      <c r="EU31" s="147"/>
      <c r="EV31" s="147"/>
      <c r="EW31" s="147"/>
      <c r="EX31" s="147"/>
      <c r="EY31" s="147"/>
      <c r="EZ31" s="147"/>
      <c r="FA31" s="147"/>
      <c r="FB31" s="147"/>
      <c r="FC31" s="147"/>
      <c r="FD31" s="147"/>
      <c r="FE31" s="147"/>
      <c r="FF31" s="147"/>
      <c r="FG31" s="147"/>
      <c r="FH31" s="147"/>
      <c r="FI31" s="147"/>
      <c r="FJ31" s="147"/>
      <c r="FK31" s="147"/>
      <c r="FL31" s="147"/>
      <c r="FM31" s="147"/>
      <c r="FN31" s="147"/>
      <c r="FO31" s="147"/>
      <c r="FP31" s="147"/>
      <c r="FQ31" s="147"/>
      <c r="FR31" s="147"/>
      <c r="FS31" s="147"/>
      <c r="FT31" s="147"/>
      <c r="FU31" s="147"/>
      <c r="FV31" s="147"/>
      <c r="FW31" s="147"/>
      <c r="FX31" s="147"/>
      <c r="FY31" s="147"/>
      <c r="FZ31" s="147"/>
      <c r="GA31" s="147"/>
      <c r="GB31" s="147"/>
      <c r="GC31" s="147"/>
      <c r="GD31" s="147"/>
      <c r="GE31" s="147"/>
      <c r="GF31" s="147"/>
      <c r="GG31" s="147"/>
      <c r="GH31" s="147"/>
      <c r="GI31" s="147"/>
      <c r="GJ31" s="147"/>
      <c r="GK31" s="147"/>
      <c r="GL31" s="147"/>
      <c r="GM31" s="147"/>
      <c r="GN31" s="147"/>
      <c r="GO31" s="147"/>
      <c r="GP31" s="147"/>
      <c r="GQ31" s="147"/>
      <c r="GR31" s="147"/>
      <c r="GS31" s="147"/>
      <c r="GT31" s="147"/>
      <c r="GU31" s="147"/>
      <c r="GV31" s="147"/>
      <c r="GW31" s="147"/>
      <c r="GX31" s="147"/>
      <c r="GY31" s="147"/>
      <c r="GZ31" s="147"/>
      <c r="HA31" s="147"/>
      <c r="HB31" s="147"/>
      <c r="HC31" s="147"/>
      <c r="HD31" s="147"/>
      <c r="HE31" s="147"/>
      <c r="HF31" s="147"/>
      <c r="HG31" s="147"/>
      <c r="HH31" s="147"/>
      <c r="HI31" s="147"/>
      <c r="HJ31" s="147"/>
      <c r="HK31" s="147"/>
      <c r="HL31" s="147"/>
      <c r="HM31" s="147"/>
      <c r="HN31" s="147"/>
      <c r="HO31" s="147"/>
      <c r="HP31" s="147"/>
      <c r="HQ31" s="147"/>
      <c r="HR31" s="147"/>
      <c r="HS31" s="147"/>
      <c r="HT31" s="147"/>
      <c r="HU31" s="147"/>
      <c r="HV31" s="147"/>
      <c r="HW31" s="147"/>
      <c r="HX31" s="147"/>
      <c r="HY31" s="147"/>
      <c r="HZ31" s="147"/>
      <c r="IA31" s="147"/>
      <c r="IB31" s="147"/>
      <c r="IC31" s="147"/>
      <c r="ID31" s="147"/>
      <c r="IE31" s="147"/>
      <c r="IF31" s="147"/>
      <c r="IG31" s="147"/>
      <c r="IH31" s="147"/>
      <c r="II31" s="147"/>
      <c r="IJ31" s="147"/>
      <c r="IK31" s="147"/>
      <c r="IL31" s="147"/>
      <c r="IM31" s="147"/>
      <c r="IN31" s="147"/>
      <c r="IO31" s="147"/>
      <c r="IP31" s="147"/>
      <c r="IQ31" s="147"/>
      <c r="IR31" s="147"/>
      <c r="IS31" s="147"/>
      <c r="IT31" s="147"/>
      <c r="IU31" s="147"/>
      <c r="IV31" s="147"/>
      <c r="IW31" s="147"/>
      <c r="IX31" s="147"/>
      <c r="IY31" s="147"/>
      <c r="IZ31" s="147"/>
      <c r="JA31" s="147"/>
      <c r="JB31" s="147"/>
      <c r="JC31" s="147"/>
      <c r="JD31" s="147"/>
      <c r="JE31" s="147"/>
      <c r="JF31" s="147"/>
      <c r="JG31" s="147"/>
      <c r="JH31" s="147"/>
      <c r="JI31" s="148"/>
    </row>
    <row r="32" spans="1:269" ht="12.75" customHeight="1" x14ac:dyDescent="0.2">
      <c r="A32" s="149"/>
      <c r="B32" s="143" t="s">
        <v>891</v>
      </c>
      <c r="C32" s="143">
        <v>2022</v>
      </c>
      <c r="D32" s="146"/>
      <c r="E32" s="147"/>
      <c r="F32" s="147"/>
      <c r="G32" s="147"/>
      <c r="H32" s="147"/>
      <c r="I32" s="147"/>
      <c r="J32" s="147"/>
      <c r="K32" s="147">
        <v>46050</v>
      </c>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c r="DA32" s="147"/>
      <c r="DB32" s="147"/>
      <c r="DC32" s="147"/>
      <c r="DD32" s="147"/>
      <c r="DE32" s="147"/>
      <c r="DF32" s="147"/>
      <c r="DG32" s="147"/>
      <c r="DH32" s="147"/>
      <c r="DI32" s="147"/>
      <c r="DJ32" s="147"/>
      <c r="DK32" s="147"/>
      <c r="DL32" s="147"/>
      <c r="DM32" s="147"/>
      <c r="DN32" s="147"/>
      <c r="DO32" s="147"/>
      <c r="DP32" s="147"/>
      <c r="DQ32" s="147"/>
      <c r="DR32" s="147"/>
      <c r="DS32" s="147"/>
      <c r="DT32" s="147"/>
      <c r="DU32" s="147"/>
      <c r="DV32" s="147"/>
      <c r="DW32" s="147"/>
      <c r="DX32" s="147"/>
      <c r="DY32" s="147"/>
      <c r="DZ32" s="147"/>
      <c r="EA32" s="147"/>
      <c r="EB32" s="147"/>
      <c r="EC32" s="147"/>
      <c r="ED32" s="147"/>
      <c r="EE32" s="147"/>
      <c r="EF32" s="147"/>
      <c r="EG32" s="147"/>
      <c r="EH32" s="147"/>
      <c r="EI32" s="147"/>
      <c r="EJ32" s="147"/>
      <c r="EK32" s="147"/>
      <c r="EL32" s="147"/>
      <c r="EM32" s="147"/>
      <c r="EN32" s="147"/>
      <c r="EO32" s="147"/>
      <c r="EP32" s="147"/>
      <c r="EQ32" s="147"/>
      <c r="ER32" s="147"/>
      <c r="ES32" s="147"/>
      <c r="ET32" s="147"/>
      <c r="EU32" s="147"/>
      <c r="EV32" s="147"/>
      <c r="EW32" s="147"/>
      <c r="EX32" s="147"/>
      <c r="EY32" s="147"/>
      <c r="EZ32" s="147"/>
      <c r="FA32" s="147"/>
      <c r="FB32" s="147"/>
      <c r="FC32" s="147"/>
      <c r="FD32" s="147"/>
      <c r="FE32" s="147"/>
      <c r="FF32" s="147"/>
      <c r="FG32" s="147"/>
      <c r="FH32" s="147"/>
      <c r="FI32" s="147"/>
      <c r="FJ32" s="147"/>
      <c r="FK32" s="147"/>
      <c r="FL32" s="147"/>
      <c r="FM32" s="147"/>
      <c r="FN32" s="147"/>
      <c r="FO32" s="147"/>
      <c r="FP32" s="147"/>
      <c r="FQ32" s="147"/>
      <c r="FR32" s="147"/>
      <c r="FS32" s="147"/>
      <c r="FT32" s="147"/>
      <c r="FU32" s="147"/>
      <c r="FV32" s="147"/>
      <c r="FW32" s="147"/>
      <c r="FX32" s="147"/>
      <c r="FY32" s="147"/>
      <c r="FZ32" s="147"/>
      <c r="GA32" s="147"/>
      <c r="GB32" s="147"/>
      <c r="GC32" s="147"/>
      <c r="GD32" s="147"/>
      <c r="GE32" s="147"/>
      <c r="GF32" s="147"/>
      <c r="GG32" s="147"/>
      <c r="GH32" s="147"/>
      <c r="GI32" s="147"/>
      <c r="GJ32" s="147"/>
      <c r="GK32" s="147"/>
      <c r="GL32" s="147"/>
      <c r="GM32" s="147"/>
      <c r="GN32" s="147"/>
      <c r="GO32" s="147"/>
      <c r="GP32" s="147"/>
      <c r="GQ32" s="147"/>
      <c r="GR32" s="147"/>
      <c r="GS32" s="147"/>
      <c r="GT32" s="147"/>
      <c r="GU32" s="147"/>
      <c r="GV32" s="147"/>
      <c r="GW32" s="147"/>
      <c r="GX32" s="147"/>
      <c r="GY32" s="147"/>
      <c r="GZ32" s="147"/>
      <c r="HA32" s="147"/>
      <c r="HB32" s="147"/>
      <c r="HC32" s="147"/>
      <c r="HD32" s="147"/>
      <c r="HE32" s="147"/>
      <c r="HF32" s="147"/>
      <c r="HG32" s="147"/>
      <c r="HH32" s="147"/>
      <c r="HI32" s="147"/>
      <c r="HJ32" s="147"/>
      <c r="HK32" s="147"/>
      <c r="HL32" s="147"/>
      <c r="HM32" s="147"/>
      <c r="HN32" s="147"/>
      <c r="HO32" s="147"/>
      <c r="HP32" s="147"/>
      <c r="HQ32" s="147"/>
      <c r="HR32" s="147"/>
      <c r="HS32" s="147"/>
      <c r="HT32" s="147"/>
      <c r="HU32" s="147"/>
      <c r="HV32" s="147"/>
      <c r="HW32" s="147"/>
      <c r="HX32" s="147"/>
      <c r="HY32" s="147"/>
      <c r="HZ32" s="147"/>
      <c r="IA32" s="147"/>
      <c r="IB32" s="147"/>
      <c r="IC32" s="147"/>
      <c r="ID32" s="147"/>
      <c r="IE32" s="147"/>
      <c r="IF32" s="147"/>
      <c r="IG32" s="147"/>
      <c r="IH32" s="147"/>
      <c r="II32" s="147"/>
      <c r="IJ32" s="147"/>
      <c r="IK32" s="147"/>
      <c r="IL32" s="147"/>
      <c r="IM32" s="147"/>
      <c r="IN32" s="147"/>
      <c r="IO32" s="147"/>
      <c r="IP32" s="147"/>
      <c r="IQ32" s="147"/>
      <c r="IR32" s="147"/>
      <c r="IS32" s="147"/>
      <c r="IT32" s="147"/>
      <c r="IU32" s="147"/>
      <c r="IV32" s="147"/>
      <c r="IW32" s="147"/>
      <c r="IX32" s="147"/>
      <c r="IY32" s="147"/>
      <c r="IZ32" s="147"/>
      <c r="JA32" s="147"/>
      <c r="JB32" s="147"/>
      <c r="JC32" s="147"/>
      <c r="JD32" s="147"/>
      <c r="JE32" s="147"/>
      <c r="JF32" s="147"/>
      <c r="JG32" s="147"/>
      <c r="JH32" s="147"/>
      <c r="JI32" s="148"/>
    </row>
    <row r="33" spans="1:269" ht="12.75" customHeight="1" x14ac:dyDescent="0.2">
      <c r="A33" s="143" t="s">
        <v>199</v>
      </c>
      <c r="B33" s="143" t="s">
        <v>198</v>
      </c>
      <c r="C33" s="143">
        <v>2018</v>
      </c>
      <c r="D33" s="146"/>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47"/>
      <c r="CW33" s="147"/>
      <c r="CX33" s="147"/>
      <c r="CY33" s="147"/>
      <c r="CZ33" s="147"/>
      <c r="DA33" s="147"/>
      <c r="DB33" s="147"/>
      <c r="DC33" s="147"/>
      <c r="DD33" s="147"/>
      <c r="DE33" s="147"/>
      <c r="DF33" s="147"/>
      <c r="DG33" s="147"/>
      <c r="DH33" s="147"/>
      <c r="DI33" s="147"/>
      <c r="DJ33" s="147"/>
      <c r="DK33" s="147"/>
      <c r="DL33" s="147"/>
      <c r="DM33" s="147"/>
      <c r="DN33" s="147"/>
      <c r="DO33" s="147"/>
      <c r="DP33" s="147"/>
      <c r="DQ33" s="147"/>
      <c r="DR33" s="147"/>
      <c r="DS33" s="147"/>
      <c r="DT33" s="147"/>
      <c r="DU33" s="147"/>
      <c r="DV33" s="147"/>
      <c r="DW33" s="147"/>
      <c r="DX33" s="147"/>
      <c r="DY33" s="147"/>
      <c r="DZ33" s="147"/>
      <c r="EA33" s="147"/>
      <c r="EB33" s="147"/>
      <c r="EC33" s="147"/>
      <c r="ED33" s="147"/>
      <c r="EE33" s="147"/>
      <c r="EF33" s="147"/>
      <c r="EG33" s="147"/>
      <c r="EH33" s="147"/>
      <c r="EI33" s="147"/>
      <c r="EJ33" s="147"/>
      <c r="EK33" s="147"/>
      <c r="EL33" s="147"/>
      <c r="EM33" s="147"/>
      <c r="EN33" s="147"/>
      <c r="EO33" s="147"/>
      <c r="EP33" s="147"/>
      <c r="EQ33" s="147"/>
      <c r="ER33" s="147"/>
      <c r="ES33" s="147"/>
      <c r="ET33" s="147"/>
      <c r="EU33" s="147"/>
      <c r="EV33" s="147"/>
      <c r="EW33" s="147"/>
      <c r="EX33" s="147"/>
      <c r="EY33" s="147"/>
      <c r="EZ33" s="147"/>
      <c r="FA33" s="147"/>
      <c r="FB33" s="147"/>
      <c r="FC33" s="147"/>
      <c r="FD33" s="147"/>
      <c r="FE33" s="147"/>
      <c r="FF33" s="147"/>
      <c r="FG33" s="147"/>
      <c r="FH33" s="147"/>
      <c r="FI33" s="147"/>
      <c r="FJ33" s="147"/>
      <c r="FK33" s="147"/>
      <c r="FL33" s="147"/>
      <c r="FM33" s="147"/>
      <c r="FN33" s="147"/>
      <c r="FO33" s="147"/>
      <c r="FP33" s="147"/>
      <c r="FQ33" s="147"/>
      <c r="FR33" s="147"/>
      <c r="FS33" s="147"/>
      <c r="FT33" s="147"/>
      <c r="FU33" s="147"/>
      <c r="FV33" s="147"/>
      <c r="FW33" s="147"/>
      <c r="FX33" s="147"/>
      <c r="FY33" s="147"/>
      <c r="FZ33" s="147"/>
      <c r="GA33" s="147"/>
      <c r="GB33" s="147"/>
      <c r="GC33" s="147"/>
      <c r="GD33" s="147"/>
      <c r="GE33" s="147"/>
      <c r="GF33" s="147"/>
      <c r="GG33" s="147"/>
      <c r="GH33" s="147"/>
      <c r="GI33" s="147"/>
      <c r="GJ33" s="147"/>
      <c r="GK33" s="147"/>
      <c r="GL33" s="147"/>
      <c r="GM33" s="147"/>
      <c r="GN33" s="147"/>
      <c r="GO33" s="147"/>
      <c r="GP33" s="147"/>
      <c r="GQ33" s="147"/>
      <c r="GR33" s="147"/>
      <c r="GS33" s="147"/>
      <c r="GT33" s="147"/>
      <c r="GU33" s="147"/>
      <c r="GV33" s="147"/>
      <c r="GW33" s="147"/>
      <c r="GX33" s="147"/>
      <c r="GY33" s="147"/>
      <c r="GZ33" s="147"/>
      <c r="HA33" s="147"/>
      <c r="HB33" s="147"/>
      <c r="HC33" s="147"/>
      <c r="HD33" s="147"/>
      <c r="HE33" s="147"/>
      <c r="HF33" s="147"/>
      <c r="HG33" s="147"/>
      <c r="HH33" s="147"/>
      <c r="HI33" s="147"/>
      <c r="HJ33" s="147"/>
      <c r="HK33" s="147"/>
      <c r="HL33" s="147"/>
      <c r="HM33" s="147"/>
      <c r="HN33" s="147"/>
      <c r="HO33" s="147"/>
      <c r="HP33" s="147"/>
      <c r="HQ33" s="147"/>
      <c r="HR33" s="147"/>
      <c r="HS33" s="147"/>
      <c r="HT33" s="147"/>
      <c r="HU33" s="147"/>
      <c r="HV33" s="147"/>
      <c r="HW33" s="147"/>
      <c r="HX33" s="147"/>
      <c r="HY33" s="147"/>
      <c r="HZ33" s="147"/>
      <c r="IA33" s="147"/>
      <c r="IB33" s="147"/>
      <c r="IC33" s="147"/>
      <c r="ID33" s="147"/>
      <c r="IE33" s="147"/>
      <c r="IF33" s="147"/>
      <c r="IG33" s="147"/>
      <c r="IH33" s="147"/>
      <c r="II33" s="147"/>
      <c r="IJ33" s="147"/>
      <c r="IK33" s="147"/>
      <c r="IL33" s="147"/>
      <c r="IM33" s="147"/>
      <c r="IN33" s="147"/>
      <c r="IO33" s="147"/>
      <c r="IP33" s="147"/>
      <c r="IQ33" s="147"/>
      <c r="IR33" s="147"/>
      <c r="IS33" s="147"/>
      <c r="IT33" s="147"/>
      <c r="IU33" s="147"/>
      <c r="IV33" s="147"/>
      <c r="IW33" s="147"/>
      <c r="IX33" s="147"/>
      <c r="IY33" s="147"/>
      <c r="IZ33" s="147"/>
      <c r="JA33" s="147"/>
      <c r="JB33" s="147"/>
      <c r="JC33" s="147"/>
      <c r="JD33" s="147"/>
      <c r="JE33" s="147"/>
      <c r="JF33" s="147"/>
      <c r="JG33" s="147"/>
      <c r="JH33" s="147"/>
      <c r="JI33" s="148"/>
    </row>
    <row r="34" spans="1:269" ht="12.75" customHeight="1" x14ac:dyDescent="0.2">
      <c r="A34" s="143" t="s">
        <v>201</v>
      </c>
      <c r="B34" s="143" t="s">
        <v>89</v>
      </c>
      <c r="C34" s="143">
        <v>2019</v>
      </c>
      <c r="D34" s="146"/>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c r="DA34" s="147"/>
      <c r="DB34" s="147"/>
      <c r="DC34" s="147"/>
      <c r="DD34" s="147"/>
      <c r="DE34" s="147"/>
      <c r="DF34" s="147"/>
      <c r="DG34" s="147"/>
      <c r="DH34" s="147"/>
      <c r="DI34" s="147"/>
      <c r="DJ34" s="147"/>
      <c r="DK34" s="147"/>
      <c r="DL34" s="147"/>
      <c r="DM34" s="147"/>
      <c r="DN34" s="147"/>
      <c r="DO34" s="147"/>
      <c r="DP34" s="147"/>
      <c r="DQ34" s="147"/>
      <c r="DR34" s="147"/>
      <c r="DS34" s="147"/>
      <c r="DT34" s="147"/>
      <c r="DU34" s="147"/>
      <c r="DV34" s="147"/>
      <c r="DW34" s="147"/>
      <c r="DX34" s="147"/>
      <c r="DY34" s="147"/>
      <c r="DZ34" s="147"/>
      <c r="EA34" s="147"/>
      <c r="EB34" s="147"/>
      <c r="EC34" s="147"/>
      <c r="ED34" s="147"/>
      <c r="EE34" s="147"/>
      <c r="EF34" s="147"/>
      <c r="EG34" s="147"/>
      <c r="EH34" s="147"/>
      <c r="EI34" s="147"/>
      <c r="EJ34" s="147"/>
      <c r="EK34" s="147"/>
      <c r="EL34" s="147"/>
      <c r="EM34" s="147"/>
      <c r="EN34" s="147"/>
      <c r="EO34" s="147"/>
      <c r="EP34" s="147"/>
      <c r="EQ34" s="147"/>
      <c r="ER34" s="147"/>
      <c r="ES34" s="147"/>
      <c r="ET34" s="147"/>
      <c r="EU34" s="147"/>
      <c r="EV34" s="147"/>
      <c r="EW34" s="147"/>
      <c r="EX34" s="147"/>
      <c r="EY34" s="147"/>
      <c r="EZ34" s="147"/>
      <c r="FA34" s="147"/>
      <c r="FB34" s="147"/>
      <c r="FC34" s="147"/>
      <c r="FD34" s="147"/>
      <c r="FE34" s="147"/>
      <c r="FF34" s="147"/>
      <c r="FG34" s="147"/>
      <c r="FH34" s="147"/>
      <c r="FI34" s="147"/>
      <c r="FJ34" s="147"/>
      <c r="FK34" s="147"/>
      <c r="FL34" s="147"/>
      <c r="FM34" s="147"/>
      <c r="FN34" s="147"/>
      <c r="FO34" s="147"/>
      <c r="FP34" s="147"/>
      <c r="FQ34" s="147"/>
      <c r="FR34" s="147"/>
      <c r="FS34" s="147"/>
      <c r="FT34" s="147"/>
      <c r="FU34" s="147"/>
      <c r="FV34" s="147"/>
      <c r="FW34" s="147"/>
      <c r="FX34" s="147"/>
      <c r="FY34" s="147"/>
      <c r="FZ34" s="147"/>
      <c r="GA34" s="147"/>
      <c r="GB34" s="147"/>
      <c r="GC34" s="147"/>
      <c r="GD34" s="147"/>
      <c r="GE34" s="147"/>
      <c r="GF34" s="147"/>
      <c r="GG34" s="147"/>
      <c r="GH34" s="147"/>
      <c r="GI34" s="147"/>
      <c r="GJ34" s="147"/>
      <c r="GK34" s="147"/>
      <c r="GL34" s="147"/>
      <c r="GM34" s="147"/>
      <c r="GN34" s="147"/>
      <c r="GO34" s="147"/>
      <c r="GP34" s="147"/>
      <c r="GQ34" s="147"/>
      <c r="GR34" s="147"/>
      <c r="GS34" s="147"/>
      <c r="GT34" s="147"/>
      <c r="GU34" s="147"/>
      <c r="GV34" s="147"/>
      <c r="GW34" s="147"/>
      <c r="GX34" s="147"/>
      <c r="GY34" s="147"/>
      <c r="GZ34" s="147"/>
      <c r="HA34" s="147"/>
      <c r="HB34" s="147"/>
      <c r="HC34" s="147"/>
      <c r="HD34" s="147"/>
      <c r="HE34" s="147"/>
      <c r="HF34" s="147"/>
      <c r="HG34" s="147"/>
      <c r="HH34" s="147"/>
      <c r="HI34" s="147"/>
      <c r="HJ34" s="147"/>
      <c r="HK34" s="147"/>
      <c r="HL34" s="147"/>
      <c r="HM34" s="147"/>
      <c r="HN34" s="147"/>
      <c r="HO34" s="147"/>
      <c r="HP34" s="147"/>
      <c r="HQ34" s="147"/>
      <c r="HR34" s="147"/>
      <c r="HS34" s="147"/>
      <c r="HT34" s="147"/>
      <c r="HU34" s="147"/>
      <c r="HV34" s="147"/>
      <c r="HW34" s="147"/>
      <c r="HX34" s="147"/>
      <c r="HY34" s="147"/>
      <c r="HZ34" s="147"/>
      <c r="IA34" s="147"/>
      <c r="IB34" s="147"/>
      <c r="IC34" s="147"/>
      <c r="ID34" s="147"/>
      <c r="IE34" s="147"/>
      <c r="IF34" s="147"/>
      <c r="IG34" s="147"/>
      <c r="IH34" s="147"/>
      <c r="II34" s="147"/>
      <c r="IJ34" s="147"/>
      <c r="IK34" s="147"/>
      <c r="IL34" s="147"/>
      <c r="IM34" s="147"/>
      <c r="IN34" s="147"/>
      <c r="IO34" s="147"/>
      <c r="IP34" s="147"/>
      <c r="IQ34" s="147"/>
      <c r="IR34" s="147"/>
      <c r="IS34" s="147"/>
      <c r="IT34" s="147"/>
      <c r="IU34" s="147"/>
      <c r="IV34" s="147"/>
      <c r="IW34" s="147"/>
      <c r="IX34" s="147"/>
      <c r="IY34" s="147"/>
      <c r="IZ34" s="147"/>
      <c r="JA34" s="147"/>
      <c r="JB34" s="147"/>
      <c r="JC34" s="147"/>
      <c r="JD34" s="147"/>
      <c r="JE34" s="147"/>
      <c r="JF34" s="147"/>
      <c r="JG34" s="147"/>
      <c r="JH34" s="147"/>
      <c r="JI34" s="148"/>
    </row>
    <row r="35" spans="1:269" ht="12.75" customHeight="1" x14ac:dyDescent="0.2">
      <c r="A35" s="149"/>
      <c r="B35" s="149"/>
      <c r="C35" s="150">
        <v>2022</v>
      </c>
      <c r="D35" s="151"/>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c r="FE35" s="112"/>
      <c r="FF35" s="112"/>
      <c r="FG35" s="112"/>
      <c r="FH35" s="112"/>
      <c r="FI35" s="112"/>
      <c r="FJ35" s="112"/>
      <c r="FK35" s="112"/>
      <c r="FL35" s="112"/>
      <c r="FM35" s="112"/>
      <c r="FN35" s="112"/>
      <c r="FO35" s="112"/>
      <c r="FP35" s="112"/>
      <c r="FQ35" s="112"/>
      <c r="FR35" s="112"/>
      <c r="FS35" s="112"/>
      <c r="FT35" s="112"/>
      <c r="FU35" s="112"/>
      <c r="FV35" s="112"/>
      <c r="FW35" s="112"/>
      <c r="FX35" s="112"/>
      <c r="FY35" s="112"/>
      <c r="FZ35" s="112"/>
      <c r="GA35" s="112"/>
      <c r="GB35" s="112"/>
      <c r="GC35" s="112"/>
      <c r="GD35" s="112"/>
      <c r="GE35" s="112"/>
      <c r="GF35" s="112"/>
      <c r="GG35" s="112"/>
      <c r="GH35" s="112"/>
      <c r="GI35" s="112"/>
      <c r="GJ35" s="112"/>
      <c r="GK35" s="112"/>
      <c r="GL35" s="112"/>
      <c r="GM35" s="112"/>
      <c r="GN35" s="112"/>
      <c r="GO35" s="112"/>
      <c r="GP35" s="112"/>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112"/>
      <c r="IE35" s="112"/>
      <c r="IF35" s="112"/>
      <c r="IG35" s="112"/>
      <c r="IH35" s="112"/>
      <c r="II35" s="112"/>
      <c r="IJ35" s="112"/>
      <c r="IK35" s="112"/>
      <c r="IL35" s="112"/>
      <c r="IM35" s="112"/>
      <c r="IN35" s="112"/>
      <c r="IO35" s="112"/>
      <c r="IP35" s="112"/>
      <c r="IQ35" s="112"/>
      <c r="IR35" s="112"/>
      <c r="IS35" s="112"/>
      <c r="IT35" s="112"/>
      <c r="IU35" s="112"/>
      <c r="IV35" s="112"/>
      <c r="IW35" s="112"/>
      <c r="IX35" s="112"/>
      <c r="IY35" s="112"/>
      <c r="IZ35" s="112"/>
      <c r="JA35" s="112"/>
      <c r="JB35" s="112"/>
      <c r="JC35" s="112"/>
      <c r="JD35" s="112"/>
      <c r="JE35" s="112"/>
      <c r="JF35" s="112"/>
      <c r="JG35" s="112"/>
      <c r="JH35" s="112"/>
      <c r="JI35" s="152"/>
    </row>
    <row r="36" spans="1:269" ht="12.75" customHeight="1" x14ac:dyDescent="0.2">
      <c r="A36" s="149"/>
      <c r="B36" s="143" t="s">
        <v>47</v>
      </c>
      <c r="C36" s="143">
        <v>2019</v>
      </c>
      <c r="D36" s="146"/>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c r="DA36" s="147"/>
      <c r="DB36" s="147"/>
      <c r="DC36" s="147"/>
      <c r="DD36" s="147"/>
      <c r="DE36" s="147"/>
      <c r="DF36" s="147"/>
      <c r="DG36" s="147"/>
      <c r="DH36" s="147"/>
      <c r="DI36" s="147"/>
      <c r="DJ36" s="147"/>
      <c r="DK36" s="147"/>
      <c r="DL36" s="147"/>
      <c r="DM36" s="147"/>
      <c r="DN36" s="147"/>
      <c r="DO36" s="147"/>
      <c r="DP36" s="147"/>
      <c r="DQ36" s="147"/>
      <c r="DR36" s="147"/>
      <c r="DS36" s="147"/>
      <c r="DT36" s="147"/>
      <c r="DU36" s="147"/>
      <c r="DV36" s="147"/>
      <c r="DW36" s="147"/>
      <c r="DX36" s="147"/>
      <c r="DY36" s="147"/>
      <c r="DZ36" s="147"/>
      <c r="EA36" s="147"/>
      <c r="EB36" s="147"/>
      <c r="EC36" s="147"/>
      <c r="ED36" s="147"/>
      <c r="EE36" s="147"/>
      <c r="EF36" s="147"/>
      <c r="EG36" s="147"/>
      <c r="EH36" s="147"/>
      <c r="EI36" s="147"/>
      <c r="EJ36" s="147"/>
      <c r="EK36" s="147"/>
      <c r="EL36" s="147"/>
      <c r="EM36" s="147"/>
      <c r="EN36" s="147"/>
      <c r="EO36" s="147"/>
      <c r="EP36" s="147"/>
      <c r="EQ36" s="147"/>
      <c r="ER36" s="147"/>
      <c r="ES36" s="147"/>
      <c r="ET36" s="147"/>
      <c r="EU36" s="147"/>
      <c r="EV36" s="147"/>
      <c r="EW36" s="147"/>
      <c r="EX36" s="147"/>
      <c r="EY36" s="147"/>
      <c r="EZ36" s="147"/>
      <c r="FA36" s="147"/>
      <c r="FB36" s="147"/>
      <c r="FC36" s="147"/>
      <c r="FD36" s="147"/>
      <c r="FE36" s="147"/>
      <c r="FF36" s="147"/>
      <c r="FG36" s="147"/>
      <c r="FH36" s="147"/>
      <c r="FI36" s="147"/>
      <c r="FJ36" s="147"/>
      <c r="FK36" s="147"/>
      <c r="FL36" s="147"/>
      <c r="FM36" s="147"/>
      <c r="FN36" s="147"/>
      <c r="FO36" s="147"/>
      <c r="FP36" s="147"/>
      <c r="FQ36" s="147"/>
      <c r="FR36" s="147"/>
      <c r="FS36" s="147"/>
      <c r="FT36" s="147"/>
      <c r="FU36" s="147"/>
      <c r="FV36" s="147"/>
      <c r="FW36" s="147"/>
      <c r="FX36" s="147"/>
      <c r="FY36" s="147"/>
      <c r="FZ36" s="147"/>
      <c r="GA36" s="147"/>
      <c r="GB36" s="147"/>
      <c r="GC36" s="147"/>
      <c r="GD36" s="147"/>
      <c r="GE36" s="147"/>
      <c r="GF36" s="147"/>
      <c r="GG36" s="147"/>
      <c r="GH36" s="147"/>
      <c r="GI36" s="147"/>
      <c r="GJ36" s="147"/>
      <c r="GK36" s="147"/>
      <c r="GL36" s="147"/>
      <c r="GM36" s="147"/>
      <c r="GN36" s="147"/>
      <c r="GO36" s="147"/>
      <c r="GP36" s="147"/>
      <c r="GQ36" s="147"/>
      <c r="GR36" s="147"/>
      <c r="GS36" s="147"/>
      <c r="GT36" s="147"/>
      <c r="GU36" s="147"/>
      <c r="GV36" s="147"/>
      <c r="GW36" s="147"/>
      <c r="GX36" s="147"/>
      <c r="GY36" s="147"/>
      <c r="GZ36" s="147"/>
      <c r="HA36" s="147"/>
      <c r="HB36" s="147"/>
      <c r="HC36" s="147"/>
      <c r="HD36" s="147"/>
      <c r="HE36" s="147"/>
      <c r="HF36" s="147"/>
      <c r="HG36" s="147"/>
      <c r="HH36" s="147"/>
      <c r="HI36" s="147"/>
      <c r="HJ36" s="147"/>
      <c r="HK36" s="147"/>
      <c r="HL36" s="147"/>
      <c r="HM36" s="147"/>
      <c r="HN36" s="147"/>
      <c r="HO36" s="147"/>
      <c r="HP36" s="147"/>
      <c r="HQ36" s="147"/>
      <c r="HR36" s="147"/>
      <c r="HS36" s="147"/>
      <c r="HT36" s="147"/>
      <c r="HU36" s="147"/>
      <c r="HV36" s="147"/>
      <c r="HW36" s="147"/>
      <c r="HX36" s="147"/>
      <c r="HY36" s="147"/>
      <c r="HZ36" s="147"/>
      <c r="IA36" s="147"/>
      <c r="IB36" s="147"/>
      <c r="IC36" s="147"/>
      <c r="ID36" s="147"/>
      <c r="IE36" s="147"/>
      <c r="IF36" s="147"/>
      <c r="IG36" s="147"/>
      <c r="IH36" s="147"/>
      <c r="II36" s="147"/>
      <c r="IJ36" s="147"/>
      <c r="IK36" s="147"/>
      <c r="IL36" s="147"/>
      <c r="IM36" s="147"/>
      <c r="IN36" s="147"/>
      <c r="IO36" s="147"/>
      <c r="IP36" s="147"/>
      <c r="IQ36" s="147"/>
      <c r="IR36" s="147"/>
      <c r="IS36" s="147"/>
      <c r="IT36" s="147"/>
      <c r="IU36" s="147"/>
      <c r="IV36" s="147"/>
      <c r="IW36" s="147"/>
      <c r="IX36" s="147"/>
      <c r="IY36" s="147"/>
      <c r="IZ36" s="147"/>
      <c r="JA36" s="147"/>
      <c r="JB36" s="147"/>
      <c r="JC36" s="147"/>
      <c r="JD36" s="147"/>
      <c r="JE36" s="147"/>
      <c r="JF36" s="147"/>
      <c r="JG36" s="147"/>
      <c r="JH36" s="147"/>
      <c r="JI36" s="148"/>
    </row>
    <row r="37" spans="1:269" ht="12.75" customHeight="1" x14ac:dyDescent="0.2">
      <c r="A37" s="149"/>
      <c r="B37" s="143" t="s">
        <v>54</v>
      </c>
      <c r="C37" s="143">
        <v>2019</v>
      </c>
      <c r="D37" s="146"/>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7"/>
      <c r="CV37" s="147"/>
      <c r="CW37" s="147"/>
      <c r="CX37" s="147"/>
      <c r="CY37" s="147"/>
      <c r="CZ37" s="147"/>
      <c r="DA37" s="147"/>
      <c r="DB37" s="147"/>
      <c r="DC37" s="147"/>
      <c r="DD37" s="147"/>
      <c r="DE37" s="147"/>
      <c r="DF37" s="147"/>
      <c r="DG37" s="147"/>
      <c r="DH37" s="147"/>
      <c r="DI37" s="147"/>
      <c r="DJ37" s="147"/>
      <c r="DK37" s="147"/>
      <c r="DL37" s="147"/>
      <c r="DM37" s="147"/>
      <c r="DN37" s="147"/>
      <c r="DO37" s="147"/>
      <c r="DP37" s="147"/>
      <c r="DQ37" s="147"/>
      <c r="DR37" s="147"/>
      <c r="DS37" s="147"/>
      <c r="DT37" s="147"/>
      <c r="DU37" s="147"/>
      <c r="DV37" s="147"/>
      <c r="DW37" s="147"/>
      <c r="DX37" s="147"/>
      <c r="DY37" s="147"/>
      <c r="DZ37" s="147"/>
      <c r="EA37" s="147"/>
      <c r="EB37" s="147"/>
      <c r="EC37" s="147"/>
      <c r="ED37" s="147"/>
      <c r="EE37" s="147"/>
      <c r="EF37" s="147"/>
      <c r="EG37" s="147"/>
      <c r="EH37" s="147"/>
      <c r="EI37" s="147"/>
      <c r="EJ37" s="147"/>
      <c r="EK37" s="147"/>
      <c r="EL37" s="147"/>
      <c r="EM37" s="147"/>
      <c r="EN37" s="147"/>
      <c r="EO37" s="147"/>
      <c r="EP37" s="147"/>
      <c r="EQ37" s="147"/>
      <c r="ER37" s="147"/>
      <c r="ES37" s="147"/>
      <c r="ET37" s="147"/>
      <c r="EU37" s="147"/>
      <c r="EV37" s="147"/>
      <c r="EW37" s="147"/>
      <c r="EX37" s="147"/>
      <c r="EY37" s="147"/>
      <c r="EZ37" s="147"/>
      <c r="FA37" s="147"/>
      <c r="FB37" s="147"/>
      <c r="FC37" s="147"/>
      <c r="FD37" s="147"/>
      <c r="FE37" s="147"/>
      <c r="FF37" s="147"/>
      <c r="FG37" s="147"/>
      <c r="FH37" s="147"/>
      <c r="FI37" s="147"/>
      <c r="FJ37" s="147"/>
      <c r="FK37" s="147"/>
      <c r="FL37" s="147"/>
      <c r="FM37" s="147"/>
      <c r="FN37" s="147"/>
      <c r="FO37" s="147"/>
      <c r="FP37" s="147"/>
      <c r="FQ37" s="147"/>
      <c r="FR37" s="147"/>
      <c r="FS37" s="147"/>
      <c r="FT37" s="147"/>
      <c r="FU37" s="147"/>
      <c r="FV37" s="147"/>
      <c r="FW37" s="147"/>
      <c r="FX37" s="147"/>
      <c r="FY37" s="147"/>
      <c r="FZ37" s="147"/>
      <c r="GA37" s="147"/>
      <c r="GB37" s="147"/>
      <c r="GC37" s="147"/>
      <c r="GD37" s="147"/>
      <c r="GE37" s="147"/>
      <c r="GF37" s="147"/>
      <c r="GG37" s="147"/>
      <c r="GH37" s="147"/>
      <c r="GI37" s="147"/>
      <c r="GJ37" s="147"/>
      <c r="GK37" s="147"/>
      <c r="GL37" s="147"/>
      <c r="GM37" s="147"/>
      <c r="GN37" s="147"/>
      <c r="GO37" s="147"/>
      <c r="GP37" s="147"/>
      <c r="GQ37" s="147"/>
      <c r="GR37" s="147"/>
      <c r="GS37" s="147"/>
      <c r="GT37" s="147"/>
      <c r="GU37" s="147"/>
      <c r="GV37" s="147"/>
      <c r="GW37" s="147"/>
      <c r="GX37" s="147"/>
      <c r="GY37" s="147"/>
      <c r="GZ37" s="147"/>
      <c r="HA37" s="147"/>
      <c r="HB37" s="147"/>
      <c r="HC37" s="147"/>
      <c r="HD37" s="147"/>
      <c r="HE37" s="147"/>
      <c r="HF37" s="147"/>
      <c r="HG37" s="147"/>
      <c r="HH37" s="147"/>
      <c r="HI37" s="147"/>
      <c r="HJ37" s="147"/>
      <c r="HK37" s="147"/>
      <c r="HL37" s="147"/>
      <c r="HM37" s="147"/>
      <c r="HN37" s="147"/>
      <c r="HO37" s="147"/>
      <c r="HP37" s="147"/>
      <c r="HQ37" s="147"/>
      <c r="HR37" s="147"/>
      <c r="HS37" s="147"/>
      <c r="HT37" s="147"/>
      <c r="HU37" s="147"/>
      <c r="HV37" s="147"/>
      <c r="HW37" s="147"/>
      <c r="HX37" s="147"/>
      <c r="HY37" s="147"/>
      <c r="HZ37" s="147"/>
      <c r="IA37" s="147"/>
      <c r="IB37" s="147"/>
      <c r="IC37" s="147"/>
      <c r="ID37" s="147"/>
      <c r="IE37" s="147"/>
      <c r="IF37" s="147"/>
      <c r="IG37" s="147"/>
      <c r="IH37" s="147"/>
      <c r="II37" s="147"/>
      <c r="IJ37" s="147"/>
      <c r="IK37" s="147"/>
      <c r="IL37" s="147"/>
      <c r="IM37" s="147"/>
      <c r="IN37" s="147"/>
      <c r="IO37" s="147"/>
      <c r="IP37" s="147"/>
      <c r="IQ37" s="147"/>
      <c r="IR37" s="147"/>
      <c r="IS37" s="147"/>
      <c r="IT37" s="147"/>
      <c r="IU37" s="147"/>
      <c r="IV37" s="147"/>
      <c r="IW37" s="147"/>
      <c r="IX37" s="147"/>
      <c r="IY37" s="147"/>
      <c r="IZ37" s="147"/>
      <c r="JA37" s="147"/>
      <c r="JB37" s="147"/>
      <c r="JC37" s="147"/>
      <c r="JD37" s="147"/>
      <c r="JE37" s="147"/>
      <c r="JF37" s="147"/>
      <c r="JG37" s="147"/>
      <c r="JH37" s="147"/>
      <c r="JI37" s="148"/>
    </row>
    <row r="38" spans="1:269" ht="12.75" customHeight="1" x14ac:dyDescent="0.2">
      <c r="A38" s="149"/>
      <c r="B38" s="143" t="s">
        <v>81</v>
      </c>
      <c r="C38" s="143">
        <v>2019</v>
      </c>
      <c r="D38" s="146"/>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c r="DA38" s="147"/>
      <c r="DB38" s="147"/>
      <c r="DC38" s="147"/>
      <c r="DD38" s="147"/>
      <c r="DE38" s="147"/>
      <c r="DF38" s="147"/>
      <c r="DG38" s="147"/>
      <c r="DH38" s="147"/>
      <c r="DI38" s="147"/>
      <c r="DJ38" s="147"/>
      <c r="DK38" s="147"/>
      <c r="DL38" s="147"/>
      <c r="DM38" s="147"/>
      <c r="DN38" s="147"/>
      <c r="DO38" s="147"/>
      <c r="DP38" s="147"/>
      <c r="DQ38" s="147"/>
      <c r="DR38" s="147"/>
      <c r="DS38" s="147"/>
      <c r="DT38" s="147"/>
      <c r="DU38" s="147"/>
      <c r="DV38" s="147"/>
      <c r="DW38" s="147"/>
      <c r="DX38" s="147"/>
      <c r="DY38" s="147"/>
      <c r="DZ38" s="147"/>
      <c r="EA38" s="147"/>
      <c r="EB38" s="147"/>
      <c r="EC38" s="147"/>
      <c r="ED38" s="147"/>
      <c r="EE38" s="147"/>
      <c r="EF38" s="147"/>
      <c r="EG38" s="147"/>
      <c r="EH38" s="147"/>
      <c r="EI38" s="147"/>
      <c r="EJ38" s="147"/>
      <c r="EK38" s="147"/>
      <c r="EL38" s="147"/>
      <c r="EM38" s="147"/>
      <c r="EN38" s="147"/>
      <c r="EO38" s="147"/>
      <c r="EP38" s="147"/>
      <c r="EQ38" s="147"/>
      <c r="ER38" s="147"/>
      <c r="ES38" s="147"/>
      <c r="ET38" s="147"/>
      <c r="EU38" s="147"/>
      <c r="EV38" s="147"/>
      <c r="EW38" s="147"/>
      <c r="EX38" s="147"/>
      <c r="EY38" s="147"/>
      <c r="EZ38" s="147"/>
      <c r="FA38" s="147"/>
      <c r="FB38" s="147"/>
      <c r="FC38" s="147"/>
      <c r="FD38" s="147"/>
      <c r="FE38" s="147"/>
      <c r="FF38" s="147"/>
      <c r="FG38" s="147"/>
      <c r="FH38" s="147"/>
      <c r="FI38" s="147"/>
      <c r="FJ38" s="147"/>
      <c r="FK38" s="147"/>
      <c r="FL38" s="147"/>
      <c r="FM38" s="147"/>
      <c r="FN38" s="147"/>
      <c r="FO38" s="147"/>
      <c r="FP38" s="147"/>
      <c r="FQ38" s="147"/>
      <c r="FR38" s="147"/>
      <c r="FS38" s="147"/>
      <c r="FT38" s="147"/>
      <c r="FU38" s="147"/>
      <c r="FV38" s="147"/>
      <c r="FW38" s="147"/>
      <c r="FX38" s="147"/>
      <c r="FY38" s="147"/>
      <c r="FZ38" s="147"/>
      <c r="GA38" s="147"/>
      <c r="GB38" s="147"/>
      <c r="GC38" s="147"/>
      <c r="GD38" s="147"/>
      <c r="GE38" s="147"/>
      <c r="GF38" s="147"/>
      <c r="GG38" s="147"/>
      <c r="GH38" s="147"/>
      <c r="GI38" s="147"/>
      <c r="GJ38" s="147"/>
      <c r="GK38" s="147"/>
      <c r="GL38" s="147"/>
      <c r="GM38" s="147"/>
      <c r="GN38" s="147"/>
      <c r="GO38" s="147"/>
      <c r="GP38" s="147"/>
      <c r="GQ38" s="147"/>
      <c r="GR38" s="147"/>
      <c r="GS38" s="147"/>
      <c r="GT38" s="147"/>
      <c r="GU38" s="147"/>
      <c r="GV38" s="147"/>
      <c r="GW38" s="147"/>
      <c r="GX38" s="147"/>
      <c r="GY38" s="147"/>
      <c r="GZ38" s="147"/>
      <c r="HA38" s="147"/>
      <c r="HB38" s="147"/>
      <c r="HC38" s="147"/>
      <c r="HD38" s="147"/>
      <c r="HE38" s="147"/>
      <c r="HF38" s="147"/>
      <c r="HG38" s="147"/>
      <c r="HH38" s="147"/>
      <c r="HI38" s="147"/>
      <c r="HJ38" s="147"/>
      <c r="HK38" s="147"/>
      <c r="HL38" s="147"/>
      <c r="HM38" s="147"/>
      <c r="HN38" s="147"/>
      <c r="HO38" s="147"/>
      <c r="HP38" s="147"/>
      <c r="HQ38" s="147"/>
      <c r="HR38" s="147"/>
      <c r="HS38" s="147"/>
      <c r="HT38" s="147"/>
      <c r="HU38" s="147"/>
      <c r="HV38" s="147"/>
      <c r="HW38" s="147"/>
      <c r="HX38" s="147"/>
      <c r="HY38" s="147"/>
      <c r="HZ38" s="147"/>
      <c r="IA38" s="147"/>
      <c r="IB38" s="147"/>
      <c r="IC38" s="147"/>
      <c r="ID38" s="147"/>
      <c r="IE38" s="147"/>
      <c r="IF38" s="147"/>
      <c r="IG38" s="147"/>
      <c r="IH38" s="147"/>
      <c r="II38" s="147"/>
      <c r="IJ38" s="147"/>
      <c r="IK38" s="147"/>
      <c r="IL38" s="147"/>
      <c r="IM38" s="147"/>
      <c r="IN38" s="147"/>
      <c r="IO38" s="147"/>
      <c r="IP38" s="147"/>
      <c r="IQ38" s="147"/>
      <c r="IR38" s="147"/>
      <c r="IS38" s="147"/>
      <c r="IT38" s="147"/>
      <c r="IU38" s="147"/>
      <c r="IV38" s="147"/>
      <c r="IW38" s="147"/>
      <c r="IX38" s="147"/>
      <c r="IY38" s="147"/>
      <c r="IZ38" s="147"/>
      <c r="JA38" s="147"/>
      <c r="JB38" s="147"/>
      <c r="JC38" s="147"/>
      <c r="JD38" s="147"/>
      <c r="JE38" s="147"/>
      <c r="JF38" s="147"/>
      <c r="JG38" s="147"/>
      <c r="JH38" s="147"/>
      <c r="JI38" s="148"/>
    </row>
    <row r="39" spans="1:269" ht="12.75" customHeight="1" x14ac:dyDescent="0.2">
      <c r="A39" s="149"/>
      <c r="B39" s="143" t="s">
        <v>97</v>
      </c>
      <c r="C39" s="143">
        <v>2019</v>
      </c>
      <c r="D39" s="146"/>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c r="DA39" s="147"/>
      <c r="DB39" s="147"/>
      <c r="DC39" s="147"/>
      <c r="DD39" s="147"/>
      <c r="DE39" s="147"/>
      <c r="DF39" s="147"/>
      <c r="DG39" s="147"/>
      <c r="DH39" s="147"/>
      <c r="DI39" s="147"/>
      <c r="DJ39" s="147"/>
      <c r="DK39" s="147"/>
      <c r="DL39" s="147"/>
      <c r="DM39" s="147"/>
      <c r="DN39" s="147"/>
      <c r="DO39" s="147"/>
      <c r="DP39" s="147"/>
      <c r="DQ39" s="147"/>
      <c r="DR39" s="147"/>
      <c r="DS39" s="147"/>
      <c r="DT39" s="147"/>
      <c r="DU39" s="147"/>
      <c r="DV39" s="147"/>
      <c r="DW39" s="147"/>
      <c r="DX39" s="147"/>
      <c r="DY39" s="147"/>
      <c r="DZ39" s="147"/>
      <c r="EA39" s="147"/>
      <c r="EB39" s="147"/>
      <c r="EC39" s="147"/>
      <c r="ED39" s="147"/>
      <c r="EE39" s="147"/>
      <c r="EF39" s="147"/>
      <c r="EG39" s="147"/>
      <c r="EH39" s="147"/>
      <c r="EI39" s="147"/>
      <c r="EJ39" s="147"/>
      <c r="EK39" s="147"/>
      <c r="EL39" s="147"/>
      <c r="EM39" s="147"/>
      <c r="EN39" s="147"/>
      <c r="EO39" s="147"/>
      <c r="EP39" s="147"/>
      <c r="EQ39" s="147"/>
      <c r="ER39" s="147"/>
      <c r="ES39" s="147"/>
      <c r="ET39" s="147"/>
      <c r="EU39" s="147"/>
      <c r="EV39" s="147"/>
      <c r="EW39" s="147"/>
      <c r="EX39" s="147"/>
      <c r="EY39" s="147"/>
      <c r="EZ39" s="147"/>
      <c r="FA39" s="147"/>
      <c r="FB39" s="147"/>
      <c r="FC39" s="147"/>
      <c r="FD39" s="147"/>
      <c r="FE39" s="147"/>
      <c r="FF39" s="147"/>
      <c r="FG39" s="147"/>
      <c r="FH39" s="147"/>
      <c r="FI39" s="147"/>
      <c r="FJ39" s="147"/>
      <c r="FK39" s="147"/>
      <c r="FL39" s="147"/>
      <c r="FM39" s="147"/>
      <c r="FN39" s="147"/>
      <c r="FO39" s="147"/>
      <c r="FP39" s="147"/>
      <c r="FQ39" s="147"/>
      <c r="FR39" s="147"/>
      <c r="FS39" s="147"/>
      <c r="FT39" s="147"/>
      <c r="FU39" s="147"/>
      <c r="FV39" s="147"/>
      <c r="FW39" s="147"/>
      <c r="FX39" s="147"/>
      <c r="FY39" s="147"/>
      <c r="FZ39" s="147"/>
      <c r="GA39" s="147"/>
      <c r="GB39" s="147"/>
      <c r="GC39" s="147"/>
      <c r="GD39" s="147"/>
      <c r="GE39" s="147"/>
      <c r="GF39" s="147"/>
      <c r="GG39" s="147"/>
      <c r="GH39" s="147"/>
      <c r="GI39" s="147"/>
      <c r="GJ39" s="147"/>
      <c r="GK39" s="147"/>
      <c r="GL39" s="147"/>
      <c r="GM39" s="147"/>
      <c r="GN39" s="147"/>
      <c r="GO39" s="147"/>
      <c r="GP39" s="147"/>
      <c r="GQ39" s="147"/>
      <c r="GR39" s="147"/>
      <c r="GS39" s="147"/>
      <c r="GT39" s="147"/>
      <c r="GU39" s="147"/>
      <c r="GV39" s="147"/>
      <c r="GW39" s="147"/>
      <c r="GX39" s="147"/>
      <c r="GY39" s="147"/>
      <c r="GZ39" s="147"/>
      <c r="HA39" s="147"/>
      <c r="HB39" s="147"/>
      <c r="HC39" s="147"/>
      <c r="HD39" s="147"/>
      <c r="HE39" s="147"/>
      <c r="HF39" s="147"/>
      <c r="HG39" s="147"/>
      <c r="HH39" s="147"/>
      <c r="HI39" s="147"/>
      <c r="HJ39" s="147"/>
      <c r="HK39" s="147"/>
      <c r="HL39" s="147"/>
      <c r="HM39" s="147"/>
      <c r="HN39" s="147"/>
      <c r="HO39" s="147"/>
      <c r="HP39" s="147"/>
      <c r="HQ39" s="147"/>
      <c r="HR39" s="147"/>
      <c r="HS39" s="147"/>
      <c r="HT39" s="147"/>
      <c r="HU39" s="147"/>
      <c r="HV39" s="147"/>
      <c r="HW39" s="147"/>
      <c r="HX39" s="147"/>
      <c r="HY39" s="147"/>
      <c r="HZ39" s="147"/>
      <c r="IA39" s="147"/>
      <c r="IB39" s="147"/>
      <c r="IC39" s="147"/>
      <c r="ID39" s="147"/>
      <c r="IE39" s="147"/>
      <c r="IF39" s="147"/>
      <c r="IG39" s="147"/>
      <c r="IH39" s="147"/>
      <c r="II39" s="147"/>
      <c r="IJ39" s="147"/>
      <c r="IK39" s="147"/>
      <c r="IL39" s="147"/>
      <c r="IM39" s="147"/>
      <c r="IN39" s="147"/>
      <c r="IO39" s="147"/>
      <c r="IP39" s="147"/>
      <c r="IQ39" s="147"/>
      <c r="IR39" s="147"/>
      <c r="IS39" s="147"/>
      <c r="IT39" s="147"/>
      <c r="IU39" s="147"/>
      <c r="IV39" s="147"/>
      <c r="IW39" s="147"/>
      <c r="IX39" s="147"/>
      <c r="IY39" s="147"/>
      <c r="IZ39" s="147"/>
      <c r="JA39" s="147"/>
      <c r="JB39" s="147"/>
      <c r="JC39" s="147"/>
      <c r="JD39" s="147"/>
      <c r="JE39" s="147"/>
      <c r="JF39" s="147"/>
      <c r="JG39" s="147"/>
      <c r="JH39" s="147"/>
      <c r="JI39" s="148"/>
    </row>
    <row r="40" spans="1:269" ht="12.75" customHeight="1" x14ac:dyDescent="0.2">
      <c r="A40" s="149"/>
      <c r="B40" s="143" t="s">
        <v>891</v>
      </c>
      <c r="C40" s="143">
        <v>2019</v>
      </c>
      <c r="D40" s="146"/>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c r="DA40" s="147"/>
      <c r="DB40" s="147"/>
      <c r="DC40" s="147"/>
      <c r="DD40" s="147"/>
      <c r="DE40" s="147"/>
      <c r="DF40" s="147"/>
      <c r="DG40" s="147"/>
      <c r="DH40" s="147"/>
      <c r="DI40" s="147"/>
      <c r="DJ40" s="147"/>
      <c r="DK40" s="147"/>
      <c r="DL40" s="147"/>
      <c r="DM40" s="147"/>
      <c r="DN40" s="147"/>
      <c r="DO40" s="147"/>
      <c r="DP40" s="147"/>
      <c r="DQ40" s="147"/>
      <c r="DR40" s="147"/>
      <c r="DS40" s="147"/>
      <c r="DT40" s="147"/>
      <c r="DU40" s="147"/>
      <c r="DV40" s="147"/>
      <c r="DW40" s="147"/>
      <c r="DX40" s="147"/>
      <c r="DY40" s="147"/>
      <c r="DZ40" s="147"/>
      <c r="EA40" s="147"/>
      <c r="EB40" s="147"/>
      <c r="EC40" s="147"/>
      <c r="ED40" s="147"/>
      <c r="EE40" s="147"/>
      <c r="EF40" s="147"/>
      <c r="EG40" s="147"/>
      <c r="EH40" s="147"/>
      <c r="EI40" s="147"/>
      <c r="EJ40" s="147"/>
      <c r="EK40" s="147"/>
      <c r="EL40" s="147"/>
      <c r="EM40" s="147"/>
      <c r="EN40" s="147"/>
      <c r="EO40" s="147"/>
      <c r="EP40" s="147"/>
      <c r="EQ40" s="147"/>
      <c r="ER40" s="147"/>
      <c r="ES40" s="147"/>
      <c r="ET40" s="147"/>
      <c r="EU40" s="147"/>
      <c r="EV40" s="147"/>
      <c r="EW40" s="147"/>
      <c r="EX40" s="147"/>
      <c r="EY40" s="147"/>
      <c r="EZ40" s="147"/>
      <c r="FA40" s="147"/>
      <c r="FB40" s="147"/>
      <c r="FC40" s="147"/>
      <c r="FD40" s="147"/>
      <c r="FE40" s="147"/>
      <c r="FF40" s="147"/>
      <c r="FG40" s="147"/>
      <c r="FH40" s="147"/>
      <c r="FI40" s="147"/>
      <c r="FJ40" s="147"/>
      <c r="FK40" s="147"/>
      <c r="FL40" s="147"/>
      <c r="FM40" s="147"/>
      <c r="FN40" s="147"/>
      <c r="FO40" s="147"/>
      <c r="FP40" s="147"/>
      <c r="FQ40" s="147"/>
      <c r="FR40" s="147"/>
      <c r="FS40" s="147"/>
      <c r="FT40" s="147"/>
      <c r="FU40" s="147"/>
      <c r="FV40" s="147"/>
      <c r="FW40" s="147"/>
      <c r="FX40" s="147"/>
      <c r="FY40" s="147"/>
      <c r="FZ40" s="147"/>
      <c r="GA40" s="147"/>
      <c r="GB40" s="147"/>
      <c r="GC40" s="147"/>
      <c r="GD40" s="147"/>
      <c r="GE40" s="147"/>
      <c r="GF40" s="147"/>
      <c r="GG40" s="147"/>
      <c r="GH40" s="147"/>
      <c r="GI40" s="147"/>
      <c r="GJ40" s="147"/>
      <c r="GK40" s="147"/>
      <c r="GL40" s="147"/>
      <c r="GM40" s="147"/>
      <c r="GN40" s="147"/>
      <c r="GO40" s="147"/>
      <c r="GP40" s="147"/>
      <c r="GQ40" s="147"/>
      <c r="GR40" s="147"/>
      <c r="GS40" s="147"/>
      <c r="GT40" s="147"/>
      <c r="GU40" s="147"/>
      <c r="GV40" s="147"/>
      <c r="GW40" s="147"/>
      <c r="GX40" s="147"/>
      <c r="GY40" s="147"/>
      <c r="GZ40" s="147"/>
      <c r="HA40" s="147"/>
      <c r="HB40" s="147"/>
      <c r="HC40" s="147"/>
      <c r="HD40" s="147"/>
      <c r="HE40" s="147"/>
      <c r="HF40" s="147"/>
      <c r="HG40" s="147"/>
      <c r="HH40" s="147"/>
      <c r="HI40" s="147"/>
      <c r="HJ40" s="147"/>
      <c r="HK40" s="147"/>
      <c r="HL40" s="147"/>
      <c r="HM40" s="147"/>
      <c r="HN40" s="147"/>
      <c r="HO40" s="147"/>
      <c r="HP40" s="147"/>
      <c r="HQ40" s="147"/>
      <c r="HR40" s="147"/>
      <c r="HS40" s="147"/>
      <c r="HT40" s="147"/>
      <c r="HU40" s="147"/>
      <c r="HV40" s="147"/>
      <c r="HW40" s="147"/>
      <c r="HX40" s="147"/>
      <c r="HY40" s="147"/>
      <c r="HZ40" s="147"/>
      <c r="IA40" s="147"/>
      <c r="IB40" s="147"/>
      <c r="IC40" s="147"/>
      <c r="ID40" s="147"/>
      <c r="IE40" s="147"/>
      <c r="IF40" s="147"/>
      <c r="IG40" s="147"/>
      <c r="IH40" s="147"/>
      <c r="II40" s="147"/>
      <c r="IJ40" s="147"/>
      <c r="IK40" s="147"/>
      <c r="IL40" s="147"/>
      <c r="IM40" s="147"/>
      <c r="IN40" s="147"/>
      <c r="IO40" s="147"/>
      <c r="IP40" s="147"/>
      <c r="IQ40" s="147"/>
      <c r="IR40" s="147"/>
      <c r="IS40" s="147"/>
      <c r="IT40" s="147"/>
      <c r="IU40" s="147"/>
      <c r="IV40" s="147"/>
      <c r="IW40" s="147"/>
      <c r="IX40" s="147"/>
      <c r="IY40" s="147"/>
      <c r="IZ40" s="147"/>
      <c r="JA40" s="147"/>
      <c r="JB40" s="147"/>
      <c r="JC40" s="147"/>
      <c r="JD40" s="147"/>
      <c r="JE40" s="147"/>
      <c r="JF40" s="147"/>
      <c r="JG40" s="147"/>
      <c r="JH40" s="147"/>
      <c r="JI40" s="148"/>
    </row>
    <row r="41" spans="1:269" ht="12.75" customHeight="1" x14ac:dyDescent="0.2">
      <c r="A41" s="149"/>
      <c r="B41" s="149"/>
      <c r="C41" s="150">
        <v>2022</v>
      </c>
      <c r="D41" s="151"/>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c r="EQ41" s="112"/>
      <c r="ER41" s="112"/>
      <c r="ES41" s="112"/>
      <c r="ET41" s="112"/>
      <c r="EU41" s="112"/>
      <c r="EV41" s="112"/>
      <c r="EW41" s="112"/>
      <c r="EX41" s="112"/>
      <c r="EY41" s="112"/>
      <c r="EZ41" s="112"/>
      <c r="FA41" s="112"/>
      <c r="FB41" s="112"/>
      <c r="FC41" s="112"/>
      <c r="FD41" s="112"/>
      <c r="FE41" s="112"/>
      <c r="FF41" s="112"/>
      <c r="FG41" s="112"/>
      <c r="FH41" s="112"/>
      <c r="FI41" s="112"/>
      <c r="FJ41" s="112"/>
      <c r="FK41" s="112"/>
      <c r="FL41" s="112"/>
      <c r="FM41" s="112"/>
      <c r="FN41" s="112"/>
      <c r="FO41" s="112"/>
      <c r="FP41" s="112"/>
      <c r="FQ41" s="112"/>
      <c r="FR41" s="112"/>
      <c r="FS41" s="112"/>
      <c r="FT41" s="112"/>
      <c r="FU41" s="112"/>
      <c r="FV41" s="112"/>
      <c r="FW41" s="112"/>
      <c r="FX41" s="112"/>
      <c r="FY41" s="112"/>
      <c r="FZ41" s="112"/>
      <c r="GA41" s="112"/>
      <c r="GB41" s="112"/>
      <c r="GC41" s="112"/>
      <c r="GD41" s="112"/>
      <c r="GE41" s="112"/>
      <c r="GF41" s="112"/>
      <c r="GG41" s="112"/>
      <c r="GH41" s="112"/>
      <c r="GI41" s="112"/>
      <c r="GJ41" s="112"/>
      <c r="GK41" s="112"/>
      <c r="GL41" s="112"/>
      <c r="GM41" s="112"/>
      <c r="GN41" s="112"/>
      <c r="GO41" s="112"/>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c r="IN41" s="112"/>
      <c r="IO41" s="112"/>
      <c r="IP41" s="112"/>
      <c r="IQ41" s="112"/>
      <c r="IR41" s="112"/>
      <c r="IS41" s="112"/>
      <c r="IT41" s="112"/>
      <c r="IU41" s="112"/>
      <c r="IV41" s="112"/>
      <c r="IW41" s="112"/>
      <c r="IX41" s="112"/>
      <c r="IY41" s="112"/>
      <c r="IZ41" s="112"/>
      <c r="JA41" s="112"/>
      <c r="JB41" s="112"/>
      <c r="JC41" s="112"/>
      <c r="JD41" s="112"/>
      <c r="JE41" s="112"/>
      <c r="JF41" s="112"/>
      <c r="JG41" s="112"/>
      <c r="JH41" s="112"/>
      <c r="JI41" s="152"/>
    </row>
    <row r="42" spans="1:269" ht="12.75" customHeight="1" x14ac:dyDescent="0.2">
      <c r="A42" s="143" t="s">
        <v>214</v>
      </c>
      <c r="B42" s="143" t="s">
        <v>89</v>
      </c>
      <c r="C42" s="143">
        <v>2019</v>
      </c>
      <c r="D42" s="146"/>
      <c r="E42" s="147"/>
      <c r="F42" s="147"/>
      <c r="G42" s="147"/>
      <c r="H42" s="147"/>
      <c r="I42" s="147"/>
      <c r="J42" s="147"/>
      <c r="K42" s="147"/>
      <c r="L42" s="147"/>
      <c r="M42" s="147"/>
      <c r="N42" s="147">
        <v>46048</v>
      </c>
      <c r="O42" s="147"/>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7"/>
      <c r="CV42" s="147"/>
      <c r="CW42" s="147"/>
      <c r="CX42" s="147"/>
      <c r="CY42" s="147"/>
      <c r="CZ42" s="147"/>
      <c r="DA42" s="147"/>
      <c r="DB42" s="147"/>
      <c r="DC42" s="147"/>
      <c r="DD42" s="147"/>
      <c r="DE42" s="147"/>
      <c r="DF42" s="147"/>
      <c r="DG42" s="147"/>
      <c r="DH42" s="147"/>
      <c r="DI42" s="147"/>
      <c r="DJ42" s="147"/>
      <c r="DK42" s="147"/>
      <c r="DL42" s="147"/>
      <c r="DM42" s="147"/>
      <c r="DN42" s="147"/>
      <c r="DO42" s="147"/>
      <c r="DP42" s="147"/>
      <c r="DQ42" s="147"/>
      <c r="DR42" s="147"/>
      <c r="DS42" s="147"/>
      <c r="DT42" s="147"/>
      <c r="DU42" s="147"/>
      <c r="DV42" s="147"/>
      <c r="DW42" s="147"/>
      <c r="DX42" s="147"/>
      <c r="DY42" s="147"/>
      <c r="DZ42" s="147"/>
      <c r="EA42" s="147"/>
      <c r="EB42" s="147"/>
      <c r="EC42" s="147"/>
      <c r="ED42" s="147"/>
      <c r="EE42" s="147"/>
      <c r="EF42" s="147"/>
      <c r="EG42" s="147"/>
      <c r="EH42" s="147"/>
      <c r="EI42" s="147"/>
      <c r="EJ42" s="147"/>
      <c r="EK42" s="147"/>
      <c r="EL42" s="147"/>
      <c r="EM42" s="147"/>
      <c r="EN42" s="147"/>
      <c r="EO42" s="147"/>
      <c r="EP42" s="147"/>
      <c r="EQ42" s="147"/>
      <c r="ER42" s="147"/>
      <c r="ES42" s="147"/>
      <c r="ET42" s="147"/>
      <c r="EU42" s="147"/>
      <c r="EV42" s="147"/>
      <c r="EW42" s="147"/>
      <c r="EX42" s="147"/>
      <c r="EY42" s="147"/>
      <c r="EZ42" s="147"/>
      <c r="FA42" s="147"/>
      <c r="FB42" s="147"/>
      <c r="FC42" s="147"/>
      <c r="FD42" s="147"/>
      <c r="FE42" s="147"/>
      <c r="FF42" s="147"/>
      <c r="FG42" s="147"/>
      <c r="FH42" s="147"/>
      <c r="FI42" s="147"/>
      <c r="FJ42" s="147"/>
      <c r="FK42" s="147"/>
      <c r="FL42" s="147"/>
      <c r="FM42" s="147"/>
      <c r="FN42" s="147"/>
      <c r="FO42" s="147"/>
      <c r="FP42" s="147"/>
      <c r="FQ42" s="147"/>
      <c r="FR42" s="147"/>
      <c r="FS42" s="147"/>
      <c r="FT42" s="147"/>
      <c r="FU42" s="147"/>
      <c r="FV42" s="147"/>
      <c r="FW42" s="147"/>
      <c r="FX42" s="147"/>
      <c r="FY42" s="147"/>
      <c r="FZ42" s="147"/>
      <c r="GA42" s="147"/>
      <c r="GB42" s="147"/>
      <c r="GC42" s="147"/>
      <c r="GD42" s="147"/>
      <c r="GE42" s="147"/>
      <c r="GF42" s="147"/>
      <c r="GG42" s="147"/>
      <c r="GH42" s="147"/>
      <c r="GI42" s="147"/>
      <c r="GJ42" s="147"/>
      <c r="GK42" s="147"/>
      <c r="GL42" s="147"/>
      <c r="GM42" s="147"/>
      <c r="GN42" s="147"/>
      <c r="GO42" s="147"/>
      <c r="GP42" s="147"/>
      <c r="GQ42" s="147"/>
      <c r="GR42" s="147"/>
      <c r="GS42" s="147"/>
      <c r="GT42" s="147"/>
      <c r="GU42" s="147"/>
      <c r="GV42" s="147"/>
      <c r="GW42" s="147"/>
      <c r="GX42" s="147"/>
      <c r="GY42" s="147"/>
      <c r="GZ42" s="147"/>
      <c r="HA42" s="147"/>
      <c r="HB42" s="147"/>
      <c r="HC42" s="147"/>
      <c r="HD42" s="147"/>
      <c r="HE42" s="147"/>
      <c r="HF42" s="147"/>
      <c r="HG42" s="147"/>
      <c r="HH42" s="147"/>
      <c r="HI42" s="147"/>
      <c r="HJ42" s="147"/>
      <c r="HK42" s="147"/>
      <c r="HL42" s="147"/>
      <c r="HM42" s="147"/>
      <c r="HN42" s="147"/>
      <c r="HO42" s="147"/>
      <c r="HP42" s="147"/>
      <c r="HQ42" s="147"/>
      <c r="HR42" s="147"/>
      <c r="HS42" s="147"/>
      <c r="HT42" s="147"/>
      <c r="HU42" s="147"/>
      <c r="HV42" s="147"/>
      <c r="HW42" s="147"/>
      <c r="HX42" s="147"/>
      <c r="HY42" s="147"/>
      <c r="HZ42" s="147"/>
      <c r="IA42" s="147"/>
      <c r="IB42" s="147"/>
      <c r="IC42" s="147"/>
      <c r="ID42" s="147"/>
      <c r="IE42" s="147"/>
      <c r="IF42" s="147"/>
      <c r="IG42" s="147"/>
      <c r="IH42" s="147"/>
      <c r="II42" s="147"/>
      <c r="IJ42" s="147"/>
      <c r="IK42" s="147"/>
      <c r="IL42" s="147"/>
      <c r="IM42" s="147"/>
      <c r="IN42" s="147"/>
      <c r="IO42" s="147"/>
      <c r="IP42" s="147"/>
      <c r="IQ42" s="147"/>
      <c r="IR42" s="147"/>
      <c r="IS42" s="147"/>
      <c r="IT42" s="147"/>
      <c r="IU42" s="147"/>
      <c r="IV42" s="147"/>
      <c r="IW42" s="147"/>
      <c r="IX42" s="147"/>
      <c r="IY42" s="147"/>
      <c r="IZ42" s="147"/>
      <c r="JA42" s="147"/>
      <c r="JB42" s="147"/>
      <c r="JC42" s="147"/>
      <c r="JD42" s="147"/>
      <c r="JE42" s="147"/>
      <c r="JF42" s="147"/>
      <c r="JG42" s="147"/>
      <c r="JH42" s="147"/>
      <c r="JI42" s="148"/>
    </row>
    <row r="43" spans="1:269" ht="12.75" customHeight="1" x14ac:dyDescent="0.2">
      <c r="A43" s="149"/>
      <c r="B43" s="149"/>
      <c r="C43" s="150">
        <v>2022</v>
      </c>
      <c r="D43" s="151"/>
      <c r="E43" s="112"/>
      <c r="F43" s="112"/>
      <c r="G43" s="112"/>
      <c r="H43" s="112"/>
      <c r="I43" s="112"/>
      <c r="J43" s="112"/>
      <c r="K43" s="112"/>
      <c r="L43" s="112"/>
      <c r="M43" s="112"/>
      <c r="N43" s="112">
        <v>46048</v>
      </c>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c r="IW43" s="112"/>
      <c r="IX43" s="112"/>
      <c r="IY43" s="112"/>
      <c r="IZ43" s="112"/>
      <c r="JA43" s="112"/>
      <c r="JB43" s="112"/>
      <c r="JC43" s="112"/>
      <c r="JD43" s="112"/>
      <c r="JE43" s="112"/>
      <c r="JF43" s="112"/>
      <c r="JG43" s="112"/>
      <c r="JH43" s="112"/>
      <c r="JI43" s="152"/>
    </row>
    <row r="44" spans="1:269" ht="12.75" customHeight="1" x14ac:dyDescent="0.2">
      <c r="A44" s="149"/>
      <c r="B44" s="143" t="s">
        <v>891</v>
      </c>
      <c r="C44" s="143">
        <v>2019</v>
      </c>
      <c r="D44" s="146"/>
      <c r="E44" s="147"/>
      <c r="F44" s="147"/>
      <c r="G44" s="147"/>
      <c r="H44" s="147"/>
      <c r="I44" s="147"/>
      <c r="J44" s="147"/>
      <c r="K44" s="147"/>
      <c r="L44" s="147"/>
      <c r="M44" s="147"/>
      <c r="N44" s="147">
        <v>46048</v>
      </c>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7"/>
      <c r="CV44" s="147"/>
      <c r="CW44" s="147"/>
      <c r="CX44" s="147"/>
      <c r="CY44" s="147"/>
      <c r="CZ44" s="147"/>
      <c r="DA44" s="147"/>
      <c r="DB44" s="147"/>
      <c r="DC44" s="147"/>
      <c r="DD44" s="147"/>
      <c r="DE44" s="147"/>
      <c r="DF44" s="147"/>
      <c r="DG44" s="147"/>
      <c r="DH44" s="147"/>
      <c r="DI44" s="147"/>
      <c r="DJ44" s="147"/>
      <c r="DK44" s="147"/>
      <c r="DL44" s="147"/>
      <c r="DM44" s="147"/>
      <c r="DN44" s="147"/>
      <c r="DO44" s="147"/>
      <c r="DP44" s="147"/>
      <c r="DQ44" s="147"/>
      <c r="DR44" s="147"/>
      <c r="DS44" s="147"/>
      <c r="DT44" s="147"/>
      <c r="DU44" s="147"/>
      <c r="DV44" s="147"/>
      <c r="DW44" s="147"/>
      <c r="DX44" s="147"/>
      <c r="DY44" s="147"/>
      <c r="DZ44" s="147"/>
      <c r="EA44" s="147"/>
      <c r="EB44" s="147"/>
      <c r="EC44" s="147"/>
      <c r="ED44" s="147"/>
      <c r="EE44" s="147"/>
      <c r="EF44" s="147"/>
      <c r="EG44" s="147"/>
      <c r="EH44" s="147"/>
      <c r="EI44" s="147"/>
      <c r="EJ44" s="147"/>
      <c r="EK44" s="147"/>
      <c r="EL44" s="147"/>
      <c r="EM44" s="147"/>
      <c r="EN44" s="147"/>
      <c r="EO44" s="147"/>
      <c r="EP44" s="147"/>
      <c r="EQ44" s="147"/>
      <c r="ER44" s="147"/>
      <c r="ES44" s="147"/>
      <c r="ET44" s="147"/>
      <c r="EU44" s="147"/>
      <c r="EV44" s="147"/>
      <c r="EW44" s="147"/>
      <c r="EX44" s="147"/>
      <c r="EY44" s="147"/>
      <c r="EZ44" s="147"/>
      <c r="FA44" s="147"/>
      <c r="FB44" s="147"/>
      <c r="FC44" s="147"/>
      <c r="FD44" s="147"/>
      <c r="FE44" s="147"/>
      <c r="FF44" s="147"/>
      <c r="FG44" s="147"/>
      <c r="FH44" s="147"/>
      <c r="FI44" s="147"/>
      <c r="FJ44" s="147"/>
      <c r="FK44" s="147"/>
      <c r="FL44" s="147"/>
      <c r="FM44" s="147"/>
      <c r="FN44" s="147"/>
      <c r="FO44" s="147"/>
      <c r="FP44" s="147"/>
      <c r="FQ44" s="147"/>
      <c r="FR44" s="147"/>
      <c r="FS44" s="147"/>
      <c r="FT44" s="147"/>
      <c r="FU44" s="147"/>
      <c r="FV44" s="147"/>
      <c r="FW44" s="147"/>
      <c r="FX44" s="147"/>
      <c r="FY44" s="147"/>
      <c r="FZ44" s="147"/>
      <c r="GA44" s="147"/>
      <c r="GB44" s="147"/>
      <c r="GC44" s="147"/>
      <c r="GD44" s="147"/>
      <c r="GE44" s="147"/>
      <c r="GF44" s="147"/>
      <c r="GG44" s="147"/>
      <c r="GH44" s="147"/>
      <c r="GI44" s="147"/>
      <c r="GJ44" s="147"/>
      <c r="GK44" s="147"/>
      <c r="GL44" s="147"/>
      <c r="GM44" s="147"/>
      <c r="GN44" s="147"/>
      <c r="GO44" s="147"/>
      <c r="GP44" s="147"/>
      <c r="GQ44" s="147"/>
      <c r="GR44" s="147"/>
      <c r="GS44" s="147"/>
      <c r="GT44" s="147"/>
      <c r="GU44" s="147"/>
      <c r="GV44" s="147"/>
      <c r="GW44" s="147"/>
      <c r="GX44" s="147"/>
      <c r="GY44" s="147"/>
      <c r="GZ44" s="147"/>
      <c r="HA44" s="147"/>
      <c r="HB44" s="147"/>
      <c r="HC44" s="147"/>
      <c r="HD44" s="147"/>
      <c r="HE44" s="147"/>
      <c r="HF44" s="147"/>
      <c r="HG44" s="147"/>
      <c r="HH44" s="147"/>
      <c r="HI44" s="147"/>
      <c r="HJ44" s="147"/>
      <c r="HK44" s="147"/>
      <c r="HL44" s="147"/>
      <c r="HM44" s="147"/>
      <c r="HN44" s="147"/>
      <c r="HO44" s="147"/>
      <c r="HP44" s="147"/>
      <c r="HQ44" s="147"/>
      <c r="HR44" s="147"/>
      <c r="HS44" s="147"/>
      <c r="HT44" s="147"/>
      <c r="HU44" s="147"/>
      <c r="HV44" s="147"/>
      <c r="HW44" s="147"/>
      <c r="HX44" s="147"/>
      <c r="HY44" s="147"/>
      <c r="HZ44" s="147"/>
      <c r="IA44" s="147"/>
      <c r="IB44" s="147"/>
      <c r="IC44" s="147"/>
      <c r="ID44" s="147"/>
      <c r="IE44" s="147"/>
      <c r="IF44" s="147"/>
      <c r="IG44" s="147"/>
      <c r="IH44" s="147"/>
      <c r="II44" s="147"/>
      <c r="IJ44" s="147"/>
      <c r="IK44" s="147"/>
      <c r="IL44" s="147"/>
      <c r="IM44" s="147"/>
      <c r="IN44" s="147"/>
      <c r="IO44" s="147"/>
      <c r="IP44" s="147"/>
      <c r="IQ44" s="147"/>
      <c r="IR44" s="147"/>
      <c r="IS44" s="147"/>
      <c r="IT44" s="147"/>
      <c r="IU44" s="147"/>
      <c r="IV44" s="147"/>
      <c r="IW44" s="147"/>
      <c r="IX44" s="147"/>
      <c r="IY44" s="147"/>
      <c r="IZ44" s="147"/>
      <c r="JA44" s="147"/>
      <c r="JB44" s="147"/>
      <c r="JC44" s="147"/>
      <c r="JD44" s="147"/>
      <c r="JE44" s="147"/>
      <c r="JF44" s="147"/>
      <c r="JG44" s="147"/>
      <c r="JH44" s="147"/>
      <c r="JI44" s="148"/>
    </row>
    <row r="45" spans="1:269" ht="12.75" customHeight="1" x14ac:dyDescent="0.2">
      <c r="A45" s="149"/>
      <c r="B45" s="149"/>
      <c r="C45" s="150">
        <v>2022</v>
      </c>
      <c r="D45" s="151"/>
      <c r="E45" s="112"/>
      <c r="F45" s="112"/>
      <c r="G45" s="112"/>
      <c r="H45" s="112"/>
      <c r="I45" s="112"/>
      <c r="J45" s="112"/>
      <c r="K45" s="112"/>
      <c r="L45" s="112"/>
      <c r="M45" s="112"/>
      <c r="N45" s="112">
        <v>46048</v>
      </c>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12"/>
      <c r="ER45" s="112"/>
      <c r="ES45" s="112"/>
      <c r="ET45" s="112"/>
      <c r="EU45" s="112"/>
      <c r="EV45" s="112"/>
      <c r="EW45" s="112"/>
      <c r="EX45" s="112"/>
      <c r="EY45" s="112"/>
      <c r="EZ45" s="112"/>
      <c r="FA45" s="112"/>
      <c r="FB45" s="112"/>
      <c r="FC45" s="112"/>
      <c r="FD45" s="112"/>
      <c r="FE45" s="112"/>
      <c r="FF45" s="112"/>
      <c r="FG45" s="112"/>
      <c r="FH45" s="112"/>
      <c r="FI45" s="112"/>
      <c r="FJ45" s="112"/>
      <c r="FK45" s="112"/>
      <c r="FL45" s="112"/>
      <c r="FM45" s="112"/>
      <c r="FN45" s="112"/>
      <c r="FO45" s="112"/>
      <c r="FP45" s="112"/>
      <c r="FQ45" s="112"/>
      <c r="FR45" s="112"/>
      <c r="FS45" s="112"/>
      <c r="FT45" s="112"/>
      <c r="FU45" s="112"/>
      <c r="FV45" s="112"/>
      <c r="FW45" s="112"/>
      <c r="FX45" s="112"/>
      <c r="FY45" s="112"/>
      <c r="FZ45" s="112"/>
      <c r="GA45" s="112"/>
      <c r="GB45" s="112"/>
      <c r="GC45" s="112"/>
      <c r="GD45" s="112"/>
      <c r="GE45" s="112"/>
      <c r="GF45" s="112"/>
      <c r="GG45" s="112"/>
      <c r="GH45" s="112"/>
      <c r="GI45" s="112"/>
      <c r="GJ45" s="112"/>
      <c r="GK45" s="112"/>
      <c r="GL45" s="112"/>
      <c r="GM45" s="112"/>
      <c r="GN45" s="112"/>
      <c r="GO45" s="112"/>
      <c r="GP45" s="112"/>
      <c r="GQ45" s="112"/>
      <c r="GR45" s="112"/>
      <c r="GS45" s="112"/>
      <c r="GT45" s="112"/>
      <c r="GU45" s="112"/>
      <c r="GV45" s="112"/>
      <c r="GW45" s="112"/>
      <c r="GX45" s="112"/>
      <c r="GY45" s="112"/>
      <c r="GZ45" s="112"/>
      <c r="HA45" s="112"/>
      <c r="HB45" s="112"/>
      <c r="HC45" s="112"/>
      <c r="HD45" s="112"/>
      <c r="HE45" s="112"/>
      <c r="HF45" s="112"/>
      <c r="HG45" s="112"/>
      <c r="HH45" s="112"/>
      <c r="HI45" s="112"/>
      <c r="HJ45" s="112"/>
      <c r="HK45" s="112"/>
      <c r="HL45" s="112"/>
      <c r="HM45" s="112"/>
      <c r="HN45" s="112"/>
      <c r="HO45" s="112"/>
      <c r="HP45" s="112"/>
      <c r="HQ45" s="112"/>
      <c r="HR45" s="112"/>
      <c r="HS45" s="112"/>
      <c r="HT45" s="112"/>
      <c r="HU45" s="112"/>
      <c r="HV45" s="112"/>
      <c r="HW45" s="112"/>
      <c r="HX45" s="112"/>
      <c r="HY45" s="112"/>
      <c r="HZ45" s="112"/>
      <c r="IA45" s="112"/>
      <c r="IB45" s="112"/>
      <c r="IC45" s="112"/>
      <c r="ID45" s="112"/>
      <c r="IE45" s="112"/>
      <c r="IF45" s="112"/>
      <c r="IG45" s="112"/>
      <c r="IH45" s="112"/>
      <c r="II45" s="112"/>
      <c r="IJ45" s="112"/>
      <c r="IK45" s="112"/>
      <c r="IL45" s="112"/>
      <c r="IM45" s="112"/>
      <c r="IN45" s="112"/>
      <c r="IO45" s="112"/>
      <c r="IP45" s="112"/>
      <c r="IQ45" s="112"/>
      <c r="IR45" s="112"/>
      <c r="IS45" s="112"/>
      <c r="IT45" s="112"/>
      <c r="IU45" s="112"/>
      <c r="IV45" s="112"/>
      <c r="IW45" s="112"/>
      <c r="IX45" s="112"/>
      <c r="IY45" s="112"/>
      <c r="IZ45" s="112"/>
      <c r="JA45" s="112"/>
      <c r="JB45" s="112"/>
      <c r="JC45" s="112"/>
      <c r="JD45" s="112"/>
      <c r="JE45" s="112"/>
      <c r="JF45" s="112"/>
      <c r="JG45" s="112"/>
      <c r="JH45" s="112"/>
      <c r="JI45" s="152"/>
    </row>
    <row r="46" spans="1:269" ht="12.75" customHeight="1" x14ac:dyDescent="0.2">
      <c r="A46" s="143" t="s">
        <v>215</v>
      </c>
      <c r="B46" s="143" t="s">
        <v>81</v>
      </c>
      <c r="C46" s="143">
        <v>2019</v>
      </c>
      <c r="D46" s="146"/>
      <c r="E46" s="147"/>
      <c r="F46" s="147"/>
      <c r="G46" s="147"/>
      <c r="H46" s="147"/>
      <c r="I46" s="147"/>
      <c r="J46" s="147"/>
      <c r="K46" s="147"/>
      <c r="L46" s="147"/>
      <c r="M46" s="147"/>
      <c r="N46" s="147"/>
      <c r="O46" s="147">
        <v>46106</v>
      </c>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147"/>
      <c r="CS46" s="147"/>
      <c r="CT46" s="147"/>
      <c r="CU46" s="147"/>
      <c r="CV46" s="147"/>
      <c r="CW46" s="147"/>
      <c r="CX46" s="147"/>
      <c r="CY46" s="147"/>
      <c r="CZ46" s="147"/>
      <c r="DA46" s="147"/>
      <c r="DB46" s="147"/>
      <c r="DC46" s="147"/>
      <c r="DD46" s="147"/>
      <c r="DE46" s="147"/>
      <c r="DF46" s="147"/>
      <c r="DG46" s="147"/>
      <c r="DH46" s="147"/>
      <c r="DI46" s="147"/>
      <c r="DJ46" s="147"/>
      <c r="DK46" s="147"/>
      <c r="DL46" s="147"/>
      <c r="DM46" s="147"/>
      <c r="DN46" s="147"/>
      <c r="DO46" s="147"/>
      <c r="DP46" s="147"/>
      <c r="DQ46" s="147"/>
      <c r="DR46" s="147"/>
      <c r="DS46" s="147"/>
      <c r="DT46" s="147"/>
      <c r="DU46" s="147"/>
      <c r="DV46" s="147"/>
      <c r="DW46" s="147"/>
      <c r="DX46" s="147"/>
      <c r="DY46" s="147"/>
      <c r="DZ46" s="147"/>
      <c r="EA46" s="147"/>
      <c r="EB46" s="147"/>
      <c r="EC46" s="147"/>
      <c r="ED46" s="147"/>
      <c r="EE46" s="147"/>
      <c r="EF46" s="147"/>
      <c r="EG46" s="147"/>
      <c r="EH46" s="147"/>
      <c r="EI46" s="147"/>
      <c r="EJ46" s="147"/>
      <c r="EK46" s="147"/>
      <c r="EL46" s="147"/>
      <c r="EM46" s="147"/>
      <c r="EN46" s="147"/>
      <c r="EO46" s="147"/>
      <c r="EP46" s="147"/>
      <c r="EQ46" s="147"/>
      <c r="ER46" s="147"/>
      <c r="ES46" s="147"/>
      <c r="ET46" s="147"/>
      <c r="EU46" s="147"/>
      <c r="EV46" s="147"/>
      <c r="EW46" s="147"/>
      <c r="EX46" s="147"/>
      <c r="EY46" s="147"/>
      <c r="EZ46" s="147"/>
      <c r="FA46" s="147"/>
      <c r="FB46" s="147"/>
      <c r="FC46" s="147"/>
      <c r="FD46" s="147"/>
      <c r="FE46" s="147"/>
      <c r="FF46" s="147"/>
      <c r="FG46" s="147"/>
      <c r="FH46" s="147"/>
      <c r="FI46" s="147"/>
      <c r="FJ46" s="147"/>
      <c r="FK46" s="147"/>
      <c r="FL46" s="147"/>
      <c r="FM46" s="147"/>
      <c r="FN46" s="147"/>
      <c r="FO46" s="147"/>
      <c r="FP46" s="147"/>
      <c r="FQ46" s="147"/>
      <c r="FR46" s="147"/>
      <c r="FS46" s="147"/>
      <c r="FT46" s="147"/>
      <c r="FU46" s="147"/>
      <c r="FV46" s="147"/>
      <c r="FW46" s="147"/>
      <c r="FX46" s="147"/>
      <c r="FY46" s="147"/>
      <c r="FZ46" s="147"/>
      <c r="GA46" s="147"/>
      <c r="GB46" s="147"/>
      <c r="GC46" s="147"/>
      <c r="GD46" s="147"/>
      <c r="GE46" s="147"/>
      <c r="GF46" s="147"/>
      <c r="GG46" s="147"/>
      <c r="GH46" s="147"/>
      <c r="GI46" s="147"/>
      <c r="GJ46" s="147"/>
      <c r="GK46" s="147"/>
      <c r="GL46" s="147"/>
      <c r="GM46" s="147"/>
      <c r="GN46" s="147"/>
      <c r="GO46" s="147"/>
      <c r="GP46" s="147"/>
      <c r="GQ46" s="147"/>
      <c r="GR46" s="147"/>
      <c r="GS46" s="147"/>
      <c r="GT46" s="147"/>
      <c r="GU46" s="147"/>
      <c r="GV46" s="147"/>
      <c r="GW46" s="147"/>
      <c r="GX46" s="147"/>
      <c r="GY46" s="147"/>
      <c r="GZ46" s="147"/>
      <c r="HA46" s="147"/>
      <c r="HB46" s="147"/>
      <c r="HC46" s="147"/>
      <c r="HD46" s="147"/>
      <c r="HE46" s="147"/>
      <c r="HF46" s="147"/>
      <c r="HG46" s="147"/>
      <c r="HH46" s="147"/>
      <c r="HI46" s="147"/>
      <c r="HJ46" s="147"/>
      <c r="HK46" s="147"/>
      <c r="HL46" s="147"/>
      <c r="HM46" s="147"/>
      <c r="HN46" s="147"/>
      <c r="HO46" s="147"/>
      <c r="HP46" s="147"/>
      <c r="HQ46" s="147"/>
      <c r="HR46" s="147"/>
      <c r="HS46" s="147"/>
      <c r="HT46" s="147"/>
      <c r="HU46" s="147"/>
      <c r="HV46" s="147"/>
      <c r="HW46" s="147"/>
      <c r="HX46" s="147"/>
      <c r="HY46" s="147"/>
      <c r="HZ46" s="147"/>
      <c r="IA46" s="147"/>
      <c r="IB46" s="147"/>
      <c r="IC46" s="147"/>
      <c r="ID46" s="147"/>
      <c r="IE46" s="147"/>
      <c r="IF46" s="147"/>
      <c r="IG46" s="147"/>
      <c r="IH46" s="147"/>
      <c r="II46" s="147"/>
      <c r="IJ46" s="147"/>
      <c r="IK46" s="147"/>
      <c r="IL46" s="147"/>
      <c r="IM46" s="147"/>
      <c r="IN46" s="147"/>
      <c r="IO46" s="147"/>
      <c r="IP46" s="147"/>
      <c r="IQ46" s="147"/>
      <c r="IR46" s="147"/>
      <c r="IS46" s="147"/>
      <c r="IT46" s="147"/>
      <c r="IU46" s="147"/>
      <c r="IV46" s="147"/>
      <c r="IW46" s="147"/>
      <c r="IX46" s="147"/>
      <c r="IY46" s="147"/>
      <c r="IZ46" s="147"/>
      <c r="JA46" s="147"/>
      <c r="JB46" s="147"/>
      <c r="JC46" s="147"/>
      <c r="JD46" s="147"/>
      <c r="JE46" s="147"/>
      <c r="JF46" s="147"/>
      <c r="JG46" s="147"/>
      <c r="JH46" s="147"/>
      <c r="JI46" s="148"/>
    </row>
    <row r="47" spans="1:269" ht="12.75" customHeight="1" x14ac:dyDescent="0.2">
      <c r="A47" s="143" t="s">
        <v>219</v>
      </c>
      <c r="B47" s="143" t="s">
        <v>49</v>
      </c>
      <c r="C47" s="143">
        <v>2019</v>
      </c>
      <c r="D47" s="146"/>
      <c r="E47" s="147"/>
      <c r="F47" s="147"/>
      <c r="G47" s="147"/>
      <c r="H47" s="147"/>
      <c r="I47" s="147"/>
      <c r="J47" s="147"/>
      <c r="K47" s="147"/>
      <c r="L47" s="147"/>
      <c r="M47" s="147"/>
      <c r="N47" s="147"/>
      <c r="O47" s="147"/>
      <c r="P47" s="147">
        <v>46057</v>
      </c>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c r="DA47" s="147"/>
      <c r="DB47" s="147"/>
      <c r="DC47" s="147"/>
      <c r="DD47" s="147"/>
      <c r="DE47" s="147"/>
      <c r="DF47" s="147"/>
      <c r="DG47" s="147"/>
      <c r="DH47" s="147"/>
      <c r="DI47" s="147"/>
      <c r="DJ47" s="147"/>
      <c r="DK47" s="147"/>
      <c r="DL47" s="147"/>
      <c r="DM47" s="147"/>
      <c r="DN47" s="147"/>
      <c r="DO47" s="147"/>
      <c r="DP47" s="147"/>
      <c r="DQ47" s="147"/>
      <c r="DR47" s="147"/>
      <c r="DS47" s="147"/>
      <c r="DT47" s="147"/>
      <c r="DU47" s="147"/>
      <c r="DV47" s="147"/>
      <c r="DW47" s="147"/>
      <c r="DX47" s="147"/>
      <c r="DY47" s="147"/>
      <c r="DZ47" s="147"/>
      <c r="EA47" s="147"/>
      <c r="EB47" s="147"/>
      <c r="EC47" s="147"/>
      <c r="ED47" s="147"/>
      <c r="EE47" s="147"/>
      <c r="EF47" s="147"/>
      <c r="EG47" s="147"/>
      <c r="EH47" s="147"/>
      <c r="EI47" s="147"/>
      <c r="EJ47" s="147"/>
      <c r="EK47" s="147"/>
      <c r="EL47" s="147"/>
      <c r="EM47" s="147"/>
      <c r="EN47" s="147"/>
      <c r="EO47" s="147"/>
      <c r="EP47" s="147"/>
      <c r="EQ47" s="147"/>
      <c r="ER47" s="147"/>
      <c r="ES47" s="147"/>
      <c r="ET47" s="147"/>
      <c r="EU47" s="147"/>
      <c r="EV47" s="147"/>
      <c r="EW47" s="147"/>
      <c r="EX47" s="147"/>
      <c r="EY47" s="147"/>
      <c r="EZ47" s="147"/>
      <c r="FA47" s="147"/>
      <c r="FB47" s="147"/>
      <c r="FC47" s="147"/>
      <c r="FD47" s="147"/>
      <c r="FE47" s="147"/>
      <c r="FF47" s="147"/>
      <c r="FG47" s="147"/>
      <c r="FH47" s="147"/>
      <c r="FI47" s="147"/>
      <c r="FJ47" s="147"/>
      <c r="FK47" s="147"/>
      <c r="FL47" s="147"/>
      <c r="FM47" s="147"/>
      <c r="FN47" s="147"/>
      <c r="FO47" s="147"/>
      <c r="FP47" s="147"/>
      <c r="FQ47" s="147"/>
      <c r="FR47" s="147"/>
      <c r="FS47" s="147"/>
      <c r="FT47" s="147"/>
      <c r="FU47" s="147"/>
      <c r="FV47" s="147"/>
      <c r="FW47" s="147"/>
      <c r="FX47" s="147"/>
      <c r="FY47" s="147"/>
      <c r="FZ47" s="147"/>
      <c r="GA47" s="147"/>
      <c r="GB47" s="147"/>
      <c r="GC47" s="147"/>
      <c r="GD47" s="147"/>
      <c r="GE47" s="147"/>
      <c r="GF47" s="147"/>
      <c r="GG47" s="147"/>
      <c r="GH47" s="147"/>
      <c r="GI47" s="147"/>
      <c r="GJ47" s="147"/>
      <c r="GK47" s="147"/>
      <c r="GL47" s="147"/>
      <c r="GM47" s="147"/>
      <c r="GN47" s="147"/>
      <c r="GO47" s="147"/>
      <c r="GP47" s="147"/>
      <c r="GQ47" s="147"/>
      <c r="GR47" s="147"/>
      <c r="GS47" s="147"/>
      <c r="GT47" s="147"/>
      <c r="GU47" s="147"/>
      <c r="GV47" s="147"/>
      <c r="GW47" s="147"/>
      <c r="GX47" s="147"/>
      <c r="GY47" s="147"/>
      <c r="GZ47" s="147"/>
      <c r="HA47" s="147"/>
      <c r="HB47" s="147"/>
      <c r="HC47" s="147"/>
      <c r="HD47" s="147"/>
      <c r="HE47" s="147"/>
      <c r="HF47" s="147"/>
      <c r="HG47" s="147"/>
      <c r="HH47" s="147"/>
      <c r="HI47" s="147"/>
      <c r="HJ47" s="147"/>
      <c r="HK47" s="147"/>
      <c r="HL47" s="147"/>
      <c r="HM47" s="147"/>
      <c r="HN47" s="147"/>
      <c r="HO47" s="147"/>
      <c r="HP47" s="147"/>
      <c r="HQ47" s="147"/>
      <c r="HR47" s="147"/>
      <c r="HS47" s="147"/>
      <c r="HT47" s="147"/>
      <c r="HU47" s="147"/>
      <c r="HV47" s="147"/>
      <c r="HW47" s="147"/>
      <c r="HX47" s="147"/>
      <c r="HY47" s="147"/>
      <c r="HZ47" s="147"/>
      <c r="IA47" s="147"/>
      <c r="IB47" s="147"/>
      <c r="IC47" s="147"/>
      <c r="ID47" s="147"/>
      <c r="IE47" s="147"/>
      <c r="IF47" s="147"/>
      <c r="IG47" s="147"/>
      <c r="IH47" s="147"/>
      <c r="II47" s="147"/>
      <c r="IJ47" s="147"/>
      <c r="IK47" s="147"/>
      <c r="IL47" s="147"/>
      <c r="IM47" s="147"/>
      <c r="IN47" s="147"/>
      <c r="IO47" s="147"/>
      <c r="IP47" s="147"/>
      <c r="IQ47" s="147"/>
      <c r="IR47" s="147"/>
      <c r="IS47" s="147"/>
      <c r="IT47" s="147"/>
      <c r="IU47" s="147"/>
      <c r="IV47" s="147"/>
      <c r="IW47" s="147"/>
      <c r="IX47" s="147"/>
      <c r="IY47" s="147"/>
      <c r="IZ47" s="147"/>
      <c r="JA47" s="147"/>
      <c r="JB47" s="147"/>
      <c r="JC47" s="147"/>
      <c r="JD47" s="147"/>
      <c r="JE47" s="147"/>
      <c r="JF47" s="147"/>
      <c r="JG47" s="147"/>
      <c r="JH47" s="147"/>
      <c r="JI47" s="148"/>
    </row>
    <row r="48" spans="1:269" ht="12.75" customHeight="1" x14ac:dyDescent="0.2">
      <c r="A48" s="149"/>
      <c r="B48" s="143" t="s">
        <v>1189</v>
      </c>
      <c r="C48" s="143">
        <v>2019</v>
      </c>
      <c r="D48" s="146"/>
      <c r="E48" s="147"/>
      <c r="F48" s="147"/>
      <c r="G48" s="147"/>
      <c r="H48" s="147"/>
      <c r="I48" s="147"/>
      <c r="J48" s="147"/>
      <c r="K48" s="147"/>
      <c r="L48" s="147"/>
      <c r="M48" s="147"/>
      <c r="N48" s="147"/>
      <c r="O48" s="147"/>
      <c r="P48" s="147">
        <v>46057</v>
      </c>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c r="DA48" s="147"/>
      <c r="DB48" s="147"/>
      <c r="DC48" s="147"/>
      <c r="DD48" s="147"/>
      <c r="DE48" s="147"/>
      <c r="DF48" s="147"/>
      <c r="DG48" s="147"/>
      <c r="DH48" s="147"/>
      <c r="DI48" s="147"/>
      <c r="DJ48" s="147"/>
      <c r="DK48" s="147"/>
      <c r="DL48" s="147"/>
      <c r="DM48" s="147"/>
      <c r="DN48" s="147"/>
      <c r="DO48" s="147"/>
      <c r="DP48" s="147"/>
      <c r="DQ48" s="147"/>
      <c r="DR48" s="147"/>
      <c r="DS48" s="147"/>
      <c r="DT48" s="147"/>
      <c r="DU48" s="147"/>
      <c r="DV48" s="147"/>
      <c r="DW48" s="147"/>
      <c r="DX48" s="147"/>
      <c r="DY48" s="147"/>
      <c r="DZ48" s="147"/>
      <c r="EA48" s="147"/>
      <c r="EB48" s="147"/>
      <c r="EC48" s="147"/>
      <c r="ED48" s="147"/>
      <c r="EE48" s="147"/>
      <c r="EF48" s="147"/>
      <c r="EG48" s="147"/>
      <c r="EH48" s="147"/>
      <c r="EI48" s="147"/>
      <c r="EJ48" s="147"/>
      <c r="EK48" s="147"/>
      <c r="EL48" s="147"/>
      <c r="EM48" s="147"/>
      <c r="EN48" s="147"/>
      <c r="EO48" s="147"/>
      <c r="EP48" s="147"/>
      <c r="EQ48" s="147"/>
      <c r="ER48" s="147"/>
      <c r="ES48" s="147"/>
      <c r="ET48" s="147"/>
      <c r="EU48" s="147"/>
      <c r="EV48" s="147"/>
      <c r="EW48" s="147"/>
      <c r="EX48" s="147"/>
      <c r="EY48" s="147"/>
      <c r="EZ48" s="147"/>
      <c r="FA48" s="147"/>
      <c r="FB48" s="147"/>
      <c r="FC48" s="147"/>
      <c r="FD48" s="147"/>
      <c r="FE48" s="147"/>
      <c r="FF48" s="147"/>
      <c r="FG48" s="147"/>
      <c r="FH48" s="147"/>
      <c r="FI48" s="147"/>
      <c r="FJ48" s="147"/>
      <c r="FK48" s="147"/>
      <c r="FL48" s="147"/>
      <c r="FM48" s="147"/>
      <c r="FN48" s="147"/>
      <c r="FO48" s="147"/>
      <c r="FP48" s="147"/>
      <c r="FQ48" s="147"/>
      <c r="FR48" s="147"/>
      <c r="FS48" s="147"/>
      <c r="FT48" s="147"/>
      <c r="FU48" s="147"/>
      <c r="FV48" s="147"/>
      <c r="FW48" s="147"/>
      <c r="FX48" s="147"/>
      <c r="FY48" s="147"/>
      <c r="FZ48" s="147"/>
      <c r="GA48" s="147"/>
      <c r="GB48" s="147"/>
      <c r="GC48" s="147"/>
      <c r="GD48" s="147"/>
      <c r="GE48" s="147"/>
      <c r="GF48" s="147"/>
      <c r="GG48" s="147"/>
      <c r="GH48" s="147"/>
      <c r="GI48" s="147"/>
      <c r="GJ48" s="147"/>
      <c r="GK48" s="147"/>
      <c r="GL48" s="147"/>
      <c r="GM48" s="147"/>
      <c r="GN48" s="147"/>
      <c r="GO48" s="147"/>
      <c r="GP48" s="147"/>
      <c r="GQ48" s="147"/>
      <c r="GR48" s="147"/>
      <c r="GS48" s="147"/>
      <c r="GT48" s="147"/>
      <c r="GU48" s="147"/>
      <c r="GV48" s="147"/>
      <c r="GW48" s="147"/>
      <c r="GX48" s="147"/>
      <c r="GY48" s="147"/>
      <c r="GZ48" s="147"/>
      <c r="HA48" s="147"/>
      <c r="HB48" s="147"/>
      <c r="HC48" s="147"/>
      <c r="HD48" s="147"/>
      <c r="HE48" s="147"/>
      <c r="HF48" s="147"/>
      <c r="HG48" s="147"/>
      <c r="HH48" s="147"/>
      <c r="HI48" s="147"/>
      <c r="HJ48" s="147"/>
      <c r="HK48" s="147"/>
      <c r="HL48" s="147"/>
      <c r="HM48" s="147"/>
      <c r="HN48" s="147"/>
      <c r="HO48" s="147"/>
      <c r="HP48" s="147"/>
      <c r="HQ48" s="147"/>
      <c r="HR48" s="147"/>
      <c r="HS48" s="147"/>
      <c r="HT48" s="147"/>
      <c r="HU48" s="147"/>
      <c r="HV48" s="147"/>
      <c r="HW48" s="147"/>
      <c r="HX48" s="147"/>
      <c r="HY48" s="147"/>
      <c r="HZ48" s="147"/>
      <c r="IA48" s="147"/>
      <c r="IB48" s="147"/>
      <c r="IC48" s="147"/>
      <c r="ID48" s="147"/>
      <c r="IE48" s="147"/>
      <c r="IF48" s="147"/>
      <c r="IG48" s="147"/>
      <c r="IH48" s="147"/>
      <c r="II48" s="147"/>
      <c r="IJ48" s="147"/>
      <c r="IK48" s="147"/>
      <c r="IL48" s="147"/>
      <c r="IM48" s="147"/>
      <c r="IN48" s="147"/>
      <c r="IO48" s="147"/>
      <c r="IP48" s="147"/>
      <c r="IQ48" s="147"/>
      <c r="IR48" s="147"/>
      <c r="IS48" s="147"/>
      <c r="IT48" s="147"/>
      <c r="IU48" s="147"/>
      <c r="IV48" s="147"/>
      <c r="IW48" s="147"/>
      <c r="IX48" s="147"/>
      <c r="IY48" s="147"/>
      <c r="IZ48" s="147"/>
      <c r="JA48" s="147"/>
      <c r="JB48" s="147"/>
      <c r="JC48" s="147"/>
      <c r="JD48" s="147"/>
      <c r="JE48" s="147"/>
      <c r="JF48" s="147"/>
      <c r="JG48" s="147"/>
      <c r="JH48" s="147"/>
      <c r="JI48" s="148"/>
    </row>
    <row r="49" spans="1:269" ht="12.75" customHeight="1" x14ac:dyDescent="0.2">
      <c r="A49" s="143" t="s">
        <v>235</v>
      </c>
      <c r="B49" s="143" t="s">
        <v>44</v>
      </c>
      <c r="C49" s="143">
        <v>2019</v>
      </c>
      <c r="D49" s="146"/>
      <c r="E49" s="147"/>
      <c r="F49" s="147"/>
      <c r="G49" s="147"/>
      <c r="H49" s="147"/>
      <c r="I49" s="147"/>
      <c r="J49" s="147"/>
      <c r="K49" s="147"/>
      <c r="L49" s="147"/>
      <c r="M49" s="147"/>
      <c r="N49" s="147"/>
      <c r="O49" s="147"/>
      <c r="P49" s="147"/>
      <c r="Q49" s="147">
        <v>46112</v>
      </c>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7"/>
      <c r="DT49" s="147"/>
      <c r="DU49" s="147"/>
      <c r="DV49" s="147"/>
      <c r="DW49" s="147"/>
      <c r="DX49" s="147"/>
      <c r="DY49" s="147"/>
      <c r="DZ49" s="147"/>
      <c r="EA49" s="147"/>
      <c r="EB49" s="147"/>
      <c r="EC49" s="147"/>
      <c r="ED49" s="147"/>
      <c r="EE49" s="147"/>
      <c r="EF49" s="147"/>
      <c r="EG49" s="147"/>
      <c r="EH49" s="147"/>
      <c r="EI49" s="147"/>
      <c r="EJ49" s="147"/>
      <c r="EK49" s="147"/>
      <c r="EL49" s="147"/>
      <c r="EM49" s="147"/>
      <c r="EN49" s="147"/>
      <c r="EO49" s="147"/>
      <c r="EP49" s="147"/>
      <c r="EQ49" s="147"/>
      <c r="ER49" s="147"/>
      <c r="ES49" s="147"/>
      <c r="ET49" s="147"/>
      <c r="EU49" s="147"/>
      <c r="EV49" s="147"/>
      <c r="EW49" s="147"/>
      <c r="EX49" s="147"/>
      <c r="EY49" s="147"/>
      <c r="EZ49" s="147"/>
      <c r="FA49" s="147"/>
      <c r="FB49" s="147"/>
      <c r="FC49" s="147"/>
      <c r="FD49" s="147"/>
      <c r="FE49" s="147"/>
      <c r="FF49" s="147"/>
      <c r="FG49" s="147"/>
      <c r="FH49" s="147"/>
      <c r="FI49" s="147"/>
      <c r="FJ49" s="147"/>
      <c r="FK49" s="147"/>
      <c r="FL49" s="147"/>
      <c r="FM49" s="147"/>
      <c r="FN49" s="147"/>
      <c r="FO49" s="147"/>
      <c r="FP49" s="147"/>
      <c r="FQ49" s="147"/>
      <c r="FR49" s="147"/>
      <c r="FS49" s="147"/>
      <c r="FT49" s="147"/>
      <c r="FU49" s="147"/>
      <c r="FV49" s="147"/>
      <c r="FW49" s="147"/>
      <c r="FX49" s="147"/>
      <c r="FY49" s="147"/>
      <c r="FZ49" s="147"/>
      <c r="GA49" s="147"/>
      <c r="GB49" s="147"/>
      <c r="GC49" s="147"/>
      <c r="GD49" s="147"/>
      <c r="GE49" s="147"/>
      <c r="GF49" s="147"/>
      <c r="GG49" s="147"/>
      <c r="GH49" s="147"/>
      <c r="GI49" s="147"/>
      <c r="GJ49" s="147"/>
      <c r="GK49" s="147"/>
      <c r="GL49" s="147"/>
      <c r="GM49" s="147"/>
      <c r="GN49" s="147"/>
      <c r="GO49" s="147"/>
      <c r="GP49" s="147"/>
      <c r="GQ49" s="147"/>
      <c r="GR49" s="147"/>
      <c r="GS49" s="147"/>
      <c r="GT49" s="147"/>
      <c r="GU49" s="147"/>
      <c r="GV49" s="147"/>
      <c r="GW49" s="147"/>
      <c r="GX49" s="147"/>
      <c r="GY49" s="147"/>
      <c r="GZ49" s="147"/>
      <c r="HA49" s="147"/>
      <c r="HB49" s="147"/>
      <c r="HC49" s="147"/>
      <c r="HD49" s="147"/>
      <c r="HE49" s="147"/>
      <c r="HF49" s="147"/>
      <c r="HG49" s="147"/>
      <c r="HH49" s="147"/>
      <c r="HI49" s="147"/>
      <c r="HJ49" s="147"/>
      <c r="HK49" s="147"/>
      <c r="HL49" s="147"/>
      <c r="HM49" s="147"/>
      <c r="HN49" s="147"/>
      <c r="HO49" s="147"/>
      <c r="HP49" s="147"/>
      <c r="HQ49" s="147"/>
      <c r="HR49" s="147"/>
      <c r="HS49" s="147"/>
      <c r="HT49" s="147"/>
      <c r="HU49" s="147"/>
      <c r="HV49" s="147"/>
      <c r="HW49" s="147"/>
      <c r="HX49" s="147"/>
      <c r="HY49" s="147"/>
      <c r="HZ49" s="147"/>
      <c r="IA49" s="147"/>
      <c r="IB49" s="147"/>
      <c r="IC49" s="147"/>
      <c r="ID49" s="147"/>
      <c r="IE49" s="147"/>
      <c r="IF49" s="147"/>
      <c r="IG49" s="147"/>
      <c r="IH49" s="147"/>
      <c r="II49" s="147"/>
      <c r="IJ49" s="147"/>
      <c r="IK49" s="147"/>
      <c r="IL49" s="147"/>
      <c r="IM49" s="147"/>
      <c r="IN49" s="147"/>
      <c r="IO49" s="147"/>
      <c r="IP49" s="147"/>
      <c r="IQ49" s="147"/>
      <c r="IR49" s="147"/>
      <c r="IS49" s="147"/>
      <c r="IT49" s="147"/>
      <c r="IU49" s="147"/>
      <c r="IV49" s="147"/>
      <c r="IW49" s="147"/>
      <c r="IX49" s="147"/>
      <c r="IY49" s="147"/>
      <c r="IZ49" s="147"/>
      <c r="JA49" s="147"/>
      <c r="JB49" s="147"/>
      <c r="JC49" s="147"/>
      <c r="JD49" s="147"/>
      <c r="JE49" s="147"/>
      <c r="JF49" s="147"/>
      <c r="JG49" s="147"/>
      <c r="JH49" s="147"/>
      <c r="JI49" s="148"/>
    </row>
    <row r="50" spans="1:269" ht="12.75" customHeight="1" x14ac:dyDescent="0.2">
      <c r="A50" s="149"/>
      <c r="B50" s="143" t="s">
        <v>236</v>
      </c>
      <c r="C50" s="143">
        <v>2019</v>
      </c>
      <c r="D50" s="146"/>
      <c r="E50" s="147"/>
      <c r="F50" s="147"/>
      <c r="G50" s="147"/>
      <c r="H50" s="147"/>
      <c r="I50" s="147"/>
      <c r="J50" s="147"/>
      <c r="K50" s="147"/>
      <c r="L50" s="147"/>
      <c r="M50" s="147"/>
      <c r="N50" s="147"/>
      <c r="O50" s="147"/>
      <c r="P50" s="147"/>
      <c r="Q50" s="147">
        <v>46112</v>
      </c>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c r="DA50" s="147"/>
      <c r="DB50" s="147"/>
      <c r="DC50" s="147"/>
      <c r="DD50" s="147"/>
      <c r="DE50" s="147"/>
      <c r="DF50" s="147"/>
      <c r="DG50" s="147"/>
      <c r="DH50" s="147"/>
      <c r="DI50" s="147"/>
      <c r="DJ50" s="147"/>
      <c r="DK50" s="147"/>
      <c r="DL50" s="147"/>
      <c r="DM50" s="147"/>
      <c r="DN50" s="147"/>
      <c r="DO50" s="147"/>
      <c r="DP50" s="147"/>
      <c r="DQ50" s="147"/>
      <c r="DR50" s="147"/>
      <c r="DS50" s="147"/>
      <c r="DT50" s="147"/>
      <c r="DU50" s="147"/>
      <c r="DV50" s="147"/>
      <c r="DW50" s="147"/>
      <c r="DX50" s="147"/>
      <c r="DY50" s="147"/>
      <c r="DZ50" s="147"/>
      <c r="EA50" s="147"/>
      <c r="EB50" s="147"/>
      <c r="EC50" s="147"/>
      <c r="ED50" s="147"/>
      <c r="EE50" s="147"/>
      <c r="EF50" s="147"/>
      <c r="EG50" s="147"/>
      <c r="EH50" s="147"/>
      <c r="EI50" s="147"/>
      <c r="EJ50" s="147"/>
      <c r="EK50" s="147"/>
      <c r="EL50" s="147"/>
      <c r="EM50" s="147"/>
      <c r="EN50" s="147"/>
      <c r="EO50" s="147"/>
      <c r="EP50" s="147"/>
      <c r="EQ50" s="147"/>
      <c r="ER50" s="147"/>
      <c r="ES50" s="147"/>
      <c r="ET50" s="147"/>
      <c r="EU50" s="147"/>
      <c r="EV50" s="147"/>
      <c r="EW50" s="147"/>
      <c r="EX50" s="147"/>
      <c r="EY50" s="147"/>
      <c r="EZ50" s="147"/>
      <c r="FA50" s="147"/>
      <c r="FB50" s="147"/>
      <c r="FC50" s="147"/>
      <c r="FD50" s="147"/>
      <c r="FE50" s="147"/>
      <c r="FF50" s="147"/>
      <c r="FG50" s="147"/>
      <c r="FH50" s="147"/>
      <c r="FI50" s="147"/>
      <c r="FJ50" s="147"/>
      <c r="FK50" s="147"/>
      <c r="FL50" s="147"/>
      <c r="FM50" s="147"/>
      <c r="FN50" s="147"/>
      <c r="FO50" s="147"/>
      <c r="FP50" s="147"/>
      <c r="FQ50" s="147"/>
      <c r="FR50" s="147"/>
      <c r="FS50" s="147"/>
      <c r="FT50" s="147"/>
      <c r="FU50" s="147"/>
      <c r="FV50" s="147"/>
      <c r="FW50" s="147"/>
      <c r="FX50" s="147"/>
      <c r="FY50" s="147"/>
      <c r="FZ50" s="147"/>
      <c r="GA50" s="147"/>
      <c r="GB50" s="147"/>
      <c r="GC50" s="147"/>
      <c r="GD50" s="147"/>
      <c r="GE50" s="147"/>
      <c r="GF50" s="147"/>
      <c r="GG50" s="147"/>
      <c r="GH50" s="147"/>
      <c r="GI50" s="147"/>
      <c r="GJ50" s="147"/>
      <c r="GK50" s="147"/>
      <c r="GL50" s="147"/>
      <c r="GM50" s="147"/>
      <c r="GN50" s="147"/>
      <c r="GO50" s="147"/>
      <c r="GP50" s="147"/>
      <c r="GQ50" s="147"/>
      <c r="GR50" s="147"/>
      <c r="GS50" s="147"/>
      <c r="GT50" s="147"/>
      <c r="GU50" s="147"/>
      <c r="GV50" s="147"/>
      <c r="GW50" s="147"/>
      <c r="GX50" s="147"/>
      <c r="GY50" s="147"/>
      <c r="GZ50" s="147"/>
      <c r="HA50" s="147"/>
      <c r="HB50" s="147"/>
      <c r="HC50" s="147"/>
      <c r="HD50" s="147"/>
      <c r="HE50" s="147"/>
      <c r="HF50" s="147"/>
      <c r="HG50" s="147"/>
      <c r="HH50" s="147"/>
      <c r="HI50" s="147"/>
      <c r="HJ50" s="147"/>
      <c r="HK50" s="147"/>
      <c r="HL50" s="147"/>
      <c r="HM50" s="147"/>
      <c r="HN50" s="147"/>
      <c r="HO50" s="147"/>
      <c r="HP50" s="147"/>
      <c r="HQ50" s="147"/>
      <c r="HR50" s="147"/>
      <c r="HS50" s="147"/>
      <c r="HT50" s="147"/>
      <c r="HU50" s="147"/>
      <c r="HV50" s="147"/>
      <c r="HW50" s="147"/>
      <c r="HX50" s="147"/>
      <c r="HY50" s="147"/>
      <c r="HZ50" s="147"/>
      <c r="IA50" s="147"/>
      <c r="IB50" s="147"/>
      <c r="IC50" s="147"/>
      <c r="ID50" s="147"/>
      <c r="IE50" s="147"/>
      <c r="IF50" s="147"/>
      <c r="IG50" s="147"/>
      <c r="IH50" s="147"/>
      <c r="II50" s="147"/>
      <c r="IJ50" s="147"/>
      <c r="IK50" s="147"/>
      <c r="IL50" s="147"/>
      <c r="IM50" s="147"/>
      <c r="IN50" s="147"/>
      <c r="IO50" s="147"/>
      <c r="IP50" s="147"/>
      <c r="IQ50" s="147"/>
      <c r="IR50" s="147"/>
      <c r="IS50" s="147"/>
      <c r="IT50" s="147"/>
      <c r="IU50" s="147"/>
      <c r="IV50" s="147"/>
      <c r="IW50" s="147"/>
      <c r="IX50" s="147"/>
      <c r="IY50" s="147"/>
      <c r="IZ50" s="147"/>
      <c r="JA50" s="147"/>
      <c r="JB50" s="147"/>
      <c r="JC50" s="147"/>
      <c r="JD50" s="147"/>
      <c r="JE50" s="147"/>
      <c r="JF50" s="147"/>
      <c r="JG50" s="147"/>
      <c r="JH50" s="147"/>
      <c r="JI50" s="148"/>
    </row>
    <row r="51" spans="1:269" ht="12.75" customHeight="1" x14ac:dyDescent="0.2">
      <c r="A51" s="143" t="s">
        <v>237</v>
      </c>
      <c r="B51" s="143" t="s">
        <v>44</v>
      </c>
      <c r="C51" s="143">
        <v>2019</v>
      </c>
      <c r="D51" s="146"/>
      <c r="E51" s="147"/>
      <c r="F51" s="147"/>
      <c r="G51" s="147"/>
      <c r="H51" s="147"/>
      <c r="I51" s="147"/>
      <c r="J51" s="147"/>
      <c r="K51" s="147"/>
      <c r="L51" s="147"/>
      <c r="M51" s="147"/>
      <c r="N51" s="147"/>
      <c r="O51" s="147"/>
      <c r="P51" s="147"/>
      <c r="Q51" s="147"/>
      <c r="R51" s="147">
        <v>46114</v>
      </c>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147"/>
      <c r="DE51" s="147"/>
      <c r="DF51" s="147"/>
      <c r="DG51" s="147"/>
      <c r="DH51" s="147"/>
      <c r="DI51" s="147"/>
      <c r="DJ51" s="147"/>
      <c r="DK51" s="147"/>
      <c r="DL51" s="147"/>
      <c r="DM51" s="147"/>
      <c r="DN51" s="147"/>
      <c r="DO51" s="147"/>
      <c r="DP51" s="147"/>
      <c r="DQ51" s="147"/>
      <c r="DR51" s="147"/>
      <c r="DS51" s="147"/>
      <c r="DT51" s="147"/>
      <c r="DU51" s="147"/>
      <c r="DV51" s="147"/>
      <c r="DW51" s="147"/>
      <c r="DX51" s="147"/>
      <c r="DY51" s="147"/>
      <c r="DZ51" s="147"/>
      <c r="EA51" s="147"/>
      <c r="EB51" s="147"/>
      <c r="EC51" s="147"/>
      <c r="ED51" s="147"/>
      <c r="EE51" s="147"/>
      <c r="EF51" s="147"/>
      <c r="EG51" s="147"/>
      <c r="EH51" s="147"/>
      <c r="EI51" s="147"/>
      <c r="EJ51" s="147"/>
      <c r="EK51" s="147"/>
      <c r="EL51" s="147"/>
      <c r="EM51" s="147"/>
      <c r="EN51" s="147"/>
      <c r="EO51" s="147"/>
      <c r="EP51" s="147"/>
      <c r="EQ51" s="147"/>
      <c r="ER51" s="147"/>
      <c r="ES51" s="147"/>
      <c r="ET51" s="147"/>
      <c r="EU51" s="147"/>
      <c r="EV51" s="147"/>
      <c r="EW51" s="147"/>
      <c r="EX51" s="147"/>
      <c r="EY51" s="147"/>
      <c r="EZ51" s="147"/>
      <c r="FA51" s="147"/>
      <c r="FB51" s="147"/>
      <c r="FC51" s="147"/>
      <c r="FD51" s="147"/>
      <c r="FE51" s="147"/>
      <c r="FF51" s="147"/>
      <c r="FG51" s="147"/>
      <c r="FH51" s="147"/>
      <c r="FI51" s="147"/>
      <c r="FJ51" s="147"/>
      <c r="FK51" s="147"/>
      <c r="FL51" s="147"/>
      <c r="FM51" s="147"/>
      <c r="FN51" s="147"/>
      <c r="FO51" s="147"/>
      <c r="FP51" s="147"/>
      <c r="FQ51" s="147"/>
      <c r="FR51" s="147"/>
      <c r="FS51" s="147"/>
      <c r="FT51" s="147"/>
      <c r="FU51" s="147"/>
      <c r="FV51" s="147"/>
      <c r="FW51" s="147"/>
      <c r="FX51" s="147"/>
      <c r="FY51" s="147"/>
      <c r="FZ51" s="147"/>
      <c r="GA51" s="147"/>
      <c r="GB51" s="147"/>
      <c r="GC51" s="147"/>
      <c r="GD51" s="147"/>
      <c r="GE51" s="147"/>
      <c r="GF51" s="147"/>
      <c r="GG51" s="147"/>
      <c r="GH51" s="147"/>
      <c r="GI51" s="147"/>
      <c r="GJ51" s="147"/>
      <c r="GK51" s="147"/>
      <c r="GL51" s="147"/>
      <c r="GM51" s="147"/>
      <c r="GN51" s="147"/>
      <c r="GO51" s="147"/>
      <c r="GP51" s="147"/>
      <c r="GQ51" s="147"/>
      <c r="GR51" s="147"/>
      <c r="GS51" s="147"/>
      <c r="GT51" s="147"/>
      <c r="GU51" s="147"/>
      <c r="GV51" s="147"/>
      <c r="GW51" s="147"/>
      <c r="GX51" s="147"/>
      <c r="GY51" s="147"/>
      <c r="GZ51" s="147"/>
      <c r="HA51" s="147"/>
      <c r="HB51" s="147"/>
      <c r="HC51" s="147"/>
      <c r="HD51" s="147"/>
      <c r="HE51" s="147"/>
      <c r="HF51" s="147"/>
      <c r="HG51" s="147"/>
      <c r="HH51" s="147"/>
      <c r="HI51" s="147"/>
      <c r="HJ51" s="147"/>
      <c r="HK51" s="147"/>
      <c r="HL51" s="147"/>
      <c r="HM51" s="147"/>
      <c r="HN51" s="147"/>
      <c r="HO51" s="147"/>
      <c r="HP51" s="147"/>
      <c r="HQ51" s="147"/>
      <c r="HR51" s="147"/>
      <c r="HS51" s="147"/>
      <c r="HT51" s="147"/>
      <c r="HU51" s="147"/>
      <c r="HV51" s="147"/>
      <c r="HW51" s="147"/>
      <c r="HX51" s="147"/>
      <c r="HY51" s="147"/>
      <c r="HZ51" s="147"/>
      <c r="IA51" s="147"/>
      <c r="IB51" s="147"/>
      <c r="IC51" s="147"/>
      <c r="ID51" s="147"/>
      <c r="IE51" s="147"/>
      <c r="IF51" s="147"/>
      <c r="IG51" s="147"/>
      <c r="IH51" s="147"/>
      <c r="II51" s="147"/>
      <c r="IJ51" s="147"/>
      <c r="IK51" s="147"/>
      <c r="IL51" s="147"/>
      <c r="IM51" s="147"/>
      <c r="IN51" s="147"/>
      <c r="IO51" s="147"/>
      <c r="IP51" s="147"/>
      <c r="IQ51" s="147"/>
      <c r="IR51" s="147"/>
      <c r="IS51" s="147"/>
      <c r="IT51" s="147"/>
      <c r="IU51" s="147"/>
      <c r="IV51" s="147"/>
      <c r="IW51" s="147"/>
      <c r="IX51" s="147"/>
      <c r="IY51" s="147"/>
      <c r="IZ51" s="147"/>
      <c r="JA51" s="147"/>
      <c r="JB51" s="147"/>
      <c r="JC51" s="147"/>
      <c r="JD51" s="147"/>
      <c r="JE51" s="147"/>
      <c r="JF51" s="147"/>
      <c r="JG51" s="147"/>
      <c r="JH51" s="147"/>
      <c r="JI51" s="148"/>
    </row>
    <row r="52" spans="1:269" ht="12.75" customHeight="1" x14ac:dyDescent="0.2">
      <c r="A52" s="149"/>
      <c r="B52" s="143" t="s">
        <v>236</v>
      </c>
      <c r="C52" s="143">
        <v>2019</v>
      </c>
      <c r="D52" s="146"/>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v>46114</v>
      </c>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c r="DA52" s="147"/>
      <c r="DB52" s="147"/>
      <c r="DC52" s="147"/>
      <c r="DD52" s="147"/>
      <c r="DE52" s="147"/>
      <c r="DF52" s="147"/>
      <c r="DG52" s="147"/>
      <c r="DH52" s="147"/>
      <c r="DI52" s="147"/>
      <c r="DJ52" s="147"/>
      <c r="DK52" s="147"/>
      <c r="DL52" s="147"/>
      <c r="DM52" s="147"/>
      <c r="DN52" s="147"/>
      <c r="DO52" s="147"/>
      <c r="DP52" s="147"/>
      <c r="DQ52" s="147"/>
      <c r="DR52" s="147"/>
      <c r="DS52" s="147"/>
      <c r="DT52" s="147"/>
      <c r="DU52" s="147"/>
      <c r="DV52" s="147"/>
      <c r="DW52" s="147"/>
      <c r="DX52" s="147"/>
      <c r="DY52" s="147"/>
      <c r="DZ52" s="147"/>
      <c r="EA52" s="147"/>
      <c r="EB52" s="147"/>
      <c r="EC52" s="147"/>
      <c r="ED52" s="147"/>
      <c r="EE52" s="147"/>
      <c r="EF52" s="147"/>
      <c r="EG52" s="147"/>
      <c r="EH52" s="147"/>
      <c r="EI52" s="147"/>
      <c r="EJ52" s="147"/>
      <c r="EK52" s="147"/>
      <c r="EL52" s="147"/>
      <c r="EM52" s="147"/>
      <c r="EN52" s="147"/>
      <c r="EO52" s="147"/>
      <c r="EP52" s="147"/>
      <c r="EQ52" s="147"/>
      <c r="ER52" s="147"/>
      <c r="ES52" s="147"/>
      <c r="ET52" s="147"/>
      <c r="EU52" s="147"/>
      <c r="EV52" s="147"/>
      <c r="EW52" s="147"/>
      <c r="EX52" s="147"/>
      <c r="EY52" s="147"/>
      <c r="EZ52" s="147"/>
      <c r="FA52" s="147"/>
      <c r="FB52" s="147"/>
      <c r="FC52" s="147"/>
      <c r="FD52" s="147"/>
      <c r="FE52" s="147"/>
      <c r="FF52" s="147"/>
      <c r="FG52" s="147"/>
      <c r="FH52" s="147"/>
      <c r="FI52" s="147"/>
      <c r="FJ52" s="147"/>
      <c r="FK52" s="147"/>
      <c r="FL52" s="147"/>
      <c r="FM52" s="147"/>
      <c r="FN52" s="147"/>
      <c r="FO52" s="147"/>
      <c r="FP52" s="147"/>
      <c r="FQ52" s="147"/>
      <c r="FR52" s="147"/>
      <c r="FS52" s="147"/>
      <c r="FT52" s="147"/>
      <c r="FU52" s="147"/>
      <c r="FV52" s="147"/>
      <c r="FW52" s="147"/>
      <c r="FX52" s="147"/>
      <c r="FY52" s="147"/>
      <c r="FZ52" s="147"/>
      <c r="GA52" s="147"/>
      <c r="GB52" s="147"/>
      <c r="GC52" s="147"/>
      <c r="GD52" s="147"/>
      <c r="GE52" s="147"/>
      <c r="GF52" s="147"/>
      <c r="GG52" s="147"/>
      <c r="GH52" s="147"/>
      <c r="GI52" s="147"/>
      <c r="GJ52" s="147"/>
      <c r="GK52" s="147"/>
      <c r="GL52" s="147"/>
      <c r="GM52" s="147"/>
      <c r="GN52" s="147"/>
      <c r="GO52" s="147"/>
      <c r="GP52" s="147"/>
      <c r="GQ52" s="147"/>
      <c r="GR52" s="147"/>
      <c r="GS52" s="147"/>
      <c r="GT52" s="147"/>
      <c r="GU52" s="147"/>
      <c r="GV52" s="147"/>
      <c r="GW52" s="147"/>
      <c r="GX52" s="147"/>
      <c r="GY52" s="147"/>
      <c r="GZ52" s="147"/>
      <c r="HA52" s="147"/>
      <c r="HB52" s="147"/>
      <c r="HC52" s="147"/>
      <c r="HD52" s="147"/>
      <c r="HE52" s="147"/>
      <c r="HF52" s="147"/>
      <c r="HG52" s="147"/>
      <c r="HH52" s="147"/>
      <c r="HI52" s="147"/>
      <c r="HJ52" s="147"/>
      <c r="HK52" s="147"/>
      <c r="HL52" s="147"/>
      <c r="HM52" s="147"/>
      <c r="HN52" s="147"/>
      <c r="HO52" s="147"/>
      <c r="HP52" s="147"/>
      <c r="HQ52" s="147"/>
      <c r="HR52" s="147"/>
      <c r="HS52" s="147"/>
      <c r="HT52" s="147"/>
      <c r="HU52" s="147"/>
      <c r="HV52" s="147"/>
      <c r="HW52" s="147"/>
      <c r="HX52" s="147"/>
      <c r="HY52" s="147"/>
      <c r="HZ52" s="147"/>
      <c r="IA52" s="147"/>
      <c r="IB52" s="147"/>
      <c r="IC52" s="147"/>
      <c r="ID52" s="147"/>
      <c r="IE52" s="147"/>
      <c r="IF52" s="147"/>
      <c r="IG52" s="147"/>
      <c r="IH52" s="147"/>
      <c r="II52" s="147"/>
      <c r="IJ52" s="147"/>
      <c r="IK52" s="147"/>
      <c r="IL52" s="147"/>
      <c r="IM52" s="147"/>
      <c r="IN52" s="147"/>
      <c r="IO52" s="147"/>
      <c r="IP52" s="147"/>
      <c r="IQ52" s="147"/>
      <c r="IR52" s="147"/>
      <c r="IS52" s="147"/>
      <c r="IT52" s="147"/>
      <c r="IU52" s="147"/>
      <c r="IV52" s="147"/>
      <c r="IW52" s="147"/>
      <c r="IX52" s="147"/>
      <c r="IY52" s="147"/>
      <c r="IZ52" s="147"/>
      <c r="JA52" s="147"/>
      <c r="JB52" s="147"/>
      <c r="JC52" s="147"/>
      <c r="JD52" s="147"/>
      <c r="JE52" s="147"/>
      <c r="JF52" s="147"/>
      <c r="JG52" s="147"/>
      <c r="JH52" s="147"/>
      <c r="JI52" s="148"/>
    </row>
    <row r="53" spans="1:269" ht="12.75" customHeight="1" x14ac:dyDescent="0.2">
      <c r="A53" s="143" t="s">
        <v>240</v>
      </c>
      <c r="B53" s="143" t="s">
        <v>47</v>
      </c>
      <c r="C53" s="143">
        <v>2019</v>
      </c>
      <c r="D53" s="146"/>
      <c r="E53" s="147"/>
      <c r="F53" s="147"/>
      <c r="G53" s="147"/>
      <c r="H53" s="147"/>
      <c r="I53" s="147"/>
      <c r="J53" s="147"/>
      <c r="K53" s="147"/>
      <c r="L53" s="147"/>
      <c r="M53" s="147"/>
      <c r="N53" s="147"/>
      <c r="O53" s="147"/>
      <c r="P53" s="147"/>
      <c r="Q53" s="147"/>
      <c r="R53" s="147"/>
      <c r="S53" s="147">
        <v>46050</v>
      </c>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c r="DA53" s="147"/>
      <c r="DB53" s="147"/>
      <c r="DC53" s="147"/>
      <c r="DD53" s="147"/>
      <c r="DE53" s="147"/>
      <c r="DF53" s="147"/>
      <c r="DG53" s="147"/>
      <c r="DH53" s="147"/>
      <c r="DI53" s="147"/>
      <c r="DJ53" s="147"/>
      <c r="DK53" s="147"/>
      <c r="DL53" s="147"/>
      <c r="DM53" s="147"/>
      <c r="DN53" s="147"/>
      <c r="DO53" s="147"/>
      <c r="DP53" s="147"/>
      <c r="DQ53" s="147"/>
      <c r="DR53" s="147"/>
      <c r="DS53" s="147"/>
      <c r="DT53" s="147"/>
      <c r="DU53" s="147"/>
      <c r="DV53" s="147"/>
      <c r="DW53" s="147"/>
      <c r="DX53" s="147"/>
      <c r="DY53" s="147"/>
      <c r="DZ53" s="147"/>
      <c r="EA53" s="147"/>
      <c r="EB53" s="147"/>
      <c r="EC53" s="147"/>
      <c r="ED53" s="147"/>
      <c r="EE53" s="147"/>
      <c r="EF53" s="147"/>
      <c r="EG53" s="147"/>
      <c r="EH53" s="147"/>
      <c r="EI53" s="147"/>
      <c r="EJ53" s="147"/>
      <c r="EK53" s="147"/>
      <c r="EL53" s="147"/>
      <c r="EM53" s="147"/>
      <c r="EN53" s="147"/>
      <c r="EO53" s="147"/>
      <c r="EP53" s="147"/>
      <c r="EQ53" s="147"/>
      <c r="ER53" s="147"/>
      <c r="ES53" s="147"/>
      <c r="ET53" s="147"/>
      <c r="EU53" s="147"/>
      <c r="EV53" s="147"/>
      <c r="EW53" s="147"/>
      <c r="EX53" s="147"/>
      <c r="EY53" s="147"/>
      <c r="EZ53" s="147"/>
      <c r="FA53" s="147"/>
      <c r="FB53" s="147"/>
      <c r="FC53" s="147"/>
      <c r="FD53" s="147"/>
      <c r="FE53" s="147"/>
      <c r="FF53" s="147"/>
      <c r="FG53" s="147"/>
      <c r="FH53" s="147"/>
      <c r="FI53" s="147"/>
      <c r="FJ53" s="147"/>
      <c r="FK53" s="147"/>
      <c r="FL53" s="147"/>
      <c r="FM53" s="147"/>
      <c r="FN53" s="147"/>
      <c r="FO53" s="147"/>
      <c r="FP53" s="147"/>
      <c r="FQ53" s="147"/>
      <c r="FR53" s="147"/>
      <c r="FS53" s="147"/>
      <c r="FT53" s="147"/>
      <c r="FU53" s="147"/>
      <c r="FV53" s="147"/>
      <c r="FW53" s="147"/>
      <c r="FX53" s="147"/>
      <c r="FY53" s="147"/>
      <c r="FZ53" s="147"/>
      <c r="GA53" s="147"/>
      <c r="GB53" s="147"/>
      <c r="GC53" s="147"/>
      <c r="GD53" s="147"/>
      <c r="GE53" s="147"/>
      <c r="GF53" s="147"/>
      <c r="GG53" s="147"/>
      <c r="GH53" s="147"/>
      <c r="GI53" s="147"/>
      <c r="GJ53" s="147"/>
      <c r="GK53" s="147"/>
      <c r="GL53" s="147"/>
      <c r="GM53" s="147"/>
      <c r="GN53" s="147"/>
      <c r="GO53" s="147"/>
      <c r="GP53" s="147"/>
      <c r="GQ53" s="147"/>
      <c r="GR53" s="147"/>
      <c r="GS53" s="147"/>
      <c r="GT53" s="147"/>
      <c r="GU53" s="147"/>
      <c r="GV53" s="147"/>
      <c r="GW53" s="147"/>
      <c r="GX53" s="147"/>
      <c r="GY53" s="147"/>
      <c r="GZ53" s="147"/>
      <c r="HA53" s="147"/>
      <c r="HB53" s="147"/>
      <c r="HC53" s="147"/>
      <c r="HD53" s="147"/>
      <c r="HE53" s="147"/>
      <c r="HF53" s="147"/>
      <c r="HG53" s="147"/>
      <c r="HH53" s="147"/>
      <c r="HI53" s="147"/>
      <c r="HJ53" s="147"/>
      <c r="HK53" s="147"/>
      <c r="HL53" s="147"/>
      <c r="HM53" s="147"/>
      <c r="HN53" s="147"/>
      <c r="HO53" s="147"/>
      <c r="HP53" s="147"/>
      <c r="HQ53" s="147"/>
      <c r="HR53" s="147"/>
      <c r="HS53" s="147"/>
      <c r="HT53" s="147"/>
      <c r="HU53" s="147"/>
      <c r="HV53" s="147"/>
      <c r="HW53" s="147"/>
      <c r="HX53" s="147"/>
      <c r="HY53" s="147"/>
      <c r="HZ53" s="147"/>
      <c r="IA53" s="147"/>
      <c r="IB53" s="147"/>
      <c r="IC53" s="147"/>
      <c r="ID53" s="147"/>
      <c r="IE53" s="147"/>
      <c r="IF53" s="147"/>
      <c r="IG53" s="147"/>
      <c r="IH53" s="147"/>
      <c r="II53" s="147"/>
      <c r="IJ53" s="147"/>
      <c r="IK53" s="147"/>
      <c r="IL53" s="147"/>
      <c r="IM53" s="147"/>
      <c r="IN53" s="147"/>
      <c r="IO53" s="147"/>
      <c r="IP53" s="147"/>
      <c r="IQ53" s="147"/>
      <c r="IR53" s="147"/>
      <c r="IS53" s="147"/>
      <c r="IT53" s="147"/>
      <c r="IU53" s="147"/>
      <c r="IV53" s="147"/>
      <c r="IW53" s="147"/>
      <c r="IX53" s="147"/>
      <c r="IY53" s="147"/>
      <c r="IZ53" s="147"/>
      <c r="JA53" s="147"/>
      <c r="JB53" s="147"/>
      <c r="JC53" s="147"/>
      <c r="JD53" s="147"/>
      <c r="JE53" s="147"/>
      <c r="JF53" s="147"/>
      <c r="JG53" s="147"/>
      <c r="JH53" s="147"/>
      <c r="JI53" s="148"/>
    </row>
    <row r="54" spans="1:269" ht="12.75" customHeight="1" x14ac:dyDescent="0.2">
      <c r="A54" s="143" t="s">
        <v>274</v>
      </c>
      <c r="B54" s="143" t="s">
        <v>28</v>
      </c>
      <c r="C54" s="143">
        <v>2019</v>
      </c>
      <c r="D54" s="146"/>
      <c r="E54" s="147"/>
      <c r="F54" s="147"/>
      <c r="G54" s="147"/>
      <c r="H54" s="147"/>
      <c r="I54" s="147"/>
      <c r="J54" s="147"/>
      <c r="K54" s="147"/>
      <c r="L54" s="147"/>
      <c r="M54" s="147"/>
      <c r="N54" s="147"/>
      <c r="O54" s="147"/>
      <c r="P54" s="147"/>
      <c r="Q54" s="147"/>
      <c r="R54" s="147"/>
      <c r="S54" s="147"/>
      <c r="T54" s="147"/>
      <c r="U54" s="147">
        <v>46113</v>
      </c>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c r="DA54" s="147"/>
      <c r="DB54" s="147"/>
      <c r="DC54" s="147"/>
      <c r="DD54" s="147"/>
      <c r="DE54" s="147"/>
      <c r="DF54" s="147"/>
      <c r="DG54" s="147"/>
      <c r="DH54" s="147"/>
      <c r="DI54" s="147"/>
      <c r="DJ54" s="147"/>
      <c r="DK54" s="147"/>
      <c r="DL54" s="147"/>
      <c r="DM54" s="147"/>
      <c r="DN54" s="147"/>
      <c r="DO54" s="147"/>
      <c r="DP54" s="147"/>
      <c r="DQ54" s="147"/>
      <c r="DR54" s="147"/>
      <c r="DS54" s="147"/>
      <c r="DT54" s="147"/>
      <c r="DU54" s="147"/>
      <c r="DV54" s="147"/>
      <c r="DW54" s="147"/>
      <c r="DX54" s="147"/>
      <c r="DY54" s="147"/>
      <c r="DZ54" s="147"/>
      <c r="EA54" s="147"/>
      <c r="EB54" s="147"/>
      <c r="EC54" s="147"/>
      <c r="ED54" s="147"/>
      <c r="EE54" s="147"/>
      <c r="EF54" s="147"/>
      <c r="EG54" s="147"/>
      <c r="EH54" s="147"/>
      <c r="EI54" s="147"/>
      <c r="EJ54" s="147"/>
      <c r="EK54" s="147"/>
      <c r="EL54" s="147"/>
      <c r="EM54" s="147"/>
      <c r="EN54" s="147"/>
      <c r="EO54" s="147"/>
      <c r="EP54" s="147"/>
      <c r="EQ54" s="147"/>
      <c r="ER54" s="147"/>
      <c r="ES54" s="147"/>
      <c r="ET54" s="147"/>
      <c r="EU54" s="147"/>
      <c r="EV54" s="147"/>
      <c r="EW54" s="147"/>
      <c r="EX54" s="147"/>
      <c r="EY54" s="147"/>
      <c r="EZ54" s="147"/>
      <c r="FA54" s="147"/>
      <c r="FB54" s="147"/>
      <c r="FC54" s="147"/>
      <c r="FD54" s="147"/>
      <c r="FE54" s="147"/>
      <c r="FF54" s="147"/>
      <c r="FG54" s="147"/>
      <c r="FH54" s="147"/>
      <c r="FI54" s="147"/>
      <c r="FJ54" s="147"/>
      <c r="FK54" s="147"/>
      <c r="FL54" s="147"/>
      <c r="FM54" s="147"/>
      <c r="FN54" s="147"/>
      <c r="FO54" s="147"/>
      <c r="FP54" s="147"/>
      <c r="FQ54" s="147"/>
      <c r="FR54" s="147"/>
      <c r="FS54" s="147"/>
      <c r="FT54" s="147"/>
      <c r="FU54" s="147"/>
      <c r="FV54" s="147"/>
      <c r="FW54" s="147"/>
      <c r="FX54" s="147"/>
      <c r="FY54" s="147"/>
      <c r="FZ54" s="147"/>
      <c r="GA54" s="147"/>
      <c r="GB54" s="147"/>
      <c r="GC54" s="147"/>
      <c r="GD54" s="147"/>
      <c r="GE54" s="147"/>
      <c r="GF54" s="147"/>
      <c r="GG54" s="147"/>
      <c r="GH54" s="147"/>
      <c r="GI54" s="147"/>
      <c r="GJ54" s="147"/>
      <c r="GK54" s="147"/>
      <c r="GL54" s="147"/>
      <c r="GM54" s="147"/>
      <c r="GN54" s="147"/>
      <c r="GO54" s="147"/>
      <c r="GP54" s="147"/>
      <c r="GQ54" s="147"/>
      <c r="GR54" s="147"/>
      <c r="GS54" s="147"/>
      <c r="GT54" s="147"/>
      <c r="GU54" s="147"/>
      <c r="GV54" s="147"/>
      <c r="GW54" s="147"/>
      <c r="GX54" s="147"/>
      <c r="GY54" s="147"/>
      <c r="GZ54" s="147"/>
      <c r="HA54" s="147"/>
      <c r="HB54" s="147"/>
      <c r="HC54" s="147"/>
      <c r="HD54" s="147"/>
      <c r="HE54" s="147"/>
      <c r="HF54" s="147"/>
      <c r="HG54" s="147"/>
      <c r="HH54" s="147"/>
      <c r="HI54" s="147"/>
      <c r="HJ54" s="147"/>
      <c r="HK54" s="147"/>
      <c r="HL54" s="147"/>
      <c r="HM54" s="147"/>
      <c r="HN54" s="147"/>
      <c r="HO54" s="147"/>
      <c r="HP54" s="147"/>
      <c r="HQ54" s="147"/>
      <c r="HR54" s="147"/>
      <c r="HS54" s="147"/>
      <c r="HT54" s="147"/>
      <c r="HU54" s="147"/>
      <c r="HV54" s="147"/>
      <c r="HW54" s="147"/>
      <c r="HX54" s="147"/>
      <c r="HY54" s="147"/>
      <c r="HZ54" s="147"/>
      <c r="IA54" s="147"/>
      <c r="IB54" s="147"/>
      <c r="IC54" s="147"/>
      <c r="ID54" s="147"/>
      <c r="IE54" s="147"/>
      <c r="IF54" s="147"/>
      <c r="IG54" s="147"/>
      <c r="IH54" s="147"/>
      <c r="II54" s="147"/>
      <c r="IJ54" s="147"/>
      <c r="IK54" s="147"/>
      <c r="IL54" s="147"/>
      <c r="IM54" s="147"/>
      <c r="IN54" s="147"/>
      <c r="IO54" s="147"/>
      <c r="IP54" s="147"/>
      <c r="IQ54" s="147"/>
      <c r="IR54" s="147"/>
      <c r="IS54" s="147"/>
      <c r="IT54" s="147"/>
      <c r="IU54" s="147"/>
      <c r="IV54" s="147"/>
      <c r="IW54" s="147"/>
      <c r="IX54" s="147"/>
      <c r="IY54" s="147"/>
      <c r="IZ54" s="147"/>
      <c r="JA54" s="147"/>
      <c r="JB54" s="147"/>
      <c r="JC54" s="147"/>
      <c r="JD54" s="147"/>
      <c r="JE54" s="147"/>
      <c r="JF54" s="147"/>
      <c r="JG54" s="147"/>
      <c r="JH54" s="147"/>
      <c r="JI54" s="148"/>
    </row>
    <row r="55" spans="1:269" ht="12.75" customHeight="1" x14ac:dyDescent="0.2">
      <c r="A55" s="149"/>
      <c r="B55" s="143" t="s">
        <v>68</v>
      </c>
      <c r="C55" s="143">
        <v>2019</v>
      </c>
      <c r="D55" s="146"/>
      <c r="E55" s="147"/>
      <c r="F55" s="147"/>
      <c r="G55" s="147"/>
      <c r="H55" s="147"/>
      <c r="I55" s="147"/>
      <c r="J55" s="147"/>
      <c r="K55" s="147"/>
      <c r="L55" s="147"/>
      <c r="M55" s="147"/>
      <c r="N55" s="147"/>
      <c r="O55" s="147"/>
      <c r="P55" s="147"/>
      <c r="Q55" s="147"/>
      <c r="R55" s="147"/>
      <c r="S55" s="147"/>
      <c r="T55" s="147"/>
      <c r="U55" s="147">
        <v>46113</v>
      </c>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c r="DA55" s="147"/>
      <c r="DB55" s="147"/>
      <c r="DC55" s="147"/>
      <c r="DD55" s="147"/>
      <c r="DE55" s="147"/>
      <c r="DF55" s="147"/>
      <c r="DG55" s="147"/>
      <c r="DH55" s="147"/>
      <c r="DI55" s="147"/>
      <c r="DJ55" s="147"/>
      <c r="DK55" s="147"/>
      <c r="DL55" s="147"/>
      <c r="DM55" s="147"/>
      <c r="DN55" s="147"/>
      <c r="DO55" s="147"/>
      <c r="DP55" s="147"/>
      <c r="DQ55" s="147"/>
      <c r="DR55" s="147"/>
      <c r="DS55" s="147"/>
      <c r="DT55" s="147"/>
      <c r="DU55" s="147"/>
      <c r="DV55" s="147"/>
      <c r="DW55" s="147"/>
      <c r="DX55" s="147"/>
      <c r="DY55" s="147"/>
      <c r="DZ55" s="147"/>
      <c r="EA55" s="147"/>
      <c r="EB55" s="147"/>
      <c r="EC55" s="147"/>
      <c r="ED55" s="147"/>
      <c r="EE55" s="147"/>
      <c r="EF55" s="147"/>
      <c r="EG55" s="147"/>
      <c r="EH55" s="147"/>
      <c r="EI55" s="147"/>
      <c r="EJ55" s="147"/>
      <c r="EK55" s="147"/>
      <c r="EL55" s="147"/>
      <c r="EM55" s="147"/>
      <c r="EN55" s="147"/>
      <c r="EO55" s="147"/>
      <c r="EP55" s="147"/>
      <c r="EQ55" s="147"/>
      <c r="ER55" s="147"/>
      <c r="ES55" s="147"/>
      <c r="ET55" s="147"/>
      <c r="EU55" s="147"/>
      <c r="EV55" s="147"/>
      <c r="EW55" s="147"/>
      <c r="EX55" s="147"/>
      <c r="EY55" s="147"/>
      <c r="EZ55" s="147"/>
      <c r="FA55" s="147"/>
      <c r="FB55" s="147"/>
      <c r="FC55" s="147"/>
      <c r="FD55" s="147"/>
      <c r="FE55" s="147"/>
      <c r="FF55" s="147"/>
      <c r="FG55" s="147"/>
      <c r="FH55" s="147"/>
      <c r="FI55" s="147"/>
      <c r="FJ55" s="147"/>
      <c r="FK55" s="147"/>
      <c r="FL55" s="147"/>
      <c r="FM55" s="147"/>
      <c r="FN55" s="147"/>
      <c r="FO55" s="147"/>
      <c r="FP55" s="147"/>
      <c r="FQ55" s="147"/>
      <c r="FR55" s="147"/>
      <c r="FS55" s="147"/>
      <c r="FT55" s="147"/>
      <c r="FU55" s="147"/>
      <c r="FV55" s="147"/>
      <c r="FW55" s="147"/>
      <c r="FX55" s="147"/>
      <c r="FY55" s="147"/>
      <c r="FZ55" s="147"/>
      <c r="GA55" s="147"/>
      <c r="GB55" s="147"/>
      <c r="GC55" s="147"/>
      <c r="GD55" s="147"/>
      <c r="GE55" s="147"/>
      <c r="GF55" s="147"/>
      <c r="GG55" s="147"/>
      <c r="GH55" s="147"/>
      <c r="GI55" s="147"/>
      <c r="GJ55" s="147"/>
      <c r="GK55" s="147"/>
      <c r="GL55" s="147"/>
      <c r="GM55" s="147"/>
      <c r="GN55" s="147"/>
      <c r="GO55" s="147"/>
      <c r="GP55" s="147"/>
      <c r="GQ55" s="147"/>
      <c r="GR55" s="147"/>
      <c r="GS55" s="147"/>
      <c r="GT55" s="147"/>
      <c r="GU55" s="147"/>
      <c r="GV55" s="147"/>
      <c r="GW55" s="147"/>
      <c r="GX55" s="147"/>
      <c r="GY55" s="147"/>
      <c r="GZ55" s="147"/>
      <c r="HA55" s="147"/>
      <c r="HB55" s="147"/>
      <c r="HC55" s="147"/>
      <c r="HD55" s="147"/>
      <c r="HE55" s="147"/>
      <c r="HF55" s="147"/>
      <c r="HG55" s="147"/>
      <c r="HH55" s="147"/>
      <c r="HI55" s="147"/>
      <c r="HJ55" s="147"/>
      <c r="HK55" s="147"/>
      <c r="HL55" s="147"/>
      <c r="HM55" s="147"/>
      <c r="HN55" s="147"/>
      <c r="HO55" s="147"/>
      <c r="HP55" s="147"/>
      <c r="HQ55" s="147"/>
      <c r="HR55" s="147"/>
      <c r="HS55" s="147"/>
      <c r="HT55" s="147"/>
      <c r="HU55" s="147"/>
      <c r="HV55" s="147"/>
      <c r="HW55" s="147"/>
      <c r="HX55" s="147"/>
      <c r="HY55" s="147"/>
      <c r="HZ55" s="147"/>
      <c r="IA55" s="147"/>
      <c r="IB55" s="147"/>
      <c r="IC55" s="147"/>
      <c r="ID55" s="147"/>
      <c r="IE55" s="147"/>
      <c r="IF55" s="147"/>
      <c r="IG55" s="147"/>
      <c r="IH55" s="147"/>
      <c r="II55" s="147"/>
      <c r="IJ55" s="147"/>
      <c r="IK55" s="147"/>
      <c r="IL55" s="147"/>
      <c r="IM55" s="147"/>
      <c r="IN55" s="147"/>
      <c r="IO55" s="147"/>
      <c r="IP55" s="147"/>
      <c r="IQ55" s="147"/>
      <c r="IR55" s="147"/>
      <c r="IS55" s="147"/>
      <c r="IT55" s="147"/>
      <c r="IU55" s="147"/>
      <c r="IV55" s="147"/>
      <c r="IW55" s="147"/>
      <c r="IX55" s="147"/>
      <c r="IY55" s="147"/>
      <c r="IZ55" s="147"/>
      <c r="JA55" s="147"/>
      <c r="JB55" s="147"/>
      <c r="JC55" s="147"/>
      <c r="JD55" s="147"/>
      <c r="JE55" s="147"/>
      <c r="JF55" s="147"/>
      <c r="JG55" s="147"/>
      <c r="JH55" s="147"/>
      <c r="JI55" s="148"/>
    </row>
    <row r="56" spans="1:269" ht="12.75" customHeight="1" x14ac:dyDescent="0.2">
      <c r="A56" s="149"/>
      <c r="B56" s="143" t="s">
        <v>81</v>
      </c>
      <c r="C56" s="143">
        <v>2019</v>
      </c>
      <c r="D56" s="146"/>
      <c r="E56" s="147"/>
      <c r="F56" s="147"/>
      <c r="G56" s="147"/>
      <c r="H56" s="147"/>
      <c r="I56" s="147"/>
      <c r="J56" s="147"/>
      <c r="K56" s="147"/>
      <c r="L56" s="147"/>
      <c r="M56" s="147"/>
      <c r="N56" s="147"/>
      <c r="O56" s="147"/>
      <c r="P56" s="147"/>
      <c r="Q56" s="147"/>
      <c r="R56" s="147"/>
      <c r="S56" s="147"/>
      <c r="T56" s="147"/>
      <c r="U56" s="147">
        <v>46113</v>
      </c>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c r="DA56" s="147"/>
      <c r="DB56" s="147"/>
      <c r="DC56" s="147"/>
      <c r="DD56" s="147"/>
      <c r="DE56" s="147"/>
      <c r="DF56" s="147"/>
      <c r="DG56" s="147"/>
      <c r="DH56" s="147"/>
      <c r="DI56" s="147"/>
      <c r="DJ56" s="147"/>
      <c r="DK56" s="147"/>
      <c r="DL56" s="147"/>
      <c r="DM56" s="147"/>
      <c r="DN56" s="147"/>
      <c r="DO56" s="147"/>
      <c r="DP56" s="147"/>
      <c r="DQ56" s="147"/>
      <c r="DR56" s="147"/>
      <c r="DS56" s="147"/>
      <c r="DT56" s="147"/>
      <c r="DU56" s="147"/>
      <c r="DV56" s="147"/>
      <c r="DW56" s="147"/>
      <c r="DX56" s="147"/>
      <c r="DY56" s="147"/>
      <c r="DZ56" s="147"/>
      <c r="EA56" s="147"/>
      <c r="EB56" s="147"/>
      <c r="EC56" s="147"/>
      <c r="ED56" s="147"/>
      <c r="EE56" s="147"/>
      <c r="EF56" s="147"/>
      <c r="EG56" s="147"/>
      <c r="EH56" s="147"/>
      <c r="EI56" s="147"/>
      <c r="EJ56" s="147"/>
      <c r="EK56" s="147"/>
      <c r="EL56" s="147"/>
      <c r="EM56" s="147"/>
      <c r="EN56" s="147"/>
      <c r="EO56" s="147"/>
      <c r="EP56" s="147"/>
      <c r="EQ56" s="147"/>
      <c r="ER56" s="147"/>
      <c r="ES56" s="147"/>
      <c r="ET56" s="147"/>
      <c r="EU56" s="147"/>
      <c r="EV56" s="147"/>
      <c r="EW56" s="147"/>
      <c r="EX56" s="147"/>
      <c r="EY56" s="147"/>
      <c r="EZ56" s="147"/>
      <c r="FA56" s="147"/>
      <c r="FB56" s="147"/>
      <c r="FC56" s="147"/>
      <c r="FD56" s="147"/>
      <c r="FE56" s="147"/>
      <c r="FF56" s="147"/>
      <c r="FG56" s="147"/>
      <c r="FH56" s="147"/>
      <c r="FI56" s="147"/>
      <c r="FJ56" s="147"/>
      <c r="FK56" s="147"/>
      <c r="FL56" s="147"/>
      <c r="FM56" s="147"/>
      <c r="FN56" s="147"/>
      <c r="FO56" s="147"/>
      <c r="FP56" s="147"/>
      <c r="FQ56" s="147"/>
      <c r="FR56" s="147"/>
      <c r="FS56" s="147"/>
      <c r="FT56" s="147"/>
      <c r="FU56" s="147"/>
      <c r="FV56" s="147"/>
      <c r="FW56" s="147"/>
      <c r="FX56" s="147"/>
      <c r="FY56" s="147"/>
      <c r="FZ56" s="147"/>
      <c r="GA56" s="147"/>
      <c r="GB56" s="147"/>
      <c r="GC56" s="147"/>
      <c r="GD56" s="147"/>
      <c r="GE56" s="147"/>
      <c r="GF56" s="147"/>
      <c r="GG56" s="147"/>
      <c r="GH56" s="147"/>
      <c r="GI56" s="147"/>
      <c r="GJ56" s="147"/>
      <c r="GK56" s="147"/>
      <c r="GL56" s="147"/>
      <c r="GM56" s="147"/>
      <c r="GN56" s="147"/>
      <c r="GO56" s="147"/>
      <c r="GP56" s="147"/>
      <c r="GQ56" s="147"/>
      <c r="GR56" s="147"/>
      <c r="GS56" s="147"/>
      <c r="GT56" s="147"/>
      <c r="GU56" s="147"/>
      <c r="GV56" s="147"/>
      <c r="GW56" s="147"/>
      <c r="GX56" s="147"/>
      <c r="GY56" s="147"/>
      <c r="GZ56" s="147"/>
      <c r="HA56" s="147"/>
      <c r="HB56" s="147"/>
      <c r="HC56" s="147"/>
      <c r="HD56" s="147"/>
      <c r="HE56" s="147"/>
      <c r="HF56" s="147"/>
      <c r="HG56" s="147"/>
      <c r="HH56" s="147"/>
      <c r="HI56" s="147"/>
      <c r="HJ56" s="147"/>
      <c r="HK56" s="147"/>
      <c r="HL56" s="147"/>
      <c r="HM56" s="147"/>
      <c r="HN56" s="147"/>
      <c r="HO56" s="147"/>
      <c r="HP56" s="147"/>
      <c r="HQ56" s="147"/>
      <c r="HR56" s="147"/>
      <c r="HS56" s="147"/>
      <c r="HT56" s="147"/>
      <c r="HU56" s="147"/>
      <c r="HV56" s="147"/>
      <c r="HW56" s="147"/>
      <c r="HX56" s="147"/>
      <c r="HY56" s="147"/>
      <c r="HZ56" s="147"/>
      <c r="IA56" s="147"/>
      <c r="IB56" s="147"/>
      <c r="IC56" s="147"/>
      <c r="ID56" s="147"/>
      <c r="IE56" s="147"/>
      <c r="IF56" s="147"/>
      <c r="IG56" s="147"/>
      <c r="IH56" s="147"/>
      <c r="II56" s="147"/>
      <c r="IJ56" s="147"/>
      <c r="IK56" s="147"/>
      <c r="IL56" s="147"/>
      <c r="IM56" s="147"/>
      <c r="IN56" s="147"/>
      <c r="IO56" s="147"/>
      <c r="IP56" s="147"/>
      <c r="IQ56" s="147"/>
      <c r="IR56" s="147"/>
      <c r="IS56" s="147"/>
      <c r="IT56" s="147"/>
      <c r="IU56" s="147"/>
      <c r="IV56" s="147"/>
      <c r="IW56" s="147"/>
      <c r="IX56" s="147"/>
      <c r="IY56" s="147"/>
      <c r="IZ56" s="147"/>
      <c r="JA56" s="147"/>
      <c r="JB56" s="147"/>
      <c r="JC56" s="147"/>
      <c r="JD56" s="147"/>
      <c r="JE56" s="147"/>
      <c r="JF56" s="147"/>
      <c r="JG56" s="147"/>
      <c r="JH56" s="147"/>
      <c r="JI56" s="148"/>
    </row>
    <row r="57" spans="1:269" ht="12.75" customHeight="1" x14ac:dyDescent="0.2">
      <c r="A57" s="143" t="s">
        <v>278</v>
      </c>
      <c r="B57" s="143" t="s">
        <v>1403</v>
      </c>
      <c r="C57" s="143">
        <v>2022</v>
      </c>
      <c r="D57" s="146"/>
      <c r="E57" s="147"/>
      <c r="F57" s="147"/>
      <c r="G57" s="147"/>
      <c r="H57" s="147"/>
      <c r="I57" s="147"/>
      <c r="J57" s="147"/>
      <c r="K57" s="147"/>
      <c r="L57" s="147"/>
      <c r="M57" s="147"/>
      <c r="N57" s="147"/>
      <c r="O57" s="147"/>
      <c r="P57" s="147"/>
      <c r="Q57" s="147"/>
      <c r="R57" s="147"/>
      <c r="S57" s="147"/>
      <c r="T57" s="147"/>
      <c r="U57" s="147"/>
      <c r="V57" s="147">
        <v>46050</v>
      </c>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c r="DA57" s="147"/>
      <c r="DB57" s="147"/>
      <c r="DC57" s="147"/>
      <c r="DD57" s="147"/>
      <c r="DE57" s="147"/>
      <c r="DF57" s="147"/>
      <c r="DG57" s="147"/>
      <c r="DH57" s="147"/>
      <c r="DI57" s="147"/>
      <c r="DJ57" s="147"/>
      <c r="DK57" s="147"/>
      <c r="DL57" s="147"/>
      <c r="DM57" s="147"/>
      <c r="DN57" s="147"/>
      <c r="DO57" s="147"/>
      <c r="DP57" s="147"/>
      <c r="DQ57" s="147"/>
      <c r="DR57" s="147"/>
      <c r="DS57" s="147"/>
      <c r="DT57" s="147"/>
      <c r="DU57" s="147"/>
      <c r="DV57" s="147"/>
      <c r="DW57" s="147"/>
      <c r="DX57" s="147"/>
      <c r="DY57" s="147"/>
      <c r="DZ57" s="147"/>
      <c r="EA57" s="147"/>
      <c r="EB57" s="147"/>
      <c r="EC57" s="147"/>
      <c r="ED57" s="147"/>
      <c r="EE57" s="147"/>
      <c r="EF57" s="147"/>
      <c r="EG57" s="147"/>
      <c r="EH57" s="147"/>
      <c r="EI57" s="147"/>
      <c r="EJ57" s="147"/>
      <c r="EK57" s="147"/>
      <c r="EL57" s="147"/>
      <c r="EM57" s="147"/>
      <c r="EN57" s="147"/>
      <c r="EO57" s="147"/>
      <c r="EP57" s="147"/>
      <c r="EQ57" s="147"/>
      <c r="ER57" s="147"/>
      <c r="ES57" s="147"/>
      <c r="ET57" s="147"/>
      <c r="EU57" s="147"/>
      <c r="EV57" s="147"/>
      <c r="EW57" s="147"/>
      <c r="EX57" s="147"/>
      <c r="EY57" s="147"/>
      <c r="EZ57" s="147"/>
      <c r="FA57" s="147"/>
      <c r="FB57" s="147"/>
      <c r="FC57" s="147"/>
      <c r="FD57" s="147"/>
      <c r="FE57" s="147"/>
      <c r="FF57" s="147"/>
      <c r="FG57" s="147"/>
      <c r="FH57" s="147"/>
      <c r="FI57" s="147"/>
      <c r="FJ57" s="147"/>
      <c r="FK57" s="147"/>
      <c r="FL57" s="147"/>
      <c r="FM57" s="147"/>
      <c r="FN57" s="147"/>
      <c r="FO57" s="147"/>
      <c r="FP57" s="147"/>
      <c r="FQ57" s="147"/>
      <c r="FR57" s="147"/>
      <c r="FS57" s="147"/>
      <c r="FT57" s="147"/>
      <c r="FU57" s="147"/>
      <c r="FV57" s="147"/>
      <c r="FW57" s="147"/>
      <c r="FX57" s="147"/>
      <c r="FY57" s="147"/>
      <c r="FZ57" s="147"/>
      <c r="GA57" s="147"/>
      <c r="GB57" s="147"/>
      <c r="GC57" s="147"/>
      <c r="GD57" s="147"/>
      <c r="GE57" s="147"/>
      <c r="GF57" s="147"/>
      <c r="GG57" s="147"/>
      <c r="GH57" s="147"/>
      <c r="GI57" s="147"/>
      <c r="GJ57" s="147"/>
      <c r="GK57" s="147"/>
      <c r="GL57" s="147"/>
      <c r="GM57" s="147"/>
      <c r="GN57" s="147"/>
      <c r="GO57" s="147"/>
      <c r="GP57" s="147"/>
      <c r="GQ57" s="147"/>
      <c r="GR57" s="147"/>
      <c r="GS57" s="147"/>
      <c r="GT57" s="147"/>
      <c r="GU57" s="147"/>
      <c r="GV57" s="147"/>
      <c r="GW57" s="147"/>
      <c r="GX57" s="147"/>
      <c r="GY57" s="147"/>
      <c r="GZ57" s="147"/>
      <c r="HA57" s="147"/>
      <c r="HB57" s="147"/>
      <c r="HC57" s="147"/>
      <c r="HD57" s="147"/>
      <c r="HE57" s="147"/>
      <c r="HF57" s="147"/>
      <c r="HG57" s="147"/>
      <c r="HH57" s="147"/>
      <c r="HI57" s="147"/>
      <c r="HJ57" s="147"/>
      <c r="HK57" s="147"/>
      <c r="HL57" s="147"/>
      <c r="HM57" s="147"/>
      <c r="HN57" s="147"/>
      <c r="HO57" s="147"/>
      <c r="HP57" s="147"/>
      <c r="HQ57" s="147"/>
      <c r="HR57" s="147"/>
      <c r="HS57" s="147"/>
      <c r="HT57" s="147"/>
      <c r="HU57" s="147"/>
      <c r="HV57" s="147"/>
      <c r="HW57" s="147"/>
      <c r="HX57" s="147"/>
      <c r="HY57" s="147"/>
      <c r="HZ57" s="147"/>
      <c r="IA57" s="147"/>
      <c r="IB57" s="147"/>
      <c r="IC57" s="147"/>
      <c r="ID57" s="147"/>
      <c r="IE57" s="147"/>
      <c r="IF57" s="147"/>
      <c r="IG57" s="147"/>
      <c r="IH57" s="147"/>
      <c r="II57" s="147"/>
      <c r="IJ57" s="147"/>
      <c r="IK57" s="147"/>
      <c r="IL57" s="147"/>
      <c r="IM57" s="147"/>
      <c r="IN57" s="147"/>
      <c r="IO57" s="147"/>
      <c r="IP57" s="147"/>
      <c r="IQ57" s="147"/>
      <c r="IR57" s="147"/>
      <c r="IS57" s="147"/>
      <c r="IT57" s="147"/>
      <c r="IU57" s="147"/>
      <c r="IV57" s="147"/>
      <c r="IW57" s="147"/>
      <c r="IX57" s="147"/>
      <c r="IY57" s="147"/>
      <c r="IZ57" s="147"/>
      <c r="JA57" s="147"/>
      <c r="JB57" s="147"/>
      <c r="JC57" s="147"/>
      <c r="JD57" s="147"/>
      <c r="JE57" s="147"/>
      <c r="JF57" s="147"/>
      <c r="JG57" s="147"/>
      <c r="JH57" s="147"/>
      <c r="JI57" s="148"/>
    </row>
    <row r="58" spans="1:269" ht="12.75" customHeight="1" x14ac:dyDescent="0.2">
      <c r="A58" s="143" t="s">
        <v>280</v>
      </c>
      <c r="B58" s="143" t="s">
        <v>44</v>
      </c>
      <c r="C58" s="143">
        <v>2019</v>
      </c>
      <c r="D58" s="146"/>
      <c r="E58" s="147"/>
      <c r="F58" s="147"/>
      <c r="G58" s="147"/>
      <c r="H58" s="147"/>
      <c r="I58" s="147"/>
      <c r="J58" s="147"/>
      <c r="K58" s="147"/>
      <c r="L58" s="147"/>
      <c r="M58" s="147"/>
      <c r="N58" s="147"/>
      <c r="O58" s="147"/>
      <c r="P58" s="147"/>
      <c r="Q58" s="147"/>
      <c r="R58" s="147"/>
      <c r="S58" s="147"/>
      <c r="T58" s="147"/>
      <c r="U58" s="147"/>
      <c r="V58" s="147"/>
      <c r="W58" s="147">
        <v>46105</v>
      </c>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c r="DA58" s="147"/>
      <c r="DB58" s="147"/>
      <c r="DC58" s="147"/>
      <c r="DD58" s="147"/>
      <c r="DE58" s="147"/>
      <c r="DF58" s="147"/>
      <c r="DG58" s="147"/>
      <c r="DH58" s="147"/>
      <c r="DI58" s="147"/>
      <c r="DJ58" s="147"/>
      <c r="DK58" s="147"/>
      <c r="DL58" s="147"/>
      <c r="DM58" s="147"/>
      <c r="DN58" s="147"/>
      <c r="DO58" s="147"/>
      <c r="DP58" s="147"/>
      <c r="DQ58" s="147"/>
      <c r="DR58" s="147"/>
      <c r="DS58" s="147"/>
      <c r="DT58" s="147"/>
      <c r="DU58" s="147"/>
      <c r="DV58" s="147"/>
      <c r="DW58" s="147"/>
      <c r="DX58" s="147"/>
      <c r="DY58" s="147"/>
      <c r="DZ58" s="147"/>
      <c r="EA58" s="147"/>
      <c r="EB58" s="147"/>
      <c r="EC58" s="147"/>
      <c r="ED58" s="147"/>
      <c r="EE58" s="147"/>
      <c r="EF58" s="147"/>
      <c r="EG58" s="147"/>
      <c r="EH58" s="147"/>
      <c r="EI58" s="147"/>
      <c r="EJ58" s="147"/>
      <c r="EK58" s="147"/>
      <c r="EL58" s="147"/>
      <c r="EM58" s="147"/>
      <c r="EN58" s="147"/>
      <c r="EO58" s="147"/>
      <c r="EP58" s="147"/>
      <c r="EQ58" s="147"/>
      <c r="ER58" s="147"/>
      <c r="ES58" s="147"/>
      <c r="ET58" s="147"/>
      <c r="EU58" s="147"/>
      <c r="EV58" s="147"/>
      <c r="EW58" s="147"/>
      <c r="EX58" s="147"/>
      <c r="EY58" s="147"/>
      <c r="EZ58" s="147"/>
      <c r="FA58" s="147"/>
      <c r="FB58" s="147"/>
      <c r="FC58" s="147"/>
      <c r="FD58" s="147"/>
      <c r="FE58" s="147"/>
      <c r="FF58" s="147"/>
      <c r="FG58" s="147"/>
      <c r="FH58" s="147"/>
      <c r="FI58" s="147"/>
      <c r="FJ58" s="147"/>
      <c r="FK58" s="147"/>
      <c r="FL58" s="147"/>
      <c r="FM58" s="147"/>
      <c r="FN58" s="147"/>
      <c r="FO58" s="147"/>
      <c r="FP58" s="147"/>
      <c r="FQ58" s="147"/>
      <c r="FR58" s="147"/>
      <c r="FS58" s="147"/>
      <c r="FT58" s="147"/>
      <c r="FU58" s="147"/>
      <c r="FV58" s="147"/>
      <c r="FW58" s="147"/>
      <c r="FX58" s="147"/>
      <c r="FY58" s="147"/>
      <c r="FZ58" s="147"/>
      <c r="GA58" s="147"/>
      <c r="GB58" s="147"/>
      <c r="GC58" s="147"/>
      <c r="GD58" s="147"/>
      <c r="GE58" s="147"/>
      <c r="GF58" s="147"/>
      <c r="GG58" s="147"/>
      <c r="GH58" s="147"/>
      <c r="GI58" s="147"/>
      <c r="GJ58" s="147"/>
      <c r="GK58" s="147"/>
      <c r="GL58" s="147"/>
      <c r="GM58" s="147"/>
      <c r="GN58" s="147"/>
      <c r="GO58" s="147"/>
      <c r="GP58" s="147"/>
      <c r="GQ58" s="147"/>
      <c r="GR58" s="147"/>
      <c r="GS58" s="147"/>
      <c r="GT58" s="147"/>
      <c r="GU58" s="147"/>
      <c r="GV58" s="147"/>
      <c r="GW58" s="147"/>
      <c r="GX58" s="147"/>
      <c r="GY58" s="147"/>
      <c r="GZ58" s="147"/>
      <c r="HA58" s="147"/>
      <c r="HB58" s="147"/>
      <c r="HC58" s="147"/>
      <c r="HD58" s="147"/>
      <c r="HE58" s="147"/>
      <c r="HF58" s="147"/>
      <c r="HG58" s="147"/>
      <c r="HH58" s="147"/>
      <c r="HI58" s="147"/>
      <c r="HJ58" s="147"/>
      <c r="HK58" s="147"/>
      <c r="HL58" s="147"/>
      <c r="HM58" s="147"/>
      <c r="HN58" s="147"/>
      <c r="HO58" s="147"/>
      <c r="HP58" s="147"/>
      <c r="HQ58" s="147"/>
      <c r="HR58" s="147"/>
      <c r="HS58" s="147"/>
      <c r="HT58" s="147"/>
      <c r="HU58" s="147"/>
      <c r="HV58" s="147"/>
      <c r="HW58" s="147"/>
      <c r="HX58" s="147"/>
      <c r="HY58" s="147"/>
      <c r="HZ58" s="147"/>
      <c r="IA58" s="147"/>
      <c r="IB58" s="147"/>
      <c r="IC58" s="147"/>
      <c r="ID58" s="147"/>
      <c r="IE58" s="147"/>
      <c r="IF58" s="147"/>
      <c r="IG58" s="147"/>
      <c r="IH58" s="147"/>
      <c r="II58" s="147"/>
      <c r="IJ58" s="147"/>
      <c r="IK58" s="147"/>
      <c r="IL58" s="147"/>
      <c r="IM58" s="147"/>
      <c r="IN58" s="147"/>
      <c r="IO58" s="147"/>
      <c r="IP58" s="147"/>
      <c r="IQ58" s="147"/>
      <c r="IR58" s="147"/>
      <c r="IS58" s="147"/>
      <c r="IT58" s="147"/>
      <c r="IU58" s="147"/>
      <c r="IV58" s="147"/>
      <c r="IW58" s="147"/>
      <c r="IX58" s="147"/>
      <c r="IY58" s="147"/>
      <c r="IZ58" s="147"/>
      <c r="JA58" s="147"/>
      <c r="JB58" s="147"/>
      <c r="JC58" s="147"/>
      <c r="JD58" s="147"/>
      <c r="JE58" s="147"/>
      <c r="JF58" s="147"/>
      <c r="JG58" s="147"/>
      <c r="JH58" s="147"/>
      <c r="JI58" s="148"/>
    </row>
    <row r="59" spans="1:269" ht="12.75" customHeight="1" x14ac:dyDescent="0.2">
      <c r="A59" s="149"/>
      <c r="B59" s="143" t="s">
        <v>28</v>
      </c>
      <c r="C59" s="143">
        <v>2019</v>
      </c>
      <c r="D59" s="146"/>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c r="DA59" s="147"/>
      <c r="DB59" s="147"/>
      <c r="DC59" s="147"/>
      <c r="DD59" s="147"/>
      <c r="DE59" s="147"/>
      <c r="DF59" s="147"/>
      <c r="DG59" s="147"/>
      <c r="DH59" s="147"/>
      <c r="DI59" s="147"/>
      <c r="DJ59" s="147"/>
      <c r="DK59" s="147"/>
      <c r="DL59" s="147"/>
      <c r="DM59" s="147"/>
      <c r="DN59" s="147"/>
      <c r="DO59" s="147"/>
      <c r="DP59" s="147"/>
      <c r="DQ59" s="147"/>
      <c r="DR59" s="147"/>
      <c r="DS59" s="147"/>
      <c r="DT59" s="147"/>
      <c r="DU59" s="147"/>
      <c r="DV59" s="147"/>
      <c r="DW59" s="147"/>
      <c r="DX59" s="147"/>
      <c r="DY59" s="147"/>
      <c r="DZ59" s="147"/>
      <c r="EA59" s="147"/>
      <c r="EB59" s="147"/>
      <c r="EC59" s="147"/>
      <c r="ED59" s="147"/>
      <c r="EE59" s="147"/>
      <c r="EF59" s="147"/>
      <c r="EG59" s="147"/>
      <c r="EH59" s="147"/>
      <c r="EI59" s="147"/>
      <c r="EJ59" s="147"/>
      <c r="EK59" s="147"/>
      <c r="EL59" s="147"/>
      <c r="EM59" s="147"/>
      <c r="EN59" s="147"/>
      <c r="EO59" s="147"/>
      <c r="EP59" s="147"/>
      <c r="EQ59" s="147"/>
      <c r="ER59" s="147"/>
      <c r="ES59" s="147"/>
      <c r="ET59" s="147"/>
      <c r="EU59" s="147"/>
      <c r="EV59" s="147"/>
      <c r="EW59" s="147"/>
      <c r="EX59" s="147"/>
      <c r="EY59" s="147"/>
      <c r="EZ59" s="147"/>
      <c r="FA59" s="147"/>
      <c r="FB59" s="147"/>
      <c r="FC59" s="147"/>
      <c r="FD59" s="147"/>
      <c r="FE59" s="147"/>
      <c r="FF59" s="147"/>
      <c r="FG59" s="147"/>
      <c r="FH59" s="147"/>
      <c r="FI59" s="147"/>
      <c r="FJ59" s="147"/>
      <c r="FK59" s="147"/>
      <c r="FL59" s="147"/>
      <c r="FM59" s="147"/>
      <c r="FN59" s="147"/>
      <c r="FO59" s="147"/>
      <c r="FP59" s="147"/>
      <c r="FQ59" s="147"/>
      <c r="FR59" s="147"/>
      <c r="FS59" s="147"/>
      <c r="FT59" s="147"/>
      <c r="FU59" s="147"/>
      <c r="FV59" s="147"/>
      <c r="FW59" s="147"/>
      <c r="FX59" s="147"/>
      <c r="FY59" s="147"/>
      <c r="FZ59" s="147"/>
      <c r="GA59" s="147"/>
      <c r="GB59" s="147"/>
      <c r="GC59" s="147"/>
      <c r="GD59" s="147"/>
      <c r="GE59" s="147"/>
      <c r="GF59" s="147"/>
      <c r="GG59" s="147"/>
      <c r="GH59" s="147"/>
      <c r="GI59" s="147"/>
      <c r="GJ59" s="147"/>
      <c r="GK59" s="147"/>
      <c r="GL59" s="147">
        <v>46105</v>
      </c>
      <c r="GM59" s="147"/>
      <c r="GN59" s="147"/>
      <c r="GO59" s="147"/>
      <c r="GP59" s="147"/>
      <c r="GQ59" s="147"/>
      <c r="GR59" s="147"/>
      <c r="GS59" s="147"/>
      <c r="GT59" s="147"/>
      <c r="GU59" s="147"/>
      <c r="GV59" s="147"/>
      <c r="GW59" s="147"/>
      <c r="GX59" s="147"/>
      <c r="GY59" s="147"/>
      <c r="GZ59" s="147"/>
      <c r="HA59" s="147"/>
      <c r="HB59" s="147"/>
      <c r="HC59" s="147"/>
      <c r="HD59" s="147"/>
      <c r="HE59" s="147"/>
      <c r="HF59" s="147"/>
      <c r="HG59" s="147"/>
      <c r="HH59" s="147"/>
      <c r="HI59" s="147"/>
      <c r="HJ59" s="147"/>
      <c r="HK59" s="147"/>
      <c r="HL59" s="147"/>
      <c r="HM59" s="147"/>
      <c r="HN59" s="147"/>
      <c r="HO59" s="147"/>
      <c r="HP59" s="147"/>
      <c r="HQ59" s="147"/>
      <c r="HR59" s="147"/>
      <c r="HS59" s="147"/>
      <c r="HT59" s="147"/>
      <c r="HU59" s="147"/>
      <c r="HV59" s="147"/>
      <c r="HW59" s="147"/>
      <c r="HX59" s="147"/>
      <c r="HY59" s="147"/>
      <c r="HZ59" s="147"/>
      <c r="IA59" s="147"/>
      <c r="IB59" s="147"/>
      <c r="IC59" s="147"/>
      <c r="ID59" s="147"/>
      <c r="IE59" s="147"/>
      <c r="IF59" s="147"/>
      <c r="IG59" s="147"/>
      <c r="IH59" s="147"/>
      <c r="II59" s="147"/>
      <c r="IJ59" s="147"/>
      <c r="IK59" s="147"/>
      <c r="IL59" s="147"/>
      <c r="IM59" s="147"/>
      <c r="IN59" s="147"/>
      <c r="IO59" s="147"/>
      <c r="IP59" s="147"/>
      <c r="IQ59" s="147"/>
      <c r="IR59" s="147"/>
      <c r="IS59" s="147"/>
      <c r="IT59" s="147"/>
      <c r="IU59" s="147"/>
      <c r="IV59" s="147"/>
      <c r="IW59" s="147"/>
      <c r="IX59" s="147"/>
      <c r="IY59" s="147"/>
      <c r="IZ59" s="147"/>
      <c r="JA59" s="147"/>
      <c r="JB59" s="147"/>
      <c r="JC59" s="147"/>
      <c r="JD59" s="147"/>
      <c r="JE59" s="147"/>
      <c r="JF59" s="147"/>
      <c r="JG59" s="147"/>
      <c r="JH59" s="147"/>
      <c r="JI59" s="148"/>
    </row>
    <row r="60" spans="1:269" ht="12.75" customHeight="1" x14ac:dyDescent="0.2">
      <c r="A60" s="149"/>
      <c r="B60" s="143" t="s">
        <v>68</v>
      </c>
      <c r="C60" s="143">
        <v>2019</v>
      </c>
      <c r="D60" s="146"/>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c r="DA60" s="147"/>
      <c r="DB60" s="147"/>
      <c r="DC60" s="147"/>
      <c r="DD60" s="147"/>
      <c r="DE60" s="147"/>
      <c r="DF60" s="147"/>
      <c r="DG60" s="147"/>
      <c r="DH60" s="147"/>
      <c r="DI60" s="147"/>
      <c r="DJ60" s="147"/>
      <c r="DK60" s="147"/>
      <c r="DL60" s="147"/>
      <c r="DM60" s="147"/>
      <c r="DN60" s="147"/>
      <c r="DO60" s="147"/>
      <c r="DP60" s="147"/>
      <c r="DQ60" s="147"/>
      <c r="DR60" s="147"/>
      <c r="DS60" s="147"/>
      <c r="DT60" s="147"/>
      <c r="DU60" s="147"/>
      <c r="DV60" s="147"/>
      <c r="DW60" s="147"/>
      <c r="DX60" s="147"/>
      <c r="DY60" s="147"/>
      <c r="DZ60" s="147"/>
      <c r="EA60" s="147"/>
      <c r="EB60" s="147"/>
      <c r="EC60" s="147"/>
      <c r="ED60" s="147"/>
      <c r="EE60" s="147"/>
      <c r="EF60" s="147"/>
      <c r="EG60" s="147"/>
      <c r="EH60" s="147"/>
      <c r="EI60" s="147"/>
      <c r="EJ60" s="147"/>
      <c r="EK60" s="147"/>
      <c r="EL60" s="147"/>
      <c r="EM60" s="147"/>
      <c r="EN60" s="147"/>
      <c r="EO60" s="147"/>
      <c r="EP60" s="147"/>
      <c r="EQ60" s="147"/>
      <c r="ER60" s="147"/>
      <c r="ES60" s="147"/>
      <c r="ET60" s="147"/>
      <c r="EU60" s="147"/>
      <c r="EV60" s="147"/>
      <c r="EW60" s="147"/>
      <c r="EX60" s="147"/>
      <c r="EY60" s="147"/>
      <c r="EZ60" s="147"/>
      <c r="FA60" s="147"/>
      <c r="FB60" s="147"/>
      <c r="FC60" s="147"/>
      <c r="FD60" s="147"/>
      <c r="FE60" s="147"/>
      <c r="FF60" s="147"/>
      <c r="FG60" s="147"/>
      <c r="FH60" s="147"/>
      <c r="FI60" s="147"/>
      <c r="FJ60" s="147"/>
      <c r="FK60" s="147"/>
      <c r="FL60" s="147"/>
      <c r="FM60" s="147"/>
      <c r="FN60" s="147"/>
      <c r="FO60" s="147"/>
      <c r="FP60" s="147"/>
      <c r="FQ60" s="147"/>
      <c r="FR60" s="147"/>
      <c r="FS60" s="147"/>
      <c r="FT60" s="147"/>
      <c r="FU60" s="147"/>
      <c r="FV60" s="147"/>
      <c r="FW60" s="147"/>
      <c r="FX60" s="147"/>
      <c r="FY60" s="147"/>
      <c r="FZ60" s="147"/>
      <c r="GA60" s="147"/>
      <c r="GB60" s="147"/>
      <c r="GC60" s="147"/>
      <c r="GD60" s="147"/>
      <c r="GE60" s="147"/>
      <c r="GF60" s="147"/>
      <c r="GG60" s="147"/>
      <c r="GH60" s="147"/>
      <c r="GI60" s="147"/>
      <c r="GJ60" s="147"/>
      <c r="GK60" s="147"/>
      <c r="GL60" s="147">
        <v>46105</v>
      </c>
      <c r="GM60" s="147"/>
      <c r="GN60" s="147"/>
      <c r="GO60" s="147"/>
      <c r="GP60" s="147"/>
      <c r="GQ60" s="147"/>
      <c r="GR60" s="147"/>
      <c r="GS60" s="147"/>
      <c r="GT60" s="147"/>
      <c r="GU60" s="147"/>
      <c r="GV60" s="147"/>
      <c r="GW60" s="147"/>
      <c r="GX60" s="147"/>
      <c r="GY60" s="147"/>
      <c r="GZ60" s="147"/>
      <c r="HA60" s="147"/>
      <c r="HB60" s="147"/>
      <c r="HC60" s="147"/>
      <c r="HD60" s="147"/>
      <c r="HE60" s="147"/>
      <c r="HF60" s="147"/>
      <c r="HG60" s="147"/>
      <c r="HH60" s="147"/>
      <c r="HI60" s="147"/>
      <c r="HJ60" s="147"/>
      <c r="HK60" s="147"/>
      <c r="HL60" s="147"/>
      <c r="HM60" s="147"/>
      <c r="HN60" s="147"/>
      <c r="HO60" s="147"/>
      <c r="HP60" s="147"/>
      <c r="HQ60" s="147"/>
      <c r="HR60" s="147"/>
      <c r="HS60" s="147"/>
      <c r="HT60" s="147"/>
      <c r="HU60" s="147"/>
      <c r="HV60" s="147"/>
      <c r="HW60" s="147"/>
      <c r="HX60" s="147"/>
      <c r="HY60" s="147"/>
      <c r="HZ60" s="147"/>
      <c r="IA60" s="147"/>
      <c r="IB60" s="147"/>
      <c r="IC60" s="147"/>
      <c r="ID60" s="147"/>
      <c r="IE60" s="147"/>
      <c r="IF60" s="147"/>
      <c r="IG60" s="147"/>
      <c r="IH60" s="147"/>
      <c r="II60" s="147"/>
      <c r="IJ60" s="147"/>
      <c r="IK60" s="147"/>
      <c r="IL60" s="147"/>
      <c r="IM60" s="147"/>
      <c r="IN60" s="147"/>
      <c r="IO60" s="147"/>
      <c r="IP60" s="147"/>
      <c r="IQ60" s="147"/>
      <c r="IR60" s="147"/>
      <c r="IS60" s="147"/>
      <c r="IT60" s="147"/>
      <c r="IU60" s="147"/>
      <c r="IV60" s="147"/>
      <c r="IW60" s="147"/>
      <c r="IX60" s="147"/>
      <c r="IY60" s="147"/>
      <c r="IZ60" s="147"/>
      <c r="JA60" s="147"/>
      <c r="JB60" s="147"/>
      <c r="JC60" s="147"/>
      <c r="JD60" s="147"/>
      <c r="JE60" s="147"/>
      <c r="JF60" s="147"/>
      <c r="JG60" s="147"/>
      <c r="JH60" s="147"/>
      <c r="JI60" s="148"/>
    </row>
    <row r="61" spans="1:269" ht="12.75" customHeight="1" x14ac:dyDescent="0.2">
      <c r="A61" s="149"/>
      <c r="B61" s="143" t="s">
        <v>52</v>
      </c>
      <c r="C61" s="143">
        <v>2020</v>
      </c>
      <c r="D61" s="146"/>
      <c r="E61" s="147"/>
      <c r="F61" s="147"/>
      <c r="G61" s="147"/>
      <c r="H61" s="147"/>
      <c r="I61" s="147"/>
      <c r="J61" s="147"/>
      <c r="K61" s="147"/>
      <c r="L61" s="147"/>
      <c r="M61" s="147"/>
      <c r="N61" s="147"/>
      <c r="O61" s="147"/>
      <c r="P61" s="147"/>
      <c r="Q61" s="147"/>
      <c r="R61" s="147"/>
      <c r="S61" s="147"/>
      <c r="T61" s="147"/>
      <c r="U61" s="147"/>
      <c r="V61" s="147"/>
      <c r="W61" s="147">
        <v>46105</v>
      </c>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c r="DA61" s="147"/>
      <c r="DB61" s="147"/>
      <c r="DC61" s="147"/>
      <c r="DD61" s="147"/>
      <c r="DE61" s="147"/>
      <c r="DF61" s="147"/>
      <c r="DG61" s="147"/>
      <c r="DH61" s="147"/>
      <c r="DI61" s="147"/>
      <c r="DJ61" s="147"/>
      <c r="DK61" s="147"/>
      <c r="DL61" s="147"/>
      <c r="DM61" s="147"/>
      <c r="DN61" s="147"/>
      <c r="DO61" s="147"/>
      <c r="DP61" s="147"/>
      <c r="DQ61" s="147"/>
      <c r="DR61" s="147"/>
      <c r="DS61" s="147"/>
      <c r="DT61" s="147"/>
      <c r="DU61" s="147"/>
      <c r="DV61" s="147"/>
      <c r="DW61" s="147"/>
      <c r="DX61" s="147"/>
      <c r="DY61" s="147"/>
      <c r="DZ61" s="147"/>
      <c r="EA61" s="147"/>
      <c r="EB61" s="147"/>
      <c r="EC61" s="147"/>
      <c r="ED61" s="147"/>
      <c r="EE61" s="147"/>
      <c r="EF61" s="147"/>
      <c r="EG61" s="147"/>
      <c r="EH61" s="147"/>
      <c r="EI61" s="147"/>
      <c r="EJ61" s="147"/>
      <c r="EK61" s="147"/>
      <c r="EL61" s="147"/>
      <c r="EM61" s="147"/>
      <c r="EN61" s="147"/>
      <c r="EO61" s="147"/>
      <c r="EP61" s="147"/>
      <c r="EQ61" s="147"/>
      <c r="ER61" s="147"/>
      <c r="ES61" s="147"/>
      <c r="ET61" s="147"/>
      <c r="EU61" s="147"/>
      <c r="EV61" s="147"/>
      <c r="EW61" s="147"/>
      <c r="EX61" s="147"/>
      <c r="EY61" s="147"/>
      <c r="EZ61" s="147"/>
      <c r="FA61" s="147"/>
      <c r="FB61" s="147"/>
      <c r="FC61" s="147"/>
      <c r="FD61" s="147"/>
      <c r="FE61" s="147"/>
      <c r="FF61" s="147"/>
      <c r="FG61" s="147"/>
      <c r="FH61" s="147"/>
      <c r="FI61" s="147"/>
      <c r="FJ61" s="147"/>
      <c r="FK61" s="147"/>
      <c r="FL61" s="147"/>
      <c r="FM61" s="147"/>
      <c r="FN61" s="147"/>
      <c r="FO61" s="147"/>
      <c r="FP61" s="147"/>
      <c r="FQ61" s="147"/>
      <c r="FR61" s="147"/>
      <c r="FS61" s="147"/>
      <c r="FT61" s="147"/>
      <c r="FU61" s="147"/>
      <c r="FV61" s="147"/>
      <c r="FW61" s="147"/>
      <c r="FX61" s="147"/>
      <c r="FY61" s="147"/>
      <c r="FZ61" s="147"/>
      <c r="GA61" s="147"/>
      <c r="GB61" s="147"/>
      <c r="GC61" s="147"/>
      <c r="GD61" s="147"/>
      <c r="GE61" s="147"/>
      <c r="GF61" s="147"/>
      <c r="GG61" s="147"/>
      <c r="GH61" s="147"/>
      <c r="GI61" s="147"/>
      <c r="GJ61" s="147"/>
      <c r="GK61" s="147"/>
      <c r="GL61" s="147"/>
      <c r="GM61" s="147"/>
      <c r="GN61" s="147"/>
      <c r="GO61" s="147"/>
      <c r="GP61" s="147"/>
      <c r="GQ61" s="147"/>
      <c r="GR61" s="147"/>
      <c r="GS61" s="147"/>
      <c r="GT61" s="147"/>
      <c r="GU61" s="147"/>
      <c r="GV61" s="147"/>
      <c r="GW61" s="147"/>
      <c r="GX61" s="147"/>
      <c r="GY61" s="147"/>
      <c r="GZ61" s="147"/>
      <c r="HA61" s="147"/>
      <c r="HB61" s="147"/>
      <c r="HC61" s="147"/>
      <c r="HD61" s="147"/>
      <c r="HE61" s="147"/>
      <c r="HF61" s="147"/>
      <c r="HG61" s="147"/>
      <c r="HH61" s="147"/>
      <c r="HI61" s="147"/>
      <c r="HJ61" s="147"/>
      <c r="HK61" s="147"/>
      <c r="HL61" s="147"/>
      <c r="HM61" s="147"/>
      <c r="HN61" s="147"/>
      <c r="HO61" s="147"/>
      <c r="HP61" s="147"/>
      <c r="HQ61" s="147"/>
      <c r="HR61" s="147"/>
      <c r="HS61" s="147"/>
      <c r="HT61" s="147"/>
      <c r="HU61" s="147"/>
      <c r="HV61" s="147"/>
      <c r="HW61" s="147"/>
      <c r="HX61" s="147"/>
      <c r="HY61" s="147"/>
      <c r="HZ61" s="147"/>
      <c r="IA61" s="147"/>
      <c r="IB61" s="147"/>
      <c r="IC61" s="147"/>
      <c r="ID61" s="147"/>
      <c r="IE61" s="147"/>
      <c r="IF61" s="147"/>
      <c r="IG61" s="147"/>
      <c r="IH61" s="147"/>
      <c r="II61" s="147"/>
      <c r="IJ61" s="147"/>
      <c r="IK61" s="147"/>
      <c r="IL61" s="147"/>
      <c r="IM61" s="147"/>
      <c r="IN61" s="147"/>
      <c r="IO61" s="147"/>
      <c r="IP61" s="147"/>
      <c r="IQ61" s="147"/>
      <c r="IR61" s="147"/>
      <c r="IS61" s="147"/>
      <c r="IT61" s="147"/>
      <c r="IU61" s="147"/>
      <c r="IV61" s="147"/>
      <c r="IW61" s="147"/>
      <c r="IX61" s="147"/>
      <c r="IY61" s="147"/>
      <c r="IZ61" s="147"/>
      <c r="JA61" s="147"/>
      <c r="JB61" s="147"/>
      <c r="JC61" s="147"/>
      <c r="JD61" s="147"/>
      <c r="JE61" s="147"/>
      <c r="JF61" s="147"/>
      <c r="JG61" s="147"/>
      <c r="JH61" s="147"/>
      <c r="JI61" s="148"/>
    </row>
    <row r="62" spans="1:269" ht="12.75" customHeight="1" x14ac:dyDescent="0.2">
      <c r="A62" s="149"/>
      <c r="B62" s="143" t="s">
        <v>47</v>
      </c>
      <c r="C62" s="143">
        <v>2019</v>
      </c>
      <c r="D62" s="146"/>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7"/>
      <c r="CV62" s="147"/>
      <c r="CW62" s="147"/>
      <c r="CX62" s="147"/>
      <c r="CY62" s="147"/>
      <c r="CZ62" s="147"/>
      <c r="DA62" s="147"/>
      <c r="DB62" s="147"/>
      <c r="DC62" s="147"/>
      <c r="DD62" s="147"/>
      <c r="DE62" s="147"/>
      <c r="DF62" s="147"/>
      <c r="DG62" s="147"/>
      <c r="DH62" s="147"/>
      <c r="DI62" s="147"/>
      <c r="DJ62" s="147"/>
      <c r="DK62" s="147"/>
      <c r="DL62" s="147"/>
      <c r="DM62" s="147"/>
      <c r="DN62" s="147"/>
      <c r="DO62" s="147"/>
      <c r="DP62" s="147"/>
      <c r="DQ62" s="147"/>
      <c r="DR62" s="147"/>
      <c r="DS62" s="147"/>
      <c r="DT62" s="147"/>
      <c r="DU62" s="147"/>
      <c r="DV62" s="147"/>
      <c r="DW62" s="147"/>
      <c r="DX62" s="147"/>
      <c r="DY62" s="147"/>
      <c r="DZ62" s="147"/>
      <c r="EA62" s="147"/>
      <c r="EB62" s="147"/>
      <c r="EC62" s="147"/>
      <c r="ED62" s="147"/>
      <c r="EE62" s="147"/>
      <c r="EF62" s="147"/>
      <c r="EG62" s="147"/>
      <c r="EH62" s="147"/>
      <c r="EI62" s="147"/>
      <c r="EJ62" s="147"/>
      <c r="EK62" s="147"/>
      <c r="EL62" s="147"/>
      <c r="EM62" s="147"/>
      <c r="EN62" s="147"/>
      <c r="EO62" s="147"/>
      <c r="EP62" s="147"/>
      <c r="EQ62" s="147"/>
      <c r="ER62" s="147"/>
      <c r="ES62" s="147"/>
      <c r="ET62" s="147"/>
      <c r="EU62" s="147"/>
      <c r="EV62" s="147"/>
      <c r="EW62" s="147"/>
      <c r="EX62" s="147"/>
      <c r="EY62" s="147"/>
      <c r="EZ62" s="147"/>
      <c r="FA62" s="147"/>
      <c r="FB62" s="147"/>
      <c r="FC62" s="147"/>
      <c r="FD62" s="147"/>
      <c r="FE62" s="147"/>
      <c r="FF62" s="147"/>
      <c r="FG62" s="147"/>
      <c r="FH62" s="147"/>
      <c r="FI62" s="147"/>
      <c r="FJ62" s="147"/>
      <c r="FK62" s="147"/>
      <c r="FL62" s="147"/>
      <c r="FM62" s="147"/>
      <c r="FN62" s="147"/>
      <c r="FO62" s="147"/>
      <c r="FP62" s="147"/>
      <c r="FQ62" s="147"/>
      <c r="FR62" s="147"/>
      <c r="FS62" s="147"/>
      <c r="FT62" s="147"/>
      <c r="FU62" s="147"/>
      <c r="FV62" s="147"/>
      <c r="FW62" s="147"/>
      <c r="FX62" s="147"/>
      <c r="FY62" s="147"/>
      <c r="FZ62" s="147"/>
      <c r="GA62" s="147"/>
      <c r="GB62" s="147"/>
      <c r="GC62" s="147"/>
      <c r="GD62" s="147"/>
      <c r="GE62" s="147"/>
      <c r="GF62" s="147"/>
      <c r="GG62" s="147"/>
      <c r="GH62" s="147"/>
      <c r="GI62" s="147"/>
      <c r="GJ62" s="147"/>
      <c r="GK62" s="147"/>
      <c r="GL62" s="147">
        <v>46105</v>
      </c>
      <c r="GM62" s="147"/>
      <c r="GN62" s="147"/>
      <c r="GO62" s="147"/>
      <c r="GP62" s="147"/>
      <c r="GQ62" s="147"/>
      <c r="GR62" s="147"/>
      <c r="GS62" s="147"/>
      <c r="GT62" s="147"/>
      <c r="GU62" s="147"/>
      <c r="GV62" s="147"/>
      <c r="GW62" s="147"/>
      <c r="GX62" s="147"/>
      <c r="GY62" s="147"/>
      <c r="GZ62" s="147"/>
      <c r="HA62" s="147"/>
      <c r="HB62" s="147"/>
      <c r="HC62" s="147"/>
      <c r="HD62" s="147"/>
      <c r="HE62" s="147"/>
      <c r="HF62" s="147"/>
      <c r="HG62" s="147"/>
      <c r="HH62" s="147"/>
      <c r="HI62" s="147"/>
      <c r="HJ62" s="147"/>
      <c r="HK62" s="147"/>
      <c r="HL62" s="147"/>
      <c r="HM62" s="147"/>
      <c r="HN62" s="147"/>
      <c r="HO62" s="147"/>
      <c r="HP62" s="147"/>
      <c r="HQ62" s="147"/>
      <c r="HR62" s="147"/>
      <c r="HS62" s="147"/>
      <c r="HT62" s="147"/>
      <c r="HU62" s="147"/>
      <c r="HV62" s="147"/>
      <c r="HW62" s="147"/>
      <c r="HX62" s="147"/>
      <c r="HY62" s="147"/>
      <c r="HZ62" s="147"/>
      <c r="IA62" s="147"/>
      <c r="IB62" s="147"/>
      <c r="IC62" s="147"/>
      <c r="ID62" s="147"/>
      <c r="IE62" s="147"/>
      <c r="IF62" s="147"/>
      <c r="IG62" s="147"/>
      <c r="IH62" s="147"/>
      <c r="II62" s="147"/>
      <c r="IJ62" s="147"/>
      <c r="IK62" s="147"/>
      <c r="IL62" s="147"/>
      <c r="IM62" s="147"/>
      <c r="IN62" s="147"/>
      <c r="IO62" s="147"/>
      <c r="IP62" s="147"/>
      <c r="IQ62" s="147"/>
      <c r="IR62" s="147"/>
      <c r="IS62" s="147"/>
      <c r="IT62" s="147"/>
      <c r="IU62" s="147"/>
      <c r="IV62" s="147"/>
      <c r="IW62" s="147"/>
      <c r="IX62" s="147"/>
      <c r="IY62" s="147"/>
      <c r="IZ62" s="147"/>
      <c r="JA62" s="147"/>
      <c r="JB62" s="147"/>
      <c r="JC62" s="147"/>
      <c r="JD62" s="147"/>
      <c r="JE62" s="147"/>
      <c r="JF62" s="147"/>
      <c r="JG62" s="147"/>
      <c r="JH62" s="147"/>
      <c r="JI62" s="148"/>
    </row>
    <row r="63" spans="1:269" ht="12.75" customHeight="1" x14ac:dyDescent="0.2">
      <c r="A63" s="143" t="s">
        <v>90</v>
      </c>
      <c r="B63" s="143" t="s">
        <v>159</v>
      </c>
      <c r="C63" s="143">
        <v>2012</v>
      </c>
      <c r="D63" s="146"/>
      <c r="E63" s="147"/>
      <c r="F63" s="147"/>
      <c r="G63" s="147"/>
      <c r="H63" s="147"/>
      <c r="I63" s="147"/>
      <c r="J63" s="147"/>
      <c r="K63" s="147"/>
      <c r="L63" s="147"/>
      <c r="M63" s="147"/>
      <c r="N63" s="147"/>
      <c r="O63" s="147"/>
      <c r="P63" s="147"/>
      <c r="Q63" s="147"/>
      <c r="R63" s="147"/>
      <c r="S63" s="147"/>
      <c r="T63" s="147"/>
      <c r="U63" s="147"/>
      <c r="V63" s="147"/>
      <c r="W63" s="147"/>
      <c r="X63" s="147">
        <v>46050</v>
      </c>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c r="DA63" s="147"/>
      <c r="DB63" s="147"/>
      <c r="DC63" s="147"/>
      <c r="DD63" s="147"/>
      <c r="DE63" s="147"/>
      <c r="DF63" s="147"/>
      <c r="DG63" s="147"/>
      <c r="DH63" s="147"/>
      <c r="DI63" s="147"/>
      <c r="DJ63" s="147"/>
      <c r="DK63" s="147"/>
      <c r="DL63" s="147"/>
      <c r="DM63" s="147"/>
      <c r="DN63" s="147"/>
      <c r="DO63" s="147"/>
      <c r="DP63" s="147"/>
      <c r="DQ63" s="147"/>
      <c r="DR63" s="147"/>
      <c r="DS63" s="147"/>
      <c r="DT63" s="147"/>
      <c r="DU63" s="147"/>
      <c r="DV63" s="147"/>
      <c r="DW63" s="147"/>
      <c r="DX63" s="147"/>
      <c r="DY63" s="147"/>
      <c r="DZ63" s="147"/>
      <c r="EA63" s="147"/>
      <c r="EB63" s="147"/>
      <c r="EC63" s="147"/>
      <c r="ED63" s="147"/>
      <c r="EE63" s="147"/>
      <c r="EF63" s="147"/>
      <c r="EG63" s="147"/>
      <c r="EH63" s="147"/>
      <c r="EI63" s="147"/>
      <c r="EJ63" s="147"/>
      <c r="EK63" s="147"/>
      <c r="EL63" s="147"/>
      <c r="EM63" s="147"/>
      <c r="EN63" s="147"/>
      <c r="EO63" s="147"/>
      <c r="EP63" s="147"/>
      <c r="EQ63" s="147"/>
      <c r="ER63" s="147"/>
      <c r="ES63" s="147"/>
      <c r="ET63" s="147"/>
      <c r="EU63" s="147"/>
      <c r="EV63" s="147"/>
      <c r="EW63" s="147"/>
      <c r="EX63" s="147"/>
      <c r="EY63" s="147"/>
      <c r="EZ63" s="147"/>
      <c r="FA63" s="147"/>
      <c r="FB63" s="147"/>
      <c r="FC63" s="147"/>
      <c r="FD63" s="147"/>
      <c r="FE63" s="147"/>
      <c r="FF63" s="147"/>
      <c r="FG63" s="147"/>
      <c r="FH63" s="147"/>
      <c r="FI63" s="147"/>
      <c r="FJ63" s="147"/>
      <c r="FK63" s="147"/>
      <c r="FL63" s="147"/>
      <c r="FM63" s="147"/>
      <c r="FN63" s="147"/>
      <c r="FO63" s="147"/>
      <c r="FP63" s="147"/>
      <c r="FQ63" s="147"/>
      <c r="FR63" s="147"/>
      <c r="FS63" s="147"/>
      <c r="FT63" s="147"/>
      <c r="FU63" s="147"/>
      <c r="FV63" s="147"/>
      <c r="FW63" s="147"/>
      <c r="FX63" s="147"/>
      <c r="FY63" s="147"/>
      <c r="FZ63" s="147"/>
      <c r="GA63" s="147"/>
      <c r="GB63" s="147"/>
      <c r="GC63" s="147"/>
      <c r="GD63" s="147"/>
      <c r="GE63" s="147"/>
      <c r="GF63" s="147"/>
      <c r="GG63" s="147"/>
      <c r="GH63" s="147"/>
      <c r="GI63" s="147"/>
      <c r="GJ63" s="147"/>
      <c r="GK63" s="147"/>
      <c r="GL63" s="147"/>
      <c r="GM63" s="147"/>
      <c r="GN63" s="147"/>
      <c r="GO63" s="147"/>
      <c r="GP63" s="147"/>
      <c r="GQ63" s="147"/>
      <c r="GR63" s="147"/>
      <c r="GS63" s="147"/>
      <c r="GT63" s="147"/>
      <c r="GU63" s="147"/>
      <c r="GV63" s="147"/>
      <c r="GW63" s="147"/>
      <c r="GX63" s="147"/>
      <c r="GY63" s="147"/>
      <c r="GZ63" s="147"/>
      <c r="HA63" s="147"/>
      <c r="HB63" s="147"/>
      <c r="HC63" s="147"/>
      <c r="HD63" s="147"/>
      <c r="HE63" s="147"/>
      <c r="HF63" s="147"/>
      <c r="HG63" s="147"/>
      <c r="HH63" s="147"/>
      <c r="HI63" s="147"/>
      <c r="HJ63" s="147"/>
      <c r="HK63" s="147"/>
      <c r="HL63" s="147"/>
      <c r="HM63" s="147"/>
      <c r="HN63" s="147"/>
      <c r="HO63" s="147"/>
      <c r="HP63" s="147"/>
      <c r="HQ63" s="147"/>
      <c r="HR63" s="147"/>
      <c r="HS63" s="147"/>
      <c r="HT63" s="147"/>
      <c r="HU63" s="147"/>
      <c r="HV63" s="147"/>
      <c r="HW63" s="147"/>
      <c r="HX63" s="147"/>
      <c r="HY63" s="147"/>
      <c r="HZ63" s="147"/>
      <c r="IA63" s="147"/>
      <c r="IB63" s="147"/>
      <c r="IC63" s="147"/>
      <c r="ID63" s="147"/>
      <c r="IE63" s="147"/>
      <c r="IF63" s="147"/>
      <c r="IG63" s="147"/>
      <c r="IH63" s="147"/>
      <c r="II63" s="147"/>
      <c r="IJ63" s="147"/>
      <c r="IK63" s="147"/>
      <c r="IL63" s="147"/>
      <c r="IM63" s="147"/>
      <c r="IN63" s="147"/>
      <c r="IO63" s="147"/>
      <c r="IP63" s="147"/>
      <c r="IQ63" s="147"/>
      <c r="IR63" s="147"/>
      <c r="IS63" s="147"/>
      <c r="IT63" s="147"/>
      <c r="IU63" s="147"/>
      <c r="IV63" s="147"/>
      <c r="IW63" s="147"/>
      <c r="IX63" s="147"/>
      <c r="IY63" s="147"/>
      <c r="IZ63" s="147"/>
      <c r="JA63" s="147"/>
      <c r="JB63" s="147"/>
      <c r="JC63" s="147"/>
      <c r="JD63" s="147"/>
      <c r="JE63" s="147"/>
      <c r="JF63" s="147"/>
      <c r="JG63" s="147"/>
      <c r="JH63" s="147"/>
      <c r="JI63" s="148"/>
    </row>
    <row r="64" spans="1:269" ht="12.75" customHeight="1" x14ac:dyDescent="0.2">
      <c r="A64" s="149"/>
      <c r="B64" s="149"/>
      <c r="C64" s="150">
        <v>2019</v>
      </c>
      <c r="D64" s="151"/>
      <c r="E64" s="112"/>
      <c r="F64" s="112"/>
      <c r="G64" s="112"/>
      <c r="H64" s="112"/>
      <c r="I64" s="112"/>
      <c r="J64" s="112"/>
      <c r="K64" s="112"/>
      <c r="L64" s="112"/>
      <c r="M64" s="112"/>
      <c r="N64" s="112"/>
      <c r="O64" s="112"/>
      <c r="P64" s="112"/>
      <c r="Q64" s="112"/>
      <c r="R64" s="112"/>
      <c r="S64" s="112"/>
      <c r="T64" s="112"/>
      <c r="U64" s="112"/>
      <c r="V64" s="112"/>
      <c r="W64" s="112"/>
      <c r="X64" s="112">
        <v>46050</v>
      </c>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c r="CR64" s="112"/>
      <c r="CS64" s="112"/>
      <c r="CT64" s="112"/>
      <c r="CU64" s="112"/>
      <c r="CV64" s="112"/>
      <c r="CW64" s="112"/>
      <c r="CX64" s="112"/>
      <c r="CY64" s="112"/>
      <c r="CZ64" s="112"/>
      <c r="DA64" s="112"/>
      <c r="DB64" s="112"/>
      <c r="DC64" s="112"/>
      <c r="DD64" s="112"/>
      <c r="DE64" s="112"/>
      <c r="DF64" s="112"/>
      <c r="DG64" s="112"/>
      <c r="DH64" s="112"/>
      <c r="DI64" s="112"/>
      <c r="DJ64" s="112"/>
      <c r="DK64" s="112"/>
      <c r="DL64" s="112"/>
      <c r="DM64" s="112"/>
      <c r="DN64" s="112"/>
      <c r="DO64" s="112"/>
      <c r="DP64" s="112"/>
      <c r="DQ64" s="112"/>
      <c r="DR64" s="112"/>
      <c r="DS64" s="112"/>
      <c r="DT64" s="112"/>
      <c r="DU64" s="112"/>
      <c r="DV64" s="112"/>
      <c r="DW64" s="112"/>
      <c r="DX64" s="112"/>
      <c r="DY64" s="112"/>
      <c r="DZ64" s="112"/>
      <c r="EA64" s="112"/>
      <c r="EB64" s="112"/>
      <c r="EC64" s="112"/>
      <c r="ED64" s="112"/>
      <c r="EE64" s="112"/>
      <c r="EF64" s="112"/>
      <c r="EG64" s="112"/>
      <c r="EH64" s="112"/>
      <c r="EI64" s="112"/>
      <c r="EJ64" s="112"/>
      <c r="EK64" s="112"/>
      <c r="EL64" s="112"/>
      <c r="EM64" s="112"/>
      <c r="EN64" s="112"/>
      <c r="EO64" s="112"/>
      <c r="EP64" s="112"/>
      <c r="EQ64" s="112"/>
      <c r="ER64" s="112"/>
      <c r="ES64" s="112"/>
      <c r="ET64" s="112"/>
      <c r="EU64" s="112"/>
      <c r="EV64" s="112"/>
      <c r="EW64" s="112"/>
      <c r="EX64" s="112"/>
      <c r="EY64" s="112"/>
      <c r="EZ64" s="112"/>
      <c r="FA64" s="112"/>
      <c r="FB64" s="112"/>
      <c r="FC64" s="112"/>
      <c r="FD64" s="112"/>
      <c r="FE64" s="112"/>
      <c r="FF64" s="112"/>
      <c r="FG64" s="112"/>
      <c r="FH64" s="112"/>
      <c r="FI64" s="112"/>
      <c r="FJ64" s="112"/>
      <c r="FK64" s="112"/>
      <c r="FL64" s="112"/>
      <c r="FM64" s="112"/>
      <c r="FN64" s="112"/>
      <c r="FO64" s="112"/>
      <c r="FP64" s="112"/>
      <c r="FQ64" s="112"/>
      <c r="FR64" s="112"/>
      <c r="FS64" s="112"/>
      <c r="FT64" s="112"/>
      <c r="FU64" s="112"/>
      <c r="FV64" s="112"/>
      <c r="FW64" s="112"/>
      <c r="FX64" s="112"/>
      <c r="FY64" s="112"/>
      <c r="FZ64" s="112"/>
      <c r="GA64" s="112"/>
      <c r="GB64" s="112"/>
      <c r="GC64" s="112"/>
      <c r="GD64" s="112"/>
      <c r="GE64" s="112"/>
      <c r="GF64" s="112"/>
      <c r="GG64" s="112"/>
      <c r="GH64" s="112"/>
      <c r="GI64" s="112"/>
      <c r="GJ64" s="112"/>
      <c r="GK64" s="112"/>
      <c r="GL64" s="112"/>
      <c r="GM64" s="112"/>
      <c r="GN64" s="112"/>
      <c r="GO64" s="112"/>
      <c r="GP64" s="112"/>
      <c r="GQ64" s="112"/>
      <c r="GR64" s="112"/>
      <c r="GS64" s="112"/>
      <c r="GT64" s="112"/>
      <c r="GU64" s="112"/>
      <c r="GV64" s="112"/>
      <c r="GW64" s="112"/>
      <c r="GX64" s="112"/>
      <c r="GY64" s="112"/>
      <c r="GZ64" s="112"/>
      <c r="HA64" s="112"/>
      <c r="HB64" s="112"/>
      <c r="HC64" s="112"/>
      <c r="HD64" s="112"/>
      <c r="HE64" s="112"/>
      <c r="HF64" s="112"/>
      <c r="HG64" s="112"/>
      <c r="HH64" s="112"/>
      <c r="HI64" s="112"/>
      <c r="HJ64" s="112"/>
      <c r="HK64" s="112"/>
      <c r="HL64" s="112"/>
      <c r="HM64" s="112"/>
      <c r="HN64" s="112"/>
      <c r="HO64" s="112"/>
      <c r="HP64" s="112"/>
      <c r="HQ64" s="112"/>
      <c r="HR64" s="112"/>
      <c r="HS64" s="112"/>
      <c r="HT64" s="112"/>
      <c r="HU64" s="112"/>
      <c r="HV64" s="112"/>
      <c r="HW64" s="112"/>
      <c r="HX64" s="112"/>
      <c r="HY64" s="112"/>
      <c r="HZ64" s="112"/>
      <c r="IA64" s="112"/>
      <c r="IB64" s="112"/>
      <c r="IC64" s="112"/>
      <c r="ID64" s="112"/>
      <c r="IE64" s="112"/>
      <c r="IF64" s="112"/>
      <c r="IG64" s="112"/>
      <c r="IH64" s="112"/>
      <c r="II64" s="112"/>
      <c r="IJ64" s="112"/>
      <c r="IK64" s="112"/>
      <c r="IL64" s="112"/>
      <c r="IM64" s="112"/>
      <c r="IN64" s="112"/>
      <c r="IO64" s="112"/>
      <c r="IP64" s="112"/>
      <c r="IQ64" s="112"/>
      <c r="IR64" s="112"/>
      <c r="IS64" s="112"/>
      <c r="IT64" s="112"/>
      <c r="IU64" s="112"/>
      <c r="IV64" s="112"/>
      <c r="IW64" s="112"/>
      <c r="IX64" s="112"/>
      <c r="IY64" s="112"/>
      <c r="IZ64" s="112"/>
      <c r="JA64" s="112"/>
      <c r="JB64" s="112"/>
      <c r="JC64" s="112"/>
      <c r="JD64" s="112"/>
      <c r="JE64" s="112"/>
      <c r="JF64" s="112"/>
      <c r="JG64" s="112"/>
      <c r="JH64" s="112"/>
      <c r="JI64" s="152"/>
    </row>
    <row r="65" spans="1:269" ht="12.75" customHeight="1" x14ac:dyDescent="0.2">
      <c r="A65" s="149"/>
      <c r="B65" s="143" t="s">
        <v>163</v>
      </c>
      <c r="C65" s="143">
        <v>2019</v>
      </c>
      <c r="D65" s="146"/>
      <c r="E65" s="147"/>
      <c r="F65" s="147"/>
      <c r="G65" s="147"/>
      <c r="H65" s="147"/>
      <c r="I65" s="147"/>
      <c r="J65" s="147"/>
      <c r="K65" s="147"/>
      <c r="L65" s="147"/>
      <c r="M65" s="147"/>
      <c r="N65" s="147"/>
      <c r="O65" s="147"/>
      <c r="P65" s="147"/>
      <c r="Q65" s="147"/>
      <c r="R65" s="147"/>
      <c r="S65" s="147"/>
      <c r="T65" s="147"/>
      <c r="U65" s="147"/>
      <c r="V65" s="147"/>
      <c r="W65" s="147"/>
      <c r="X65" s="147">
        <v>46050</v>
      </c>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c r="GJ65" s="147"/>
      <c r="GK65" s="147"/>
      <c r="GL65" s="147"/>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147"/>
      <c r="IE65" s="147"/>
      <c r="IF65" s="147"/>
      <c r="IG65" s="147"/>
      <c r="IH65" s="147"/>
      <c r="II65" s="147"/>
      <c r="IJ65" s="147"/>
      <c r="IK65" s="147"/>
      <c r="IL65" s="147"/>
      <c r="IM65" s="147"/>
      <c r="IN65" s="147"/>
      <c r="IO65" s="147"/>
      <c r="IP65" s="147"/>
      <c r="IQ65" s="147"/>
      <c r="IR65" s="147"/>
      <c r="IS65" s="147"/>
      <c r="IT65" s="147"/>
      <c r="IU65" s="147"/>
      <c r="IV65" s="147"/>
      <c r="IW65" s="147"/>
      <c r="IX65" s="147"/>
      <c r="IY65" s="147"/>
      <c r="IZ65" s="147"/>
      <c r="JA65" s="147"/>
      <c r="JB65" s="147"/>
      <c r="JC65" s="147"/>
      <c r="JD65" s="147"/>
      <c r="JE65" s="147"/>
      <c r="JF65" s="147"/>
      <c r="JG65" s="147"/>
      <c r="JH65" s="147"/>
      <c r="JI65" s="148"/>
    </row>
    <row r="66" spans="1:269" ht="12.75" customHeight="1" x14ac:dyDescent="0.2">
      <c r="A66" s="143" t="s">
        <v>299</v>
      </c>
      <c r="B66" s="143" t="s">
        <v>52</v>
      </c>
      <c r="C66" s="143">
        <v>2020</v>
      </c>
      <c r="D66" s="146"/>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c r="FA66" s="147"/>
      <c r="FB66" s="147"/>
      <c r="FC66" s="147"/>
      <c r="FD66" s="147"/>
      <c r="FE66" s="147"/>
      <c r="FF66" s="147"/>
      <c r="FG66" s="147"/>
      <c r="FH66" s="147"/>
      <c r="FI66" s="147"/>
      <c r="FJ66" s="147"/>
      <c r="FK66" s="147"/>
      <c r="FL66" s="147"/>
      <c r="FM66" s="147"/>
      <c r="FN66" s="147"/>
      <c r="FO66" s="147"/>
      <c r="FP66" s="147"/>
      <c r="FQ66" s="147"/>
      <c r="FR66" s="147"/>
      <c r="FS66" s="147"/>
      <c r="FT66" s="147"/>
      <c r="FU66" s="147"/>
      <c r="FV66" s="147"/>
      <c r="FW66" s="147"/>
      <c r="FX66" s="147"/>
      <c r="FY66" s="147"/>
      <c r="FZ66" s="147"/>
      <c r="GA66" s="147"/>
      <c r="GB66" s="147"/>
      <c r="GC66" s="147"/>
      <c r="GD66" s="147"/>
      <c r="GE66" s="147"/>
      <c r="GF66" s="147"/>
      <c r="GG66" s="147"/>
      <c r="GH66" s="147"/>
      <c r="GI66" s="147"/>
      <c r="GJ66" s="147"/>
      <c r="GK66" s="147"/>
      <c r="GL66" s="147"/>
      <c r="GM66" s="147"/>
      <c r="GN66" s="147"/>
      <c r="GO66" s="147"/>
      <c r="GP66" s="147"/>
      <c r="GQ66" s="147"/>
      <c r="GR66" s="147"/>
      <c r="GS66" s="147"/>
      <c r="GT66" s="147"/>
      <c r="GU66" s="147"/>
      <c r="GV66" s="147"/>
      <c r="GW66" s="147"/>
      <c r="GX66" s="147"/>
      <c r="GY66" s="147"/>
      <c r="GZ66" s="147"/>
      <c r="HA66" s="147"/>
      <c r="HB66" s="147"/>
      <c r="HC66" s="147"/>
      <c r="HD66" s="147"/>
      <c r="HE66" s="147"/>
      <c r="HF66" s="147"/>
      <c r="HG66" s="147"/>
      <c r="HH66" s="147"/>
      <c r="HI66" s="147"/>
      <c r="HJ66" s="147"/>
      <c r="HK66" s="147"/>
      <c r="HL66" s="147"/>
      <c r="HM66" s="147"/>
      <c r="HN66" s="147"/>
      <c r="HO66" s="147"/>
      <c r="HP66" s="147"/>
      <c r="HQ66" s="147"/>
      <c r="HR66" s="147"/>
      <c r="HS66" s="147"/>
      <c r="HT66" s="147"/>
      <c r="HU66" s="147"/>
      <c r="HV66" s="147"/>
      <c r="HW66" s="147"/>
      <c r="HX66" s="147"/>
      <c r="HY66" s="147"/>
      <c r="HZ66" s="147"/>
      <c r="IA66" s="147"/>
      <c r="IB66" s="147"/>
      <c r="IC66" s="147"/>
      <c r="ID66" s="147"/>
      <c r="IE66" s="147"/>
      <c r="IF66" s="147"/>
      <c r="IG66" s="147"/>
      <c r="IH66" s="147"/>
      <c r="II66" s="147"/>
      <c r="IJ66" s="147"/>
      <c r="IK66" s="147"/>
      <c r="IL66" s="147"/>
      <c r="IM66" s="147"/>
      <c r="IN66" s="147"/>
      <c r="IO66" s="147"/>
      <c r="IP66" s="147"/>
      <c r="IQ66" s="147"/>
      <c r="IR66" s="147"/>
      <c r="IS66" s="147"/>
      <c r="IT66" s="147"/>
      <c r="IU66" s="147"/>
      <c r="IV66" s="147"/>
      <c r="IW66" s="147"/>
      <c r="IX66" s="147"/>
      <c r="IY66" s="147"/>
      <c r="IZ66" s="147"/>
      <c r="JA66" s="147"/>
      <c r="JB66" s="147"/>
      <c r="JC66" s="147"/>
      <c r="JD66" s="147"/>
      <c r="JE66" s="147"/>
      <c r="JF66" s="147"/>
      <c r="JG66" s="147"/>
      <c r="JH66" s="147"/>
      <c r="JI66" s="148"/>
    </row>
    <row r="67" spans="1:269" ht="12.75" customHeight="1" x14ac:dyDescent="0.2">
      <c r="A67" s="143" t="s">
        <v>301</v>
      </c>
      <c r="B67" s="143" t="s">
        <v>84</v>
      </c>
      <c r="C67" s="143">
        <v>2018</v>
      </c>
      <c r="D67" s="146"/>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47"/>
      <c r="FU67" s="147"/>
      <c r="FV67" s="147"/>
      <c r="FW67" s="147"/>
      <c r="FX67" s="147"/>
      <c r="FY67" s="147"/>
      <c r="FZ67" s="147"/>
      <c r="GA67" s="147"/>
      <c r="GB67" s="147"/>
      <c r="GC67" s="147"/>
      <c r="GD67" s="147"/>
      <c r="GE67" s="147"/>
      <c r="GF67" s="147"/>
      <c r="GG67" s="147"/>
      <c r="GH67" s="147"/>
      <c r="GI67" s="147"/>
      <c r="GJ67" s="147"/>
      <c r="GK67" s="147"/>
      <c r="GL67" s="147"/>
      <c r="GM67" s="147"/>
      <c r="GN67" s="147"/>
      <c r="GO67" s="147"/>
      <c r="GP67" s="147"/>
      <c r="GQ67" s="147"/>
      <c r="GR67" s="147"/>
      <c r="GS67" s="147"/>
      <c r="GT67" s="147"/>
      <c r="GU67" s="147"/>
      <c r="GV67" s="147"/>
      <c r="GW67" s="147"/>
      <c r="GX67" s="147"/>
      <c r="GY67" s="147"/>
      <c r="GZ67" s="147"/>
      <c r="HA67" s="147"/>
      <c r="HB67" s="147"/>
      <c r="HC67" s="147"/>
      <c r="HD67" s="147"/>
      <c r="HE67" s="147"/>
      <c r="HF67" s="147"/>
      <c r="HG67" s="147"/>
      <c r="HH67" s="147"/>
      <c r="HI67" s="147"/>
      <c r="HJ67" s="147"/>
      <c r="HK67" s="147"/>
      <c r="HL67" s="147"/>
      <c r="HM67" s="147"/>
      <c r="HN67" s="147"/>
      <c r="HO67" s="147"/>
      <c r="HP67" s="147"/>
      <c r="HQ67" s="147"/>
      <c r="HR67" s="147"/>
      <c r="HS67" s="147"/>
      <c r="HT67" s="147"/>
      <c r="HU67" s="147"/>
      <c r="HV67" s="147"/>
      <c r="HW67" s="147"/>
      <c r="HX67" s="147"/>
      <c r="HY67" s="147"/>
      <c r="HZ67" s="147"/>
      <c r="IA67" s="147"/>
      <c r="IB67" s="147"/>
      <c r="IC67" s="147"/>
      <c r="ID67" s="147"/>
      <c r="IE67" s="147"/>
      <c r="IF67" s="147"/>
      <c r="IG67" s="147"/>
      <c r="IH67" s="147"/>
      <c r="II67" s="147"/>
      <c r="IJ67" s="147"/>
      <c r="IK67" s="147"/>
      <c r="IL67" s="147"/>
      <c r="IM67" s="147"/>
      <c r="IN67" s="147"/>
      <c r="IO67" s="147"/>
      <c r="IP67" s="147"/>
      <c r="IQ67" s="147"/>
      <c r="IR67" s="147"/>
      <c r="IS67" s="147"/>
      <c r="IT67" s="147"/>
      <c r="IU67" s="147"/>
      <c r="IV67" s="147"/>
      <c r="IW67" s="147"/>
      <c r="IX67" s="147"/>
      <c r="IY67" s="147"/>
      <c r="IZ67" s="147"/>
      <c r="JA67" s="147"/>
      <c r="JB67" s="147"/>
      <c r="JC67" s="147"/>
      <c r="JD67" s="147"/>
      <c r="JE67" s="147"/>
      <c r="JF67" s="147"/>
      <c r="JG67" s="147"/>
      <c r="JH67" s="147"/>
      <c r="JI67" s="148"/>
    </row>
    <row r="68" spans="1:269" ht="12.75" customHeight="1" x14ac:dyDescent="0.2">
      <c r="A68" s="143" t="s">
        <v>317</v>
      </c>
      <c r="B68" s="143" t="s">
        <v>52</v>
      </c>
      <c r="C68" s="143">
        <v>2020</v>
      </c>
      <c r="D68" s="146"/>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v>46063</v>
      </c>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c r="IE68" s="147"/>
      <c r="IF68" s="147"/>
      <c r="IG68" s="147"/>
      <c r="IH68" s="147"/>
      <c r="II68" s="147"/>
      <c r="IJ68" s="147"/>
      <c r="IK68" s="147"/>
      <c r="IL68" s="147"/>
      <c r="IM68" s="147"/>
      <c r="IN68" s="147"/>
      <c r="IO68" s="147"/>
      <c r="IP68" s="147"/>
      <c r="IQ68" s="147"/>
      <c r="IR68" s="147"/>
      <c r="IS68" s="147"/>
      <c r="IT68" s="147"/>
      <c r="IU68" s="147"/>
      <c r="IV68" s="147"/>
      <c r="IW68" s="147"/>
      <c r="IX68" s="147"/>
      <c r="IY68" s="147"/>
      <c r="IZ68" s="147"/>
      <c r="JA68" s="147"/>
      <c r="JB68" s="147"/>
      <c r="JC68" s="147"/>
      <c r="JD68" s="147"/>
      <c r="JE68" s="147"/>
      <c r="JF68" s="147"/>
      <c r="JG68" s="147"/>
      <c r="JH68" s="147"/>
      <c r="JI68" s="148"/>
    </row>
    <row r="69" spans="1:269" ht="12.75" customHeight="1" x14ac:dyDescent="0.2">
      <c r="A69" s="143" t="s">
        <v>49</v>
      </c>
      <c r="B69" s="143" t="s">
        <v>93</v>
      </c>
      <c r="C69" s="143">
        <v>2018</v>
      </c>
      <c r="D69" s="146"/>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c r="DA69" s="147"/>
      <c r="DB69" s="147"/>
      <c r="DC69" s="147"/>
      <c r="DD69" s="147"/>
      <c r="DE69" s="147"/>
      <c r="DF69" s="147"/>
      <c r="DG69" s="147"/>
      <c r="DH69" s="147"/>
      <c r="DI69" s="147"/>
      <c r="DJ69" s="147"/>
      <c r="DK69" s="147"/>
      <c r="DL69" s="147"/>
      <c r="DM69" s="147"/>
      <c r="DN69" s="147"/>
      <c r="DO69" s="147"/>
      <c r="DP69" s="147"/>
      <c r="DQ69" s="147"/>
      <c r="DR69" s="147"/>
      <c r="DS69" s="147"/>
      <c r="DT69" s="147"/>
      <c r="DU69" s="147"/>
      <c r="DV69" s="147"/>
      <c r="DW69" s="147"/>
      <c r="DX69" s="147"/>
      <c r="DY69" s="147"/>
      <c r="DZ69" s="147"/>
      <c r="EA69" s="147"/>
      <c r="EB69" s="147"/>
      <c r="EC69" s="147"/>
      <c r="ED69" s="147"/>
      <c r="EE69" s="147"/>
      <c r="EF69" s="147"/>
      <c r="EG69" s="147"/>
      <c r="EH69" s="147"/>
      <c r="EI69" s="147"/>
      <c r="EJ69" s="147"/>
      <c r="EK69" s="147"/>
      <c r="EL69" s="147"/>
      <c r="EM69" s="147"/>
      <c r="EN69" s="147"/>
      <c r="EO69" s="147"/>
      <c r="EP69" s="147"/>
      <c r="EQ69" s="147"/>
      <c r="ER69" s="147"/>
      <c r="ES69" s="147"/>
      <c r="ET69" s="147"/>
      <c r="EU69" s="147"/>
      <c r="EV69" s="147"/>
      <c r="EW69" s="147"/>
      <c r="EX69" s="147"/>
      <c r="EY69" s="147"/>
      <c r="EZ69" s="147"/>
      <c r="FA69" s="147"/>
      <c r="FB69" s="147"/>
      <c r="FC69" s="147"/>
      <c r="FD69" s="147"/>
      <c r="FE69" s="147"/>
      <c r="FF69" s="147"/>
      <c r="FG69" s="147"/>
      <c r="FH69" s="147"/>
      <c r="FI69" s="147"/>
      <c r="FJ69" s="147"/>
      <c r="FK69" s="147"/>
      <c r="FL69" s="147"/>
      <c r="FM69" s="147"/>
      <c r="FN69" s="147"/>
      <c r="FO69" s="147"/>
      <c r="FP69" s="147"/>
      <c r="FQ69" s="147"/>
      <c r="FR69" s="147"/>
      <c r="FS69" s="147"/>
      <c r="FT69" s="147"/>
      <c r="FU69" s="147"/>
      <c r="FV69" s="147"/>
      <c r="FW69" s="147"/>
      <c r="FX69" s="147"/>
      <c r="FY69" s="147"/>
      <c r="FZ69" s="147"/>
      <c r="GA69" s="147"/>
      <c r="GB69" s="147"/>
      <c r="GC69" s="147"/>
      <c r="GD69" s="147"/>
      <c r="GE69" s="147"/>
      <c r="GF69" s="147"/>
      <c r="GG69" s="147"/>
      <c r="GH69" s="147"/>
      <c r="GI69" s="147"/>
      <c r="GJ69" s="147"/>
      <c r="GK69" s="147"/>
      <c r="GL69" s="147"/>
      <c r="GM69" s="147"/>
      <c r="GN69" s="147"/>
      <c r="GO69" s="147"/>
      <c r="GP69" s="147"/>
      <c r="GQ69" s="147"/>
      <c r="GR69" s="147"/>
      <c r="GS69" s="147"/>
      <c r="GT69" s="147"/>
      <c r="GU69" s="147"/>
      <c r="GV69" s="147"/>
      <c r="GW69" s="147"/>
      <c r="GX69" s="147"/>
      <c r="GY69" s="147"/>
      <c r="GZ69" s="147"/>
      <c r="HA69" s="147"/>
      <c r="HB69" s="147"/>
      <c r="HC69" s="147"/>
      <c r="HD69" s="147"/>
      <c r="HE69" s="147"/>
      <c r="HF69" s="147"/>
      <c r="HG69" s="147"/>
      <c r="HH69" s="147"/>
      <c r="HI69" s="147"/>
      <c r="HJ69" s="147"/>
      <c r="HK69" s="147"/>
      <c r="HL69" s="147"/>
      <c r="HM69" s="147"/>
      <c r="HN69" s="147"/>
      <c r="HO69" s="147"/>
      <c r="HP69" s="147"/>
      <c r="HQ69" s="147"/>
      <c r="HR69" s="147"/>
      <c r="HS69" s="147"/>
      <c r="HT69" s="147"/>
      <c r="HU69" s="147"/>
      <c r="HV69" s="147"/>
      <c r="HW69" s="147"/>
      <c r="HX69" s="147"/>
      <c r="HY69" s="147"/>
      <c r="HZ69" s="147"/>
      <c r="IA69" s="147"/>
      <c r="IB69" s="147"/>
      <c r="IC69" s="147"/>
      <c r="ID69" s="147"/>
      <c r="IE69" s="147"/>
      <c r="IF69" s="147"/>
      <c r="IG69" s="147"/>
      <c r="IH69" s="147"/>
      <c r="II69" s="147"/>
      <c r="IJ69" s="147"/>
      <c r="IK69" s="147"/>
      <c r="IL69" s="147"/>
      <c r="IM69" s="147"/>
      <c r="IN69" s="147"/>
      <c r="IO69" s="147"/>
      <c r="IP69" s="147"/>
      <c r="IQ69" s="147"/>
      <c r="IR69" s="147"/>
      <c r="IS69" s="147"/>
      <c r="IT69" s="147"/>
      <c r="IU69" s="147"/>
      <c r="IV69" s="147"/>
      <c r="IW69" s="147"/>
      <c r="IX69" s="147"/>
      <c r="IY69" s="147"/>
      <c r="IZ69" s="147"/>
      <c r="JA69" s="147"/>
      <c r="JB69" s="147"/>
      <c r="JC69" s="147"/>
      <c r="JD69" s="147"/>
      <c r="JE69" s="147"/>
      <c r="JF69" s="147"/>
      <c r="JG69" s="147"/>
      <c r="JH69" s="147"/>
      <c r="JI69" s="148"/>
    </row>
    <row r="70" spans="1:269" ht="12.75" customHeight="1" x14ac:dyDescent="0.2">
      <c r="A70" s="143" t="s">
        <v>378</v>
      </c>
      <c r="B70" s="143" t="s">
        <v>198</v>
      </c>
      <c r="C70" s="143">
        <v>2018</v>
      </c>
      <c r="D70" s="146"/>
      <c r="E70" s="147"/>
      <c r="F70" s="147"/>
      <c r="G70" s="147"/>
      <c r="H70" s="147"/>
      <c r="I70" s="147"/>
      <c r="J70" s="147"/>
      <c r="K70" s="147"/>
      <c r="L70" s="147"/>
      <c r="M70" s="147"/>
      <c r="N70" s="147"/>
      <c r="O70" s="147"/>
      <c r="P70" s="147"/>
      <c r="Q70" s="147"/>
      <c r="R70" s="147"/>
      <c r="S70" s="147"/>
      <c r="T70" s="147"/>
      <c r="U70" s="147"/>
      <c r="V70" s="147"/>
      <c r="W70" s="147"/>
      <c r="X70" s="147"/>
      <c r="Y70" s="147"/>
      <c r="Z70" s="147"/>
      <c r="AA70" s="147">
        <v>92104</v>
      </c>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c r="GJ70" s="147"/>
      <c r="GK70" s="147"/>
      <c r="GL70" s="147"/>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147"/>
      <c r="IE70" s="147"/>
      <c r="IF70" s="147"/>
      <c r="IG70" s="147"/>
      <c r="IH70" s="147"/>
      <c r="II70" s="147"/>
      <c r="IJ70" s="147"/>
      <c r="IK70" s="147"/>
      <c r="IL70" s="147"/>
      <c r="IM70" s="147"/>
      <c r="IN70" s="147"/>
      <c r="IO70" s="147"/>
      <c r="IP70" s="147"/>
      <c r="IQ70" s="147"/>
      <c r="IR70" s="147"/>
      <c r="IS70" s="147"/>
      <c r="IT70" s="147"/>
      <c r="IU70" s="147"/>
      <c r="IV70" s="147"/>
      <c r="IW70" s="147"/>
      <c r="IX70" s="147"/>
      <c r="IY70" s="147"/>
      <c r="IZ70" s="147"/>
      <c r="JA70" s="147"/>
      <c r="JB70" s="147"/>
      <c r="JC70" s="147"/>
      <c r="JD70" s="147"/>
      <c r="JE70" s="147"/>
      <c r="JF70" s="147"/>
      <c r="JG70" s="147"/>
      <c r="JH70" s="147"/>
      <c r="JI70" s="148"/>
    </row>
    <row r="71" spans="1:269" ht="12.75" customHeight="1" x14ac:dyDescent="0.2">
      <c r="A71" s="143" t="s">
        <v>384</v>
      </c>
      <c r="B71" s="143" t="s">
        <v>47</v>
      </c>
      <c r="C71" s="143">
        <v>2019</v>
      </c>
      <c r="D71" s="146"/>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v>46058</v>
      </c>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c r="DA71" s="147"/>
      <c r="DB71" s="147"/>
      <c r="DC71" s="147"/>
      <c r="DD71" s="147"/>
      <c r="DE71" s="147"/>
      <c r="DF71" s="147"/>
      <c r="DG71" s="147"/>
      <c r="DH71" s="147"/>
      <c r="DI71" s="147"/>
      <c r="DJ71" s="147"/>
      <c r="DK71" s="147"/>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47"/>
      <c r="EK71" s="147"/>
      <c r="EL71" s="147"/>
      <c r="EM71" s="147"/>
      <c r="EN71" s="147"/>
      <c r="EO71" s="147"/>
      <c r="EP71" s="147"/>
      <c r="EQ71" s="147"/>
      <c r="ER71" s="147"/>
      <c r="ES71" s="147"/>
      <c r="ET71" s="147"/>
      <c r="EU71" s="147"/>
      <c r="EV71" s="147"/>
      <c r="EW71" s="147"/>
      <c r="EX71" s="147"/>
      <c r="EY71" s="147"/>
      <c r="EZ71" s="147"/>
      <c r="FA71" s="147"/>
      <c r="FB71" s="147"/>
      <c r="FC71" s="147"/>
      <c r="FD71" s="147"/>
      <c r="FE71" s="147"/>
      <c r="FF71" s="147"/>
      <c r="FG71" s="147"/>
      <c r="FH71" s="147"/>
      <c r="FI71" s="147"/>
      <c r="FJ71" s="147"/>
      <c r="FK71" s="147"/>
      <c r="FL71" s="147"/>
      <c r="FM71" s="147"/>
      <c r="FN71" s="147"/>
      <c r="FO71" s="147"/>
      <c r="FP71" s="147"/>
      <c r="FQ71" s="147"/>
      <c r="FR71" s="147"/>
      <c r="FS71" s="147"/>
      <c r="FT71" s="147"/>
      <c r="FU71" s="147"/>
      <c r="FV71" s="147"/>
      <c r="FW71" s="147"/>
      <c r="FX71" s="147"/>
      <c r="FY71" s="147"/>
      <c r="FZ71" s="147"/>
      <c r="GA71" s="147"/>
      <c r="GB71" s="147"/>
      <c r="GC71" s="147"/>
      <c r="GD71" s="147"/>
      <c r="GE71" s="147"/>
      <c r="GF71" s="147"/>
      <c r="GG71" s="147"/>
      <c r="GH71" s="147"/>
      <c r="GI71" s="147"/>
      <c r="GJ71" s="147"/>
      <c r="GK71" s="147"/>
      <c r="GL71" s="147"/>
      <c r="GM71" s="147"/>
      <c r="GN71" s="147"/>
      <c r="GO71" s="147"/>
      <c r="GP71" s="147"/>
      <c r="GQ71" s="147"/>
      <c r="GR71" s="147"/>
      <c r="GS71" s="147"/>
      <c r="GT71" s="147"/>
      <c r="GU71" s="147"/>
      <c r="GV71" s="147"/>
      <c r="GW71" s="147"/>
      <c r="GX71" s="147"/>
      <c r="GY71" s="147"/>
      <c r="GZ71" s="147"/>
      <c r="HA71" s="147"/>
      <c r="HB71" s="147"/>
      <c r="HC71" s="147"/>
      <c r="HD71" s="147"/>
      <c r="HE71" s="147"/>
      <c r="HF71" s="147"/>
      <c r="HG71" s="147"/>
      <c r="HH71" s="147"/>
      <c r="HI71" s="147"/>
      <c r="HJ71" s="147"/>
      <c r="HK71" s="147"/>
      <c r="HL71" s="147"/>
      <c r="HM71" s="147"/>
      <c r="HN71" s="147"/>
      <c r="HO71" s="147"/>
      <c r="HP71" s="147"/>
      <c r="HQ71" s="147"/>
      <c r="HR71" s="147"/>
      <c r="HS71" s="147"/>
      <c r="HT71" s="147"/>
      <c r="HU71" s="147"/>
      <c r="HV71" s="147"/>
      <c r="HW71" s="147"/>
      <c r="HX71" s="147"/>
      <c r="HY71" s="147"/>
      <c r="HZ71" s="147"/>
      <c r="IA71" s="147"/>
      <c r="IB71" s="147"/>
      <c r="IC71" s="147"/>
      <c r="ID71" s="147"/>
      <c r="IE71" s="147"/>
      <c r="IF71" s="147"/>
      <c r="IG71" s="147"/>
      <c r="IH71" s="147"/>
      <c r="II71" s="147"/>
      <c r="IJ71" s="147"/>
      <c r="IK71" s="147"/>
      <c r="IL71" s="147"/>
      <c r="IM71" s="147"/>
      <c r="IN71" s="147"/>
      <c r="IO71" s="147"/>
      <c r="IP71" s="147"/>
      <c r="IQ71" s="147"/>
      <c r="IR71" s="147"/>
      <c r="IS71" s="147"/>
      <c r="IT71" s="147"/>
      <c r="IU71" s="147"/>
      <c r="IV71" s="147"/>
      <c r="IW71" s="147"/>
      <c r="IX71" s="147"/>
      <c r="IY71" s="147"/>
      <c r="IZ71" s="147"/>
      <c r="JA71" s="147"/>
      <c r="JB71" s="147"/>
      <c r="JC71" s="147"/>
      <c r="JD71" s="147"/>
      <c r="JE71" s="147"/>
      <c r="JF71" s="147"/>
      <c r="JG71" s="147"/>
      <c r="JH71" s="147"/>
      <c r="JI71" s="148"/>
    </row>
    <row r="72" spans="1:269" ht="12.75" customHeight="1" x14ac:dyDescent="0.2">
      <c r="A72" s="143" t="s">
        <v>217</v>
      </c>
      <c r="B72" s="143" t="s">
        <v>44</v>
      </c>
      <c r="C72" s="143">
        <v>2019</v>
      </c>
      <c r="D72" s="146"/>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v>46055</v>
      </c>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147"/>
      <c r="CS72" s="147"/>
      <c r="CT72" s="147"/>
      <c r="CU72" s="147"/>
      <c r="CV72" s="147"/>
      <c r="CW72" s="147"/>
      <c r="CX72" s="147"/>
      <c r="CY72" s="147"/>
      <c r="CZ72" s="147"/>
      <c r="DA72" s="147"/>
      <c r="DB72" s="147"/>
      <c r="DC72" s="147"/>
      <c r="DD72" s="147"/>
      <c r="DE72" s="147"/>
      <c r="DF72" s="147"/>
      <c r="DG72" s="147"/>
      <c r="DH72" s="147"/>
      <c r="DI72" s="147"/>
      <c r="DJ72" s="147"/>
      <c r="DK72" s="147"/>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47"/>
      <c r="EK72" s="147"/>
      <c r="EL72" s="147"/>
      <c r="EM72" s="147"/>
      <c r="EN72" s="147"/>
      <c r="EO72" s="147"/>
      <c r="EP72" s="147"/>
      <c r="EQ72" s="147"/>
      <c r="ER72" s="147"/>
      <c r="ES72" s="147"/>
      <c r="ET72" s="147"/>
      <c r="EU72" s="147"/>
      <c r="EV72" s="147"/>
      <c r="EW72" s="147"/>
      <c r="EX72" s="147"/>
      <c r="EY72" s="147"/>
      <c r="EZ72" s="147"/>
      <c r="FA72" s="147"/>
      <c r="FB72" s="147"/>
      <c r="FC72" s="147"/>
      <c r="FD72" s="147"/>
      <c r="FE72" s="147"/>
      <c r="FF72" s="147"/>
      <c r="FG72" s="147"/>
      <c r="FH72" s="147"/>
      <c r="FI72" s="147"/>
      <c r="FJ72" s="147"/>
      <c r="FK72" s="147"/>
      <c r="FL72" s="147"/>
      <c r="FM72" s="147"/>
      <c r="FN72" s="147"/>
      <c r="FO72" s="147"/>
      <c r="FP72" s="147"/>
      <c r="FQ72" s="147"/>
      <c r="FR72" s="147"/>
      <c r="FS72" s="147"/>
      <c r="FT72" s="147"/>
      <c r="FU72" s="147"/>
      <c r="FV72" s="147"/>
      <c r="FW72" s="147"/>
      <c r="FX72" s="147"/>
      <c r="FY72" s="147"/>
      <c r="FZ72" s="147"/>
      <c r="GA72" s="147"/>
      <c r="GB72" s="147"/>
      <c r="GC72" s="147"/>
      <c r="GD72" s="147"/>
      <c r="GE72" s="147"/>
      <c r="GF72" s="147"/>
      <c r="GG72" s="147"/>
      <c r="GH72" s="147"/>
      <c r="GI72" s="147"/>
      <c r="GJ72" s="147"/>
      <c r="GK72" s="147"/>
      <c r="GL72" s="147"/>
      <c r="GM72" s="147"/>
      <c r="GN72" s="147"/>
      <c r="GO72" s="147"/>
      <c r="GP72" s="147"/>
      <c r="GQ72" s="147"/>
      <c r="GR72" s="147"/>
      <c r="GS72" s="147"/>
      <c r="GT72" s="147"/>
      <c r="GU72" s="147"/>
      <c r="GV72" s="147"/>
      <c r="GW72" s="147"/>
      <c r="GX72" s="147"/>
      <c r="GY72" s="147"/>
      <c r="GZ72" s="147"/>
      <c r="HA72" s="147"/>
      <c r="HB72" s="147"/>
      <c r="HC72" s="147"/>
      <c r="HD72" s="147"/>
      <c r="HE72" s="147"/>
      <c r="HF72" s="147"/>
      <c r="HG72" s="147"/>
      <c r="HH72" s="147"/>
      <c r="HI72" s="147"/>
      <c r="HJ72" s="147"/>
      <c r="HK72" s="147"/>
      <c r="HL72" s="147"/>
      <c r="HM72" s="147"/>
      <c r="HN72" s="147"/>
      <c r="HO72" s="147"/>
      <c r="HP72" s="147"/>
      <c r="HQ72" s="147"/>
      <c r="HR72" s="147"/>
      <c r="HS72" s="147"/>
      <c r="HT72" s="147"/>
      <c r="HU72" s="147"/>
      <c r="HV72" s="147"/>
      <c r="HW72" s="147"/>
      <c r="HX72" s="147"/>
      <c r="HY72" s="147"/>
      <c r="HZ72" s="147"/>
      <c r="IA72" s="147"/>
      <c r="IB72" s="147"/>
      <c r="IC72" s="147"/>
      <c r="ID72" s="147"/>
      <c r="IE72" s="147"/>
      <c r="IF72" s="147"/>
      <c r="IG72" s="147"/>
      <c r="IH72" s="147"/>
      <c r="II72" s="147"/>
      <c r="IJ72" s="147"/>
      <c r="IK72" s="147"/>
      <c r="IL72" s="147"/>
      <c r="IM72" s="147"/>
      <c r="IN72" s="147"/>
      <c r="IO72" s="147"/>
      <c r="IP72" s="147"/>
      <c r="IQ72" s="147"/>
      <c r="IR72" s="147"/>
      <c r="IS72" s="147"/>
      <c r="IT72" s="147"/>
      <c r="IU72" s="147"/>
      <c r="IV72" s="147"/>
      <c r="IW72" s="147"/>
      <c r="IX72" s="147"/>
      <c r="IY72" s="147"/>
      <c r="IZ72" s="147"/>
      <c r="JA72" s="147"/>
      <c r="JB72" s="147"/>
      <c r="JC72" s="147"/>
      <c r="JD72" s="147"/>
      <c r="JE72" s="147"/>
      <c r="JF72" s="147"/>
      <c r="JG72" s="147"/>
      <c r="JH72" s="147"/>
      <c r="JI72" s="148"/>
    </row>
    <row r="73" spans="1:269" ht="12.75" customHeight="1" x14ac:dyDescent="0.2">
      <c r="A73" s="149"/>
      <c r="B73" s="143" t="s">
        <v>30</v>
      </c>
      <c r="C73" s="143">
        <v>2019</v>
      </c>
      <c r="D73" s="146"/>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v>46055</v>
      </c>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c r="DA73" s="147"/>
      <c r="DB73" s="147"/>
      <c r="DC73" s="147"/>
      <c r="DD73" s="147"/>
      <c r="DE73" s="147"/>
      <c r="DF73" s="147"/>
      <c r="DG73" s="147"/>
      <c r="DH73" s="147"/>
      <c r="DI73" s="147"/>
      <c r="DJ73" s="147"/>
      <c r="DK73" s="147"/>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47"/>
      <c r="EK73" s="147"/>
      <c r="EL73" s="147"/>
      <c r="EM73" s="147"/>
      <c r="EN73" s="147"/>
      <c r="EO73" s="147"/>
      <c r="EP73" s="147"/>
      <c r="EQ73" s="147"/>
      <c r="ER73" s="147"/>
      <c r="ES73" s="147"/>
      <c r="ET73" s="147"/>
      <c r="EU73" s="147"/>
      <c r="EV73" s="147"/>
      <c r="EW73" s="147"/>
      <c r="EX73" s="147"/>
      <c r="EY73" s="147"/>
      <c r="EZ73" s="147"/>
      <c r="FA73" s="147"/>
      <c r="FB73" s="147"/>
      <c r="FC73" s="147"/>
      <c r="FD73" s="147"/>
      <c r="FE73" s="147"/>
      <c r="FF73" s="147"/>
      <c r="FG73" s="147"/>
      <c r="FH73" s="147"/>
      <c r="FI73" s="147"/>
      <c r="FJ73" s="147"/>
      <c r="FK73" s="147"/>
      <c r="FL73" s="147"/>
      <c r="FM73" s="147"/>
      <c r="FN73" s="147"/>
      <c r="FO73" s="147"/>
      <c r="FP73" s="147"/>
      <c r="FQ73" s="147"/>
      <c r="FR73" s="147"/>
      <c r="FS73" s="147"/>
      <c r="FT73" s="147"/>
      <c r="FU73" s="147"/>
      <c r="FV73" s="147"/>
      <c r="FW73" s="147"/>
      <c r="FX73" s="147"/>
      <c r="FY73" s="147"/>
      <c r="FZ73" s="147"/>
      <c r="GA73" s="147"/>
      <c r="GB73" s="147"/>
      <c r="GC73" s="147"/>
      <c r="GD73" s="147"/>
      <c r="GE73" s="147"/>
      <c r="GF73" s="147"/>
      <c r="GG73" s="147"/>
      <c r="GH73" s="147"/>
      <c r="GI73" s="147"/>
      <c r="GJ73" s="147"/>
      <c r="GK73" s="147"/>
      <c r="GL73" s="147"/>
      <c r="GM73" s="147"/>
      <c r="GN73" s="147"/>
      <c r="GO73" s="147"/>
      <c r="GP73" s="147"/>
      <c r="GQ73" s="147"/>
      <c r="GR73" s="147"/>
      <c r="GS73" s="147"/>
      <c r="GT73" s="147"/>
      <c r="GU73" s="147"/>
      <c r="GV73" s="147"/>
      <c r="GW73" s="147"/>
      <c r="GX73" s="147"/>
      <c r="GY73" s="147"/>
      <c r="GZ73" s="147"/>
      <c r="HA73" s="147"/>
      <c r="HB73" s="147"/>
      <c r="HC73" s="147"/>
      <c r="HD73" s="147"/>
      <c r="HE73" s="147"/>
      <c r="HF73" s="147"/>
      <c r="HG73" s="147"/>
      <c r="HH73" s="147"/>
      <c r="HI73" s="147"/>
      <c r="HJ73" s="147"/>
      <c r="HK73" s="147"/>
      <c r="HL73" s="147"/>
      <c r="HM73" s="147"/>
      <c r="HN73" s="147"/>
      <c r="HO73" s="147"/>
      <c r="HP73" s="147"/>
      <c r="HQ73" s="147"/>
      <c r="HR73" s="147"/>
      <c r="HS73" s="147"/>
      <c r="HT73" s="147"/>
      <c r="HU73" s="147"/>
      <c r="HV73" s="147"/>
      <c r="HW73" s="147"/>
      <c r="HX73" s="147"/>
      <c r="HY73" s="147"/>
      <c r="HZ73" s="147"/>
      <c r="IA73" s="147"/>
      <c r="IB73" s="147"/>
      <c r="IC73" s="147"/>
      <c r="ID73" s="147"/>
      <c r="IE73" s="147"/>
      <c r="IF73" s="147"/>
      <c r="IG73" s="147"/>
      <c r="IH73" s="147"/>
      <c r="II73" s="147"/>
      <c r="IJ73" s="147"/>
      <c r="IK73" s="147"/>
      <c r="IL73" s="147"/>
      <c r="IM73" s="147"/>
      <c r="IN73" s="147"/>
      <c r="IO73" s="147"/>
      <c r="IP73" s="147"/>
      <c r="IQ73" s="147"/>
      <c r="IR73" s="147"/>
      <c r="IS73" s="147"/>
      <c r="IT73" s="147"/>
      <c r="IU73" s="147"/>
      <c r="IV73" s="147"/>
      <c r="IW73" s="147"/>
      <c r="IX73" s="147"/>
      <c r="IY73" s="147"/>
      <c r="IZ73" s="147"/>
      <c r="JA73" s="147"/>
      <c r="JB73" s="147"/>
      <c r="JC73" s="147"/>
      <c r="JD73" s="147"/>
      <c r="JE73" s="147"/>
      <c r="JF73" s="147"/>
      <c r="JG73" s="147"/>
      <c r="JH73" s="147"/>
      <c r="JI73" s="148"/>
    </row>
    <row r="74" spans="1:269" ht="12.75" customHeight="1" x14ac:dyDescent="0.2">
      <c r="A74" s="149"/>
      <c r="B74" s="143" t="s">
        <v>34</v>
      </c>
      <c r="C74" s="143">
        <v>2019</v>
      </c>
      <c r="D74" s="146"/>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c r="AC74" s="147">
        <v>92110</v>
      </c>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7"/>
      <c r="CV74" s="147"/>
      <c r="CW74" s="147"/>
      <c r="CX74" s="147"/>
      <c r="CY74" s="147"/>
      <c r="CZ74" s="147"/>
      <c r="DA74" s="147"/>
      <c r="DB74" s="147"/>
      <c r="DC74" s="147"/>
      <c r="DD74" s="147"/>
      <c r="DE74" s="147"/>
      <c r="DF74" s="147"/>
      <c r="DG74" s="147"/>
      <c r="DH74" s="147"/>
      <c r="DI74" s="147"/>
      <c r="DJ74" s="147"/>
      <c r="DK74" s="147"/>
      <c r="DL74" s="147"/>
      <c r="DM74" s="147"/>
      <c r="DN74" s="147"/>
      <c r="DO74" s="147"/>
      <c r="DP74" s="147"/>
      <c r="DQ74" s="147"/>
      <c r="DR74" s="147"/>
      <c r="DS74" s="147"/>
      <c r="DT74" s="147"/>
      <c r="DU74" s="147"/>
      <c r="DV74" s="147"/>
      <c r="DW74" s="147"/>
      <c r="DX74" s="147"/>
      <c r="DY74" s="147"/>
      <c r="DZ74" s="147"/>
      <c r="EA74" s="147"/>
      <c r="EB74" s="147"/>
      <c r="EC74" s="147"/>
      <c r="ED74" s="147"/>
      <c r="EE74" s="147"/>
      <c r="EF74" s="147"/>
      <c r="EG74" s="147"/>
      <c r="EH74" s="147"/>
      <c r="EI74" s="147"/>
      <c r="EJ74" s="147"/>
      <c r="EK74" s="147"/>
      <c r="EL74" s="147"/>
      <c r="EM74" s="147"/>
      <c r="EN74" s="147"/>
      <c r="EO74" s="147"/>
      <c r="EP74" s="147"/>
      <c r="EQ74" s="147"/>
      <c r="ER74" s="147"/>
      <c r="ES74" s="147"/>
      <c r="ET74" s="147"/>
      <c r="EU74" s="147"/>
      <c r="EV74" s="147"/>
      <c r="EW74" s="147"/>
      <c r="EX74" s="147"/>
      <c r="EY74" s="147"/>
      <c r="EZ74" s="147"/>
      <c r="FA74" s="147"/>
      <c r="FB74" s="147"/>
      <c r="FC74" s="147"/>
      <c r="FD74" s="147"/>
      <c r="FE74" s="147"/>
      <c r="FF74" s="147"/>
      <c r="FG74" s="147"/>
      <c r="FH74" s="147"/>
      <c r="FI74" s="147"/>
      <c r="FJ74" s="147"/>
      <c r="FK74" s="147"/>
      <c r="FL74" s="147"/>
      <c r="FM74" s="147"/>
      <c r="FN74" s="147"/>
      <c r="FO74" s="147"/>
      <c r="FP74" s="147"/>
      <c r="FQ74" s="147"/>
      <c r="FR74" s="147"/>
      <c r="FS74" s="147"/>
      <c r="FT74" s="147"/>
      <c r="FU74" s="147"/>
      <c r="FV74" s="147"/>
      <c r="FW74" s="147"/>
      <c r="FX74" s="147"/>
      <c r="FY74" s="147"/>
      <c r="FZ74" s="147"/>
      <c r="GA74" s="147"/>
      <c r="GB74" s="147"/>
      <c r="GC74" s="147"/>
      <c r="GD74" s="147"/>
      <c r="GE74" s="147"/>
      <c r="GF74" s="147"/>
      <c r="GG74" s="147"/>
      <c r="GH74" s="147"/>
      <c r="GI74" s="147"/>
      <c r="GJ74" s="147"/>
      <c r="GK74" s="147"/>
      <c r="GL74" s="147"/>
      <c r="GM74" s="147"/>
      <c r="GN74" s="147"/>
      <c r="GO74" s="147"/>
      <c r="GP74" s="147"/>
      <c r="GQ74" s="147"/>
      <c r="GR74" s="147"/>
      <c r="GS74" s="147"/>
      <c r="GT74" s="147"/>
      <c r="GU74" s="147"/>
      <c r="GV74" s="147"/>
      <c r="GW74" s="147"/>
      <c r="GX74" s="147"/>
      <c r="GY74" s="147"/>
      <c r="GZ74" s="147"/>
      <c r="HA74" s="147"/>
      <c r="HB74" s="147"/>
      <c r="HC74" s="147"/>
      <c r="HD74" s="147"/>
      <c r="HE74" s="147"/>
      <c r="HF74" s="147"/>
      <c r="HG74" s="147"/>
      <c r="HH74" s="147"/>
      <c r="HI74" s="147"/>
      <c r="HJ74" s="147"/>
      <c r="HK74" s="147"/>
      <c r="HL74" s="147"/>
      <c r="HM74" s="147"/>
      <c r="HN74" s="147"/>
      <c r="HO74" s="147"/>
      <c r="HP74" s="147"/>
      <c r="HQ74" s="147"/>
      <c r="HR74" s="147"/>
      <c r="HS74" s="147"/>
      <c r="HT74" s="147"/>
      <c r="HU74" s="147"/>
      <c r="HV74" s="147"/>
      <c r="HW74" s="147"/>
      <c r="HX74" s="147"/>
      <c r="HY74" s="147"/>
      <c r="HZ74" s="147"/>
      <c r="IA74" s="147"/>
      <c r="IB74" s="147"/>
      <c r="IC74" s="147"/>
      <c r="ID74" s="147"/>
      <c r="IE74" s="147"/>
      <c r="IF74" s="147"/>
      <c r="IG74" s="147"/>
      <c r="IH74" s="147"/>
      <c r="II74" s="147"/>
      <c r="IJ74" s="147"/>
      <c r="IK74" s="147"/>
      <c r="IL74" s="147"/>
      <c r="IM74" s="147"/>
      <c r="IN74" s="147"/>
      <c r="IO74" s="147"/>
      <c r="IP74" s="147"/>
      <c r="IQ74" s="147"/>
      <c r="IR74" s="147"/>
      <c r="IS74" s="147"/>
      <c r="IT74" s="147"/>
      <c r="IU74" s="147"/>
      <c r="IV74" s="147"/>
      <c r="IW74" s="147"/>
      <c r="IX74" s="147"/>
      <c r="IY74" s="147"/>
      <c r="IZ74" s="147"/>
      <c r="JA74" s="147"/>
      <c r="JB74" s="147"/>
      <c r="JC74" s="147"/>
      <c r="JD74" s="147"/>
      <c r="JE74" s="147"/>
      <c r="JF74" s="147"/>
      <c r="JG74" s="147"/>
      <c r="JH74" s="147"/>
      <c r="JI74" s="148"/>
    </row>
    <row r="75" spans="1:269" ht="12.75" customHeight="1" x14ac:dyDescent="0.2">
      <c r="A75" s="149"/>
      <c r="B75" s="143" t="s">
        <v>57</v>
      </c>
      <c r="C75" s="143">
        <v>2019</v>
      </c>
      <c r="D75" s="146"/>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v>46055</v>
      </c>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c r="CA75" s="147"/>
      <c r="CB75" s="147"/>
      <c r="CC75" s="147"/>
      <c r="CD75" s="147"/>
      <c r="CE75" s="147"/>
      <c r="CF75" s="147"/>
      <c r="CG75" s="147"/>
      <c r="CH75" s="147"/>
      <c r="CI75" s="147"/>
      <c r="CJ75" s="147"/>
      <c r="CK75" s="147"/>
      <c r="CL75" s="147"/>
      <c r="CM75" s="147"/>
      <c r="CN75" s="147"/>
      <c r="CO75" s="147"/>
      <c r="CP75" s="147"/>
      <c r="CQ75" s="147"/>
      <c r="CR75" s="147"/>
      <c r="CS75" s="147"/>
      <c r="CT75" s="147"/>
      <c r="CU75" s="147"/>
      <c r="CV75" s="147"/>
      <c r="CW75" s="147"/>
      <c r="CX75" s="147"/>
      <c r="CY75" s="147"/>
      <c r="CZ75" s="147"/>
      <c r="DA75" s="147"/>
      <c r="DB75" s="147"/>
      <c r="DC75" s="147"/>
      <c r="DD75" s="147"/>
      <c r="DE75" s="147"/>
      <c r="DF75" s="147"/>
      <c r="DG75" s="147"/>
      <c r="DH75" s="147"/>
      <c r="DI75" s="147"/>
      <c r="DJ75" s="147"/>
      <c r="DK75" s="147"/>
      <c r="DL75" s="147"/>
      <c r="DM75" s="147"/>
      <c r="DN75" s="147"/>
      <c r="DO75" s="147"/>
      <c r="DP75" s="147"/>
      <c r="DQ75" s="147"/>
      <c r="DR75" s="147"/>
      <c r="DS75" s="147"/>
      <c r="DT75" s="147"/>
      <c r="DU75" s="147"/>
      <c r="DV75" s="147"/>
      <c r="DW75" s="147"/>
      <c r="DX75" s="147"/>
      <c r="DY75" s="147"/>
      <c r="DZ75" s="147"/>
      <c r="EA75" s="147"/>
      <c r="EB75" s="147"/>
      <c r="EC75" s="147"/>
      <c r="ED75" s="147"/>
      <c r="EE75" s="147"/>
      <c r="EF75" s="147"/>
      <c r="EG75" s="147"/>
      <c r="EH75" s="147"/>
      <c r="EI75" s="147"/>
      <c r="EJ75" s="147"/>
      <c r="EK75" s="147"/>
      <c r="EL75" s="147"/>
      <c r="EM75" s="147"/>
      <c r="EN75" s="147"/>
      <c r="EO75" s="147"/>
      <c r="EP75" s="147"/>
      <c r="EQ75" s="147"/>
      <c r="ER75" s="147"/>
      <c r="ES75" s="147"/>
      <c r="ET75" s="147"/>
      <c r="EU75" s="147"/>
      <c r="EV75" s="147"/>
      <c r="EW75" s="147"/>
      <c r="EX75" s="147"/>
      <c r="EY75" s="147"/>
      <c r="EZ75" s="147"/>
      <c r="FA75" s="147"/>
      <c r="FB75" s="147"/>
      <c r="FC75" s="147"/>
      <c r="FD75" s="147"/>
      <c r="FE75" s="147"/>
      <c r="FF75" s="147"/>
      <c r="FG75" s="147"/>
      <c r="FH75" s="147"/>
      <c r="FI75" s="147"/>
      <c r="FJ75" s="147"/>
      <c r="FK75" s="147"/>
      <c r="FL75" s="147"/>
      <c r="FM75" s="147"/>
      <c r="FN75" s="147"/>
      <c r="FO75" s="147"/>
      <c r="FP75" s="147"/>
      <c r="FQ75" s="147"/>
      <c r="FR75" s="147"/>
      <c r="FS75" s="147"/>
      <c r="FT75" s="147"/>
      <c r="FU75" s="147"/>
      <c r="FV75" s="147"/>
      <c r="FW75" s="147"/>
      <c r="FX75" s="147"/>
      <c r="FY75" s="147"/>
      <c r="FZ75" s="147"/>
      <c r="GA75" s="147"/>
      <c r="GB75" s="147"/>
      <c r="GC75" s="147"/>
      <c r="GD75" s="147"/>
      <c r="GE75" s="147"/>
      <c r="GF75" s="147"/>
      <c r="GG75" s="147"/>
      <c r="GH75" s="147"/>
      <c r="GI75" s="147"/>
      <c r="GJ75" s="147"/>
      <c r="GK75" s="147"/>
      <c r="GL75" s="147"/>
      <c r="GM75" s="147"/>
      <c r="GN75" s="147"/>
      <c r="GO75" s="147"/>
      <c r="GP75" s="147"/>
      <c r="GQ75" s="147"/>
      <c r="GR75" s="147"/>
      <c r="GS75" s="147"/>
      <c r="GT75" s="147"/>
      <c r="GU75" s="147"/>
      <c r="GV75" s="147"/>
      <c r="GW75" s="147"/>
      <c r="GX75" s="147"/>
      <c r="GY75" s="147"/>
      <c r="GZ75" s="147"/>
      <c r="HA75" s="147"/>
      <c r="HB75" s="147"/>
      <c r="HC75" s="147"/>
      <c r="HD75" s="147"/>
      <c r="HE75" s="147"/>
      <c r="HF75" s="147"/>
      <c r="HG75" s="147"/>
      <c r="HH75" s="147"/>
      <c r="HI75" s="147"/>
      <c r="HJ75" s="147"/>
      <c r="HK75" s="147"/>
      <c r="HL75" s="147"/>
      <c r="HM75" s="147"/>
      <c r="HN75" s="147"/>
      <c r="HO75" s="147"/>
      <c r="HP75" s="147"/>
      <c r="HQ75" s="147"/>
      <c r="HR75" s="147"/>
      <c r="HS75" s="147"/>
      <c r="HT75" s="147"/>
      <c r="HU75" s="147"/>
      <c r="HV75" s="147"/>
      <c r="HW75" s="147"/>
      <c r="HX75" s="147"/>
      <c r="HY75" s="147"/>
      <c r="HZ75" s="147"/>
      <c r="IA75" s="147"/>
      <c r="IB75" s="147"/>
      <c r="IC75" s="147"/>
      <c r="ID75" s="147"/>
      <c r="IE75" s="147"/>
      <c r="IF75" s="147"/>
      <c r="IG75" s="147"/>
      <c r="IH75" s="147"/>
      <c r="II75" s="147"/>
      <c r="IJ75" s="147"/>
      <c r="IK75" s="147"/>
      <c r="IL75" s="147"/>
      <c r="IM75" s="147"/>
      <c r="IN75" s="147"/>
      <c r="IO75" s="147"/>
      <c r="IP75" s="147"/>
      <c r="IQ75" s="147"/>
      <c r="IR75" s="147"/>
      <c r="IS75" s="147"/>
      <c r="IT75" s="147"/>
      <c r="IU75" s="147"/>
      <c r="IV75" s="147"/>
      <c r="IW75" s="147"/>
      <c r="IX75" s="147"/>
      <c r="IY75" s="147"/>
      <c r="IZ75" s="147"/>
      <c r="JA75" s="147"/>
      <c r="JB75" s="147"/>
      <c r="JC75" s="147"/>
      <c r="JD75" s="147"/>
      <c r="JE75" s="147"/>
      <c r="JF75" s="147"/>
      <c r="JG75" s="147"/>
      <c r="JH75" s="147"/>
      <c r="JI75" s="148"/>
    </row>
    <row r="76" spans="1:269" ht="12.75" customHeight="1" x14ac:dyDescent="0.2">
      <c r="A76" s="149"/>
      <c r="B76" s="143" t="s">
        <v>1175</v>
      </c>
      <c r="C76" s="143">
        <v>2019</v>
      </c>
      <c r="D76" s="146"/>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v>46055</v>
      </c>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c r="BI76" s="147"/>
      <c r="BJ76" s="147"/>
      <c r="BK76" s="147"/>
      <c r="BL76" s="147"/>
      <c r="BM76" s="147"/>
      <c r="BN76" s="147"/>
      <c r="BO76" s="147"/>
      <c r="BP76" s="147"/>
      <c r="BQ76" s="147"/>
      <c r="BR76" s="147"/>
      <c r="BS76" s="147"/>
      <c r="BT76" s="147"/>
      <c r="BU76" s="147"/>
      <c r="BV76" s="147"/>
      <c r="BW76" s="147"/>
      <c r="BX76" s="147"/>
      <c r="BY76" s="147"/>
      <c r="BZ76" s="147"/>
      <c r="CA76" s="147"/>
      <c r="CB76" s="147"/>
      <c r="CC76" s="147"/>
      <c r="CD76" s="147"/>
      <c r="CE76" s="147"/>
      <c r="CF76" s="147"/>
      <c r="CG76" s="147"/>
      <c r="CH76" s="147"/>
      <c r="CI76" s="147"/>
      <c r="CJ76" s="147"/>
      <c r="CK76" s="147"/>
      <c r="CL76" s="147"/>
      <c r="CM76" s="147"/>
      <c r="CN76" s="147"/>
      <c r="CO76" s="147"/>
      <c r="CP76" s="147"/>
      <c r="CQ76" s="147"/>
      <c r="CR76" s="147"/>
      <c r="CS76" s="147"/>
      <c r="CT76" s="147"/>
      <c r="CU76" s="147"/>
      <c r="CV76" s="147"/>
      <c r="CW76" s="147"/>
      <c r="CX76" s="147"/>
      <c r="CY76" s="147"/>
      <c r="CZ76" s="147"/>
      <c r="DA76" s="147"/>
      <c r="DB76" s="147"/>
      <c r="DC76" s="147"/>
      <c r="DD76" s="147"/>
      <c r="DE76" s="147"/>
      <c r="DF76" s="147"/>
      <c r="DG76" s="147"/>
      <c r="DH76" s="147"/>
      <c r="DI76" s="147"/>
      <c r="DJ76" s="147"/>
      <c r="DK76" s="147"/>
      <c r="DL76" s="147"/>
      <c r="DM76" s="147"/>
      <c r="DN76" s="147"/>
      <c r="DO76" s="147"/>
      <c r="DP76" s="147"/>
      <c r="DQ76" s="147"/>
      <c r="DR76" s="147"/>
      <c r="DS76" s="147"/>
      <c r="DT76" s="147"/>
      <c r="DU76" s="147"/>
      <c r="DV76" s="147"/>
      <c r="DW76" s="147"/>
      <c r="DX76" s="147"/>
      <c r="DY76" s="147"/>
      <c r="DZ76" s="147"/>
      <c r="EA76" s="147"/>
      <c r="EB76" s="147"/>
      <c r="EC76" s="147"/>
      <c r="ED76" s="147"/>
      <c r="EE76" s="147"/>
      <c r="EF76" s="147"/>
      <c r="EG76" s="147"/>
      <c r="EH76" s="147"/>
      <c r="EI76" s="147"/>
      <c r="EJ76" s="147"/>
      <c r="EK76" s="147"/>
      <c r="EL76" s="147"/>
      <c r="EM76" s="147"/>
      <c r="EN76" s="147"/>
      <c r="EO76" s="147"/>
      <c r="EP76" s="147"/>
      <c r="EQ76" s="147"/>
      <c r="ER76" s="147"/>
      <c r="ES76" s="147"/>
      <c r="ET76" s="147"/>
      <c r="EU76" s="147"/>
      <c r="EV76" s="147"/>
      <c r="EW76" s="147"/>
      <c r="EX76" s="147"/>
      <c r="EY76" s="147"/>
      <c r="EZ76" s="147"/>
      <c r="FA76" s="147"/>
      <c r="FB76" s="147"/>
      <c r="FC76" s="147"/>
      <c r="FD76" s="147"/>
      <c r="FE76" s="147"/>
      <c r="FF76" s="147"/>
      <c r="FG76" s="147"/>
      <c r="FH76" s="147"/>
      <c r="FI76" s="147"/>
      <c r="FJ76" s="147"/>
      <c r="FK76" s="147"/>
      <c r="FL76" s="147"/>
      <c r="FM76" s="147"/>
      <c r="FN76" s="147"/>
      <c r="FO76" s="147"/>
      <c r="FP76" s="147"/>
      <c r="FQ76" s="147"/>
      <c r="FR76" s="147"/>
      <c r="FS76" s="147"/>
      <c r="FT76" s="147"/>
      <c r="FU76" s="147"/>
      <c r="FV76" s="147"/>
      <c r="FW76" s="147"/>
      <c r="FX76" s="147"/>
      <c r="FY76" s="147"/>
      <c r="FZ76" s="147"/>
      <c r="GA76" s="147"/>
      <c r="GB76" s="147"/>
      <c r="GC76" s="147"/>
      <c r="GD76" s="147"/>
      <c r="GE76" s="147"/>
      <c r="GF76" s="147"/>
      <c r="GG76" s="147"/>
      <c r="GH76" s="147"/>
      <c r="GI76" s="147"/>
      <c r="GJ76" s="147"/>
      <c r="GK76" s="147"/>
      <c r="GL76" s="147"/>
      <c r="GM76" s="147"/>
      <c r="GN76" s="147"/>
      <c r="GO76" s="147"/>
      <c r="GP76" s="147"/>
      <c r="GQ76" s="147"/>
      <c r="GR76" s="147"/>
      <c r="GS76" s="147"/>
      <c r="GT76" s="147"/>
      <c r="GU76" s="147"/>
      <c r="GV76" s="147"/>
      <c r="GW76" s="147"/>
      <c r="GX76" s="147"/>
      <c r="GY76" s="147"/>
      <c r="GZ76" s="147"/>
      <c r="HA76" s="147"/>
      <c r="HB76" s="147"/>
      <c r="HC76" s="147"/>
      <c r="HD76" s="147"/>
      <c r="HE76" s="147"/>
      <c r="HF76" s="147"/>
      <c r="HG76" s="147"/>
      <c r="HH76" s="147"/>
      <c r="HI76" s="147"/>
      <c r="HJ76" s="147"/>
      <c r="HK76" s="147"/>
      <c r="HL76" s="147"/>
      <c r="HM76" s="147"/>
      <c r="HN76" s="147"/>
      <c r="HO76" s="147"/>
      <c r="HP76" s="147"/>
      <c r="HQ76" s="147"/>
      <c r="HR76" s="147"/>
      <c r="HS76" s="147"/>
      <c r="HT76" s="147"/>
      <c r="HU76" s="147"/>
      <c r="HV76" s="147"/>
      <c r="HW76" s="147"/>
      <c r="HX76" s="147"/>
      <c r="HY76" s="147"/>
      <c r="HZ76" s="147"/>
      <c r="IA76" s="147"/>
      <c r="IB76" s="147"/>
      <c r="IC76" s="147"/>
      <c r="ID76" s="147"/>
      <c r="IE76" s="147"/>
      <c r="IF76" s="147"/>
      <c r="IG76" s="147"/>
      <c r="IH76" s="147"/>
      <c r="II76" s="147"/>
      <c r="IJ76" s="147"/>
      <c r="IK76" s="147"/>
      <c r="IL76" s="147"/>
      <c r="IM76" s="147"/>
      <c r="IN76" s="147"/>
      <c r="IO76" s="147"/>
      <c r="IP76" s="147"/>
      <c r="IQ76" s="147"/>
      <c r="IR76" s="147"/>
      <c r="IS76" s="147"/>
      <c r="IT76" s="147"/>
      <c r="IU76" s="147"/>
      <c r="IV76" s="147"/>
      <c r="IW76" s="147"/>
      <c r="IX76" s="147"/>
      <c r="IY76" s="147"/>
      <c r="IZ76" s="147"/>
      <c r="JA76" s="147"/>
      <c r="JB76" s="147"/>
      <c r="JC76" s="147"/>
      <c r="JD76" s="147"/>
      <c r="JE76" s="147"/>
      <c r="JF76" s="147"/>
      <c r="JG76" s="147"/>
      <c r="JH76" s="147"/>
      <c r="JI76" s="148"/>
    </row>
    <row r="77" spans="1:269" ht="12.75" customHeight="1" x14ac:dyDescent="0.2">
      <c r="A77" s="149"/>
      <c r="B77" s="143" t="s">
        <v>1403</v>
      </c>
      <c r="C77" s="143">
        <v>2022</v>
      </c>
      <c r="D77" s="146"/>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v>46055</v>
      </c>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c r="BK77" s="147"/>
      <c r="BL77" s="147"/>
      <c r="BM77" s="147"/>
      <c r="BN77" s="147"/>
      <c r="BO77" s="147"/>
      <c r="BP77" s="147"/>
      <c r="BQ77" s="147"/>
      <c r="BR77" s="147"/>
      <c r="BS77" s="147"/>
      <c r="BT77" s="147"/>
      <c r="BU77" s="147"/>
      <c r="BV77" s="147"/>
      <c r="BW77" s="147"/>
      <c r="BX77" s="147"/>
      <c r="BY77" s="147"/>
      <c r="BZ77" s="147"/>
      <c r="CA77" s="147"/>
      <c r="CB77" s="147"/>
      <c r="CC77" s="147"/>
      <c r="CD77" s="147"/>
      <c r="CE77" s="147"/>
      <c r="CF77" s="147"/>
      <c r="CG77" s="147"/>
      <c r="CH77" s="147"/>
      <c r="CI77" s="147"/>
      <c r="CJ77" s="147"/>
      <c r="CK77" s="147"/>
      <c r="CL77" s="147"/>
      <c r="CM77" s="147"/>
      <c r="CN77" s="147"/>
      <c r="CO77" s="147"/>
      <c r="CP77" s="147"/>
      <c r="CQ77" s="147"/>
      <c r="CR77" s="147"/>
      <c r="CS77" s="147"/>
      <c r="CT77" s="147"/>
      <c r="CU77" s="147"/>
      <c r="CV77" s="147"/>
      <c r="CW77" s="147"/>
      <c r="CX77" s="147"/>
      <c r="CY77" s="147"/>
      <c r="CZ77" s="147"/>
      <c r="DA77" s="147"/>
      <c r="DB77" s="147"/>
      <c r="DC77" s="147"/>
      <c r="DD77" s="147"/>
      <c r="DE77" s="147"/>
      <c r="DF77" s="147"/>
      <c r="DG77" s="147"/>
      <c r="DH77" s="147"/>
      <c r="DI77" s="147"/>
      <c r="DJ77" s="147"/>
      <c r="DK77" s="147"/>
      <c r="DL77" s="147"/>
      <c r="DM77" s="147"/>
      <c r="DN77" s="147"/>
      <c r="DO77" s="147"/>
      <c r="DP77" s="147"/>
      <c r="DQ77" s="147"/>
      <c r="DR77" s="147"/>
      <c r="DS77" s="147"/>
      <c r="DT77" s="147"/>
      <c r="DU77" s="147"/>
      <c r="DV77" s="147"/>
      <c r="DW77" s="147"/>
      <c r="DX77" s="147"/>
      <c r="DY77" s="147"/>
      <c r="DZ77" s="147"/>
      <c r="EA77" s="147"/>
      <c r="EB77" s="147"/>
      <c r="EC77" s="147"/>
      <c r="ED77" s="147"/>
      <c r="EE77" s="147"/>
      <c r="EF77" s="147"/>
      <c r="EG77" s="147"/>
      <c r="EH77" s="147"/>
      <c r="EI77" s="147"/>
      <c r="EJ77" s="147"/>
      <c r="EK77" s="147"/>
      <c r="EL77" s="147"/>
      <c r="EM77" s="147"/>
      <c r="EN77" s="147"/>
      <c r="EO77" s="147"/>
      <c r="EP77" s="147"/>
      <c r="EQ77" s="147"/>
      <c r="ER77" s="147"/>
      <c r="ES77" s="147"/>
      <c r="ET77" s="147"/>
      <c r="EU77" s="147"/>
      <c r="EV77" s="147"/>
      <c r="EW77" s="147"/>
      <c r="EX77" s="147"/>
      <c r="EY77" s="147"/>
      <c r="EZ77" s="147"/>
      <c r="FA77" s="147"/>
      <c r="FB77" s="147"/>
      <c r="FC77" s="147"/>
      <c r="FD77" s="147"/>
      <c r="FE77" s="147"/>
      <c r="FF77" s="147"/>
      <c r="FG77" s="147"/>
      <c r="FH77" s="147"/>
      <c r="FI77" s="147"/>
      <c r="FJ77" s="147"/>
      <c r="FK77" s="147"/>
      <c r="FL77" s="147"/>
      <c r="FM77" s="147"/>
      <c r="FN77" s="147"/>
      <c r="FO77" s="147"/>
      <c r="FP77" s="147"/>
      <c r="FQ77" s="147"/>
      <c r="FR77" s="147"/>
      <c r="FS77" s="147"/>
      <c r="FT77" s="147"/>
      <c r="FU77" s="147"/>
      <c r="FV77" s="147"/>
      <c r="FW77" s="147"/>
      <c r="FX77" s="147"/>
      <c r="FY77" s="147"/>
      <c r="FZ77" s="147"/>
      <c r="GA77" s="147"/>
      <c r="GB77" s="147"/>
      <c r="GC77" s="147"/>
      <c r="GD77" s="147"/>
      <c r="GE77" s="147"/>
      <c r="GF77" s="147"/>
      <c r="GG77" s="147"/>
      <c r="GH77" s="147"/>
      <c r="GI77" s="147"/>
      <c r="GJ77" s="147"/>
      <c r="GK77" s="147"/>
      <c r="GL77" s="147"/>
      <c r="GM77" s="147"/>
      <c r="GN77" s="147"/>
      <c r="GO77" s="147"/>
      <c r="GP77" s="147"/>
      <c r="GQ77" s="147"/>
      <c r="GR77" s="147"/>
      <c r="GS77" s="147"/>
      <c r="GT77" s="147"/>
      <c r="GU77" s="147"/>
      <c r="GV77" s="147"/>
      <c r="GW77" s="147"/>
      <c r="GX77" s="147"/>
      <c r="GY77" s="147"/>
      <c r="GZ77" s="147"/>
      <c r="HA77" s="147"/>
      <c r="HB77" s="147"/>
      <c r="HC77" s="147"/>
      <c r="HD77" s="147"/>
      <c r="HE77" s="147"/>
      <c r="HF77" s="147"/>
      <c r="HG77" s="147"/>
      <c r="HH77" s="147"/>
      <c r="HI77" s="147"/>
      <c r="HJ77" s="147"/>
      <c r="HK77" s="147"/>
      <c r="HL77" s="147"/>
      <c r="HM77" s="147"/>
      <c r="HN77" s="147"/>
      <c r="HO77" s="147"/>
      <c r="HP77" s="147"/>
      <c r="HQ77" s="147"/>
      <c r="HR77" s="147"/>
      <c r="HS77" s="147"/>
      <c r="HT77" s="147"/>
      <c r="HU77" s="147"/>
      <c r="HV77" s="147"/>
      <c r="HW77" s="147"/>
      <c r="HX77" s="147"/>
      <c r="HY77" s="147"/>
      <c r="HZ77" s="147"/>
      <c r="IA77" s="147"/>
      <c r="IB77" s="147"/>
      <c r="IC77" s="147"/>
      <c r="ID77" s="147"/>
      <c r="IE77" s="147"/>
      <c r="IF77" s="147"/>
      <c r="IG77" s="147"/>
      <c r="IH77" s="147"/>
      <c r="II77" s="147"/>
      <c r="IJ77" s="147"/>
      <c r="IK77" s="147"/>
      <c r="IL77" s="147"/>
      <c r="IM77" s="147"/>
      <c r="IN77" s="147"/>
      <c r="IO77" s="147"/>
      <c r="IP77" s="147"/>
      <c r="IQ77" s="147"/>
      <c r="IR77" s="147"/>
      <c r="IS77" s="147"/>
      <c r="IT77" s="147"/>
      <c r="IU77" s="147"/>
      <c r="IV77" s="147"/>
      <c r="IW77" s="147"/>
      <c r="IX77" s="147"/>
      <c r="IY77" s="147"/>
      <c r="IZ77" s="147"/>
      <c r="JA77" s="147"/>
      <c r="JB77" s="147"/>
      <c r="JC77" s="147"/>
      <c r="JD77" s="147"/>
      <c r="JE77" s="147"/>
      <c r="JF77" s="147"/>
      <c r="JG77" s="147"/>
      <c r="JH77" s="147"/>
      <c r="JI77" s="148"/>
    </row>
    <row r="78" spans="1:269" ht="12.75" customHeight="1" x14ac:dyDescent="0.2">
      <c r="A78" s="143" t="s">
        <v>412</v>
      </c>
      <c r="B78" s="143" t="s">
        <v>28</v>
      </c>
      <c r="C78" s="143">
        <v>2019</v>
      </c>
      <c r="D78" s="146"/>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v>46111</v>
      </c>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c r="BI78" s="147"/>
      <c r="BJ78" s="147"/>
      <c r="BK78" s="147"/>
      <c r="BL78" s="147"/>
      <c r="BM78" s="147"/>
      <c r="BN78" s="147"/>
      <c r="BO78" s="147"/>
      <c r="BP78" s="147"/>
      <c r="BQ78" s="147"/>
      <c r="BR78" s="147"/>
      <c r="BS78" s="147"/>
      <c r="BT78" s="147"/>
      <c r="BU78" s="147"/>
      <c r="BV78" s="147"/>
      <c r="BW78" s="147"/>
      <c r="BX78" s="147"/>
      <c r="BY78" s="147"/>
      <c r="BZ78" s="147"/>
      <c r="CA78" s="147"/>
      <c r="CB78" s="147"/>
      <c r="CC78" s="147"/>
      <c r="CD78" s="147"/>
      <c r="CE78" s="147"/>
      <c r="CF78" s="147"/>
      <c r="CG78" s="147"/>
      <c r="CH78" s="147"/>
      <c r="CI78" s="147"/>
      <c r="CJ78" s="147"/>
      <c r="CK78" s="147"/>
      <c r="CL78" s="147"/>
      <c r="CM78" s="147"/>
      <c r="CN78" s="147"/>
      <c r="CO78" s="147"/>
      <c r="CP78" s="147"/>
      <c r="CQ78" s="147"/>
      <c r="CR78" s="147"/>
      <c r="CS78" s="147"/>
      <c r="CT78" s="147"/>
      <c r="CU78" s="147"/>
      <c r="CV78" s="147"/>
      <c r="CW78" s="147"/>
      <c r="CX78" s="147"/>
      <c r="CY78" s="147"/>
      <c r="CZ78" s="147"/>
      <c r="DA78" s="147"/>
      <c r="DB78" s="147"/>
      <c r="DC78" s="147"/>
      <c r="DD78" s="147"/>
      <c r="DE78" s="147"/>
      <c r="DF78" s="147"/>
      <c r="DG78" s="147"/>
      <c r="DH78" s="147"/>
      <c r="DI78" s="147"/>
      <c r="DJ78" s="147"/>
      <c r="DK78" s="147"/>
      <c r="DL78" s="147"/>
      <c r="DM78" s="147"/>
      <c r="DN78" s="147"/>
      <c r="DO78" s="147"/>
      <c r="DP78" s="147"/>
      <c r="DQ78" s="147"/>
      <c r="DR78" s="147"/>
      <c r="DS78" s="147"/>
      <c r="DT78" s="147"/>
      <c r="DU78" s="147"/>
      <c r="DV78" s="147"/>
      <c r="DW78" s="147"/>
      <c r="DX78" s="147"/>
      <c r="DY78" s="147"/>
      <c r="DZ78" s="147"/>
      <c r="EA78" s="147"/>
      <c r="EB78" s="147"/>
      <c r="EC78" s="147"/>
      <c r="ED78" s="147"/>
      <c r="EE78" s="147"/>
      <c r="EF78" s="147"/>
      <c r="EG78" s="147"/>
      <c r="EH78" s="147"/>
      <c r="EI78" s="147"/>
      <c r="EJ78" s="147"/>
      <c r="EK78" s="147"/>
      <c r="EL78" s="147"/>
      <c r="EM78" s="147"/>
      <c r="EN78" s="147"/>
      <c r="EO78" s="147"/>
      <c r="EP78" s="147"/>
      <c r="EQ78" s="147"/>
      <c r="ER78" s="147"/>
      <c r="ES78" s="147"/>
      <c r="ET78" s="147"/>
      <c r="EU78" s="147"/>
      <c r="EV78" s="147"/>
      <c r="EW78" s="147"/>
      <c r="EX78" s="147"/>
      <c r="EY78" s="147"/>
      <c r="EZ78" s="147"/>
      <c r="FA78" s="147"/>
      <c r="FB78" s="147"/>
      <c r="FC78" s="147"/>
      <c r="FD78" s="147"/>
      <c r="FE78" s="147"/>
      <c r="FF78" s="147"/>
      <c r="FG78" s="147"/>
      <c r="FH78" s="147"/>
      <c r="FI78" s="147"/>
      <c r="FJ78" s="147"/>
      <c r="FK78" s="147"/>
      <c r="FL78" s="147"/>
      <c r="FM78" s="147"/>
      <c r="FN78" s="147"/>
      <c r="FO78" s="147"/>
      <c r="FP78" s="147"/>
      <c r="FQ78" s="147"/>
      <c r="FR78" s="147"/>
      <c r="FS78" s="147"/>
      <c r="FT78" s="147"/>
      <c r="FU78" s="147"/>
      <c r="FV78" s="147"/>
      <c r="FW78" s="147"/>
      <c r="FX78" s="147"/>
      <c r="FY78" s="147"/>
      <c r="FZ78" s="147"/>
      <c r="GA78" s="147"/>
      <c r="GB78" s="147"/>
      <c r="GC78" s="147"/>
      <c r="GD78" s="147"/>
      <c r="GE78" s="147"/>
      <c r="GF78" s="147"/>
      <c r="GG78" s="147"/>
      <c r="GH78" s="147"/>
      <c r="GI78" s="147"/>
      <c r="GJ78" s="147"/>
      <c r="GK78" s="147"/>
      <c r="GL78" s="147"/>
      <c r="GM78" s="147"/>
      <c r="GN78" s="147"/>
      <c r="GO78" s="147"/>
      <c r="GP78" s="147"/>
      <c r="GQ78" s="147"/>
      <c r="GR78" s="147"/>
      <c r="GS78" s="147"/>
      <c r="GT78" s="147"/>
      <c r="GU78" s="147"/>
      <c r="GV78" s="147"/>
      <c r="GW78" s="147"/>
      <c r="GX78" s="147"/>
      <c r="GY78" s="147"/>
      <c r="GZ78" s="147"/>
      <c r="HA78" s="147"/>
      <c r="HB78" s="147"/>
      <c r="HC78" s="147"/>
      <c r="HD78" s="147"/>
      <c r="HE78" s="147"/>
      <c r="HF78" s="147"/>
      <c r="HG78" s="147"/>
      <c r="HH78" s="147"/>
      <c r="HI78" s="147"/>
      <c r="HJ78" s="147"/>
      <c r="HK78" s="147"/>
      <c r="HL78" s="147"/>
      <c r="HM78" s="147"/>
      <c r="HN78" s="147"/>
      <c r="HO78" s="147"/>
      <c r="HP78" s="147"/>
      <c r="HQ78" s="147"/>
      <c r="HR78" s="147"/>
      <c r="HS78" s="147"/>
      <c r="HT78" s="147"/>
      <c r="HU78" s="147"/>
      <c r="HV78" s="147"/>
      <c r="HW78" s="147"/>
      <c r="HX78" s="147"/>
      <c r="HY78" s="147"/>
      <c r="HZ78" s="147"/>
      <c r="IA78" s="147"/>
      <c r="IB78" s="147"/>
      <c r="IC78" s="147"/>
      <c r="ID78" s="147"/>
      <c r="IE78" s="147"/>
      <c r="IF78" s="147"/>
      <c r="IG78" s="147"/>
      <c r="IH78" s="147"/>
      <c r="II78" s="147"/>
      <c r="IJ78" s="147"/>
      <c r="IK78" s="147"/>
      <c r="IL78" s="147"/>
      <c r="IM78" s="147"/>
      <c r="IN78" s="147"/>
      <c r="IO78" s="147"/>
      <c r="IP78" s="147"/>
      <c r="IQ78" s="147"/>
      <c r="IR78" s="147"/>
      <c r="IS78" s="147"/>
      <c r="IT78" s="147"/>
      <c r="IU78" s="147"/>
      <c r="IV78" s="147"/>
      <c r="IW78" s="147"/>
      <c r="IX78" s="147"/>
      <c r="IY78" s="147"/>
      <c r="IZ78" s="147"/>
      <c r="JA78" s="147"/>
      <c r="JB78" s="147"/>
      <c r="JC78" s="147"/>
      <c r="JD78" s="147"/>
      <c r="JE78" s="147"/>
      <c r="JF78" s="147"/>
      <c r="JG78" s="147"/>
      <c r="JH78" s="147"/>
      <c r="JI78" s="148"/>
    </row>
    <row r="79" spans="1:269" ht="12.75" customHeight="1" x14ac:dyDescent="0.2">
      <c r="A79" s="149"/>
      <c r="B79" s="143" t="s">
        <v>68</v>
      </c>
      <c r="C79" s="143">
        <v>2019</v>
      </c>
      <c r="D79" s="146"/>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c r="AC79" s="147"/>
      <c r="AD79" s="147">
        <v>46111</v>
      </c>
      <c r="AE79" s="147"/>
      <c r="AF79" s="147"/>
      <c r="AG79" s="147"/>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c r="BI79" s="147"/>
      <c r="BJ79" s="147"/>
      <c r="BK79" s="147"/>
      <c r="BL79" s="147"/>
      <c r="BM79" s="147"/>
      <c r="BN79" s="147"/>
      <c r="BO79" s="147"/>
      <c r="BP79" s="147"/>
      <c r="BQ79" s="147"/>
      <c r="BR79" s="147"/>
      <c r="BS79" s="147"/>
      <c r="BT79" s="147"/>
      <c r="BU79" s="147"/>
      <c r="BV79" s="147"/>
      <c r="BW79" s="147"/>
      <c r="BX79" s="147"/>
      <c r="BY79" s="147"/>
      <c r="BZ79" s="147"/>
      <c r="CA79" s="147"/>
      <c r="CB79" s="147"/>
      <c r="CC79" s="147"/>
      <c r="CD79" s="147"/>
      <c r="CE79" s="147"/>
      <c r="CF79" s="147"/>
      <c r="CG79" s="147"/>
      <c r="CH79" s="147"/>
      <c r="CI79" s="147"/>
      <c r="CJ79" s="147"/>
      <c r="CK79" s="147"/>
      <c r="CL79" s="147"/>
      <c r="CM79" s="147"/>
      <c r="CN79" s="147"/>
      <c r="CO79" s="147"/>
      <c r="CP79" s="147"/>
      <c r="CQ79" s="147"/>
      <c r="CR79" s="147"/>
      <c r="CS79" s="147"/>
      <c r="CT79" s="147"/>
      <c r="CU79" s="147"/>
      <c r="CV79" s="147"/>
      <c r="CW79" s="147"/>
      <c r="CX79" s="147"/>
      <c r="CY79" s="147"/>
      <c r="CZ79" s="147"/>
      <c r="DA79" s="147"/>
      <c r="DB79" s="147"/>
      <c r="DC79" s="147"/>
      <c r="DD79" s="147"/>
      <c r="DE79" s="147"/>
      <c r="DF79" s="147"/>
      <c r="DG79" s="147"/>
      <c r="DH79" s="147"/>
      <c r="DI79" s="147"/>
      <c r="DJ79" s="147"/>
      <c r="DK79" s="147"/>
      <c r="DL79" s="147"/>
      <c r="DM79" s="147"/>
      <c r="DN79" s="147"/>
      <c r="DO79" s="147"/>
      <c r="DP79" s="147"/>
      <c r="DQ79" s="147"/>
      <c r="DR79" s="147"/>
      <c r="DS79" s="147"/>
      <c r="DT79" s="147"/>
      <c r="DU79" s="147"/>
      <c r="DV79" s="147"/>
      <c r="DW79" s="147"/>
      <c r="DX79" s="147"/>
      <c r="DY79" s="147"/>
      <c r="DZ79" s="147"/>
      <c r="EA79" s="147"/>
      <c r="EB79" s="147"/>
      <c r="EC79" s="147"/>
      <c r="ED79" s="147"/>
      <c r="EE79" s="147"/>
      <c r="EF79" s="147"/>
      <c r="EG79" s="147"/>
      <c r="EH79" s="147"/>
      <c r="EI79" s="147"/>
      <c r="EJ79" s="147"/>
      <c r="EK79" s="147"/>
      <c r="EL79" s="147"/>
      <c r="EM79" s="147"/>
      <c r="EN79" s="147"/>
      <c r="EO79" s="147"/>
      <c r="EP79" s="147"/>
      <c r="EQ79" s="147"/>
      <c r="ER79" s="147"/>
      <c r="ES79" s="147"/>
      <c r="ET79" s="147"/>
      <c r="EU79" s="147"/>
      <c r="EV79" s="147"/>
      <c r="EW79" s="147"/>
      <c r="EX79" s="147"/>
      <c r="EY79" s="147"/>
      <c r="EZ79" s="147"/>
      <c r="FA79" s="147"/>
      <c r="FB79" s="147"/>
      <c r="FC79" s="147"/>
      <c r="FD79" s="147"/>
      <c r="FE79" s="147"/>
      <c r="FF79" s="147"/>
      <c r="FG79" s="147"/>
      <c r="FH79" s="147"/>
      <c r="FI79" s="147"/>
      <c r="FJ79" s="147"/>
      <c r="FK79" s="147"/>
      <c r="FL79" s="147"/>
      <c r="FM79" s="147"/>
      <c r="FN79" s="147"/>
      <c r="FO79" s="147"/>
      <c r="FP79" s="147"/>
      <c r="FQ79" s="147"/>
      <c r="FR79" s="147"/>
      <c r="FS79" s="147"/>
      <c r="FT79" s="147"/>
      <c r="FU79" s="147"/>
      <c r="FV79" s="147"/>
      <c r="FW79" s="147"/>
      <c r="FX79" s="147"/>
      <c r="FY79" s="147"/>
      <c r="FZ79" s="147"/>
      <c r="GA79" s="147"/>
      <c r="GB79" s="147"/>
      <c r="GC79" s="147"/>
      <c r="GD79" s="147"/>
      <c r="GE79" s="147"/>
      <c r="GF79" s="147"/>
      <c r="GG79" s="147"/>
      <c r="GH79" s="147"/>
      <c r="GI79" s="147"/>
      <c r="GJ79" s="147"/>
      <c r="GK79" s="147"/>
      <c r="GL79" s="147"/>
      <c r="GM79" s="147"/>
      <c r="GN79" s="147"/>
      <c r="GO79" s="147"/>
      <c r="GP79" s="147"/>
      <c r="GQ79" s="147"/>
      <c r="GR79" s="147"/>
      <c r="GS79" s="147"/>
      <c r="GT79" s="147"/>
      <c r="GU79" s="147"/>
      <c r="GV79" s="147"/>
      <c r="GW79" s="147"/>
      <c r="GX79" s="147"/>
      <c r="GY79" s="147"/>
      <c r="GZ79" s="147"/>
      <c r="HA79" s="147"/>
      <c r="HB79" s="147"/>
      <c r="HC79" s="147"/>
      <c r="HD79" s="147"/>
      <c r="HE79" s="147"/>
      <c r="HF79" s="147"/>
      <c r="HG79" s="147"/>
      <c r="HH79" s="147"/>
      <c r="HI79" s="147"/>
      <c r="HJ79" s="147"/>
      <c r="HK79" s="147"/>
      <c r="HL79" s="147"/>
      <c r="HM79" s="147"/>
      <c r="HN79" s="147"/>
      <c r="HO79" s="147"/>
      <c r="HP79" s="147"/>
      <c r="HQ79" s="147"/>
      <c r="HR79" s="147"/>
      <c r="HS79" s="147"/>
      <c r="HT79" s="147"/>
      <c r="HU79" s="147"/>
      <c r="HV79" s="147"/>
      <c r="HW79" s="147"/>
      <c r="HX79" s="147"/>
      <c r="HY79" s="147"/>
      <c r="HZ79" s="147"/>
      <c r="IA79" s="147"/>
      <c r="IB79" s="147"/>
      <c r="IC79" s="147"/>
      <c r="ID79" s="147"/>
      <c r="IE79" s="147"/>
      <c r="IF79" s="147"/>
      <c r="IG79" s="147"/>
      <c r="IH79" s="147"/>
      <c r="II79" s="147"/>
      <c r="IJ79" s="147"/>
      <c r="IK79" s="147"/>
      <c r="IL79" s="147"/>
      <c r="IM79" s="147"/>
      <c r="IN79" s="147"/>
      <c r="IO79" s="147"/>
      <c r="IP79" s="147"/>
      <c r="IQ79" s="147"/>
      <c r="IR79" s="147"/>
      <c r="IS79" s="147"/>
      <c r="IT79" s="147"/>
      <c r="IU79" s="147"/>
      <c r="IV79" s="147"/>
      <c r="IW79" s="147"/>
      <c r="IX79" s="147"/>
      <c r="IY79" s="147"/>
      <c r="IZ79" s="147"/>
      <c r="JA79" s="147"/>
      <c r="JB79" s="147"/>
      <c r="JC79" s="147"/>
      <c r="JD79" s="147"/>
      <c r="JE79" s="147"/>
      <c r="JF79" s="147"/>
      <c r="JG79" s="147"/>
      <c r="JH79" s="147"/>
      <c r="JI79" s="148"/>
    </row>
    <row r="80" spans="1:269" ht="12.75" customHeight="1" x14ac:dyDescent="0.2">
      <c r="A80" s="149"/>
      <c r="B80" s="143" t="s">
        <v>30</v>
      </c>
      <c r="C80" s="143">
        <v>2019</v>
      </c>
      <c r="D80" s="146"/>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c r="AC80" s="147"/>
      <c r="AD80" s="147">
        <v>46111</v>
      </c>
      <c r="AE80" s="147"/>
      <c r="AF80" s="147"/>
      <c r="AG80" s="147"/>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c r="BI80" s="147"/>
      <c r="BJ80" s="147"/>
      <c r="BK80" s="147"/>
      <c r="BL80" s="147"/>
      <c r="BM80" s="147"/>
      <c r="BN80" s="147"/>
      <c r="BO80" s="147"/>
      <c r="BP80" s="147"/>
      <c r="BQ80" s="147"/>
      <c r="BR80" s="147"/>
      <c r="BS80" s="147"/>
      <c r="BT80" s="147"/>
      <c r="BU80" s="147"/>
      <c r="BV80" s="147"/>
      <c r="BW80" s="147"/>
      <c r="BX80" s="147"/>
      <c r="BY80" s="147"/>
      <c r="BZ80" s="147"/>
      <c r="CA80" s="147"/>
      <c r="CB80" s="147"/>
      <c r="CC80" s="147"/>
      <c r="CD80" s="147"/>
      <c r="CE80" s="147"/>
      <c r="CF80" s="147"/>
      <c r="CG80" s="147"/>
      <c r="CH80" s="147"/>
      <c r="CI80" s="147"/>
      <c r="CJ80" s="147"/>
      <c r="CK80" s="147"/>
      <c r="CL80" s="147"/>
      <c r="CM80" s="147"/>
      <c r="CN80" s="147"/>
      <c r="CO80" s="147"/>
      <c r="CP80" s="147"/>
      <c r="CQ80" s="147"/>
      <c r="CR80" s="147"/>
      <c r="CS80" s="147"/>
      <c r="CT80" s="147"/>
      <c r="CU80" s="147"/>
      <c r="CV80" s="147"/>
      <c r="CW80" s="147"/>
      <c r="CX80" s="147"/>
      <c r="CY80" s="147"/>
      <c r="CZ80" s="147"/>
      <c r="DA80" s="147"/>
      <c r="DB80" s="147"/>
      <c r="DC80" s="147"/>
      <c r="DD80" s="147"/>
      <c r="DE80" s="147"/>
      <c r="DF80" s="147"/>
      <c r="DG80" s="147"/>
      <c r="DH80" s="147"/>
      <c r="DI80" s="147"/>
      <c r="DJ80" s="147"/>
      <c r="DK80" s="147"/>
      <c r="DL80" s="147"/>
      <c r="DM80" s="147"/>
      <c r="DN80" s="147"/>
      <c r="DO80" s="147"/>
      <c r="DP80" s="147"/>
      <c r="DQ80" s="147"/>
      <c r="DR80" s="147"/>
      <c r="DS80" s="147"/>
      <c r="DT80" s="147"/>
      <c r="DU80" s="147"/>
      <c r="DV80" s="147"/>
      <c r="DW80" s="147"/>
      <c r="DX80" s="147"/>
      <c r="DY80" s="147"/>
      <c r="DZ80" s="147"/>
      <c r="EA80" s="147"/>
      <c r="EB80" s="147"/>
      <c r="EC80" s="147"/>
      <c r="ED80" s="147"/>
      <c r="EE80" s="147"/>
      <c r="EF80" s="147"/>
      <c r="EG80" s="147"/>
      <c r="EH80" s="147"/>
      <c r="EI80" s="147"/>
      <c r="EJ80" s="147"/>
      <c r="EK80" s="147"/>
      <c r="EL80" s="147"/>
      <c r="EM80" s="147"/>
      <c r="EN80" s="147"/>
      <c r="EO80" s="147"/>
      <c r="EP80" s="147"/>
      <c r="EQ80" s="147"/>
      <c r="ER80" s="147"/>
      <c r="ES80" s="147"/>
      <c r="ET80" s="147"/>
      <c r="EU80" s="147"/>
      <c r="EV80" s="147"/>
      <c r="EW80" s="147"/>
      <c r="EX80" s="147"/>
      <c r="EY80" s="147"/>
      <c r="EZ80" s="147"/>
      <c r="FA80" s="147"/>
      <c r="FB80" s="147"/>
      <c r="FC80" s="147"/>
      <c r="FD80" s="147"/>
      <c r="FE80" s="147"/>
      <c r="FF80" s="147"/>
      <c r="FG80" s="147"/>
      <c r="FH80" s="147"/>
      <c r="FI80" s="147"/>
      <c r="FJ80" s="147"/>
      <c r="FK80" s="147"/>
      <c r="FL80" s="147"/>
      <c r="FM80" s="147"/>
      <c r="FN80" s="147"/>
      <c r="FO80" s="147"/>
      <c r="FP80" s="147"/>
      <c r="FQ80" s="147"/>
      <c r="FR80" s="147"/>
      <c r="FS80" s="147"/>
      <c r="FT80" s="147"/>
      <c r="FU80" s="147"/>
      <c r="FV80" s="147"/>
      <c r="FW80" s="147"/>
      <c r="FX80" s="147"/>
      <c r="FY80" s="147"/>
      <c r="FZ80" s="147"/>
      <c r="GA80" s="147"/>
      <c r="GB80" s="147"/>
      <c r="GC80" s="147"/>
      <c r="GD80" s="147"/>
      <c r="GE80" s="147"/>
      <c r="GF80" s="147"/>
      <c r="GG80" s="147"/>
      <c r="GH80" s="147"/>
      <c r="GI80" s="147"/>
      <c r="GJ80" s="147"/>
      <c r="GK80" s="147"/>
      <c r="GL80" s="147"/>
      <c r="GM80" s="147"/>
      <c r="GN80" s="147"/>
      <c r="GO80" s="147"/>
      <c r="GP80" s="147"/>
      <c r="GQ80" s="147"/>
      <c r="GR80" s="147"/>
      <c r="GS80" s="147"/>
      <c r="GT80" s="147"/>
      <c r="GU80" s="147"/>
      <c r="GV80" s="147"/>
      <c r="GW80" s="147"/>
      <c r="GX80" s="147"/>
      <c r="GY80" s="147"/>
      <c r="GZ80" s="147"/>
      <c r="HA80" s="147"/>
      <c r="HB80" s="147"/>
      <c r="HC80" s="147"/>
      <c r="HD80" s="147"/>
      <c r="HE80" s="147"/>
      <c r="HF80" s="147"/>
      <c r="HG80" s="147"/>
      <c r="HH80" s="147"/>
      <c r="HI80" s="147"/>
      <c r="HJ80" s="147"/>
      <c r="HK80" s="147"/>
      <c r="HL80" s="147"/>
      <c r="HM80" s="147"/>
      <c r="HN80" s="147"/>
      <c r="HO80" s="147"/>
      <c r="HP80" s="147"/>
      <c r="HQ80" s="147"/>
      <c r="HR80" s="147"/>
      <c r="HS80" s="147"/>
      <c r="HT80" s="147"/>
      <c r="HU80" s="147"/>
      <c r="HV80" s="147"/>
      <c r="HW80" s="147"/>
      <c r="HX80" s="147"/>
      <c r="HY80" s="147"/>
      <c r="HZ80" s="147"/>
      <c r="IA80" s="147"/>
      <c r="IB80" s="147"/>
      <c r="IC80" s="147"/>
      <c r="ID80" s="147"/>
      <c r="IE80" s="147"/>
      <c r="IF80" s="147"/>
      <c r="IG80" s="147"/>
      <c r="IH80" s="147"/>
      <c r="II80" s="147"/>
      <c r="IJ80" s="147"/>
      <c r="IK80" s="147"/>
      <c r="IL80" s="147"/>
      <c r="IM80" s="147"/>
      <c r="IN80" s="147"/>
      <c r="IO80" s="147"/>
      <c r="IP80" s="147"/>
      <c r="IQ80" s="147"/>
      <c r="IR80" s="147"/>
      <c r="IS80" s="147"/>
      <c r="IT80" s="147"/>
      <c r="IU80" s="147"/>
      <c r="IV80" s="147"/>
      <c r="IW80" s="147"/>
      <c r="IX80" s="147"/>
      <c r="IY80" s="147"/>
      <c r="IZ80" s="147"/>
      <c r="JA80" s="147"/>
      <c r="JB80" s="147"/>
      <c r="JC80" s="147"/>
      <c r="JD80" s="147"/>
      <c r="JE80" s="147"/>
      <c r="JF80" s="147"/>
      <c r="JG80" s="147"/>
      <c r="JH80" s="147"/>
      <c r="JI80" s="148"/>
    </row>
    <row r="81" spans="1:269" ht="12.75" customHeight="1" x14ac:dyDescent="0.2">
      <c r="A81" s="149"/>
      <c r="B81" s="143" t="s">
        <v>34</v>
      </c>
      <c r="C81" s="143">
        <v>2019</v>
      </c>
      <c r="D81" s="146"/>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v>46111</v>
      </c>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c r="BZ81" s="147"/>
      <c r="CA81" s="147"/>
      <c r="CB81" s="147"/>
      <c r="CC81" s="147"/>
      <c r="CD81" s="147"/>
      <c r="CE81" s="147"/>
      <c r="CF81" s="147"/>
      <c r="CG81" s="147"/>
      <c r="CH81" s="147"/>
      <c r="CI81" s="147"/>
      <c r="CJ81" s="147"/>
      <c r="CK81" s="147"/>
      <c r="CL81" s="147"/>
      <c r="CM81" s="147"/>
      <c r="CN81" s="147"/>
      <c r="CO81" s="147"/>
      <c r="CP81" s="147"/>
      <c r="CQ81" s="147"/>
      <c r="CR81" s="147"/>
      <c r="CS81" s="147"/>
      <c r="CT81" s="147"/>
      <c r="CU81" s="147"/>
      <c r="CV81" s="147"/>
      <c r="CW81" s="147"/>
      <c r="CX81" s="147"/>
      <c r="CY81" s="147"/>
      <c r="CZ81" s="147"/>
      <c r="DA81" s="147"/>
      <c r="DB81" s="147"/>
      <c r="DC81" s="147"/>
      <c r="DD81" s="147"/>
      <c r="DE81" s="147"/>
      <c r="DF81" s="147"/>
      <c r="DG81" s="147"/>
      <c r="DH81" s="147"/>
      <c r="DI81" s="147"/>
      <c r="DJ81" s="147"/>
      <c r="DK81" s="147"/>
      <c r="DL81" s="147"/>
      <c r="DM81" s="147"/>
      <c r="DN81" s="147"/>
      <c r="DO81" s="147"/>
      <c r="DP81" s="147"/>
      <c r="DQ81" s="147"/>
      <c r="DR81" s="147"/>
      <c r="DS81" s="147"/>
      <c r="DT81" s="147"/>
      <c r="DU81" s="147"/>
      <c r="DV81" s="147"/>
      <c r="DW81" s="147"/>
      <c r="DX81" s="147"/>
      <c r="DY81" s="147"/>
      <c r="DZ81" s="147"/>
      <c r="EA81" s="147"/>
      <c r="EB81" s="147"/>
      <c r="EC81" s="147"/>
      <c r="ED81" s="147"/>
      <c r="EE81" s="147"/>
      <c r="EF81" s="147"/>
      <c r="EG81" s="147"/>
      <c r="EH81" s="147"/>
      <c r="EI81" s="147"/>
      <c r="EJ81" s="147"/>
      <c r="EK81" s="147"/>
      <c r="EL81" s="147"/>
      <c r="EM81" s="147"/>
      <c r="EN81" s="147"/>
      <c r="EO81" s="147"/>
      <c r="EP81" s="147"/>
      <c r="EQ81" s="147"/>
      <c r="ER81" s="147"/>
      <c r="ES81" s="147"/>
      <c r="ET81" s="147"/>
      <c r="EU81" s="147"/>
      <c r="EV81" s="147"/>
      <c r="EW81" s="147"/>
      <c r="EX81" s="147"/>
      <c r="EY81" s="147"/>
      <c r="EZ81" s="147"/>
      <c r="FA81" s="147"/>
      <c r="FB81" s="147"/>
      <c r="FC81" s="147"/>
      <c r="FD81" s="147"/>
      <c r="FE81" s="147"/>
      <c r="FF81" s="147"/>
      <c r="FG81" s="147"/>
      <c r="FH81" s="147"/>
      <c r="FI81" s="147"/>
      <c r="FJ81" s="147"/>
      <c r="FK81" s="147"/>
      <c r="FL81" s="147"/>
      <c r="FM81" s="147"/>
      <c r="FN81" s="147"/>
      <c r="FO81" s="147"/>
      <c r="FP81" s="147"/>
      <c r="FQ81" s="147"/>
      <c r="FR81" s="147"/>
      <c r="FS81" s="147"/>
      <c r="FT81" s="147"/>
      <c r="FU81" s="147"/>
      <c r="FV81" s="147"/>
      <c r="FW81" s="147"/>
      <c r="FX81" s="147"/>
      <c r="FY81" s="147"/>
      <c r="FZ81" s="147"/>
      <c r="GA81" s="147"/>
      <c r="GB81" s="147"/>
      <c r="GC81" s="147"/>
      <c r="GD81" s="147"/>
      <c r="GE81" s="147"/>
      <c r="GF81" s="147"/>
      <c r="GG81" s="147"/>
      <c r="GH81" s="147"/>
      <c r="GI81" s="147"/>
      <c r="GJ81" s="147"/>
      <c r="GK81" s="147"/>
      <c r="GL81" s="147"/>
      <c r="GM81" s="147"/>
      <c r="GN81" s="147"/>
      <c r="GO81" s="147"/>
      <c r="GP81" s="147"/>
      <c r="GQ81" s="147"/>
      <c r="GR81" s="147"/>
      <c r="GS81" s="147"/>
      <c r="GT81" s="147"/>
      <c r="GU81" s="147"/>
      <c r="GV81" s="147"/>
      <c r="GW81" s="147"/>
      <c r="GX81" s="147"/>
      <c r="GY81" s="147"/>
      <c r="GZ81" s="147"/>
      <c r="HA81" s="147"/>
      <c r="HB81" s="147"/>
      <c r="HC81" s="147"/>
      <c r="HD81" s="147"/>
      <c r="HE81" s="147"/>
      <c r="HF81" s="147"/>
      <c r="HG81" s="147"/>
      <c r="HH81" s="147"/>
      <c r="HI81" s="147"/>
      <c r="HJ81" s="147"/>
      <c r="HK81" s="147"/>
      <c r="HL81" s="147"/>
      <c r="HM81" s="147"/>
      <c r="HN81" s="147"/>
      <c r="HO81" s="147"/>
      <c r="HP81" s="147"/>
      <c r="HQ81" s="147"/>
      <c r="HR81" s="147"/>
      <c r="HS81" s="147"/>
      <c r="HT81" s="147"/>
      <c r="HU81" s="147"/>
      <c r="HV81" s="147"/>
      <c r="HW81" s="147"/>
      <c r="HX81" s="147"/>
      <c r="HY81" s="147"/>
      <c r="HZ81" s="147"/>
      <c r="IA81" s="147"/>
      <c r="IB81" s="147"/>
      <c r="IC81" s="147"/>
      <c r="ID81" s="147"/>
      <c r="IE81" s="147"/>
      <c r="IF81" s="147"/>
      <c r="IG81" s="147"/>
      <c r="IH81" s="147"/>
      <c r="II81" s="147"/>
      <c r="IJ81" s="147"/>
      <c r="IK81" s="147"/>
      <c r="IL81" s="147"/>
      <c r="IM81" s="147"/>
      <c r="IN81" s="147"/>
      <c r="IO81" s="147"/>
      <c r="IP81" s="147"/>
      <c r="IQ81" s="147"/>
      <c r="IR81" s="147"/>
      <c r="IS81" s="147"/>
      <c r="IT81" s="147"/>
      <c r="IU81" s="147"/>
      <c r="IV81" s="147"/>
      <c r="IW81" s="147"/>
      <c r="IX81" s="147"/>
      <c r="IY81" s="147"/>
      <c r="IZ81" s="147"/>
      <c r="JA81" s="147"/>
      <c r="JB81" s="147"/>
      <c r="JC81" s="147"/>
      <c r="JD81" s="147"/>
      <c r="JE81" s="147"/>
      <c r="JF81" s="147"/>
      <c r="JG81" s="147"/>
      <c r="JH81" s="147"/>
      <c r="JI81" s="148"/>
    </row>
    <row r="82" spans="1:269" ht="12.75" customHeight="1" x14ac:dyDescent="0.2">
      <c r="A82" s="143" t="s">
        <v>413</v>
      </c>
      <c r="B82" s="143" t="s">
        <v>52</v>
      </c>
      <c r="C82" s="143">
        <v>2020</v>
      </c>
      <c r="D82" s="146"/>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c r="AC82" s="147"/>
      <c r="AD82" s="147"/>
      <c r="AE82" s="147">
        <v>46112</v>
      </c>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147"/>
      <c r="CB82" s="147"/>
      <c r="CC82" s="147"/>
      <c r="CD82" s="147"/>
      <c r="CE82" s="147"/>
      <c r="CF82" s="147"/>
      <c r="CG82" s="147"/>
      <c r="CH82" s="147"/>
      <c r="CI82" s="147"/>
      <c r="CJ82" s="147"/>
      <c r="CK82" s="147"/>
      <c r="CL82" s="147"/>
      <c r="CM82" s="147"/>
      <c r="CN82" s="147"/>
      <c r="CO82" s="147"/>
      <c r="CP82" s="147"/>
      <c r="CQ82" s="147"/>
      <c r="CR82" s="147"/>
      <c r="CS82" s="147"/>
      <c r="CT82" s="147"/>
      <c r="CU82" s="147"/>
      <c r="CV82" s="147"/>
      <c r="CW82" s="147"/>
      <c r="CX82" s="147"/>
      <c r="CY82" s="147"/>
      <c r="CZ82" s="147"/>
      <c r="DA82" s="147"/>
      <c r="DB82" s="147"/>
      <c r="DC82" s="147"/>
      <c r="DD82" s="147"/>
      <c r="DE82" s="147"/>
      <c r="DF82" s="147"/>
      <c r="DG82" s="147"/>
      <c r="DH82" s="147"/>
      <c r="DI82" s="147"/>
      <c r="DJ82" s="147"/>
      <c r="DK82" s="147"/>
      <c r="DL82" s="147"/>
      <c r="DM82" s="147"/>
      <c r="DN82" s="147"/>
      <c r="DO82" s="147"/>
      <c r="DP82" s="147"/>
      <c r="DQ82" s="147"/>
      <c r="DR82" s="147"/>
      <c r="DS82" s="147"/>
      <c r="DT82" s="147"/>
      <c r="DU82" s="147"/>
      <c r="DV82" s="147"/>
      <c r="DW82" s="147"/>
      <c r="DX82" s="147"/>
      <c r="DY82" s="147"/>
      <c r="DZ82" s="147"/>
      <c r="EA82" s="147"/>
      <c r="EB82" s="147"/>
      <c r="EC82" s="147"/>
      <c r="ED82" s="147"/>
      <c r="EE82" s="147"/>
      <c r="EF82" s="147"/>
      <c r="EG82" s="147"/>
      <c r="EH82" s="147"/>
      <c r="EI82" s="147"/>
      <c r="EJ82" s="147"/>
      <c r="EK82" s="147"/>
      <c r="EL82" s="147"/>
      <c r="EM82" s="147"/>
      <c r="EN82" s="147"/>
      <c r="EO82" s="147"/>
      <c r="EP82" s="147"/>
      <c r="EQ82" s="147"/>
      <c r="ER82" s="147"/>
      <c r="ES82" s="147"/>
      <c r="ET82" s="147"/>
      <c r="EU82" s="147"/>
      <c r="EV82" s="147"/>
      <c r="EW82" s="147"/>
      <c r="EX82" s="147"/>
      <c r="EY82" s="147"/>
      <c r="EZ82" s="147"/>
      <c r="FA82" s="147"/>
      <c r="FB82" s="147"/>
      <c r="FC82" s="147"/>
      <c r="FD82" s="147"/>
      <c r="FE82" s="147"/>
      <c r="FF82" s="147"/>
      <c r="FG82" s="147"/>
      <c r="FH82" s="147"/>
      <c r="FI82" s="147"/>
      <c r="FJ82" s="147"/>
      <c r="FK82" s="147"/>
      <c r="FL82" s="147"/>
      <c r="FM82" s="147"/>
      <c r="FN82" s="147"/>
      <c r="FO82" s="147"/>
      <c r="FP82" s="147"/>
      <c r="FQ82" s="147"/>
      <c r="FR82" s="147"/>
      <c r="FS82" s="147"/>
      <c r="FT82" s="147"/>
      <c r="FU82" s="147"/>
      <c r="FV82" s="147"/>
      <c r="FW82" s="147"/>
      <c r="FX82" s="147"/>
      <c r="FY82" s="147"/>
      <c r="FZ82" s="147"/>
      <c r="GA82" s="147"/>
      <c r="GB82" s="147"/>
      <c r="GC82" s="147"/>
      <c r="GD82" s="147"/>
      <c r="GE82" s="147"/>
      <c r="GF82" s="147"/>
      <c r="GG82" s="147"/>
      <c r="GH82" s="147"/>
      <c r="GI82" s="147"/>
      <c r="GJ82" s="147"/>
      <c r="GK82" s="147"/>
      <c r="GL82" s="147"/>
      <c r="GM82" s="147"/>
      <c r="GN82" s="147"/>
      <c r="GO82" s="147"/>
      <c r="GP82" s="147"/>
      <c r="GQ82" s="147"/>
      <c r="GR82" s="147"/>
      <c r="GS82" s="147"/>
      <c r="GT82" s="147"/>
      <c r="GU82" s="147"/>
      <c r="GV82" s="147"/>
      <c r="GW82" s="147"/>
      <c r="GX82" s="147"/>
      <c r="GY82" s="147"/>
      <c r="GZ82" s="147"/>
      <c r="HA82" s="147"/>
      <c r="HB82" s="147"/>
      <c r="HC82" s="147"/>
      <c r="HD82" s="147"/>
      <c r="HE82" s="147"/>
      <c r="HF82" s="147"/>
      <c r="HG82" s="147"/>
      <c r="HH82" s="147"/>
      <c r="HI82" s="147"/>
      <c r="HJ82" s="147"/>
      <c r="HK82" s="147"/>
      <c r="HL82" s="147"/>
      <c r="HM82" s="147"/>
      <c r="HN82" s="147"/>
      <c r="HO82" s="147"/>
      <c r="HP82" s="147"/>
      <c r="HQ82" s="147"/>
      <c r="HR82" s="147"/>
      <c r="HS82" s="147"/>
      <c r="HT82" s="147"/>
      <c r="HU82" s="147"/>
      <c r="HV82" s="147"/>
      <c r="HW82" s="147"/>
      <c r="HX82" s="147"/>
      <c r="HY82" s="147"/>
      <c r="HZ82" s="147"/>
      <c r="IA82" s="147"/>
      <c r="IB82" s="147"/>
      <c r="IC82" s="147"/>
      <c r="ID82" s="147"/>
      <c r="IE82" s="147"/>
      <c r="IF82" s="147"/>
      <c r="IG82" s="147"/>
      <c r="IH82" s="147"/>
      <c r="II82" s="147"/>
      <c r="IJ82" s="147"/>
      <c r="IK82" s="147"/>
      <c r="IL82" s="147"/>
      <c r="IM82" s="147"/>
      <c r="IN82" s="147"/>
      <c r="IO82" s="147"/>
      <c r="IP82" s="147"/>
      <c r="IQ82" s="147"/>
      <c r="IR82" s="147"/>
      <c r="IS82" s="147"/>
      <c r="IT82" s="147"/>
      <c r="IU82" s="147"/>
      <c r="IV82" s="147"/>
      <c r="IW82" s="147"/>
      <c r="IX82" s="147"/>
      <c r="IY82" s="147"/>
      <c r="IZ82" s="147"/>
      <c r="JA82" s="147"/>
      <c r="JB82" s="147"/>
      <c r="JC82" s="147"/>
      <c r="JD82" s="147"/>
      <c r="JE82" s="147"/>
      <c r="JF82" s="147"/>
      <c r="JG82" s="147"/>
      <c r="JH82" s="147"/>
      <c r="JI82" s="148"/>
    </row>
    <row r="83" spans="1:269" ht="12.75" customHeight="1" x14ac:dyDescent="0.2">
      <c r="A83" s="143" t="s">
        <v>426</v>
      </c>
      <c r="B83" s="143" t="s">
        <v>113</v>
      </c>
      <c r="C83" s="143">
        <v>2018</v>
      </c>
      <c r="D83" s="146"/>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v>46108</v>
      </c>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c r="BZ83" s="147"/>
      <c r="CA83" s="147"/>
      <c r="CB83" s="147"/>
      <c r="CC83" s="147"/>
      <c r="CD83" s="147"/>
      <c r="CE83" s="147"/>
      <c r="CF83" s="147"/>
      <c r="CG83" s="147"/>
      <c r="CH83" s="147"/>
      <c r="CI83" s="147"/>
      <c r="CJ83" s="147"/>
      <c r="CK83" s="147"/>
      <c r="CL83" s="147"/>
      <c r="CM83" s="147"/>
      <c r="CN83" s="147"/>
      <c r="CO83" s="147"/>
      <c r="CP83" s="147"/>
      <c r="CQ83" s="147"/>
      <c r="CR83" s="147"/>
      <c r="CS83" s="147"/>
      <c r="CT83" s="147"/>
      <c r="CU83" s="147"/>
      <c r="CV83" s="147"/>
      <c r="CW83" s="147"/>
      <c r="CX83" s="147"/>
      <c r="CY83" s="147"/>
      <c r="CZ83" s="147"/>
      <c r="DA83" s="147"/>
      <c r="DB83" s="147"/>
      <c r="DC83" s="147"/>
      <c r="DD83" s="147"/>
      <c r="DE83" s="147"/>
      <c r="DF83" s="147"/>
      <c r="DG83" s="147"/>
      <c r="DH83" s="147"/>
      <c r="DI83" s="147"/>
      <c r="DJ83" s="147"/>
      <c r="DK83" s="147"/>
      <c r="DL83" s="147"/>
      <c r="DM83" s="147"/>
      <c r="DN83" s="147"/>
      <c r="DO83" s="147"/>
      <c r="DP83" s="147"/>
      <c r="DQ83" s="147"/>
      <c r="DR83" s="147"/>
      <c r="DS83" s="147"/>
      <c r="DT83" s="147"/>
      <c r="DU83" s="147"/>
      <c r="DV83" s="147"/>
      <c r="DW83" s="147"/>
      <c r="DX83" s="147"/>
      <c r="DY83" s="147"/>
      <c r="DZ83" s="147"/>
      <c r="EA83" s="147"/>
      <c r="EB83" s="147"/>
      <c r="EC83" s="147"/>
      <c r="ED83" s="147"/>
      <c r="EE83" s="147"/>
      <c r="EF83" s="147"/>
      <c r="EG83" s="147"/>
      <c r="EH83" s="147"/>
      <c r="EI83" s="147"/>
      <c r="EJ83" s="147"/>
      <c r="EK83" s="147"/>
      <c r="EL83" s="147"/>
      <c r="EM83" s="147"/>
      <c r="EN83" s="147"/>
      <c r="EO83" s="147"/>
      <c r="EP83" s="147"/>
      <c r="EQ83" s="147"/>
      <c r="ER83" s="147"/>
      <c r="ES83" s="147"/>
      <c r="ET83" s="147"/>
      <c r="EU83" s="147"/>
      <c r="EV83" s="147"/>
      <c r="EW83" s="147"/>
      <c r="EX83" s="147"/>
      <c r="EY83" s="147"/>
      <c r="EZ83" s="147"/>
      <c r="FA83" s="147"/>
      <c r="FB83" s="147"/>
      <c r="FC83" s="147"/>
      <c r="FD83" s="147"/>
      <c r="FE83" s="147"/>
      <c r="FF83" s="147"/>
      <c r="FG83" s="147"/>
      <c r="FH83" s="147"/>
      <c r="FI83" s="147"/>
      <c r="FJ83" s="147"/>
      <c r="FK83" s="147"/>
      <c r="FL83" s="147"/>
      <c r="FM83" s="147"/>
      <c r="FN83" s="147"/>
      <c r="FO83" s="147"/>
      <c r="FP83" s="147"/>
      <c r="FQ83" s="147"/>
      <c r="FR83" s="147"/>
      <c r="FS83" s="147"/>
      <c r="FT83" s="147"/>
      <c r="FU83" s="147"/>
      <c r="FV83" s="147"/>
      <c r="FW83" s="147"/>
      <c r="FX83" s="147"/>
      <c r="FY83" s="147"/>
      <c r="FZ83" s="147"/>
      <c r="GA83" s="147"/>
      <c r="GB83" s="147"/>
      <c r="GC83" s="147"/>
      <c r="GD83" s="147"/>
      <c r="GE83" s="147"/>
      <c r="GF83" s="147"/>
      <c r="GG83" s="147"/>
      <c r="GH83" s="147"/>
      <c r="GI83" s="147"/>
      <c r="GJ83" s="147"/>
      <c r="GK83" s="147"/>
      <c r="GL83" s="147"/>
      <c r="GM83" s="147"/>
      <c r="GN83" s="147"/>
      <c r="GO83" s="147"/>
      <c r="GP83" s="147"/>
      <c r="GQ83" s="147"/>
      <c r="GR83" s="147"/>
      <c r="GS83" s="147"/>
      <c r="GT83" s="147"/>
      <c r="GU83" s="147"/>
      <c r="GV83" s="147"/>
      <c r="GW83" s="147"/>
      <c r="GX83" s="147"/>
      <c r="GY83" s="147"/>
      <c r="GZ83" s="147"/>
      <c r="HA83" s="147"/>
      <c r="HB83" s="147"/>
      <c r="HC83" s="147"/>
      <c r="HD83" s="147"/>
      <c r="HE83" s="147"/>
      <c r="HF83" s="147"/>
      <c r="HG83" s="147"/>
      <c r="HH83" s="147"/>
      <c r="HI83" s="147"/>
      <c r="HJ83" s="147"/>
      <c r="HK83" s="147"/>
      <c r="HL83" s="147"/>
      <c r="HM83" s="147"/>
      <c r="HN83" s="147"/>
      <c r="HO83" s="147"/>
      <c r="HP83" s="147"/>
      <c r="HQ83" s="147"/>
      <c r="HR83" s="147"/>
      <c r="HS83" s="147"/>
      <c r="HT83" s="147"/>
      <c r="HU83" s="147"/>
      <c r="HV83" s="147"/>
      <c r="HW83" s="147"/>
      <c r="HX83" s="147"/>
      <c r="HY83" s="147"/>
      <c r="HZ83" s="147"/>
      <c r="IA83" s="147"/>
      <c r="IB83" s="147"/>
      <c r="IC83" s="147"/>
      <c r="ID83" s="147"/>
      <c r="IE83" s="147"/>
      <c r="IF83" s="147"/>
      <c r="IG83" s="147"/>
      <c r="IH83" s="147"/>
      <c r="II83" s="147"/>
      <c r="IJ83" s="147"/>
      <c r="IK83" s="147"/>
      <c r="IL83" s="147"/>
      <c r="IM83" s="147"/>
      <c r="IN83" s="147"/>
      <c r="IO83" s="147"/>
      <c r="IP83" s="147"/>
      <c r="IQ83" s="147"/>
      <c r="IR83" s="147"/>
      <c r="IS83" s="147"/>
      <c r="IT83" s="147"/>
      <c r="IU83" s="147"/>
      <c r="IV83" s="147"/>
      <c r="IW83" s="147"/>
      <c r="IX83" s="147"/>
      <c r="IY83" s="147"/>
      <c r="IZ83" s="147"/>
      <c r="JA83" s="147"/>
      <c r="JB83" s="147"/>
      <c r="JC83" s="147"/>
      <c r="JD83" s="147"/>
      <c r="JE83" s="147"/>
      <c r="JF83" s="147"/>
      <c r="JG83" s="147"/>
      <c r="JH83" s="147"/>
      <c r="JI83" s="148"/>
    </row>
    <row r="84" spans="1:269" ht="12.75" customHeight="1" x14ac:dyDescent="0.2">
      <c r="A84" s="149"/>
      <c r="B84" s="149"/>
      <c r="C84" s="150">
        <v>2025</v>
      </c>
      <c r="D84" s="151"/>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v>46108</v>
      </c>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BK84" s="112"/>
      <c r="BL84" s="112"/>
      <c r="BM84" s="112"/>
      <c r="BN84" s="112"/>
      <c r="BO84" s="112"/>
      <c r="BP84" s="112"/>
      <c r="BQ84" s="112"/>
      <c r="BR84" s="112"/>
      <c r="BS84" s="112"/>
      <c r="BT84" s="112"/>
      <c r="BU84" s="112"/>
      <c r="BV84" s="112"/>
      <c r="BW84" s="112"/>
      <c r="BX84" s="112"/>
      <c r="BY84" s="112"/>
      <c r="BZ84" s="112"/>
      <c r="CA84" s="112"/>
      <c r="CB84" s="112"/>
      <c r="CC84" s="112"/>
      <c r="CD84" s="112"/>
      <c r="CE84" s="112"/>
      <c r="CF84" s="112"/>
      <c r="CG84" s="112"/>
      <c r="CH84" s="112"/>
      <c r="CI84" s="112"/>
      <c r="CJ84" s="112"/>
      <c r="CK84" s="112"/>
      <c r="CL84" s="112"/>
      <c r="CM84" s="112"/>
      <c r="CN84" s="112"/>
      <c r="CO84" s="112"/>
      <c r="CP84" s="112"/>
      <c r="CQ84" s="112"/>
      <c r="CR84" s="112"/>
      <c r="CS84" s="112"/>
      <c r="CT84" s="112"/>
      <c r="CU84" s="112"/>
      <c r="CV84" s="112"/>
      <c r="CW84" s="112"/>
      <c r="CX84" s="112"/>
      <c r="CY84" s="112"/>
      <c r="CZ84" s="112"/>
      <c r="DA84" s="112"/>
      <c r="DB84" s="112"/>
      <c r="DC84" s="112"/>
      <c r="DD84" s="112"/>
      <c r="DE84" s="112"/>
      <c r="DF84" s="112"/>
      <c r="DG84" s="112"/>
      <c r="DH84" s="112"/>
      <c r="DI84" s="112"/>
      <c r="DJ84" s="112"/>
      <c r="DK84" s="112"/>
      <c r="DL84" s="112"/>
      <c r="DM84" s="112"/>
      <c r="DN84" s="112"/>
      <c r="DO84" s="112"/>
      <c r="DP84" s="112"/>
      <c r="DQ84" s="112"/>
      <c r="DR84" s="112"/>
      <c r="DS84" s="112"/>
      <c r="DT84" s="112"/>
      <c r="DU84" s="112"/>
      <c r="DV84" s="112"/>
      <c r="DW84" s="112"/>
      <c r="DX84" s="112"/>
      <c r="DY84" s="112"/>
      <c r="DZ84" s="112"/>
      <c r="EA84" s="112"/>
      <c r="EB84" s="112"/>
      <c r="EC84" s="112"/>
      <c r="ED84" s="112"/>
      <c r="EE84" s="112"/>
      <c r="EF84" s="112"/>
      <c r="EG84" s="112"/>
      <c r="EH84" s="112"/>
      <c r="EI84" s="112"/>
      <c r="EJ84" s="112"/>
      <c r="EK84" s="112"/>
      <c r="EL84" s="112"/>
      <c r="EM84" s="112"/>
      <c r="EN84" s="112"/>
      <c r="EO84" s="112"/>
      <c r="EP84" s="112"/>
      <c r="EQ84" s="112"/>
      <c r="ER84" s="112"/>
      <c r="ES84" s="112"/>
      <c r="ET84" s="112"/>
      <c r="EU84" s="112"/>
      <c r="EV84" s="112"/>
      <c r="EW84" s="112"/>
      <c r="EX84" s="112"/>
      <c r="EY84" s="112"/>
      <c r="EZ84" s="112"/>
      <c r="FA84" s="112"/>
      <c r="FB84" s="112"/>
      <c r="FC84" s="112"/>
      <c r="FD84" s="112"/>
      <c r="FE84" s="112"/>
      <c r="FF84" s="112"/>
      <c r="FG84" s="112"/>
      <c r="FH84" s="112"/>
      <c r="FI84" s="112"/>
      <c r="FJ84" s="112"/>
      <c r="FK84" s="112"/>
      <c r="FL84" s="112"/>
      <c r="FM84" s="112"/>
      <c r="FN84" s="112"/>
      <c r="FO84" s="112"/>
      <c r="FP84" s="112"/>
      <c r="FQ84" s="112"/>
      <c r="FR84" s="112"/>
      <c r="FS84" s="112"/>
      <c r="FT84" s="112"/>
      <c r="FU84" s="112"/>
      <c r="FV84" s="112"/>
      <c r="FW84" s="112"/>
      <c r="FX84" s="112"/>
      <c r="FY84" s="112"/>
      <c r="FZ84" s="112"/>
      <c r="GA84" s="112"/>
      <c r="GB84" s="112"/>
      <c r="GC84" s="112"/>
      <c r="GD84" s="112"/>
      <c r="GE84" s="112"/>
      <c r="GF84" s="112"/>
      <c r="GG84" s="112"/>
      <c r="GH84" s="112"/>
      <c r="GI84" s="112"/>
      <c r="GJ84" s="112"/>
      <c r="GK84" s="112"/>
      <c r="GL84" s="112"/>
      <c r="GM84" s="112"/>
      <c r="GN84" s="112"/>
      <c r="GO84" s="112"/>
      <c r="GP84" s="112"/>
      <c r="GQ84" s="112"/>
      <c r="GR84" s="112"/>
      <c r="GS84" s="112"/>
      <c r="GT84" s="112"/>
      <c r="GU84" s="112"/>
      <c r="GV84" s="112"/>
      <c r="GW84" s="112"/>
      <c r="GX84" s="112"/>
      <c r="GY84" s="112"/>
      <c r="GZ84" s="112"/>
      <c r="HA84" s="112"/>
      <c r="HB84" s="112"/>
      <c r="HC84" s="112"/>
      <c r="HD84" s="112"/>
      <c r="HE84" s="112"/>
      <c r="HF84" s="112"/>
      <c r="HG84" s="112"/>
      <c r="HH84" s="112"/>
      <c r="HI84" s="112"/>
      <c r="HJ84" s="112"/>
      <c r="HK84" s="112"/>
      <c r="HL84" s="112"/>
      <c r="HM84" s="112"/>
      <c r="HN84" s="112"/>
      <c r="HO84" s="112"/>
      <c r="HP84" s="112"/>
      <c r="HQ84" s="112"/>
      <c r="HR84" s="112"/>
      <c r="HS84" s="112"/>
      <c r="HT84" s="112"/>
      <c r="HU84" s="112"/>
      <c r="HV84" s="112"/>
      <c r="HW84" s="112"/>
      <c r="HX84" s="112"/>
      <c r="HY84" s="112"/>
      <c r="HZ84" s="112"/>
      <c r="IA84" s="112"/>
      <c r="IB84" s="112"/>
      <c r="IC84" s="112"/>
      <c r="ID84" s="112"/>
      <c r="IE84" s="112"/>
      <c r="IF84" s="112"/>
      <c r="IG84" s="112"/>
      <c r="IH84" s="112"/>
      <c r="II84" s="112"/>
      <c r="IJ84" s="112"/>
      <c r="IK84" s="112"/>
      <c r="IL84" s="112"/>
      <c r="IM84" s="112"/>
      <c r="IN84" s="112"/>
      <c r="IO84" s="112"/>
      <c r="IP84" s="112"/>
      <c r="IQ84" s="112"/>
      <c r="IR84" s="112"/>
      <c r="IS84" s="112"/>
      <c r="IT84" s="112"/>
      <c r="IU84" s="112"/>
      <c r="IV84" s="112"/>
      <c r="IW84" s="112"/>
      <c r="IX84" s="112"/>
      <c r="IY84" s="112"/>
      <c r="IZ84" s="112"/>
      <c r="JA84" s="112"/>
      <c r="JB84" s="112"/>
      <c r="JC84" s="112"/>
      <c r="JD84" s="112"/>
      <c r="JE84" s="112"/>
      <c r="JF84" s="112"/>
      <c r="JG84" s="112"/>
      <c r="JH84" s="112"/>
      <c r="JI84" s="152"/>
    </row>
    <row r="85" spans="1:269" ht="12.75" customHeight="1" x14ac:dyDescent="0.2">
      <c r="A85" s="149"/>
      <c r="B85" s="143" t="s">
        <v>112</v>
      </c>
      <c r="C85" s="143">
        <v>2018</v>
      </c>
      <c r="D85" s="146"/>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v>46108</v>
      </c>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147"/>
      <c r="CB85" s="147"/>
      <c r="CC85" s="147"/>
      <c r="CD85" s="147"/>
      <c r="CE85" s="147"/>
      <c r="CF85" s="147"/>
      <c r="CG85" s="147"/>
      <c r="CH85" s="147"/>
      <c r="CI85" s="147"/>
      <c r="CJ85" s="147"/>
      <c r="CK85" s="147"/>
      <c r="CL85" s="147"/>
      <c r="CM85" s="147"/>
      <c r="CN85" s="147"/>
      <c r="CO85" s="147"/>
      <c r="CP85" s="147"/>
      <c r="CQ85" s="147"/>
      <c r="CR85" s="147"/>
      <c r="CS85" s="147"/>
      <c r="CT85" s="147"/>
      <c r="CU85" s="147"/>
      <c r="CV85" s="147"/>
      <c r="CW85" s="147"/>
      <c r="CX85" s="147"/>
      <c r="CY85" s="147"/>
      <c r="CZ85" s="147"/>
      <c r="DA85" s="147"/>
      <c r="DB85" s="147"/>
      <c r="DC85" s="147"/>
      <c r="DD85" s="147"/>
      <c r="DE85" s="147"/>
      <c r="DF85" s="147"/>
      <c r="DG85" s="147"/>
      <c r="DH85" s="147"/>
      <c r="DI85" s="147"/>
      <c r="DJ85" s="147"/>
      <c r="DK85" s="147"/>
      <c r="DL85" s="147"/>
      <c r="DM85" s="147"/>
      <c r="DN85" s="147"/>
      <c r="DO85" s="147"/>
      <c r="DP85" s="147"/>
      <c r="DQ85" s="147"/>
      <c r="DR85" s="147"/>
      <c r="DS85" s="147"/>
      <c r="DT85" s="147"/>
      <c r="DU85" s="147"/>
      <c r="DV85" s="147"/>
      <c r="DW85" s="147"/>
      <c r="DX85" s="147"/>
      <c r="DY85" s="147"/>
      <c r="DZ85" s="147"/>
      <c r="EA85" s="147"/>
      <c r="EB85" s="147"/>
      <c r="EC85" s="147"/>
      <c r="ED85" s="147"/>
      <c r="EE85" s="147"/>
      <c r="EF85" s="147"/>
      <c r="EG85" s="147"/>
      <c r="EH85" s="147"/>
      <c r="EI85" s="147"/>
      <c r="EJ85" s="147"/>
      <c r="EK85" s="147"/>
      <c r="EL85" s="147"/>
      <c r="EM85" s="147"/>
      <c r="EN85" s="147"/>
      <c r="EO85" s="147"/>
      <c r="EP85" s="147"/>
      <c r="EQ85" s="147"/>
      <c r="ER85" s="147"/>
      <c r="ES85" s="147"/>
      <c r="ET85" s="147"/>
      <c r="EU85" s="147"/>
      <c r="EV85" s="147"/>
      <c r="EW85" s="147"/>
      <c r="EX85" s="147"/>
      <c r="EY85" s="147"/>
      <c r="EZ85" s="147"/>
      <c r="FA85" s="147"/>
      <c r="FB85" s="147"/>
      <c r="FC85" s="147"/>
      <c r="FD85" s="147"/>
      <c r="FE85" s="147"/>
      <c r="FF85" s="147"/>
      <c r="FG85" s="147"/>
      <c r="FH85" s="147"/>
      <c r="FI85" s="147"/>
      <c r="FJ85" s="147"/>
      <c r="FK85" s="147"/>
      <c r="FL85" s="147"/>
      <c r="FM85" s="147"/>
      <c r="FN85" s="147"/>
      <c r="FO85" s="147"/>
      <c r="FP85" s="147"/>
      <c r="FQ85" s="147"/>
      <c r="FR85" s="147"/>
      <c r="FS85" s="147"/>
      <c r="FT85" s="147"/>
      <c r="FU85" s="147"/>
      <c r="FV85" s="147"/>
      <c r="FW85" s="147"/>
      <c r="FX85" s="147"/>
      <c r="FY85" s="147"/>
      <c r="FZ85" s="147"/>
      <c r="GA85" s="147"/>
      <c r="GB85" s="147"/>
      <c r="GC85" s="147"/>
      <c r="GD85" s="147"/>
      <c r="GE85" s="147"/>
      <c r="GF85" s="147"/>
      <c r="GG85" s="147"/>
      <c r="GH85" s="147"/>
      <c r="GI85" s="147"/>
      <c r="GJ85" s="147"/>
      <c r="GK85" s="147"/>
      <c r="GL85" s="147"/>
      <c r="GM85" s="147"/>
      <c r="GN85" s="147"/>
      <c r="GO85" s="147"/>
      <c r="GP85" s="147"/>
      <c r="GQ85" s="147"/>
      <c r="GR85" s="147"/>
      <c r="GS85" s="147"/>
      <c r="GT85" s="147"/>
      <c r="GU85" s="147"/>
      <c r="GV85" s="147"/>
      <c r="GW85" s="147"/>
      <c r="GX85" s="147"/>
      <c r="GY85" s="147"/>
      <c r="GZ85" s="147"/>
      <c r="HA85" s="147"/>
      <c r="HB85" s="147"/>
      <c r="HC85" s="147"/>
      <c r="HD85" s="147"/>
      <c r="HE85" s="147"/>
      <c r="HF85" s="147"/>
      <c r="HG85" s="147"/>
      <c r="HH85" s="147"/>
      <c r="HI85" s="147"/>
      <c r="HJ85" s="147"/>
      <c r="HK85" s="147"/>
      <c r="HL85" s="147"/>
      <c r="HM85" s="147"/>
      <c r="HN85" s="147"/>
      <c r="HO85" s="147"/>
      <c r="HP85" s="147"/>
      <c r="HQ85" s="147"/>
      <c r="HR85" s="147"/>
      <c r="HS85" s="147"/>
      <c r="HT85" s="147"/>
      <c r="HU85" s="147"/>
      <c r="HV85" s="147"/>
      <c r="HW85" s="147"/>
      <c r="HX85" s="147"/>
      <c r="HY85" s="147"/>
      <c r="HZ85" s="147"/>
      <c r="IA85" s="147"/>
      <c r="IB85" s="147"/>
      <c r="IC85" s="147"/>
      <c r="ID85" s="147"/>
      <c r="IE85" s="147"/>
      <c r="IF85" s="147"/>
      <c r="IG85" s="147"/>
      <c r="IH85" s="147"/>
      <c r="II85" s="147"/>
      <c r="IJ85" s="147"/>
      <c r="IK85" s="147"/>
      <c r="IL85" s="147"/>
      <c r="IM85" s="147"/>
      <c r="IN85" s="147"/>
      <c r="IO85" s="147"/>
      <c r="IP85" s="147"/>
      <c r="IQ85" s="147"/>
      <c r="IR85" s="147"/>
      <c r="IS85" s="147"/>
      <c r="IT85" s="147"/>
      <c r="IU85" s="147"/>
      <c r="IV85" s="147"/>
      <c r="IW85" s="147"/>
      <c r="IX85" s="147"/>
      <c r="IY85" s="147"/>
      <c r="IZ85" s="147"/>
      <c r="JA85" s="147"/>
      <c r="JB85" s="147"/>
      <c r="JC85" s="147"/>
      <c r="JD85" s="147"/>
      <c r="JE85" s="147"/>
      <c r="JF85" s="147"/>
      <c r="JG85" s="147"/>
      <c r="JH85" s="147"/>
      <c r="JI85" s="148"/>
    </row>
    <row r="86" spans="1:269" ht="12.75" customHeight="1" x14ac:dyDescent="0.2">
      <c r="A86" s="149"/>
      <c r="B86" s="149"/>
      <c r="C86" s="150">
        <v>2025</v>
      </c>
      <c r="D86" s="151"/>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v>46108</v>
      </c>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BK86" s="112"/>
      <c r="BL86" s="112"/>
      <c r="BM86" s="112"/>
      <c r="BN86" s="112"/>
      <c r="BO86" s="112"/>
      <c r="BP86" s="112"/>
      <c r="BQ86" s="112"/>
      <c r="BR86" s="112"/>
      <c r="BS86" s="112"/>
      <c r="BT86" s="112"/>
      <c r="BU86" s="112"/>
      <c r="BV86" s="112"/>
      <c r="BW86" s="112"/>
      <c r="BX86" s="112"/>
      <c r="BY86" s="112"/>
      <c r="BZ86" s="112"/>
      <c r="CA86" s="112"/>
      <c r="CB86" s="112"/>
      <c r="CC86" s="112"/>
      <c r="CD86" s="112"/>
      <c r="CE86" s="112"/>
      <c r="CF86" s="112"/>
      <c r="CG86" s="112"/>
      <c r="CH86" s="112"/>
      <c r="CI86" s="112"/>
      <c r="CJ86" s="112"/>
      <c r="CK86" s="112"/>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112"/>
      <c r="DH86" s="112"/>
      <c r="DI86" s="112"/>
      <c r="DJ86" s="112"/>
      <c r="DK86" s="112"/>
      <c r="DL86" s="112"/>
      <c r="DM86" s="112"/>
      <c r="DN86" s="112"/>
      <c r="DO86" s="112"/>
      <c r="DP86" s="112"/>
      <c r="DQ86" s="112"/>
      <c r="DR86" s="112"/>
      <c r="DS86" s="112"/>
      <c r="DT86" s="112"/>
      <c r="DU86" s="112"/>
      <c r="DV86" s="112"/>
      <c r="DW86" s="112"/>
      <c r="DX86" s="112"/>
      <c r="DY86" s="112"/>
      <c r="DZ86" s="112"/>
      <c r="EA86" s="112"/>
      <c r="EB86" s="112"/>
      <c r="EC86" s="112"/>
      <c r="ED86" s="112"/>
      <c r="EE86" s="112"/>
      <c r="EF86" s="112"/>
      <c r="EG86" s="112"/>
      <c r="EH86" s="112"/>
      <c r="EI86" s="112"/>
      <c r="EJ86" s="112"/>
      <c r="EK86" s="112"/>
      <c r="EL86" s="112"/>
      <c r="EM86" s="112"/>
      <c r="EN86" s="112"/>
      <c r="EO86" s="112"/>
      <c r="EP86" s="112"/>
      <c r="EQ86" s="112"/>
      <c r="ER86" s="112"/>
      <c r="ES86" s="112"/>
      <c r="ET86" s="112"/>
      <c r="EU86" s="112"/>
      <c r="EV86" s="112"/>
      <c r="EW86" s="112"/>
      <c r="EX86" s="112"/>
      <c r="EY86" s="112"/>
      <c r="EZ86" s="112"/>
      <c r="FA86" s="112"/>
      <c r="FB86" s="112"/>
      <c r="FC86" s="112"/>
      <c r="FD86" s="112"/>
      <c r="FE86" s="112"/>
      <c r="FF86" s="112"/>
      <c r="FG86" s="112"/>
      <c r="FH86" s="112"/>
      <c r="FI86" s="112"/>
      <c r="FJ86" s="112"/>
      <c r="FK86" s="112"/>
      <c r="FL86" s="112"/>
      <c r="FM86" s="112"/>
      <c r="FN86" s="112"/>
      <c r="FO86" s="112"/>
      <c r="FP86" s="112"/>
      <c r="FQ86" s="112"/>
      <c r="FR86" s="112"/>
      <c r="FS86" s="112"/>
      <c r="FT86" s="112"/>
      <c r="FU86" s="112"/>
      <c r="FV86" s="112"/>
      <c r="FW86" s="112"/>
      <c r="FX86" s="112"/>
      <c r="FY86" s="112"/>
      <c r="FZ86" s="112"/>
      <c r="GA86" s="112"/>
      <c r="GB86" s="112"/>
      <c r="GC86" s="112"/>
      <c r="GD86" s="112"/>
      <c r="GE86" s="112"/>
      <c r="GF86" s="112"/>
      <c r="GG86" s="112"/>
      <c r="GH86" s="112"/>
      <c r="GI86" s="112"/>
      <c r="GJ86" s="112"/>
      <c r="GK86" s="112"/>
      <c r="GL86" s="112"/>
      <c r="GM86" s="112"/>
      <c r="GN86" s="112"/>
      <c r="GO86" s="112"/>
      <c r="GP86" s="112"/>
      <c r="GQ86" s="112"/>
      <c r="GR86" s="112"/>
      <c r="GS86" s="112"/>
      <c r="GT86" s="112"/>
      <c r="GU86" s="112"/>
      <c r="GV86" s="112"/>
      <c r="GW86" s="112"/>
      <c r="GX86" s="112"/>
      <c r="GY86" s="112"/>
      <c r="GZ86" s="112"/>
      <c r="HA86" s="112"/>
      <c r="HB86" s="112"/>
      <c r="HC86" s="112"/>
      <c r="HD86" s="112"/>
      <c r="HE86" s="112"/>
      <c r="HF86" s="112"/>
      <c r="HG86" s="112"/>
      <c r="HH86" s="112"/>
      <c r="HI86" s="112"/>
      <c r="HJ86" s="112"/>
      <c r="HK86" s="112"/>
      <c r="HL86" s="112"/>
      <c r="HM86" s="112"/>
      <c r="HN86" s="112"/>
      <c r="HO86" s="112"/>
      <c r="HP86" s="112"/>
      <c r="HQ86" s="112"/>
      <c r="HR86" s="112"/>
      <c r="HS86" s="112"/>
      <c r="HT86" s="112"/>
      <c r="HU86" s="112"/>
      <c r="HV86" s="112"/>
      <c r="HW86" s="112"/>
      <c r="HX86" s="112"/>
      <c r="HY86" s="112"/>
      <c r="HZ86" s="112"/>
      <c r="IA86" s="112"/>
      <c r="IB86" s="112"/>
      <c r="IC86" s="112"/>
      <c r="ID86" s="112"/>
      <c r="IE86" s="112"/>
      <c r="IF86" s="112"/>
      <c r="IG86" s="112"/>
      <c r="IH86" s="112"/>
      <c r="II86" s="112"/>
      <c r="IJ86" s="112"/>
      <c r="IK86" s="112"/>
      <c r="IL86" s="112"/>
      <c r="IM86" s="112"/>
      <c r="IN86" s="112"/>
      <c r="IO86" s="112"/>
      <c r="IP86" s="112"/>
      <c r="IQ86" s="112"/>
      <c r="IR86" s="112"/>
      <c r="IS86" s="112"/>
      <c r="IT86" s="112"/>
      <c r="IU86" s="112"/>
      <c r="IV86" s="112"/>
      <c r="IW86" s="112"/>
      <c r="IX86" s="112"/>
      <c r="IY86" s="112"/>
      <c r="IZ86" s="112"/>
      <c r="JA86" s="112"/>
      <c r="JB86" s="112"/>
      <c r="JC86" s="112"/>
      <c r="JD86" s="112"/>
      <c r="JE86" s="112"/>
      <c r="JF86" s="112"/>
      <c r="JG86" s="112"/>
      <c r="JH86" s="112"/>
      <c r="JI86" s="152"/>
    </row>
    <row r="87" spans="1:269" ht="12.75" customHeight="1" x14ac:dyDescent="0.2">
      <c r="A87" s="149"/>
      <c r="B87" s="143" t="s">
        <v>28</v>
      </c>
      <c r="C87" s="143">
        <v>2019</v>
      </c>
      <c r="D87" s="146"/>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v>46056</v>
      </c>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c r="FL87" s="147"/>
      <c r="FM87" s="147"/>
      <c r="FN87" s="147"/>
      <c r="FO87" s="147"/>
      <c r="FP87" s="147"/>
      <c r="FQ87" s="147"/>
      <c r="FR87" s="147"/>
      <c r="FS87" s="147"/>
      <c r="FT87" s="147"/>
      <c r="FU87" s="147"/>
      <c r="FV87" s="147"/>
      <c r="FW87" s="147"/>
      <c r="FX87" s="147"/>
      <c r="FY87" s="147"/>
      <c r="FZ87" s="147"/>
      <c r="GA87" s="147"/>
      <c r="GB87" s="147"/>
      <c r="GC87" s="147"/>
      <c r="GD87" s="147"/>
      <c r="GE87" s="147"/>
      <c r="GF87" s="147"/>
      <c r="GG87" s="147"/>
      <c r="GH87" s="147"/>
      <c r="GI87" s="147"/>
      <c r="GJ87" s="147"/>
      <c r="GK87" s="147"/>
      <c r="GL87" s="147"/>
      <c r="GM87" s="147"/>
      <c r="GN87" s="147"/>
      <c r="GO87" s="147"/>
      <c r="GP87" s="147"/>
      <c r="GQ87" s="147"/>
      <c r="GR87" s="147"/>
      <c r="GS87" s="147"/>
      <c r="GT87" s="147"/>
      <c r="GU87" s="147"/>
      <c r="GV87" s="147"/>
      <c r="GW87" s="147"/>
      <c r="GX87" s="147"/>
      <c r="GY87" s="147"/>
      <c r="GZ87" s="147"/>
      <c r="HA87" s="147"/>
      <c r="HB87" s="147"/>
      <c r="HC87" s="147"/>
      <c r="HD87" s="147"/>
      <c r="HE87" s="147"/>
      <c r="HF87" s="147"/>
      <c r="HG87" s="147"/>
      <c r="HH87" s="147"/>
      <c r="HI87" s="147"/>
      <c r="HJ87" s="147"/>
      <c r="HK87" s="147"/>
      <c r="HL87" s="147"/>
      <c r="HM87" s="147"/>
      <c r="HN87" s="147"/>
      <c r="HO87" s="147"/>
      <c r="HP87" s="147"/>
      <c r="HQ87" s="147"/>
      <c r="HR87" s="147"/>
      <c r="HS87" s="147"/>
      <c r="HT87" s="147"/>
      <c r="HU87" s="147"/>
      <c r="HV87" s="147"/>
      <c r="HW87" s="147"/>
      <c r="HX87" s="147"/>
      <c r="HY87" s="147"/>
      <c r="HZ87" s="147"/>
      <c r="IA87" s="147"/>
      <c r="IB87" s="147"/>
      <c r="IC87" s="147"/>
      <c r="ID87" s="147"/>
      <c r="IE87" s="147"/>
      <c r="IF87" s="147"/>
      <c r="IG87" s="147"/>
      <c r="IH87" s="147"/>
      <c r="II87" s="147"/>
      <c r="IJ87" s="147"/>
      <c r="IK87" s="147"/>
      <c r="IL87" s="147"/>
      <c r="IM87" s="147"/>
      <c r="IN87" s="147"/>
      <c r="IO87" s="147"/>
      <c r="IP87" s="147"/>
      <c r="IQ87" s="147"/>
      <c r="IR87" s="147"/>
      <c r="IS87" s="147"/>
      <c r="IT87" s="147"/>
      <c r="IU87" s="147"/>
      <c r="IV87" s="147"/>
      <c r="IW87" s="147"/>
      <c r="IX87" s="147"/>
      <c r="IY87" s="147"/>
      <c r="IZ87" s="147"/>
      <c r="JA87" s="147"/>
      <c r="JB87" s="147"/>
      <c r="JC87" s="147"/>
      <c r="JD87" s="147"/>
      <c r="JE87" s="147"/>
      <c r="JF87" s="147"/>
      <c r="JG87" s="147"/>
      <c r="JH87" s="147"/>
      <c r="JI87" s="148"/>
    </row>
    <row r="88" spans="1:269" ht="12.75" customHeight="1" x14ac:dyDescent="0.2">
      <c r="A88" s="149"/>
      <c r="B88" s="143" t="s">
        <v>108</v>
      </c>
      <c r="C88" s="143">
        <v>2018</v>
      </c>
      <c r="D88" s="146"/>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v>46108</v>
      </c>
      <c r="AG88" s="147"/>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c r="BI88" s="147"/>
      <c r="BJ88" s="147"/>
      <c r="BK88" s="147"/>
      <c r="BL88" s="147"/>
      <c r="BM88" s="147"/>
      <c r="BN88" s="147"/>
      <c r="BO88" s="147"/>
      <c r="BP88" s="147"/>
      <c r="BQ88" s="147"/>
      <c r="BR88" s="147"/>
      <c r="BS88" s="147"/>
      <c r="BT88" s="147"/>
      <c r="BU88" s="147"/>
      <c r="BV88" s="147"/>
      <c r="BW88" s="147"/>
      <c r="BX88" s="147"/>
      <c r="BY88" s="147"/>
      <c r="BZ88" s="147"/>
      <c r="CA88" s="147"/>
      <c r="CB88" s="147"/>
      <c r="CC88" s="147"/>
      <c r="CD88" s="147"/>
      <c r="CE88" s="147"/>
      <c r="CF88" s="147"/>
      <c r="CG88" s="147"/>
      <c r="CH88" s="147"/>
      <c r="CI88" s="147"/>
      <c r="CJ88" s="147"/>
      <c r="CK88" s="147"/>
      <c r="CL88" s="147"/>
      <c r="CM88" s="147"/>
      <c r="CN88" s="147"/>
      <c r="CO88" s="147"/>
      <c r="CP88" s="147"/>
      <c r="CQ88" s="147"/>
      <c r="CR88" s="147"/>
      <c r="CS88" s="147"/>
      <c r="CT88" s="147"/>
      <c r="CU88" s="147"/>
      <c r="CV88" s="147"/>
      <c r="CW88" s="147"/>
      <c r="CX88" s="147"/>
      <c r="CY88" s="147"/>
      <c r="CZ88" s="147"/>
      <c r="DA88" s="147"/>
      <c r="DB88" s="147"/>
      <c r="DC88" s="147"/>
      <c r="DD88" s="147"/>
      <c r="DE88" s="147"/>
      <c r="DF88" s="147"/>
      <c r="DG88" s="147"/>
      <c r="DH88" s="147"/>
      <c r="DI88" s="147"/>
      <c r="DJ88" s="147"/>
      <c r="DK88" s="147"/>
      <c r="DL88" s="147"/>
      <c r="DM88" s="147"/>
      <c r="DN88" s="147"/>
      <c r="DO88" s="147"/>
      <c r="DP88" s="147"/>
      <c r="DQ88" s="147"/>
      <c r="DR88" s="147"/>
      <c r="DS88" s="147"/>
      <c r="DT88" s="147"/>
      <c r="DU88" s="147"/>
      <c r="DV88" s="147"/>
      <c r="DW88" s="147"/>
      <c r="DX88" s="147"/>
      <c r="DY88" s="147"/>
      <c r="DZ88" s="147"/>
      <c r="EA88" s="147"/>
      <c r="EB88" s="147"/>
      <c r="EC88" s="147"/>
      <c r="ED88" s="147"/>
      <c r="EE88" s="147"/>
      <c r="EF88" s="147"/>
      <c r="EG88" s="147"/>
      <c r="EH88" s="147"/>
      <c r="EI88" s="147"/>
      <c r="EJ88" s="147"/>
      <c r="EK88" s="147"/>
      <c r="EL88" s="147"/>
      <c r="EM88" s="147"/>
      <c r="EN88" s="147"/>
      <c r="EO88" s="147"/>
      <c r="EP88" s="147"/>
      <c r="EQ88" s="147"/>
      <c r="ER88" s="147"/>
      <c r="ES88" s="147"/>
      <c r="ET88" s="147"/>
      <c r="EU88" s="147"/>
      <c r="EV88" s="147"/>
      <c r="EW88" s="147"/>
      <c r="EX88" s="147"/>
      <c r="EY88" s="147"/>
      <c r="EZ88" s="147"/>
      <c r="FA88" s="147"/>
      <c r="FB88" s="147"/>
      <c r="FC88" s="147"/>
      <c r="FD88" s="147"/>
      <c r="FE88" s="147"/>
      <c r="FF88" s="147"/>
      <c r="FG88" s="147"/>
      <c r="FH88" s="147"/>
      <c r="FI88" s="147"/>
      <c r="FJ88" s="147"/>
      <c r="FK88" s="147"/>
      <c r="FL88" s="147"/>
      <c r="FM88" s="147"/>
      <c r="FN88" s="147"/>
      <c r="FO88" s="147"/>
      <c r="FP88" s="147"/>
      <c r="FQ88" s="147"/>
      <c r="FR88" s="147"/>
      <c r="FS88" s="147"/>
      <c r="FT88" s="147"/>
      <c r="FU88" s="147"/>
      <c r="FV88" s="147"/>
      <c r="FW88" s="147"/>
      <c r="FX88" s="147"/>
      <c r="FY88" s="147"/>
      <c r="FZ88" s="147"/>
      <c r="GA88" s="147"/>
      <c r="GB88" s="147"/>
      <c r="GC88" s="147"/>
      <c r="GD88" s="147"/>
      <c r="GE88" s="147"/>
      <c r="GF88" s="147"/>
      <c r="GG88" s="147"/>
      <c r="GH88" s="147"/>
      <c r="GI88" s="147"/>
      <c r="GJ88" s="147"/>
      <c r="GK88" s="147"/>
      <c r="GL88" s="147"/>
      <c r="GM88" s="147"/>
      <c r="GN88" s="147"/>
      <c r="GO88" s="147"/>
      <c r="GP88" s="147"/>
      <c r="GQ88" s="147"/>
      <c r="GR88" s="147"/>
      <c r="GS88" s="147"/>
      <c r="GT88" s="147"/>
      <c r="GU88" s="147"/>
      <c r="GV88" s="147"/>
      <c r="GW88" s="147"/>
      <c r="GX88" s="147"/>
      <c r="GY88" s="147"/>
      <c r="GZ88" s="147"/>
      <c r="HA88" s="147"/>
      <c r="HB88" s="147"/>
      <c r="HC88" s="147"/>
      <c r="HD88" s="147"/>
      <c r="HE88" s="147"/>
      <c r="HF88" s="147"/>
      <c r="HG88" s="147"/>
      <c r="HH88" s="147"/>
      <c r="HI88" s="147"/>
      <c r="HJ88" s="147"/>
      <c r="HK88" s="147"/>
      <c r="HL88" s="147"/>
      <c r="HM88" s="147"/>
      <c r="HN88" s="147"/>
      <c r="HO88" s="147"/>
      <c r="HP88" s="147"/>
      <c r="HQ88" s="147"/>
      <c r="HR88" s="147"/>
      <c r="HS88" s="147"/>
      <c r="HT88" s="147"/>
      <c r="HU88" s="147"/>
      <c r="HV88" s="147"/>
      <c r="HW88" s="147"/>
      <c r="HX88" s="147"/>
      <c r="HY88" s="147"/>
      <c r="HZ88" s="147"/>
      <c r="IA88" s="147"/>
      <c r="IB88" s="147"/>
      <c r="IC88" s="147"/>
      <c r="ID88" s="147"/>
      <c r="IE88" s="147"/>
      <c r="IF88" s="147"/>
      <c r="IG88" s="147"/>
      <c r="IH88" s="147"/>
      <c r="II88" s="147"/>
      <c r="IJ88" s="147"/>
      <c r="IK88" s="147"/>
      <c r="IL88" s="147"/>
      <c r="IM88" s="147"/>
      <c r="IN88" s="147"/>
      <c r="IO88" s="147"/>
      <c r="IP88" s="147"/>
      <c r="IQ88" s="147"/>
      <c r="IR88" s="147"/>
      <c r="IS88" s="147"/>
      <c r="IT88" s="147"/>
      <c r="IU88" s="147"/>
      <c r="IV88" s="147"/>
      <c r="IW88" s="147"/>
      <c r="IX88" s="147"/>
      <c r="IY88" s="147"/>
      <c r="IZ88" s="147"/>
      <c r="JA88" s="147"/>
      <c r="JB88" s="147"/>
      <c r="JC88" s="147"/>
      <c r="JD88" s="147"/>
      <c r="JE88" s="147"/>
      <c r="JF88" s="147"/>
      <c r="JG88" s="147"/>
      <c r="JH88" s="147"/>
      <c r="JI88" s="148"/>
    </row>
    <row r="89" spans="1:269" ht="12.75" customHeight="1" x14ac:dyDescent="0.2">
      <c r="A89" s="149"/>
      <c r="B89" s="149"/>
      <c r="C89" s="150">
        <v>2025</v>
      </c>
      <c r="D89" s="151"/>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v>46108</v>
      </c>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BK89" s="112"/>
      <c r="BL89" s="112"/>
      <c r="BM89" s="112"/>
      <c r="BN89" s="112"/>
      <c r="BO89" s="112"/>
      <c r="BP89" s="112"/>
      <c r="BQ89" s="112"/>
      <c r="BR89" s="112"/>
      <c r="BS89" s="112"/>
      <c r="BT89" s="112"/>
      <c r="BU89" s="112"/>
      <c r="BV89" s="112"/>
      <c r="BW89" s="112"/>
      <c r="BX89" s="112"/>
      <c r="BY89" s="112"/>
      <c r="BZ89" s="112"/>
      <c r="CA89" s="112"/>
      <c r="CB89" s="112"/>
      <c r="CC89" s="112"/>
      <c r="CD89" s="112"/>
      <c r="CE89" s="112"/>
      <c r="CF89" s="112"/>
      <c r="CG89" s="112"/>
      <c r="CH89" s="112"/>
      <c r="CI89" s="112"/>
      <c r="CJ89" s="112"/>
      <c r="CK89" s="112"/>
      <c r="CL89" s="112"/>
      <c r="CM89" s="112"/>
      <c r="CN89" s="112"/>
      <c r="CO89" s="112"/>
      <c r="CP89" s="112"/>
      <c r="CQ89" s="112"/>
      <c r="CR89" s="112"/>
      <c r="CS89" s="112"/>
      <c r="CT89" s="112"/>
      <c r="CU89" s="112"/>
      <c r="CV89" s="112"/>
      <c r="CW89" s="112"/>
      <c r="CX89" s="112"/>
      <c r="CY89" s="112"/>
      <c r="CZ89" s="112"/>
      <c r="DA89" s="112"/>
      <c r="DB89" s="112"/>
      <c r="DC89" s="112"/>
      <c r="DD89" s="112"/>
      <c r="DE89" s="112"/>
      <c r="DF89" s="112"/>
      <c r="DG89" s="112"/>
      <c r="DH89" s="112"/>
      <c r="DI89" s="112"/>
      <c r="DJ89" s="112"/>
      <c r="DK89" s="112"/>
      <c r="DL89" s="112"/>
      <c r="DM89" s="112"/>
      <c r="DN89" s="112"/>
      <c r="DO89" s="112"/>
      <c r="DP89" s="112"/>
      <c r="DQ89" s="112"/>
      <c r="DR89" s="112"/>
      <c r="DS89" s="112"/>
      <c r="DT89" s="112"/>
      <c r="DU89" s="112"/>
      <c r="DV89" s="112"/>
      <c r="DW89" s="112"/>
      <c r="DX89" s="112"/>
      <c r="DY89" s="112"/>
      <c r="DZ89" s="112"/>
      <c r="EA89" s="112"/>
      <c r="EB89" s="112"/>
      <c r="EC89" s="112"/>
      <c r="ED89" s="112"/>
      <c r="EE89" s="112"/>
      <c r="EF89" s="112"/>
      <c r="EG89" s="112"/>
      <c r="EH89" s="112"/>
      <c r="EI89" s="112"/>
      <c r="EJ89" s="112"/>
      <c r="EK89" s="112"/>
      <c r="EL89" s="112"/>
      <c r="EM89" s="112"/>
      <c r="EN89" s="112"/>
      <c r="EO89" s="112"/>
      <c r="EP89" s="112"/>
      <c r="EQ89" s="112"/>
      <c r="ER89" s="112"/>
      <c r="ES89" s="112"/>
      <c r="ET89" s="112"/>
      <c r="EU89" s="112"/>
      <c r="EV89" s="112"/>
      <c r="EW89" s="112"/>
      <c r="EX89" s="112"/>
      <c r="EY89" s="112"/>
      <c r="EZ89" s="112"/>
      <c r="FA89" s="112"/>
      <c r="FB89" s="112"/>
      <c r="FC89" s="112"/>
      <c r="FD89" s="112"/>
      <c r="FE89" s="112"/>
      <c r="FF89" s="112"/>
      <c r="FG89" s="112"/>
      <c r="FH89" s="112"/>
      <c r="FI89" s="112"/>
      <c r="FJ89" s="112"/>
      <c r="FK89" s="112"/>
      <c r="FL89" s="112"/>
      <c r="FM89" s="112"/>
      <c r="FN89" s="112"/>
      <c r="FO89" s="112"/>
      <c r="FP89" s="112"/>
      <c r="FQ89" s="112"/>
      <c r="FR89" s="112"/>
      <c r="FS89" s="112"/>
      <c r="FT89" s="112"/>
      <c r="FU89" s="112"/>
      <c r="FV89" s="112"/>
      <c r="FW89" s="112"/>
      <c r="FX89" s="112"/>
      <c r="FY89" s="112"/>
      <c r="FZ89" s="112"/>
      <c r="GA89" s="112"/>
      <c r="GB89" s="112"/>
      <c r="GC89" s="112"/>
      <c r="GD89" s="112"/>
      <c r="GE89" s="112"/>
      <c r="GF89" s="112"/>
      <c r="GG89" s="112"/>
      <c r="GH89" s="112"/>
      <c r="GI89" s="112"/>
      <c r="GJ89" s="112"/>
      <c r="GK89" s="112"/>
      <c r="GL89" s="112"/>
      <c r="GM89" s="112"/>
      <c r="GN89" s="112"/>
      <c r="GO89" s="112"/>
      <c r="GP89" s="112"/>
      <c r="GQ89" s="112"/>
      <c r="GR89" s="112"/>
      <c r="GS89" s="112"/>
      <c r="GT89" s="112"/>
      <c r="GU89" s="112"/>
      <c r="GV89" s="112"/>
      <c r="GW89" s="112"/>
      <c r="GX89" s="112"/>
      <c r="GY89" s="112"/>
      <c r="GZ89" s="112"/>
      <c r="HA89" s="112"/>
      <c r="HB89" s="112"/>
      <c r="HC89" s="112"/>
      <c r="HD89" s="112"/>
      <c r="HE89" s="112"/>
      <c r="HF89" s="112"/>
      <c r="HG89" s="112"/>
      <c r="HH89" s="112"/>
      <c r="HI89" s="112"/>
      <c r="HJ89" s="112"/>
      <c r="HK89" s="112"/>
      <c r="HL89" s="112"/>
      <c r="HM89" s="112"/>
      <c r="HN89" s="112"/>
      <c r="HO89" s="112"/>
      <c r="HP89" s="112"/>
      <c r="HQ89" s="112"/>
      <c r="HR89" s="112"/>
      <c r="HS89" s="112"/>
      <c r="HT89" s="112"/>
      <c r="HU89" s="112"/>
      <c r="HV89" s="112"/>
      <c r="HW89" s="112"/>
      <c r="HX89" s="112"/>
      <c r="HY89" s="112"/>
      <c r="HZ89" s="112"/>
      <c r="IA89" s="112"/>
      <c r="IB89" s="112"/>
      <c r="IC89" s="112"/>
      <c r="ID89" s="112"/>
      <c r="IE89" s="112"/>
      <c r="IF89" s="112"/>
      <c r="IG89" s="112"/>
      <c r="IH89" s="112"/>
      <c r="II89" s="112"/>
      <c r="IJ89" s="112"/>
      <c r="IK89" s="112"/>
      <c r="IL89" s="112"/>
      <c r="IM89" s="112"/>
      <c r="IN89" s="112"/>
      <c r="IO89" s="112"/>
      <c r="IP89" s="112"/>
      <c r="IQ89" s="112"/>
      <c r="IR89" s="112"/>
      <c r="IS89" s="112"/>
      <c r="IT89" s="112"/>
      <c r="IU89" s="112"/>
      <c r="IV89" s="112"/>
      <c r="IW89" s="112"/>
      <c r="IX89" s="112"/>
      <c r="IY89" s="112"/>
      <c r="IZ89" s="112"/>
      <c r="JA89" s="112"/>
      <c r="JB89" s="112"/>
      <c r="JC89" s="112"/>
      <c r="JD89" s="112"/>
      <c r="JE89" s="112"/>
      <c r="JF89" s="112"/>
      <c r="JG89" s="112"/>
      <c r="JH89" s="112"/>
      <c r="JI89" s="152"/>
    </row>
    <row r="90" spans="1:269" ht="12.75" customHeight="1" x14ac:dyDescent="0.2">
      <c r="A90" s="149"/>
      <c r="B90" s="143" t="s">
        <v>97</v>
      </c>
      <c r="C90" s="143">
        <v>2019</v>
      </c>
      <c r="D90" s="146"/>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c r="AC90" s="147"/>
      <c r="AD90" s="147"/>
      <c r="AE90" s="147"/>
      <c r="AF90" s="147">
        <v>46108</v>
      </c>
      <c r="AG90" s="147"/>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c r="BI90" s="147"/>
      <c r="BJ90" s="147"/>
      <c r="BK90" s="147"/>
      <c r="BL90" s="147"/>
      <c r="BM90" s="147"/>
      <c r="BN90" s="147"/>
      <c r="BO90" s="147"/>
      <c r="BP90" s="147"/>
      <c r="BQ90" s="147"/>
      <c r="BR90" s="147"/>
      <c r="BS90" s="147"/>
      <c r="BT90" s="147"/>
      <c r="BU90" s="147"/>
      <c r="BV90" s="147"/>
      <c r="BW90" s="147"/>
      <c r="BX90" s="147"/>
      <c r="BY90" s="147"/>
      <c r="BZ90" s="147"/>
      <c r="CA90" s="147"/>
      <c r="CB90" s="147"/>
      <c r="CC90" s="147"/>
      <c r="CD90" s="147"/>
      <c r="CE90" s="147"/>
      <c r="CF90" s="147"/>
      <c r="CG90" s="147"/>
      <c r="CH90" s="147"/>
      <c r="CI90" s="147"/>
      <c r="CJ90" s="147"/>
      <c r="CK90" s="147"/>
      <c r="CL90" s="147"/>
      <c r="CM90" s="147"/>
      <c r="CN90" s="147"/>
      <c r="CO90" s="147"/>
      <c r="CP90" s="147"/>
      <c r="CQ90" s="147"/>
      <c r="CR90" s="147"/>
      <c r="CS90" s="147"/>
      <c r="CT90" s="147"/>
      <c r="CU90" s="147"/>
      <c r="CV90" s="147"/>
      <c r="CW90" s="147"/>
      <c r="CX90" s="147"/>
      <c r="CY90" s="147"/>
      <c r="CZ90" s="147"/>
      <c r="DA90" s="147"/>
      <c r="DB90" s="147"/>
      <c r="DC90" s="147"/>
      <c r="DD90" s="147"/>
      <c r="DE90" s="147"/>
      <c r="DF90" s="147"/>
      <c r="DG90" s="147"/>
      <c r="DH90" s="147"/>
      <c r="DI90" s="147"/>
      <c r="DJ90" s="147"/>
      <c r="DK90" s="147"/>
      <c r="DL90" s="147"/>
      <c r="DM90" s="147"/>
      <c r="DN90" s="147"/>
      <c r="DO90" s="147"/>
      <c r="DP90" s="147"/>
      <c r="DQ90" s="147"/>
      <c r="DR90" s="147"/>
      <c r="DS90" s="147"/>
      <c r="DT90" s="147"/>
      <c r="DU90" s="147"/>
      <c r="DV90" s="147"/>
      <c r="DW90" s="147"/>
      <c r="DX90" s="147"/>
      <c r="DY90" s="147"/>
      <c r="DZ90" s="147"/>
      <c r="EA90" s="147"/>
      <c r="EB90" s="147"/>
      <c r="EC90" s="147"/>
      <c r="ED90" s="147"/>
      <c r="EE90" s="147"/>
      <c r="EF90" s="147"/>
      <c r="EG90" s="147"/>
      <c r="EH90" s="147"/>
      <c r="EI90" s="147"/>
      <c r="EJ90" s="147"/>
      <c r="EK90" s="147"/>
      <c r="EL90" s="147"/>
      <c r="EM90" s="147"/>
      <c r="EN90" s="147"/>
      <c r="EO90" s="147"/>
      <c r="EP90" s="147"/>
      <c r="EQ90" s="147"/>
      <c r="ER90" s="147"/>
      <c r="ES90" s="147"/>
      <c r="ET90" s="147"/>
      <c r="EU90" s="147"/>
      <c r="EV90" s="147"/>
      <c r="EW90" s="147"/>
      <c r="EX90" s="147"/>
      <c r="EY90" s="147"/>
      <c r="EZ90" s="147"/>
      <c r="FA90" s="147"/>
      <c r="FB90" s="147"/>
      <c r="FC90" s="147"/>
      <c r="FD90" s="147"/>
      <c r="FE90" s="147"/>
      <c r="FF90" s="147"/>
      <c r="FG90" s="147"/>
      <c r="FH90" s="147"/>
      <c r="FI90" s="147"/>
      <c r="FJ90" s="147"/>
      <c r="FK90" s="147"/>
      <c r="FL90" s="147"/>
      <c r="FM90" s="147"/>
      <c r="FN90" s="147"/>
      <c r="FO90" s="147"/>
      <c r="FP90" s="147"/>
      <c r="FQ90" s="147"/>
      <c r="FR90" s="147"/>
      <c r="FS90" s="147"/>
      <c r="FT90" s="147"/>
      <c r="FU90" s="147"/>
      <c r="FV90" s="147"/>
      <c r="FW90" s="147"/>
      <c r="FX90" s="147"/>
      <c r="FY90" s="147"/>
      <c r="FZ90" s="147"/>
      <c r="GA90" s="147"/>
      <c r="GB90" s="147"/>
      <c r="GC90" s="147"/>
      <c r="GD90" s="147"/>
      <c r="GE90" s="147"/>
      <c r="GF90" s="147"/>
      <c r="GG90" s="147"/>
      <c r="GH90" s="147"/>
      <c r="GI90" s="147"/>
      <c r="GJ90" s="147"/>
      <c r="GK90" s="147"/>
      <c r="GL90" s="147"/>
      <c r="GM90" s="147"/>
      <c r="GN90" s="147"/>
      <c r="GO90" s="147"/>
      <c r="GP90" s="147"/>
      <c r="GQ90" s="147"/>
      <c r="GR90" s="147"/>
      <c r="GS90" s="147"/>
      <c r="GT90" s="147"/>
      <c r="GU90" s="147"/>
      <c r="GV90" s="147"/>
      <c r="GW90" s="147"/>
      <c r="GX90" s="147"/>
      <c r="GY90" s="147"/>
      <c r="GZ90" s="147"/>
      <c r="HA90" s="147"/>
      <c r="HB90" s="147"/>
      <c r="HC90" s="147"/>
      <c r="HD90" s="147"/>
      <c r="HE90" s="147"/>
      <c r="HF90" s="147"/>
      <c r="HG90" s="147"/>
      <c r="HH90" s="147"/>
      <c r="HI90" s="147"/>
      <c r="HJ90" s="147"/>
      <c r="HK90" s="147"/>
      <c r="HL90" s="147"/>
      <c r="HM90" s="147"/>
      <c r="HN90" s="147"/>
      <c r="HO90" s="147"/>
      <c r="HP90" s="147"/>
      <c r="HQ90" s="147"/>
      <c r="HR90" s="147"/>
      <c r="HS90" s="147"/>
      <c r="HT90" s="147"/>
      <c r="HU90" s="147"/>
      <c r="HV90" s="147"/>
      <c r="HW90" s="147"/>
      <c r="HX90" s="147"/>
      <c r="HY90" s="147"/>
      <c r="HZ90" s="147"/>
      <c r="IA90" s="147"/>
      <c r="IB90" s="147"/>
      <c r="IC90" s="147"/>
      <c r="ID90" s="147"/>
      <c r="IE90" s="147"/>
      <c r="IF90" s="147"/>
      <c r="IG90" s="147"/>
      <c r="IH90" s="147"/>
      <c r="II90" s="147"/>
      <c r="IJ90" s="147"/>
      <c r="IK90" s="147"/>
      <c r="IL90" s="147"/>
      <c r="IM90" s="147"/>
      <c r="IN90" s="147"/>
      <c r="IO90" s="147"/>
      <c r="IP90" s="147"/>
      <c r="IQ90" s="147"/>
      <c r="IR90" s="147"/>
      <c r="IS90" s="147"/>
      <c r="IT90" s="147"/>
      <c r="IU90" s="147"/>
      <c r="IV90" s="147"/>
      <c r="IW90" s="147"/>
      <c r="IX90" s="147"/>
      <c r="IY90" s="147"/>
      <c r="IZ90" s="147"/>
      <c r="JA90" s="147"/>
      <c r="JB90" s="147"/>
      <c r="JC90" s="147"/>
      <c r="JD90" s="147"/>
      <c r="JE90" s="147"/>
      <c r="JF90" s="147"/>
      <c r="JG90" s="147"/>
      <c r="JH90" s="147"/>
      <c r="JI90" s="148"/>
    </row>
    <row r="91" spans="1:269" ht="12.75" customHeight="1" x14ac:dyDescent="0.2">
      <c r="A91" s="149"/>
      <c r="B91" s="143" t="s">
        <v>1403</v>
      </c>
      <c r="C91" s="143">
        <v>2022</v>
      </c>
      <c r="D91" s="146"/>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v>46108</v>
      </c>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c r="GM91" s="147"/>
      <c r="GN91" s="147"/>
      <c r="GO91" s="147"/>
      <c r="GP91" s="147"/>
      <c r="GQ91" s="147"/>
      <c r="GR91" s="147"/>
      <c r="GS91" s="147"/>
      <c r="GT91" s="147"/>
      <c r="GU91" s="147"/>
      <c r="GV91" s="147"/>
      <c r="GW91" s="147"/>
      <c r="GX91" s="147"/>
      <c r="GY91" s="147"/>
      <c r="GZ91" s="147"/>
      <c r="HA91" s="147"/>
      <c r="HB91" s="147"/>
      <c r="HC91" s="147"/>
      <c r="HD91" s="147"/>
      <c r="HE91" s="147"/>
      <c r="HF91" s="147"/>
      <c r="HG91" s="147"/>
      <c r="HH91" s="147"/>
      <c r="HI91" s="147"/>
      <c r="HJ91" s="147"/>
      <c r="HK91" s="147"/>
      <c r="HL91" s="147"/>
      <c r="HM91" s="147"/>
      <c r="HN91" s="147"/>
      <c r="HO91" s="147"/>
      <c r="HP91" s="147"/>
      <c r="HQ91" s="147"/>
      <c r="HR91" s="147"/>
      <c r="HS91" s="147"/>
      <c r="HT91" s="147"/>
      <c r="HU91" s="147"/>
      <c r="HV91" s="147"/>
      <c r="HW91" s="147"/>
      <c r="HX91" s="147"/>
      <c r="HY91" s="147"/>
      <c r="HZ91" s="147"/>
      <c r="IA91" s="147"/>
      <c r="IB91" s="147"/>
      <c r="IC91" s="147"/>
      <c r="ID91" s="147"/>
      <c r="IE91" s="147"/>
      <c r="IF91" s="147"/>
      <c r="IG91" s="147"/>
      <c r="IH91" s="147"/>
      <c r="II91" s="147"/>
      <c r="IJ91" s="147"/>
      <c r="IK91" s="147"/>
      <c r="IL91" s="147"/>
      <c r="IM91" s="147"/>
      <c r="IN91" s="147"/>
      <c r="IO91" s="147"/>
      <c r="IP91" s="147"/>
      <c r="IQ91" s="147"/>
      <c r="IR91" s="147"/>
      <c r="IS91" s="147"/>
      <c r="IT91" s="147"/>
      <c r="IU91" s="147"/>
      <c r="IV91" s="147"/>
      <c r="IW91" s="147"/>
      <c r="IX91" s="147"/>
      <c r="IY91" s="147"/>
      <c r="IZ91" s="147"/>
      <c r="JA91" s="147"/>
      <c r="JB91" s="147"/>
      <c r="JC91" s="147"/>
      <c r="JD91" s="147"/>
      <c r="JE91" s="147"/>
      <c r="JF91" s="147"/>
      <c r="JG91" s="147"/>
      <c r="JH91" s="147"/>
      <c r="JI91" s="148"/>
    </row>
    <row r="92" spans="1:269" ht="12.75" customHeight="1" x14ac:dyDescent="0.2">
      <c r="A92" s="149"/>
      <c r="B92" s="143" t="s">
        <v>2184</v>
      </c>
      <c r="C92" s="143">
        <v>2018</v>
      </c>
      <c r="D92" s="146"/>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v>46108</v>
      </c>
      <c r="AG92" s="147"/>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c r="BI92" s="147"/>
      <c r="BJ92" s="147"/>
      <c r="BK92" s="147"/>
      <c r="BL92" s="147"/>
      <c r="BM92" s="147"/>
      <c r="BN92" s="147"/>
      <c r="BO92" s="147"/>
      <c r="BP92" s="147"/>
      <c r="BQ92" s="147"/>
      <c r="BR92" s="147"/>
      <c r="BS92" s="147"/>
      <c r="BT92" s="147"/>
      <c r="BU92" s="147"/>
      <c r="BV92" s="147"/>
      <c r="BW92" s="147"/>
      <c r="BX92" s="147"/>
      <c r="BY92" s="147"/>
      <c r="BZ92" s="147"/>
      <c r="CA92" s="147"/>
      <c r="CB92" s="147"/>
      <c r="CC92" s="147"/>
      <c r="CD92" s="147"/>
      <c r="CE92" s="147"/>
      <c r="CF92" s="147"/>
      <c r="CG92" s="147"/>
      <c r="CH92" s="147"/>
      <c r="CI92" s="147"/>
      <c r="CJ92" s="147"/>
      <c r="CK92" s="147"/>
      <c r="CL92" s="147"/>
      <c r="CM92" s="147"/>
      <c r="CN92" s="147"/>
      <c r="CO92" s="147"/>
      <c r="CP92" s="147"/>
      <c r="CQ92" s="147"/>
      <c r="CR92" s="147"/>
      <c r="CS92" s="147"/>
      <c r="CT92" s="147"/>
      <c r="CU92" s="147"/>
      <c r="CV92" s="147"/>
      <c r="CW92" s="147"/>
      <c r="CX92" s="147"/>
      <c r="CY92" s="147"/>
      <c r="CZ92" s="147"/>
      <c r="DA92" s="147"/>
      <c r="DB92" s="147"/>
      <c r="DC92" s="147"/>
      <c r="DD92" s="147"/>
      <c r="DE92" s="147"/>
      <c r="DF92" s="147"/>
      <c r="DG92" s="147"/>
      <c r="DH92" s="147"/>
      <c r="DI92" s="147"/>
      <c r="DJ92" s="147"/>
      <c r="DK92" s="147"/>
      <c r="DL92" s="147"/>
      <c r="DM92" s="147"/>
      <c r="DN92" s="147"/>
      <c r="DO92" s="147"/>
      <c r="DP92" s="147"/>
      <c r="DQ92" s="147"/>
      <c r="DR92" s="147"/>
      <c r="DS92" s="147"/>
      <c r="DT92" s="147"/>
      <c r="DU92" s="147"/>
      <c r="DV92" s="147"/>
      <c r="DW92" s="147"/>
      <c r="DX92" s="147"/>
      <c r="DY92" s="147"/>
      <c r="DZ92" s="147"/>
      <c r="EA92" s="147"/>
      <c r="EB92" s="147"/>
      <c r="EC92" s="147"/>
      <c r="ED92" s="147"/>
      <c r="EE92" s="147"/>
      <c r="EF92" s="147"/>
      <c r="EG92" s="147"/>
      <c r="EH92" s="147"/>
      <c r="EI92" s="147"/>
      <c r="EJ92" s="147"/>
      <c r="EK92" s="147"/>
      <c r="EL92" s="147"/>
      <c r="EM92" s="147"/>
      <c r="EN92" s="147"/>
      <c r="EO92" s="147"/>
      <c r="EP92" s="147"/>
      <c r="EQ92" s="147"/>
      <c r="ER92" s="147"/>
      <c r="ES92" s="147"/>
      <c r="ET92" s="147"/>
      <c r="EU92" s="147"/>
      <c r="EV92" s="147"/>
      <c r="EW92" s="147"/>
      <c r="EX92" s="147"/>
      <c r="EY92" s="147"/>
      <c r="EZ92" s="147"/>
      <c r="FA92" s="147"/>
      <c r="FB92" s="147"/>
      <c r="FC92" s="147"/>
      <c r="FD92" s="147"/>
      <c r="FE92" s="147"/>
      <c r="FF92" s="147"/>
      <c r="FG92" s="147"/>
      <c r="FH92" s="147"/>
      <c r="FI92" s="147"/>
      <c r="FJ92" s="147"/>
      <c r="FK92" s="147"/>
      <c r="FL92" s="147"/>
      <c r="FM92" s="147"/>
      <c r="FN92" s="147"/>
      <c r="FO92" s="147"/>
      <c r="FP92" s="147"/>
      <c r="FQ92" s="147"/>
      <c r="FR92" s="147"/>
      <c r="FS92" s="147"/>
      <c r="FT92" s="147"/>
      <c r="FU92" s="147"/>
      <c r="FV92" s="147"/>
      <c r="FW92" s="147"/>
      <c r="FX92" s="147"/>
      <c r="FY92" s="147"/>
      <c r="FZ92" s="147"/>
      <c r="GA92" s="147"/>
      <c r="GB92" s="147"/>
      <c r="GC92" s="147"/>
      <c r="GD92" s="147"/>
      <c r="GE92" s="147"/>
      <c r="GF92" s="147"/>
      <c r="GG92" s="147"/>
      <c r="GH92" s="147"/>
      <c r="GI92" s="147"/>
      <c r="GJ92" s="147"/>
      <c r="GK92" s="147"/>
      <c r="GL92" s="147"/>
      <c r="GM92" s="147"/>
      <c r="GN92" s="147"/>
      <c r="GO92" s="147"/>
      <c r="GP92" s="147"/>
      <c r="GQ92" s="147"/>
      <c r="GR92" s="147"/>
      <c r="GS92" s="147"/>
      <c r="GT92" s="147"/>
      <c r="GU92" s="147"/>
      <c r="GV92" s="147"/>
      <c r="GW92" s="147"/>
      <c r="GX92" s="147"/>
      <c r="GY92" s="147"/>
      <c r="GZ92" s="147"/>
      <c r="HA92" s="147"/>
      <c r="HB92" s="147"/>
      <c r="HC92" s="147"/>
      <c r="HD92" s="147"/>
      <c r="HE92" s="147"/>
      <c r="HF92" s="147"/>
      <c r="HG92" s="147"/>
      <c r="HH92" s="147"/>
      <c r="HI92" s="147"/>
      <c r="HJ92" s="147"/>
      <c r="HK92" s="147"/>
      <c r="HL92" s="147"/>
      <c r="HM92" s="147"/>
      <c r="HN92" s="147"/>
      <c r="HO92" s="147"/>
      <c r="HP92" s="147"/>
      <c r="HQ92" s="147"/>
      <c r="HR92" s="147"/>
      <c r="HS92" s="147"/>
      <c r="HT92" s="147"/>
      <c r="HU92" s="147"/>
      <c r="HV92" s="147"/>
      <c r="HW92" s="147"/>
      <c r="HX92" s="147"/>
      <c r="HY92" s="147"/>
      <c r="HZ92" s="147"/>
      <c r="IA92" s="147"/>
      <c r="IB92" s="147"/>
      <c r="IC92" s="147"/>
      <c r="ID92" s="147"/>
      <c r="IE92" s="147"/>
      <c r="IF92" s="147"/>
      <c r="IG92" s="147"/>
      <c r="IH92" s="147"/>
      <c r="II92" s="147"/>
      <c r="IJ92" s="147"/>
      <c r="IK92" s="147"/>
      <c r="IL92" s="147"/>
      <c r="IM92" s="147"/>
      <c r="IN92" s="147"/>
      <c r="IO92" s="147"/>
      <c r="IP92" s="147"/>
      <c r="IQ92" s="147"/>
      <c r="IR92" s="147"/>
      <c r="IS92" s="147"/>
      <c r="IT92" s="147"/>
      <c r="IU92" s="147"/>
      <c r="IV92" s="147"/>
      <c r="IW92" s="147"/>
      <c r="IX92" s="147"/>
      <c r="IY92" s="147"/>
      <c r="IZ92" s="147"/>
      <c r="JA92" s="147"/>
      <c r="JB92" s="147"/>
      <c r="JC92" s="147"/>
      <c r="JD92" s="147"/>
      <c r="JE92" s="147"/>
      <c r="JF92" s="147"/>
      <c r="JG92" s="147"/>
      <c r="JH92" s="147"/>
      <c r="JI92" s="148"/>
    </row>
    <row r="93" spans="1:269" ht="12.75" customHeight="1" x14ac:dyDescent="0.2">
      <c r="A93" s="149"/>
      <c r="B93" s="149"/>
      <c r="C93" s="150">
        <v>2025</v>
      </c>
      <c r="D93" s="151"/>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v>46108</v>
      </c>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c r="BG93" s="112"/>
      <c r="BH93" s="112"/>
      <c r="BI93" s="112"/>
      <c r="BJ93" s="112"/>
      <c r="BK93" s="112"/>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c r="CI93" s="112"/>
      <c r="CJ93" s="112"/>
      <c r="CK93" s="112"/>
      <c r="CL93" s="112"/>
      <c r="CM93" s="112"/>
      <c r="CN93" s="112"/>
      <c r="CO93" s="112"/>
      <c r="CP93" s="112"/>
      <c r="CQ93" s="112"/>
      <c r="CR93" s="112"/>
      <c r="CS93" s="112"/>
      <c r="CT93" s="112"/>
      <c r="CU93" s="112"/>
      <c r="CV93" s="112"/>
      <c r="CW93" s="112"/>
      <c r="CX93" s="112"/>
      <c r="CY93" s="112"/>
      <c r="CZ93" s="112"/>
      <c r="DA93" s="112"/>
      <c r="DB93" s="112"/>
      <c r="DC93" s="112"/>
      <c r="DD93" s="112"/>
      <c r="DE93" s="112"/>
      <c r="DF93" s="112"/>
      <c r="DG93" s="112"/>
      <c r="DH93" s="112"/>
      <c r="DI93" s="112"/>
      <c r="DJ93" s="112"/>
      <c r="DK93" s="112"/>
      <c r="DL93" s="112"/>
      <c r="DM93" s="112"/>
      <c r="DN93" s="112"/>
      <c r="DO93" s="112"/>
      <c r="DP93" s="112"/>
      <c r="DQ93" s="112"/>
      <c r="DR93" s="112"/>
      <c r="DS93" s="112"/>
      <c r="DT93" s="112"/>
      <c r="DU93" s="112"/>
      <c r="DV93" s="112"/>
      <c r="DW93" s="112"/>
      <c r="DX93" s="112"/>
      <c r="DY93" s="112"/>
      <c r="DZ93" s="112"/>
      <c r="EA93" s="112"/>
      <c r="EB93" s="112"/>
      <c r="EC93" s="112"/>
      <c r="ED93" s="112"/>
      <c r="EE93" s="112"/>
      <c r="EF93" s="112"/>
      <c r="EG93" s="112"/>
      <c r="EH93" s="112"/>
      <c r="EI93" s="112"/>
      <c r="EJ93" s="112"/>
      <c r="EK93" s="112"/>
      <c r="EL93" s="112"/>
      <c r="EM93" s="112"/>
      <c r="EN93" s="112"/>
      <c r="EO93" s="112"/>
      <c r="EP93" s="112"/>
      <c r="EQ93" s="112"/>
      <c r="ER93" s="112"/>
      <c r="ES93" s="112"/>
      <c r="ET93" s="112"/>
      <c r="EU93" s="112"/>
      <c r="EV93" s="112"/>
      <c r="EW93" s="112"/>
      <c r="EX93" s="112"/>
      <c r="EY93" s="112"/>
      <c r="EZ93" s="112"/>
      <c r="FA93" s="112"/>
      <c r="FB93" s="112"/>
      <c r="FC93" s="112"/>
      <c r="FD93" s="112"/>
      <c r="FE93" s="112"/>
      <c r="FF93" s="112"/>
      <c r="FG93" s="112"/>
      <c r="FH93" s="112"/>
      <c r="FI93" s="112"/>
      <c r="FJ93" s="112"/>
      <c r="FK93" s="112"/>
      <c r="FL93" s="112"/>
      <c r="FM93" s="112"/>
      <c r="FN93" s="112"/>
      <c r="FO93" s="112"/>
      <c r="FP93" s="112"/>
      <c r="FQ93" s="112"/>
      <c r="FR93" s="112"/>
      <c r="FS93" s="112"/>
      <c r="FT93" s="112"/>
      <c r="FU93" s="112"/>
      <c r="FV93" s="112"/>
      <c r="FW93" s="112"/>
      <c r="FX93" s="112"/>
      <c r="FY93" s="112"/>
      <c r="FZ93" s="112"/>
      <c r="GA93" s="112"/>
      <c r="GB93" s="112"/>
      <c r="GC93" s="112"/>
      <c r="GD93" s="112"/>
      <c r="GE93" s="112"/>
      <c r="GF93" s="112"/>
      <c r="GG93" s="112"/>
      <c r="GH93" s="112"/>
      <c r="GI93" s="112"/>
      <c r="GJ93" s="112"/>
      <c r="GK93" s="112"/>
      <c r="GL93" s="112"/>
      <c r="GM93" s="112"/>
      <c r="GN93" s="112"/>
      <c r="GO93" s="112"/>
      <c r="GP93" s="112"/>
      <c r="GQ93" s="112"/>
      <c r="GR93" s="112"/>
      <c r="GS93" s="112"/>
      <c r="GT93" s="112"/>
      <c r="GU93" s="112"/>
      <c r="GV93" s="112"/>
      <c r="GW93" s="112"/>
      <c r="GX93" s="112"/>
      <c r="GY93" s="112"/>
      <c r="GZ93" s="112"/>
      <c r="HA93" s="112"/>
      <c r="HB93" s="112"/>
      <c r="HC93" s="112"/>
      <c r="HD93" s="112"/>
      <c r="HE93" s="112"/>
      <c r="HF93" s="112"/>
      <c r="HG93" s="112"/>
      <c r="HH93" s="112"/>
      <c r="HI93" s="112"/>
      <c r="HJ93" s="112"/>
      <c r="HK93" s="112"/>
      <c r="HL93" s="112"/>
      <c r="HM93" s="112"/>
      <c r="HN93" s="112"/>
      <c r="HO93" s="112"/>
      <c r="HP93" s="112"/>
      <c r="HQ93" s="112"/>
      <c r="HR93" s="112"/>
      <c r="HS93" s="112"/>
      <c r="HT93" s="112"/>
      <c r="HU93" s="112"/>
      <c r="HV93" s="112"/>
      <c r="HW93" s="112"/>
      <c r="HX93" s="112"/>
      <c r="HY93" s="112"/>
      <c r="HZ93" s="112"/>
      <c r="IA93" s="112"/>
      <c r="IB93" s="112"/>
      <c r="IC93" s="112"/>
      <c r="ID93" s="112"/>
      <c r="IE93" s="112"/>
      <c r="IF93" s="112"/>
      <c r="IG93" s="112"/>
      <c r="IH93" s="112"/>
      <c r="II93" s="112"/>
      <c r="IJ93" s="112"/>
      <c r="IK93" s="112"/>
      <c r="IL93" s="112"/>
      <c r="IM93" s="112"/>
      <c r="IN93" s="112"/>
      <c r="IO93" s="112"/>
      <c r="IP93" s="112"/>
      <c r="IQ93" s="112"/>
      <c r="IR93" s="112"/>
      <c r="IS93" s="112"/>
      <c r="IT93" s="112"/>
      <c r="IU93" s="112"/>
      <c r="IV93" s="112"/>
      <c r="IW93" s="112"/>
      <c r="IX93" s="112"/>
      <c r="IY93" s="112"/>
      <c r="IZ93" s="112"/>
      <c r="JA93" s="112"/>
      <c r="JB93" s="112"/>
      <c r="JC93" s="112"/>
      <c r="JD93" s="112"/>
      <c r="JE93" s="112"/>
      <c r="JF93" s="112"/>
      <c r="JG93" s="112"/>
      <c r="JH93" s="112"/>
      <c r="JI93" s="152"/>
    </row>
    <row r="94" spans="1:269" ht="12.75" customHeight="1" x14ac:dyDescent="0.2">
      <c r="A94" s="143" t="s">
        <v>431</v>
      </c>
      <c r="B94" s="143" t="s">
        <v>113</v>
      </c>
      <c r="C94" s="143">
        <v>2018</v>
      </c>
      <c r="D94" s="146"/>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v>46052</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c r="BI94" s="147"/>
      <c r="BJ94" s="147"/>
      <c r="BK94" s="147"/>
      <c r="BL94" s="147"/>
      <c r="BM94" s="147"/>
      <c r="BN94" s="147"/>
      <c r="BO94" s="147"/>
      <c r="BP94" s="147"/>
      <c r="BQ94" s="147"/>
      <c r="BR94" s="147"/>
      <c r="BS94" s="147"/>
      <c r="BT94" s="147"/>
      <c r="BU94" s="147"/>
      <c r="BV94" s="147"/>
      <c r="BW94" s="147"/>
      <c r="BX94" s="147"/>
      <c r="BY94" s="147"/>
      <c r="BZ94" s="147"/>
      <c r="CA94" s="147"/>
      <c r="CB94" s="147"/>
      <c r="CC94" s="147"/>
      <c r="CD94" s="147"/>
      <c r="CE94" s="147"/>
      <c r="CF94" s="147"/>
      <c r="CG94" s="147"/>
      <c r="CH94" s="147"/>
      <c r="CI94" s="147"/>
      <c r="CJ94" s="147"/>
      <c r="CK94" s="147"/>
      <c r="CL94" s="147"/>
      <c r="CM94" s="147"/>
      <c r="CN94" s="147"/>
      <c r="CO94" s="147"/>
      <c r="CP94" s="147"/>
      <c r="CQ94" s="147"/>
      <c r="CR94" s="147"/>
      <c r="CS94" s="147"/>
      <c r="CT94" s="147"/>
      <c r="CU94" s="147"/>
      <c r="CV94" s="147"/>
      <c r="CW94" s="147"/>
      <c r="CX94" s="147"/>
      <c r="CY94" s="147"/>
      <c r="CZ94" s="147"/>
      <c r="DA94" s="147"/>
      <c r="DB94" s="147"/>
      <c r="DC94" s="147"/>
      <c r="DD94" s="147"/>
      <c r="DE94" s="147"/>
      <c r="DF94" s="147"/>
      <c r="DG94" s="147"/>
      <c r="DH94" s="147"/>
      <c r="DI94" s="147"/>
      <c r="DJ94" s="147"/>
      <c r="DK94" s="147"/>
      <c r="DL94" s="147"/>
      <c r="DM94" s="147"/>
      <c r="DN94" s="147"/>
      <c r="DO94" s="147"/>
      <c r="DP94" s="147"/>
      <c r="DQ94" s="147"/>
      <c r="DR94" s="147"/>
      <c r="DS94" s="147"/>
      <c r="DT94" s="147"/>
      <c r="DU94" s="147"/>
      <c r="DV94" s="147"/>
      <c r="DW94" s="147"/>
      <c r="DX94" s="147"/>
      <c r="DY94" s="147"/>
      <c r="DZ94" s="147"/>
      <c r="EA94" s="147"/>
      <c r="EB94" s="147"/>
      <c r="EC94" s="147"/>
      <c r="ED94" s="147"/>
      <c r="EE94" s="147"/>
      <c r="EF94" s="147"/>
      <c r="EG94" s="147"/>
      <c r="EH94" s="147"/>
      <c r="EI94" s="147"/>
      <c r="EJ94" s="147"/>
      <c r="EK94" s="147"/>
      <c r="EL94" s="147"/>
      <c r="EM94" s="147"/>
      <c r="EN94" s="147"/>
      <c r="EO94" s="147"/>
      <c r="EP94" s="147"/>
      <c r="EQ94" s="147"/>
      <c r="ER94" s="147"/>
      <c r="ES94" s="147"/>
      <c r="ET94" s="147"/>
      <c r="EU94" s="147"/>
      <c r="EV94" s="147"/>
      <c r="EW94" s="147"/>
      <c r="EX94" s="147"/>
      <c r="EY94" s="147"/>
      <c r="EZ94" s="147"/>
      <c r="FA94" s="147"/>
      <c r="FB94" s="147"/>
      <c r="FC94" s="147"/>
      <c r="FD94" s="147"/>
      <c r="FE94" s="147"/>
      <c r="FF94" s="147"/>
      <c r="FG94" s="147"/>
      <c r="FH94" s="147"/>
      <c r="FI94" s="147"/>
      <c r="FJ94" s="147"/>
      <c r="FK94" s="147"/>
      <c r="FL94" s="147"/>
      <c r="FM94" s="147"/>
      <c r="FN94" s="147"/>
      <c r="FO94" s="147"/>
      <c r="FP94" s="147"/>
      <c r="FQ94" s="147"/>
      <c r="FR94" s="147"/>
      <c r="FS94" s="147"/>
      <c r="FT94" s="147"/>
      <c r="FU94" s="147"/>
      <c r="FV94" s="147"/>
      <c r="FW94" s="147"/>
      <c r="FX94" s="147"/>
      <c r="FY94" s="147"/>
      <c r="FZ94" s="147"/>
      <c r="GA94" s="147"/>
      <c r="GB94" s="147"/>
      <c r="GC94" s="147"/>
      <c r="GD94" s="147"/>
      <c r="GE94" s="147"/>
      <c r="GF94" s="147"/>
      <c r="GG94" s="147"/>
      <c r="GH94" s="147"/>
      <c r="GI94" s="147"/>
      <c r="GJ94" s="147"/>
      <c r="GK94" s="147"/>
      <c r="GL94" s="147"/>
      <c r="GM94" s="147"/>
      <c r="GN94" s="147"/>
      <c r="GO94" s="147"/>
      <c r="GP94" s="147"/>
      <c r="GQ94" s="147"/>
      <c r="GR94" s="147"/>
      <c r="GS94" s="147"/>
      <c r="GT94" s="147"/>
      <c r="GU94" s="147"/>
      <c r="GV94" s="147"/>
      <c r="GW94" s="147"/>
      <c r="GX94" s="147"/>
      <c r="GY94" s="147"/>
      <c r="GZ94" s="147"/>
      <c r="HA94" s="147"/>
      <c r="HB94" s="147"/>
      <c r="HC94" s="147"/>
      <c r="HD94" s="147"/>
      <c r="HE94" s="147"/>
      <c r="HF94" s="147"/>
      <c r="HG94" s="147"/>
      <c r="HH94" s="147"/>
      <c r="HI94" s="147"/>
      <c r="HJ94" s="147"/>
      <c r="HK94" s="147"/>
      <c r="HL94" s="147"/>
      <c r="HM94" s="147"/>
      <c r="HN94" s="147"/>
      <c r="HO94" s="147"/>
      <c r="HP94" s="147"/>
      <c r="HQ94" s="147"/>
      <c r="HR94" s="147"/>
      <c r="HS94" s="147"/>
      <c r="HT94" s="147"/>
      <c r="HU94" s="147"/>
      <c r="HV94" s="147"/>
      <c r="HW94" s="147"/>
      <c r="HX94" s="147"/>
      <c r="HY94" s="147"/>
      <c r="HZ94" s="147"/>
      <c r="IA94" s="147"/>
      <c r="IB94" s="147"/>
      <c r="IC94" s="147"/>
      <c r="ID94" s="147"/>
      <c r="IE94" s="147"/>
      <c r="IF94" s="147"/>
      <c r="IG94" s="147"/>
      <c r="IH94" s="147"/>
      <c r="II94" s="147"/>
      <c r="IJ94" s="147"/>
      <c r="IK94" s="147"/>
      <c r="IL94" s="147"/>
      <c r="IM94" s="147"/>
      <c r="IN94" s="147"/>
      <c r="IO94" s="147"/>
      <c r="IP94" s="147"/>
      <c r="IQ94" s="147"/>
      <c r="IR94" s="147"/>
      <c r="IS94" s="147"/>
      <c r="IT94" s="147"/>
      <c r="IU94" s="147"/>
      <c r="IV94" s="147"/>
      <c r="IW94" s="147"/>
      <c r="IX94" s="147"/>
      <c r="IY94" s="147"/>
      <c r="IZ94" s="147"/>
      <c r="JA94" s="147"/>
      <c r="JB94" s="147"/>
      <c r="JC94" s="147"/>
      <c r="JD94" s="147"/>
      <c r="JE94" s="147"/>
      <c r="JF94" s="147"/>
      <c r="JG94" s="147"/>
      <c r="JH94" s="147"/>
      <c r="JI94" s="148"/>
    </row>
    <row r="95" spans="1:269" ht="12.75" customHeight="1" x14ac:dyDescent="0.2">
      <c r="A95" s="149"/>
      <c r="B95" s="143" t="s">
        <v>112</v>
      </c>
      <c r="C95" s="143">
        <v>2018</v>
      </c>
      <c r="D95" s="146"/>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v>46052</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c r="BI95" s="147"/>
      <c r="BJ95" s="147"/>
      <c r="BK95" s="147"/>
      <c r="BL95" s="147"/>
      <c r="BM95" s="147"/>
      <c r="BN95" s="147"/>
      <c r="BO95" s="147"/>
      <c r="BP95" s="147"/>
      <c r="BQ95" s="147"/>
      <c r="BR95" s="147"/>
      <c r="BS95" s="147"/>
      <c r="BT95" s="147"/>
      <c r="BU95" s="147"/>
      <c r="BV95" s="147"/>
      <c r="BW95" s="147"/>
      <c r="BX95" s="147"/>
      <c r="BY95" s="147"/>
      <c r="BZ95" s="147"/>
      <c r="CA95" s="147"/>
      <c r="CB95" s="147"/>
      <c r="CC95" s="147"/>
      <c r="CD95" s="147"/>
      <c r="CE95" s="147"/>
      <c r="CF95" s="147"/>
      <c r="CG95" s="147"/>
      <c r="CH95" s="147"/>
      <c r="CI95" s="147"/>
      <c r="CJ95" s="147"/>
      <c r="CK95" s="147"/>
      <c r="CL95" s="147"/>
      <c r="CM95" s="147"/>
      <c r="CN95" s="147"/>
      <c r="CO95" s="147"/>
      <c r="CP95" s="147"/>
      <c r="CQ95" s="147"/>
      <c r="CR95" s="147"/>
      <c r="CS95" s="147"/>
      <c r="CT95" s="147"/>
      <c r="CU95" s="147"/>
      <c r="CV95" s="147"/>
      <c r="CW95" s="147"/>
      <c r="CX95" s="147"/>
      <c r="CY95" s="147"/>
      <c r="CZ95" s="147"/>
      <c r="DA95" s="147"/>
      <c r="DB95" s="147"/>
      <c r="DC95" s="147"/>
      <c r="DD95" s="147"/>
      <c r="DE95" s="147"/>
      <c r="DF95" s="147"/>
      <c r="DG95" s="147"/>
      <c r="DH95" s="147"/>
      <c r="DI95" s="147"/>
      <c r="DJ95" s="147"/>
      <c r="DK95" s="147"/>
      <c r="DL95" s="147"/>
      <c r="DM95" s="147"/>
      <c r="DN95" s="147"/>
      <c r="DO95" s="147"/>
      <c r="DP95" s="147"/>
      <c r="DQ95" s="147"/>
      <c r="DR95" s="147"/>
      <c r="DS95" s="147"/>
      <c r="DT95" s="147"/>
      <c r="DU95" s="147"/>
      <c r="DV95" s="147"/>
      <c r="DW95" s="147"/>
      <c r="DX95" s="147"/>
      <c r="DY95" s="147"/>
      <c r="DZ95" s="147"/>
      <c r="EA95" s="147"/>
      <c r="EB95" s="147"/>
      <c r="EC95" s="147"/>
      <c r="ED95" s="147"/>
      <c r="EE95" s="147"/>
      <c r="EF95" s="147"/>
      <c r="EG95" s="147"/>
      <c r="EH95" s="147"/>
      <c r="EI95" s="147"/>
      <c r="EJ95" s="147"/>
      <c r="EK95" s="147"/>
      <c r="EL95" s="147"/>
      <c r="EM95" s="147"/>
      <c r="EN95" s="147"/>
      <c r="EO95" s="147"/>
      <c r="EP95" s="147"/>
      <c r="EQ95" s="147"/>
      <c r="ER95" s="147"/>
      <c r="ES95" s="147"/>
      <c r="ET95" s="147"/>
      <c r="EU95" s="147"/>
      <c r="EV95" s="147"/>
      <c r="EW95" s="147"/>
      <c r="EX95" s="147"/>
      <c r="EY95" s="147"/>
      <c r="EZ95" s="147"/>
      <c r="FA95" s="147"/>
      <c r="FB95" s="147"/>
      <c r="FC95" s="147"/>
      <c r="FD95" s="147"/>
      <c r="FE95" s="147"/>
      <c r="FF95" s="147"/>
      <c r="FG95" s="147"/>
      <c r="FH95" s="147"/>
      <c r="FI95" s="147"/>
      <c r="FJ95" s="147"/>
      <c r="FK95" s="147"/>
      <c r="FL95" s="147"/>
      <c r="FM95" s="147"/>
      <c r="FN95" s="147"/>
      <c r="FO95" s="147"/>
      <c r="FP95" s="147"/>
      <c r="FQ95" s="147"/>
      <c r="FR95" s="147"/>
      <c r="FS95" s="147"/>
      <c r="FT95" s="147"/>
      <c r="FU95" s="147"/>
      <c r="FV95" s="147"/>
      <c r="FW95" s="147"/>
      <c r="FX95" s="147"/>
      <c r="FY95" s="147"/>
      <c r="FZ95" s="147"/>
      <c r="GA95" s="147"/>
      <c r="GB95" s="147"/>
      <c r="GC95" s="147"/>
      <c r="GD95" s="147"/>
      <c r="GE95" s="147"/>
      <c r="GF95" s="147"/>
      <c r="GG95" s="147"/>
      <c r="GH95" s="147"/>
      <c r="GI95" s="147"/>
      <c r="GJ95" s="147"/>
      <c r="GK95" s="147"/>
      <c r="GL95" s="147"/>
      <c r="GM95" s="147"/>
      <c r="GN95" s="147"/>
      <c r="GO95" s="147"/>
      <c r="GP95" s="147"/>
      <c r="GQ95" s="147"/>
      <c r="GR95" s="147"/>
      <c r="GS95" s="147"/>
      <c r="GT95" s="147"/>
      <c r="GU95" s="147"/>
      <c r="GV95" s="147"/>
      <c r="GW95" s="147"/>
      <c r="GX95" s="147"/>
      <c r="GY95" s="147"/>
      <c r="GZ95" s="147"/>
      <c r="HA95" s="147"/>
      <c r="HB95" s="147"/>
      <c r="HC95" s="147"/>
      <c r="HD95" s="147"/>
      <c r="HE95" s="147"/>
      <c r="HF95" s="147"/>
      <c r="HG95" s="147"/>
      <c r="HH95" s="147"/>
      <c r="HI95" s="147"/>
      <c r="HJ95" s="147"/>
      <c r="HK95" s="147"/>
      <c r="HL95" s="147"/>
      <c r="HM95" s="147"/>
      <c r="HN95" s="147"/>
      <c r="HO95" s="147"/>
      <c r="HP95" s="147"/>
      <c r="HQ95" s="147"/>
      <c r="HR95" s="147"/>
      <c r="HS95" s="147"/>
      <c r="HT95" s="147"/>
      <c r="HU95" s="147"/>
      <c r="HV95" s="147"/>
      <c r="HW95" s="147"/>
      <c r="HX95" s="147"/>
      <c r="HY95" s="147"/>
      <c r="HZ95" s="147"/>
      <c r="IA95" s="147"/>
      <c r="IB95" s="147"/>
      <c r="IC95" s="147"/>
      <c r="ID95" s="147"/>
      <c r="IE95" s="147"/>
      <c r="IF95" s="147"/>
      <c r="IG95" s="147"/>
      <c r="IH95" s="147"/>
      <c r="II95" s="147"/>
      <c r="IJ95" s="147"/>
      <c r="IK95" s="147"/>
      <c r="IL95" s="147"/>
      <c r="IM95" s="147"/>
      <c r="IN95" s="147"/>
      <c r="IO95" s="147"/>
      <c r="IP95" s="147"/>
      <c r="IQ95" s="147"/>
      <c r="IR95" s="147"/>
      <c r="IS95" s="147"/>
      <c r="IT95" s="147"/>
      <c r="IU95" s="147"/>
      <c r="IV95" s="147"/>
      <c r="IW95" s="147"/>
      <c r="IX95" s="147"/>
      <c r="IY95" s="147"/>
      <c r="IZ95" s="147"/>
      <c r="JA95" s="147"/>
      <c r="JB95" s="147"/>
      <c r="JC95" s="147"/>
      <c r="JD95" s="147"/>
      <c r="JE95" s="147"/>
      <c r="JF95" s="147"/>
      <c r="JG95" s="147"/>
      <c r="JH95" s="147"/>
      <c r="JI95" s="148"/>
    </row>
    <row r="96" spans="1:269" ht="12.75" customHeight="1" x14ac:dyDescent="0.2">
      <c r="A96" s="149"/>
      <c r="B96" s="143" t="s">
        <v>28</v>
      </c>
      <c r="C96" s="143">
        <v>2019</v>
      </c>
      <c r="D96" s="146"/>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v>46111</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7"/>
      <c r="CH96" s="147"/>
      <c r="CI96" s="147"/>
      <c r="CJ96" s="147"/>
      <c r="CK96" s="147"/>
      <c r="CL96" s="147"/>
      <c r="CM96" s="147"/>
      <c r="CN96" s="147"/>
      <c r="CO96" s="147"/>
      <c r="CP96" s="147"/>
      <c r="CQ96" s="147"/>
      <c r="CR96" s="147"/>
      <c r="CS96" s="147"/>
      <c r="CT96" s="147"/>
      <c r="CU96" s="147"/>
      <c r="CV96" s="147"/>
      <c r="CW96" s="147"/>
      <c r="CX96" s="147"/>
      <c r="CY96" s="147"/>
      <c r="CZ96" s="147"/>
      <c r="DA96" s="147"/>
      <c r="DB96" s="147"/>
      <c r="DC96" s="147"/>
      <c r="DD96" s="147"/>
      <c r="DE96" s="147"/>
      <c r="DF96" s="147"/>
      <c r="DG96" s="147"/>
      <c r="DH96" s="147"/>
      <c r="DI96" s="147"/>
      <c r="DJ96" s="147"/>
      <c r="DK96" s="147"/>
      <c r="DL96" s="147"/>
      <c r="DM96" s="147"/>
      <c r="DN96" s="147"/>
      <c r="DO96" s="147"/>
      <c r="DP96" s="147"/>
      <c r="DQ96" s="147"/>
      <c r="DR96" s="147"/>
      <c r="DS96" s="147"/>
      <c r="DT96" s="147"/>
      <c r="DU96" s="147"/>
      <c r="DV96" s="147"/>
      <c r="DW96" s="147"/>
      <c r="DX96" s="147"/>
      <c r="DY96" s="147"/>
      <c r="DZ96" s="147"/>
      <c r="EA96" s="147"/>
      <c r="EB96" s="147"/>
      <c r="EC96" s="147"/>
      <c r="ED96" s="147"/>
      <c r="EE96" s="147"/>
      <c r="EF96" s="147"/>
      <c r="EG96" s="147"/>
      <c r="EH96" s="147"/>
      <c r="EI96" s="147"/>
      <c r="EJ96" s="147"/>
      <c r="EK96" s="147"/>
      <c r="EL96" s="147"/>
      <c r="EM96" s="147"/>
      <c r="EN96" s="147"/>
      <c r="EO96" s="147"/>
      <c r="EP96" s="147"/>
      <c r="EQ96" s="147"/>
      <c r="ER96" s="147"/>
      <c r="ES96" s="147"/>
      <c r="ET96" s="147"/>
      <c r="EU96" s="147"/>
      <c r="EV96" s="147"/>
      <c r="EW96" s="147"/>
      <c r="EX96" s="147"/>
      <c r="EY96" s="147"/>
      <c r="EZ96" s="147"/>
      <c r="FA96" s="147"/>
      <c r="FB96" s="147"/>
      <c r="FC96" s="147"/>
      <c r="FD96" s="147"/>
      <c r="FE96" s="147"/>
      <c r="FF96" s="147"/>
      <c r="FG96" s="147"/>
      <c r="FH96" s="147"/>
      <c r="FI96" s="147"/>
      <c r="FJ96" s="147"/>
      <c r="FK96" s="147"/>
      <c r="FL96" s="147"/>
      <c r="FM96" s="147"/>
      <c r="FN96" s="147"/>
      <c r="FO96" s="147"/>
      <c r="FP96" s="147"/>
      <c r="FQ96" s="147"/>
      <c r="FR96" s="147"/>
      <c r="FS96" s="147"/>
      <c r="FT96" s="147"/>
      <c r="FU96" s="147"/>
      <c r="FV96" s="147"/>
      <c r="FW96" s="147"/>
      <c r="FX96" s="147"/>
      <c r="FY96" s="147"/>
      <c r="FZ96" s="147"/>
      <c r="GA96" s="147"/>
      <c r="GB96" s="147"/>
      <c r="GC96" s="147"/>
      <c r="GD96" s="147"/>
      <c r="GE96" s="147"/>
      <c r="GF96" s="147"/>
      <c r="GG96" s="147"/>
      <c r="GH96" s="147"/>
      <c r="GI96" s="147"/>
      <c r="GJ96" s="147"/>
      <c r="GK96" s="147"/>
      <c r="GL96" s="147"/>
      <c r="GM96" s="147"/>
      <c r="GN96" s="147"/>
      <c r="GO96" s="147"/>
      <c r="GP96" s="147"/>
      <c r="GQ96" s="147"/>
      <c r="GR96" s="147"/>
      <c r="GS96" s="147"/>
      <c r="GT96" s="147"/>
      <c r="GU96" s="147"/>
      <c r="GV96" s="147"/>
      <c r="GW96" s="147"/>
      <c r="GX96" s="147"/>
      <c r="GY96" s="147"/>
      <c r="GZ96" s="147"/>
      <c r="HA96" s="147"/>
      <c r="HB96" s="147"/>
      <c r="HC96" s="147"/>
      <c r="HD96" s="147"/>
      <c r="HE96" s="147"/>
      <c r="HF96" s="147"/>
      <c r="HG96" s="147"/>
      <c r="HH96" s="147"/>
      <c r="HI96" s="147"/>
      <c r="HJ96" s="147"/>
      <c r="HK96" s="147"/>
      <c r="HL96" s="147"/>
      <c r="HM96" s="147"/>
      <c r="HN96" s="147"/>
      <c r="HO96" s="147"/>
      <c r="HP96" s="147"/>
      <c r="HQ96" s="147"/>
      <c r="HR96" s="147"/>
      <c r="HS96" s="147"/>
      <c r="HT96" s="147"/>
      <c r="HU96" s="147"/>
      <c r="HV96" s="147"/>
      <c r="HW96" s="147"/>
      <c r="HX96" s="147"/>
      <c r="HY96" s="147"/>
      <c r="HZ96" s="147"/>
      <c r="IA96" s="147"/>
      <c r="IB96" s="147"/>
      <c r="IC96" s="147"/>
      <c r="ID96" s="147"/>
      <c r="IE96" s="147"/>
      <c r="IF96" s="147"/>
      <c r="IG96" s="147"/>
      <c r="IH96" s="147"/>
      <c r="II96" s="147"/>
      <c r="IJ96" s="147"/>
      <c r="IK96" s="147"/>
      <c r="IL96" s="147"/>
      <c r="IM96" s="147"/>
      <c r="IN96" s="147"/>
      <c r="IO96" s="147"/>
      <c r="IP96" s="147"/>
      <c r="IQ96" s="147"/>
      <c r="IR96" s="147"/>
      <c r="IS96" s="147"/>
      <c r="IT96" s="147"/>
      <c r="IU96" s="147"/>
      <c r="IV96" s="147"/>
      <c r="IW96" s="147"/>
      <c r="IX96" s="147"/>
      <c r="IY96" s="147"/>
      <c r="IZ96" s="147"/>
      <c r="JA96" s="147"/>
      <c r="JB96" s="147"/>
      <c r="JC96" s="147"/>
      <c r="JD96" s="147"/>
      <c r="JE96" s="147"/>
      <c r="JF96" s="147"/>
      <c r="JG96" s="147"/>
      <c r="JH96" s="147"/>
      <c r="JI96" s="148"/>
    </row>
    <row r="97" spans="1:269" ht="12.75" customHeight="1" x14ac:dyDescent="0.2">
      <c r="A97" s="149"/>
      <c r="B97" s="143" t="s">
        <v>34</v>
      </c>
      <c r="C97" s="143">
        <v>2019</v>
      </c>
      <c r="D97" s="146"/>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v>46111</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c r="BI97" s="147"/>
      <c r="BJ97" s="147"/>
      <c r="BK97" s="147"/>
      <c r="BL97" s="147"/>
      <c r="BM97" s="147"/>
      <c r="BN97" s="147"/>
      <c r="BO97" s="147"/>
      <c r="BP97" s="147"/>
      <c r="BQ97" s="147"/>
      <c r="BR97" s="147"/>
      <c r="BS97" s="147"/>
      <c r="BT97" s="147"/>
      <c r="BU97" s="147"/>
      <c r="BV97" s="147"/>
      <c r="BW97" s="147"/>
      <c r="BX97" s="147"/>
      <c r="BY97" s="147"/>
      <c r="BZ97" s="147"/>
      <c r="CA97" s="147"/>
      <c r="CB97" s="147"/>
      <c r="CC97" s="147"/>
      <c r="CD97" s="147"/>
      <c r="CE97" s="147"/>
      <c r="CF97" s="147"/>
      <c r="CG97" s="147"/>
      <c r="CH97" s="147"/>
      <c r="CI97" s="147"/>
      <c r="CJ97" s="147"/>
      <c r="CK97" s="147"/>
      <c r="CL97" s="147"/>
      <c r="CM97" s="147"/>
      <c r="CN97" s="147"/>
      <c r="CO97" s="147"/>
      <c r="CP97" s="147"/>
      <c r="CQ97" s="147"/>
      <c r="CR97" s="147"/>
      <c r="CS97" s="147"/>
      <c r="CT97" s="147"/>
      <c r="CU97" s="147"/>
      <c r="CV97" s="147"/>
      <c r="CW97" s="147"/>
      <c r="CX97" s="147"/>
      <c r="CY97" s="147"/>
      <c r="CZ97" s="147"/>
      <c r="DA97" s="147"/>
      <c r="DB97" s="147"/>
      <c r="DC97" s="147"/>
      <c r="DD97" s="147"/>
      <c r="DE97" s="147"/>
      <c r="DF97" s="147"/>
      <c r="DG97" s="147"/>
      <c r="DH97" s="147"/>
      <c r="DI97" s="147"/>
      <c r="DJ97" s="147"/>
      <c r="DK97" s="147"/>
      <c r="DL97" s="147"/>
      <c r="DM97" s="147"/>
      <c r="DN97" s="147"/>
      <c r="DO97" s="147"/>
      <c r="DP97" s="147"/>
      <c r="DQ97" s="147"/>
      <c r="DR97" s="147"/>
      <c r="DS97" s="147"/>
      <c r="DT97" s="147"/>
      <c r="DU97" s="147"/>
      <c r="DV97" s="147"/>
      <c r="DW97" s="147"/>
      <c r="DX97" s="147"/>
      <c r="DY97" s="147"/>
      <c r="DZ97" s="147"/>
      <c r="EA97" s="147"/>
      <c r="EB97" s="147"/>
      <c r="EC97" s="147"/>
      <c r="ED97" s="147"/>
      <c r="EE97" s="147"/>
      <c r="EF97" s="147"/>
      <c r="EG97" s="147"/>
      <c r="EH97" s="147"/>
      <c r="EI97" s="147"/>
      <c r="EJ97" s="147"/>
      <c r="EK97" s="147"/>
      <c r="EL97" s="147"/>
      <c r="EM97" s="147"/>
      <c r="EN97" s="147"/>
      <c r="EO97" s="147"/>
      <c r="EP97" s="147"/>
      <c r="EQ97" s="147"/>
      <c r="ER97" s="147"/>
      <c r="ES97" s="147"/>
      <c r="ET97" s="147"/>
      <c r="EU97" s="147"/>
      <c r="EV97" s="147"/>
      <c r="EW97" s="147"/>
      <c r="EX97" s="147"/>
      <c r="EY97" s="147"/>
      <c r="EZ97" s="147"/>
      <c r="FA97" s="147"/>
      <c r="FB97" s="147"/>
      <c r="FC97" s="147"/>
      <c r="FD97" s="147"/>
      <c r="FE97" s="147"/>
      <c r="FF97" s="147"/>
      <c r="FG97" s="147"/>
      <c r="FH97" s="147"/>
      <c r="FI97" s="147"/>
      <c r="FJ97" s="147"/>
      <c r="FK97" s="147"/>
      <c r="FL97" s="147"/>
      <c r="FM97" s="147"/>
      <c r="FN97" s="147"/>
      <c r="FO97" s="147"/>
      <c r="FP97" s="147"/>
      <c r="FQ97" s="147"/>
      <c r="FR97" s="147"/>
      <c r="FS97" s="147"/>
      <c r="FT97" s="147"/>
      <c r="FU97" s="147"/>
      <c r="FV97" s="147"/>
      <c r="FW97" s="147"/>
      <c r="FX97" s="147"/>
      <c r="FY97" s="147"/>
      <c r="FZ97" s="147"/>
      <c r="GA97" s="147"/>
      <c r="GB97" s="147"/>
      <c r="GC97" s="147"/>
      <c r="GD97" s="147"/>
      <c r="GE97" s="147"/>
      <c r="GF97" s="147"/>
      <c r="GG97" s="147"/>
      <c r="GH97" s="147"/>
      <c r="GI97" s="147"/>
      <c r="GJ97" s="147"/>
      <c r="GK97" s="147"/>
      <c r="GL97" s="147"/>
      <c r="GM97" s="147"/>
      <c r="GN97" s="147"/>
      <c r="GO97" s="147"/>
      <c r="GP97" s="147"/>
      <c r="GQ97" s="147"/>
      <c r="GR97" s="147"/>
      <c r="GS97" s="147"/>
      <c r="GT97" s="147"/>
      <c r="GU97" s="147"/>
      <c r="GV97" s="147"/>
      <c r="GW97" s="147"/>
      <c r="GX97" s="147"/>
      <c r="GY97" s="147"/>
      <c r="GZ97" s="147"/>
      <c r="HA97" s="147"/>
      <c r="HB97" s="147"/>
      <c r="HC97" s="147"/>
      <c r="HD97" s="147"/>
      <c r="HE97" s="147"/>
      <c r="HF97" s="147"/>
      <c r="HG97" s="147"/>
      <c r="HH97" s="147"/>
      <c r="HI97" s="147"/>
      <c r="HJ97" s="147"/>
      <c r="HK97" s="147"/>
      <c r="HL97" s="147"/>
      <c r="HM97" s="147"/>
      <c r="HN97" s="147"/>
      <c r="HO97" s="147"/>
      <c r="HP97" s="147"/>
      <c r="HQ97" s="147"/>
      <c r="HR97" s="147"/>
      <c r="HS97" s="147"/>
      <c r="HT97" s="147"/>
      <c r="HU97" s="147"/>
      <c r="HV97" s="147"/>
      <c r="HW97" s="147"/>
      <c r="HX97" s="147"/>
      <c r="HY97" s="147"/>
      <c r="HZ97" s="147"/>
      <c r="IA97" s="147"/>
      <c r="IB97" s="147"/>
      <c r="IC97" s="147"/>
      <c r="ID97" s="147"/>
      <c r="IE97" s="147"/>
      <c r="IF97" s="147"/>
      <c r="IG97" s="147"/>
      <c r="IH97" s="147"/>
      <c r="II97" s="147"/>
      <c r="IJ97" s="147"/>
      <c r="IK97" s="147"/>
      <c r="IL97" s="147"/>
      <c r="IM97" s="147"/>
      <c r="IN97" s="147"/>
      <c r="IO97" s="147"/>
      <c r="IP97" s="147"/>
      <c r="IQ97" s="147"/>
      <c r="IR97" s="147"/>
      <c r="IS97" s="147"/>
      <c r="IT97" s="147"/>
      <c r="IU97" s="147"/>
      <c r="IV97" s="147"/>
      <c r="IW97" s="147"/>
      <c r="IX97" s="147"/>
      <c r="IY97" s="147"/>
      <c r="IZ97" s="147"/>
      <c r="JA97" s="147"/>
      <c r="JB97" s="147"/>
      <c r="JC97" s="147"/>
      <c r="JD97" s="147"/>
      <c r="JE97" s="147"/>
      <c r="JF97" s="147"/>
      <c r="JG97" s="147"/>
      <c r="JH97" s="147"/>
      <c r="JI97" s="148"/>
    </row>
    <row r="98" spans="1:269" ht="12.75" customHeight="1" x14ac:dyDescent="0.2">
      <c r="A98" s="149"/>
      <c r="B98" s="143" t="s">
        <v>108</v>
      </c>
      <c r="C98" s="143">
        <v>2018</v>
      </c>
      <c r="D98" s="146"/>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v>46052</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c r="BI98" s="147"/>
      <c r="BJ98" s="147"/>
      <c r="BK98" s="147"/>
      <c r="BL98" s="147"/>
      <c r="BM98" s="147"/>
      <c r="BN98" s="147"/>
      <c r="BO98" s="147"/>
      <c r="BP98" s="147"/>
      <c r="BQ98" s="147"/>
      <c r="BR98" s="147"/>
      <c r="BS98" s="147"/>
      <c r="BT98" s="147"/>
      <c r="BU98" s="147"/>
      <c r="BV98" s="147"/>
      <c r="BW98" s="147"/>
      <c r="BX98" s="147"/>
      <c r="BY98" s="147"/>
      <c r="BZ98" s="147"/>
      <c r="CA98" s="147"/>
      <c r="CB98" s="147"/>
      <c r="CC98" s="147"/>
      <c r="CD98" s="147"/>
      <c r="CE98" s="147"/>
      <c r="CF98" s="147"/>
      <c r="CG98" s="147"/>
      <c r="CH98" s="147"/>
      <c r="CI98" s="147"/>
      <c r="CJ98" s="147"/>
      <c r="CK98" s="147"/>
      <c r="CL98" s="147"/>
      <c r="CM98" s="147"/>
      <c r="CN98" s="147"/>
      <c r="CO98" s="147"/>
      <c r="CP98" s="147"/>
      <c r="CQ98" s="147"/>
      <c r="CR98" s="147"/>
      <c r="CS98" s="147"/>
      <c r="CT98" s="147"/>
      <c r="CU98" s="147"/>
      <c r="CV98" s="147"/>
      <c r="CW98" s="147"/>
      <c r="CX98" s="147"/>
      <c r="CY98" s="147"/>
      <c r="CZ98" s="147"/>
      <c r="DA98" s="147"/>
      <c r="DB98" s="147"/>
      <c r="DC98" s="147"/>
      <c r="DD98" s="147"/>
      <c r="DE98" s="147"/>
      <c r="DF98" s="147"/>
      <c r="DG98" s="147"/>
      <c r="DH98" s="147"/>
      <c r="DI98" s="147"/>
      <c r="DJ98" s="147"/>
      <c r="DK98" s="147"/>
      <c r="DL98" s="147"/>
      <c r="DM98" s="147"/>
      <c r="DN98" s="147"/>
      <c r="DO98" s="147"/>
      <c r="DP98" s="147"/>
      <c r="DQ98" s="147"/>
      <c r="DR98" s="147"/>
      <c r="DS98" s="147"/>
      <c r="DT98" s="147"/>
      <c r="DU98" s="147"/>
      <c r="DV98" s="147"/>
      <c r="DW98" s="147"/>
      <c r="DX98" s="147"/>
      <c r="DY98" s="147"/>
      <c r="DZ98" s="147"/>
      <c r="EA98" s="147"/>
      <c r="EB98" s="147"/>
      <c r="EC98" s="147"/>
      <c r="ED98" s="147"/>
      <c r="EE98" s="147"/>
      <c r="EF98" s="147"/>
      <c r="EG98" s="147"/>
      <c r="EH98" s="147"/>
      <c r="EI98" s="147"/>
      <c r="EJ98" s="147"/>
      <c r="EK98" s="147"/>
      <c r="EL98" s="147"/>
      <c r="EM98" s="147"/>
      <c r="EN98" s="147"/>
      <c r="EO98" s="147"/>
      <c r="EP98" s="147"/>
      <c r="EQ98" s="147"/>
      <c r="ER98" s="147"/>
      <c r="ES98" s="147"/>
      <c r="ET98" s="147"/>
      <c r="EU98" s="147"/>
      <c r="EV98" s="147"/>
      <c r="EW98" s="147"/>
      <c r="EX98" s="147"/>
      <c r="EY98" s="147"/>
      <c r="EZ98" s="147"/>
      <c r="FA98" s="147"/>
      <c r="FB98" s="147"/>
      <c r="FC98" s="147"/>
      <c r="FD98" s="147"/>
      <c r="FE98" s="147"/>
      <c r="FF98" s="147"/>
      <c r="FG98" s="147"/>
      <c r="FH98" s="147"/>
      <c r="FI98" s="147"/>
      <c r="FJ98" s="147"/>
      <c r="FK98" s="147"/>
      <c r="FL98" s="147"/>
      <c r="FM98" s="147"/>
      <c r="FN98" s="147"/>
      <c r="FO98" s="147"/>
      <c r="FP98" s="147"/>
      <c r="FQ98" s="147"/>
      <c r="FR98" s="147"/>
      <c r="FS98" s="147"/>
      <c r="FT98" s="147"/>
      <c r="FU98" s="147"/>
      <c r="FV98" s="147"/>
      <c r="FW98" s="147"/>
      <c r="FX98" s="147"/>
      <c r="FY98" s="147"/>
      <c r="FZ98" s="147"/>
      <c r="GA98" s="147"/>
      <c r="GB98" s="147"/>
      <c r="GC98" s="147"/>
      <c r="GD98" s="147"/>
      <c r="GE98" s="147"/>
      <c r="GF98" s="147"/>
      <c r="GG98" s="147"/>
      <c r="GH98" s="147"/>
      <c r="GI98" s="147"/>
      <c r="GJ98" s="147"/>
      <c r="GK98" s="147"/>
      <c r="GL98" s="147"/>
      <c r="GM98" s="147"/>
      <c r="GN98" s="147"/>
      <c r="GO98" s="147"/>
      <c r="GP98" s="147"/>
      <c r="GQ98" s="147"/>
      <c r="GR98" s="147"/>
      <c r="GS98" s="147"/>
      <c r="GT98" s="147"/>
      <c r="GU98" s="147"/>
      <c r="GV98" s="147"/>
      <c r="GW98" s="147"/>
      <c r="GX98" s="147"/>
      <c r="GY98" s="147"/>
      <c r="GZ98" s="147"/>
      <c r="HA98" s="147"/>
      <c r="HB98" s="147"/>
      <c r="HC98" s="147"/>
      <c r="HD98" s="147"/>
      <c r="HE98" s="147"/>
      <c r="HF98" s="147"/>
      <c r="HG98" s="147"/>
      <c r="HH98" s="147"/>
      <c r="HI98" s="147"/>
      <c r="HJ98" s="147"/>
      <c r="HK98" s="147"/>
      <c r="HL98" s="147"/>
      <c r="HM98" s="147"/>
      <c r="HN98" s="147"/>
      <c r="HO98" s="147"/>
      <c r="HP98" s="147"/>
      <c r="HQ98" s="147"/>
      <c r="HR98" s="147"/>
      <c r="HS98" s="147"/>
      <c r="HT98" s="147"/>
      <c r="HU98" s="147"/>
      <c r="HV98" s="147"/>
      <c r="HW98" s="147"/>
      <c r="HX98" s="147"/>
      <c r="HY98" s="147"/>
      <c r="HZ98" s="147"/>
      <c r="IA98" s="147"/>
      <c r="IB98" s="147"/>
      <c r="IC98" s="147"/>
      <c r="ID98" s="147"/>
      <c r="IE98" s="147"/>
      <c r="IF98" s="147"/>
      <c r="IG98" s="147"/>
      <c r="IH98" s="147"/>
      <c r="II98" s="147"/>
      <c r="IJ98" s="147"/>
      <c r="IK98" s="147"/>
      <c r="IL98" s="147"/>
      <c r="IM98" s="147"/>
      <c r="IN98" s="147"/>
      <c r="IO98" s="147"/>
      <c r="IP98" s="147"/>
      <c r="IQ98" s="147"/>
      <c r="IR98" s="147"/>
      <c r="IS98" s="147"/>
      <c r="IT98" s="147"/>
      <c r="IU98" s="147"/>
      <c r="IV98" s="147"/>
      <c r="IW98" s="147"/>
      <c r="IX98" s="147"/>
      <c r="IY98" s="147"/>
      <c r="IZ98" s="147"/>
      <c r="JA98" s="147"/>
      <c r="JB98" s="147"/>
      <c r="JC98" s="147"/>
      <c r="JD98" s="147"/>
      <c r="JE98" s="147"/>
      <c r="JF98" s="147"/>
      <c r="JG98" s="147"/>
      <c r="JH98" s="147"/>
      <c r="JI98" s="148"/>
    </row>
    <row r="99" spans="1:269" ht="12.75" customHeight="1" x14ac:dyDescent="0.2">
      <c r="A99" s="149"/>
      <c r="B99" s="143" t="s">
        <v>97</v>
      </c>
      <c r="C99" s="143">
        <v>2019</v>
      </c>
      <c r="D99" s="146"/>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v>46052</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c r="BI99" s="147"/>
      <c r="BJ99" s="147"/>
      <c r="BK99" s="147"/>
      <c r="BL99" s="147"/>
      <c r="BM99" s="147"/>
      <c r="BN99" s="147"/>
      <c r="BO99" s="147"/>
      <c r="BP99" s="147"/>
      <c r="BQ99" s="147"/>
      <c r="BR99" s="147"/>
      <c r="BS99" s="147"/>
      <c r="BT99" s="147"/>
      <c r="BU99" s="147"/>
      <c r="BV99" s="147"/>
      <c r="BW99" s="147"/>
      <c r="BX99" s="147"/>
      <c r="BY99" s="147"/>
      <c r="BZ99" s="147"/>
      <c r="CA99" s="147"/>
      <c r="CB99" s="147"/>
      <c r="CC99" s="147"/>
      <c r="CD99" s="147"/>
      <c r="CE99" s="147"/>
      <c r="CF99" s="147"/>
      <c r="CG99" s="147"/>
      <c r="CH99" s="147"/>
      <c r="CI99" s="147"/>
      <c r="CJ99" s="147"/>
      <c r="CK99" s="147"/>
      <c r="CL99" s="147"/>
      <c r="CM99" s="147"/>
      <c r="CN99" s="147"/>
      <c r="CO99" s="147"/>
      <c r="CP99" s="147"/>
      <c r="CQ99" s="147"/>
      <c r="CR99" s="147"/>
      <c r="CS99" s="147"/>
      <c r="CT99" s="147"/>
      <c r="CU99" s="147"/>
      <c r="CV99" s="147"/>
      <c r="CW99" s="147"/>
      <c r="CX99" s="147"/>
      <c r="CY99" s="147"/>
      <c r="CZ99" s="147"/>
      <c r="DA99" s="147"/>
      <c r="DB99" s="147"/>
      <c r="DC99" s="147"/>
      <c r="DD99" s="147"/>
      <c r="DE99" s="147"/>
      <c r="DF99" s="147"/>
      <c r="DG99" s="147"/>
      <c r="DH99" s="147"/>
      <c r="DI99" s="147"/>
      <c r="DJ99" s="147"/>
      <c r="DK99" s="147"/>
      <c r="DL99" s="147"/>
      <c r="DM99" s="147"/>
      <c r="DN99" s="147"/>
      <c r="DO99" s="147"/>
      <c r="DP99" s="147"/>
      <c r="DQ99" s="147"/>
      <c r="DR99" s="147"/>
      <c r="DS99" s="147"/>
      <c r="DT99" s="147"/>
      <c r="DU99" s="147"/>
      <c r="DV99" s="147"/>
      <c r="DW99" s="147"/>
      <c r="DX99" s="147"/>
      <c r="DY99" s="147"/>
      <c r="DZ99" s="147"/>
      <c r="EA99" s="147"/>
      <c r="EB99" s="147"/>
      <c r="EC99" s="147"/>
      <c r="ED99" s="147"/>
      <c r="EE99" s="147"/>
      <c r="EF99" s="147"/>
      <c r="EG99" s="147"/>
      <c r="EH99" s="147"/>
      <c r="EI99" s="147"/>
      <c r="EJ99" s="147"/>
      <c r="EK99" s="147"/>
      <c r="EL99" s="147"/>
      <c r="EM99" s="147"/>
      <c r="EN99" s="147"/>
      <c r="EO99" s="147"/>
      <c r="EP99" s="147"/>
      <c r="EQ99" s="147"/>
      <c r="ER99" s="147"/>
      <c r="ES99" s="147"/>
      <c r="ET99" s="147"/>
      <c r="EU99" s="147"/>
      <c r="EV99" s="147"/>
      <c r="EW99" s="147"/>
      <c r="EX99" s="147"/>
      <c r="EY99" s="147"/>
      <c r="EZ99" s="147"/>
      <c r="FA99" s="147"/>
      <c r="FB99" s="147"/>
      <c r="FC99" s="147"/>
      <c r="FD99" s="147"/>
      <c r="FE99" s="147"/>
      <c r="FF99" s="147"/>
      <c r="FG99" s="147"/>
      <c r="FH99" s="147"/>
      <c r="FI99" s="147"/>
      <c r="FJ99" s="147"/>
      <c r="FK99" s="147"/>
      <c r="FL99" s="147"/>
      <c r="FM99" s="147"/>
      <c r="FN99" s="147"/>
      <c r="FO99" s="147"/>
      <c r="FP99" s="147"/>
      <c r="FQ99" s="147"/>
      <c r="FR99" s="147"/>
      <c r="FS99" s="147"/>
      <c r="FT99" s="147"/>
      <c r="FU99" s="147"/>
      <c r="FV99" s="147"/>
      <c r="FW99" s="147"/>
      <c r="FX99" s="147"/>
      <c r="FY99" s="147"/>
      <c r="FZ99" s="147"/>
      <c r="GA99" s="147"/>
      <c r="GB99" s="147"/>
      <c r="GC99" s="147"/>
      <c r="GD99" s="147"/>
      <c r="GE99" s="147"/>
      <c r="GF99" s="147"/>
      <c r="GG99" s="147"/>
      <c r="GH99" s="147"/>
      <c r="GI99" s="147"/>
      <c r="GJ99" s="147"/>
      <c r="GK99" s="147"/>
      <c r="GL99" s="147"/>
      <c r="GM99" s="147"/>
      <c r="GN99" s="147"/>
      <c r="GO99" s="147"/>
      <c r="GP99" s="147"/>
      <c r="GQ99" s="147"/>
      <c r="GR99" s="147"/>
      <c r="GS99" s="147"/>
      <c r="GT99" s="147"/>
      <c r="GU99" s="147"/>
      <c r="GV99" s="147"/>
      <c r="GW99" s="147"/>
      <c r="GX99" s="147"/>
      <c r="GY99" s="147"/>
      <c r="GZ99" s="147"/>
      <c r="HA99" s="147"/>
      <c r="HB99" s="147"/>
      <c r="HC99" s="147"/>
      <c r="HD99" s="147"/>
      <c r="HE99" s="147"/>
      <c r="HF99" s="147"/>
      <c r="HG99" s="147"/>
      <c r="HH99" s="147"/>
      <c r="HI99" s="147"/>
      <c r="HJ99" s="147"/>
      <c r="HK99" s="147"/>
      <c r="HL99" s="147"/>
      <c r="HM99" s="147"/>
      <c r="HN99" s="147"/>
      <c r="HO99" s="147"/>
      <c r="HP99" s="147"/>
      <c r="HQ99" s="147"/>
      <c r="HR99" s="147"/>
      <c r="HS99" s="147"/>
      <c r="HT99" s="147"/>
      <c r="HU99" s="147"/>
      <c r="HV99" s="147"/>
      <c r="HW99" s="147"/>
      <c r="HX99" s="147"/>
      <c r="HY99" s="147"/>
      <c r="HZ99" s="147"/>
      <c r="IA99" s="147"/>
      <c r="IB99" s="147"/>
      <c r="IC99" s="147"/>
      <c r="ID99" s="147"/>
      <c r="IE99" s="147"/>
      <c r="IF99" s="147"/>
      <c r="IG99" s="147"/>
      <c r="IH99" s="147"/>
      <c r="II99" s="147"/>
      <c r="IJ99" s="147"/>
      <c r="IK99" s="147"/>
      <c r="IL99" s="147"/>
      <c r="IM99" s="147"/>
      <c r="IN99" s="147"/>
      <c r="IO99" s="147"/>
      <c r="IP99" s="147"/>
      <c r="IQ99" s="147"/>
      <c r="IR99" s="147"/>
      <c r="IS99" s="147"/>
      <c r="IT99" s="147"/>
      <c r="IU99" s="147"/>
      <c r="IV99" s="147"/>
      <c r="IW99" s="147"/>
      <c r="IX99" s="147"/>
      <c r="IY99" s="147"/>
      <c r="IZ99" s="147"/>
      <c r="JA99" s="147"/>
      <c r="JB99" s="147"/>
      <c r="JC99" s="147"/>
      <c r="JD99" s="147"/>
      <c r="JE99" s="147"/>
      <c r="JF99" s="147"/>
      <c r="JG99" s="147"/>
      <c r="JH99" s="147"/>
      <c r="JI99" s="148"/>
    </row>
    <row r="100" spans="1:269" ht="12.75" customHeight="1" x14ac:dyDescent="0.2">
      <c r="A100" s="149"/>
      <c r="B100" s="143" t="s">
        <v>1403</v>
      </c>
      <c r="C100" s="143">
        <v>2022</v>
      </c>
      <c r="D100" s="146"/>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v>46052</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147"/>
      <c r="BL100" s="147"/>
      <c r="BM100" s="147"/>
      <c r="BN100" s="147"/>
      <c r="BO100" s="147"/>
      <c r="BP100" s="147"/>
      <c r="BQ100" s="147"/>
      <c r="BR100" s="147"/>
      <c r="BS100" s="147"/>
      <c r="BT100" s="147"/>
      <c r="BU100" s="147"/>
      <c r="BV100" s="147"/>
      <c r="BW100" s="147"/>
      <c r="BX100" s="147"/>
      <c r="BY100" s="147"/>
      <c r="BZ100" s="147"/>
      <c r="CA100" s="147"/>
      <c r="CB100" s="147"/>
      <c r="CC100" s="147"/>
      <c r="CD100" s="147"/>
      <c r="CE100" s="147"/>
      <c r="CF100" s="147"/>
      <c r="CG100" s="147"/>
      <c r="CH100" s="147"/>
      <c r="CI100" s="147"/>
      <c r="CJ100" s="147"/>
      <c r="CK100" s="147"/>
      <c r="CL100" s="147"/>
      <c r="CM100" s="147"/>
      <c r="CN100" s="147"/>
      <c r="CO100" s="147"/>
      <c r="CP100" s="147"/>
      <c r="CQ100" s="147"/>
      <c r="CR100" s="147"/>
      <c r="CS100" s="147"/>
      <c r="CT100" s="147"/>
      <c r="CU100" s="147"/>
      <c r="CV100" s="147"/>
      <c r="CW100" s="147"/>
      <c r="CX100" s="147"/>
      <c r="CY100" s="147"/>
      <c r="CZ100" s="147"/>
      <c r="DA100" s="147"/>
      <c r="DB100" s="147"/>
      <c r="DC100" s="147"/>
      <c r="DD100" s="147"/>
      <c r="DE100" s="147"/>
      <c r="DF100" s="147"/>
      <c r="DG100" s="147"/>
      <c r="DH100" s="147"/>
      <c r="DI100" s="147"/>
      <c r="DJ100" s="147"/>
      <c r="DK100" s="147"/>
      <c r="DL100" s="147"/>
      <c r="DM100" s="147"/>
      <c r="DN100" s="147"/>
      <c r="DO100" s="147"/>
      <c r="DP100" s="147"/>
      <c r="DQ100" s="147"/>
      <c r="DR100" s="147"/>
      <c r="DS100" s="147"/>
      <c r="DT100" s="147"/>
      <c r="DU100" s="147"/>
      <c r="DV100" s="147"/>
      <c r="DW100" s="147"/>
      <c r="DX100" s="147"/>
      <c r="DY100" s="147"/>
      <c r="DZ100" s="147"/>
      <c r="EA100" s="147"/>
      <c r="EB100" s="147"/>
      <c r="EC100" s="147"/>
      <c r="ED100" s="147"/>
      <c r="EE100" s="147"/>
      <c r="EF100" s="147"/>
      <c r="EG100" s="147"/>
      <c r="EH100" s="147"/>
      <c r="EI100" s="147"/>
      <c r="EJ100" s="147"/>
      <c r="EK100" s="147"/>
      <c r="EL100" s="147"/>
      <c r="EM100" s="147"/>
      <c r="EN100" s="147"/>
      <c r="EO100" s="147"/>
      <c r="EP100" s="147"/>
      <c r="EQ100" s="147"/>
      <c r="ER100" s="147"/>
      <c r="ES100" s="147"/>
      <c r="ET100" s="147"/>
      <c r="EU100" s="147"/>
      <c r="EV100" s="147"/>
      <c r="EW100" s="147"/>
      <c r="EX100" s="147"/>
      <c r="EY100" s="147"/>
      <c r="EZ100" s="147"/>
      <c r="FA100" s="147"/>
      <c r="FB100" s="147"/>
      <c r="FC100" s="147"/>
      <c r="FD100" s="147"/>
      <c r="FE100" s="147"/>
      <c r="FF100" s="147"/>
      <c r="FG100" s="147"/>
      <c r="FH100" s="147"/>
      <c r="FI100" s="147"/>
      <c r="FJ100" s="147"/>
      <c r="FK100" s="147"/>
      <c r="FL100" s="147"/>
      <c r="FM100" s="147"/>
      <c r="FN100" s="147"/>
      <c r="FO100" s="147"/>
      <c r="FP100" s="147"/>
      <c r="FQ100" s="147"/>
      <c r="FR100" s="147"/>
      <c r="FS100" s="147"/>
      <c r="FT100" s="147"/>
      <c r="FU100" s="147"/>
      <c r="FV100" s="147"/>
      <c r="FW100" s="147"/>
      <c r="FX100" s="147"/>
      <c r="FY100" s="147"/>
      <c r="FZ100" s="147"/>
      <c r="GA100" s="147"/>
      <c r="GB100" s="147"/>
      <c r="GC100" s="147"/>
      <c r="GD100" s="147"/>
      <c r="GE100" s="147"/>
      <c r="GF100" s="147"/>
      <c r="GG100" s="147"/>
      <c r="GH100" s="147"/>
      <c r="GI100" s="147"/>
      <c r="GJ100" s="147"/>
      <c r="GK100" s="147"/>
      <c r="GL100" s="147"/>
      <c r="GM100" s="147"/>
      <c r="GN100" s="147"/>
      <c r="GO100" s="147"/>
      <c r="GP100" s="147"/>
      <c r="GQ100" s="147"/>
      <c r="GR100" s="147"/>
      <c r="GS100" s="147"/>
      <c r="GT100" s="147"/>
      <c r="GU100" s="147"/>
      <c r="GV100" s="147"/>
      <c r="GW100" s="147"/>
      <c r="GX100" s="147"/>
      <c r="GY100" s="147"/>
      <c r="GZ100" s="147"/>
      <c r="HA100" s="147"/>
      <c r="HB100" s="147"/>
      <c r="HC100" s="147"/>
      <c r="HD100" s="147"/>
      <c r="HE100" s="147"/>
      <c r="HF100" s="147"/>
      <c r="HG100" s="147"/>
      <c r="HH100" s="147"/>
      <c r="HI100" s="147"/>
      <c r="HJ100" s="147"/>
      <c r="HK100" s="147"/>
      <c r="HL100" s="147"/>
      <c r="HM100" s="147"/>
      <c r="HN100" s="147"/>
      <c r="HO100" s="147"/>
      <c r="HP100" s="147"/>
      <c r="HQ100" s="147"/>
      <c r="HR100" s="147"/>
      <c r="HS100" s="147"/>
      <c r="HT100" s="147"/>
      <c r="HU100" s="147"/>
      <c r="HV100" s="147"/>
      <c r="HW100" s="147"/>
      <c r="HX100" s="147"/>
      <c r="HY100" s="147"/>
      <c r="HZ100" s="147"/>
      <c r="IA100" s="147"/>
      <c r="IB100" s="147"/>
      <c r="IC100" s="147"/>
      <c r="ID100" s="147"/>
      <c r="IE100" s="147"/>
      <c r="IF100" s="147"/>
      <c r="IG100" s="147"/>
      <c r="IH100" s="147"/>
      <c r="II100" s="147"/>
      <c r="IJ100" s="147"/>
      <c r="IK100" s="147"/>
      <c r="IL100" s="147"/>
      <c r="IM100" s="147"/>
      <c r="IN100" s="147"/>
      <c r="IO100" s="147"/>
      <c r="IP100" s="147"/>
      <c r="IQ100" s="147"/>
      <c r="IR100" s="147"/>
      <c r="IS100" s="147"/>
      <c r="IT100" s="147"/>
      <c r="IU100" s="147"/>
      <c r="IV100" s="147"/>
      <c r="IW100" s="147"/>
      <c r="IX100" s="147"/>
      <c r="IY100" s="147"/>
      <c r="IZ100" s="147"/>
      <c r="JA100" s="147"/>
      <c r="JB100" s="147"/>
      <c r="JC100" s="147"/>
      <c r="JD100" s="147"/>
      <c r="JE100" s="147"/>
      <c r="JF100" s="147"/>
      <c r="JG100" s="147"/>
      <c r="JH100" s="147"/>
      <c r="JI100" s="148"/>
    </row>
    <row r="101" spans="1:269" ht="12.75" customHeight="1" x14ac:dyDescent="0.2">
      <c r="A101" s="149"/>
      <c r="B101" s="143" t="s">
        <v>2184</v>
      </c>
      <c r="C101" s="143">
        <v>2018</v>
      </c>
      <c r="D101" s="146"/>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v>46052</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c r="BI101" s="147"/>
      <c r="BJ101" s="147"/>
      <c r="BK101" s="147"/>
      <c r="BL101" s="147"/>
      <c r="BM101" s="147"/>
      <c r="BN101" s="147"/>
      <c r="BO101" s="147"/>
      <c r="BP101" s="147"/>
      <c r="BQ101" s="147"/>
      <c r="BR101" s="147"/>
      <c r="BS101" s="147"/>
      <c r="BT101" s="147"/>
      <c r="BU101" s="147"/>
      <c r="BV101" s="147"/>
      <c r="BW101" s="147"/>
      <c r="BX101" s="147"/>
      <c r="BY101" s="147"/>
      <c r="BZ101" s="147"/>
      <c r="CA101" s="147"/>
      <c r="CB101" s="147"/>
      <c r="CC101" s="147"/>
      <c r="CD101" s="147"/>
      <c r="CE101" s="147"/>
      <c r="CF101" s="147"/>
      <c r="CG101" s="147"/>
      <c r="CH101" s="147"/>
      <c r="CI101" s="147"/>
      <c r="CJ101" s="147"/>
      <c r="CK101" s="147"/>
      <c r="CL101" s="147"/>
      <c r="CM101" s="147"/>
      <c r="CN101" s="147"/>
      <c r="CO101" s="147"/>
      <c r="CP101" s="147"/>
      <c r="CQ101" s="147"/>
      <c r="CR101" s="147"/>
      <c r="CS101" s="147"/>
      <c r="CT101" s="147"/>
      <c r="CU101" s="147"/>
      <c r="CV101" s="147"/>
      <c r="CW101" s="147"/>
      <c r="CX101" s="147"/>
      <c r="CY101" s="147"/>
      <c r="CZ101" s="147"/>
      <c r="DA101" s="147"/>
      <c r="DB101" s="147"/>
      <c r="DC101" s="147"/>
      <c r="DD101" s="147"/>
      <c r="DE101" s="147"/>
      <c r="DF101" s="147"/>
      <c r="DG101" s="147"/>
      <c r="DH101" s="147"/>
      <c r="DI101" s="147"/>
      <c r="DJ101" s="147"/>
      <c r="DK101" s="147"/>
      <c r="DL101" s="147"/>
      <c r="DM101" s="147"/>
      <c r="DN101" s="147"/>
      <c r="DO101" s="147"/>
      <c r="DP101" s="147"/>
      <c r="DQ101" s="147"/>
      <c r="DR101" s="147"/>
      <c r="DS101" s="147"/>
      <c r="DT101" s="147"/>
      <c r="DU101" s="147"/>
      <c r="DV101" s="147"/>
      <c r="DW101" s="147"/>
      <c r="DX101" s="147"/>
      <c r="DY101" s="147"/>
      <c r="DZ101" s="147"/>
      <c r="EA101" s="147"/>
      <c r="EB101" s="147"/>
      <c r="EC101" s="147"/>
      <c r="ED101" s="147"/>
      <c r="EE101" s="147"/>
      <c r="EF101" s="147"/>
      <c r="EG101" s="147"/>
      <c r="EH101" s="147"/>
      <c r="EI101" s="147"/>
      <c r="EJ101" s="147"/>
      <c r="EK101" s="147"/>
      <c r="EL101" s="147"/>
      <c r="EM101" s="147"/>
      <c r="EN101" s="147"/>
      <c r="EO101" s="147"/>
      <c r="EP101" s="147"/>
      <c r="EQ101" s="147"/>
      <c r="ER101" s="147"/>
      <c r="ES101" s="147"/>
      <c r="ET101" s="147"/>
      <c r="EU101" s="147"/>
      <c r="EV101" s="147"/>
      <c r="EW101" s="147"/>
      <c r="EX101" s="147"/>
      <c r="EY101" s="147"/>
      <c r="EZ101" s="147"/>
      <c r="FA101" s="147"/>
      <c r="FB101" s="147"/>
      <c r="FC101" s="147"/>
      <c r="FD101" s="147"/>
      <c r="FE101" s="147"/>
      <c r="FF101" s="147"/>
      <c r="FG101" s="147"/>
      <c r="FH101" s="147"/>
      <c r="FI101" s="147"/>
      <c r="FJ101" s="147"/>
      <c r="FK101" s="147"/>
      <c r="FL101" s="147"/>
      <c r="FM101" s="147"/>
      <c r="FN101" s="147"/>
      <c r="FO101" s="147"/>
      <c r="FP101" s="147"/>
      <c r="FQ101" s="147"/>
      <c r="FR101" s="147"/>
      <c r="FS101" s="147"/>
      <c r="FT101" s="147"/>
      <c r="FU101" s="147"/>
      <c r="FV101" s="147"/>
      <c r="FW101" s="147"/>
      <c r="FX101" s="147"/>
      <c r="FY101" s="147"/>
      <c r="FZ101" s="147"/>
      <c r="GA101" s="147"/>
      <c r="GB101" s="147"/>
      <c r="GC101" s="147"/>
      <c r="GD101" s="147"/>
      <c r="GE101" s="147"/>
      <c r="GF101" s="147"/>
      <c r="GG101" s="147"/>
      <c r="GH101" s="147"/>
      <c r="GI101" s="147"/>
      <c r="GJ101" s="147"/>
      <c r="GK101" s="147"/>
      <c r="GL101" s="147"/>
      <c r="GM101" s="147"/>
      <c r="GN101" s="147"/>
      <c r="GO101" s="147"/>
      <c r="GP101" s="147"/>
      <c r="GQ101" s="147"/>
      <c r="GR101" s="147"/>
      <c r="GS101" s="147"/>
      <c r="GT101" s="147"/>
      <c r="GU101" s="147"/>
      <c r="GV101" s="147"/>
      <c r="GW101" s="147"/>
      <c r="GX101" s="147"/>
      <c r="GY101" s="147"/>
      <c r="GZ101" s="147"/>
      <c r="HA101" s="147"/>
      <c r="HB101" s="147"/>
      <c r="HC101" s="147"/>
      <c r="HD101" s="147"/>
      <c r="HE101" s="147"/>
      <c r="HF101" s="147"/>
      <c r="HG101" s="147"/>
      <c r="HH101" s="147"/>
      <c r="HI101" s="147"/>
      <c r="HJ101" s="147"/>
      <c r="HK101" s="147"/>
      <c r="HL101" s="147"/>
      <c r="HM101" s="147"/>
      <c r="HN101" s="147"/>
      <c r="HO101" s="147"/>
      <c r="HP101" s="147"/>
      <c r="HQ101" s="147"/>
      <c r="HR101" s="147"/>
      <c r="HS101" s="147"/>
      <c r="HT101" s="147"/>
      <c r="HU101" s="147"/>
      <c r="HV101" s="147"/>
      <c r="HW101" s="147"/>
      <c r="HX101" s="147"/>
      <c r="HY101" s="147"/>
      <c r="HZ101" s="147"/>
      <c r="IA101" s="147"/>
      <c r="IB101" s="147"/>
      <c r="IC101" s="147"/>
      <c r="ID101" s="147"/>
      <c r="IE101" s="147"/>
      <c r="IF101" s="147"/>
      <c r="IG101" s="147"/>
      <c r="IH101" s="147"/>
      <c r="II101" s="147"/>
      <c r="IJ101" s="147"/>
      <c r="IK101" s="147"/>
      <c r="IL101" s="147"/>
      <c r="IM101" s="147"/>
      <c r="IN101" s="147"/>
      <c r="IO101" s="147"/>
      <c r="IP101" s="147"/>
      <c r="IQ101" s="147"/>
      <c r="IR101" s="147"/>
      <c r="IS101" s="147"/>
      <c r="IT101" s="147"/>
      <c r="IU101" s="147"/>
      <c r="IV101" s="147"/>
      <c r="IW101" s="147"/>
      <c r="IX101" s="147"/>
      <c r="IY101" s="147"/>
      <c r="IZ101" s="147"/>
      <c r="JA101" s="147"/>
      <c r="JB101" s="147"/>
      <c r="JC101" s="147"/>
      <c r="JD101" s="147"/>
      <c r="JE101" s="147"/>
      <c r="JF101" s="147"/>
      <c r="JG101" s="147"/>
      <c r="JH101" s="147"/>
      <c r="JI101" s="148"/>
    </row>
    <row r="102" spans="1:269" ht="12.75" customHeight="1" x14ac:dyDescent="0.2">
      <c r="A102" s="143" t="s">
        <v>438</v>
      </c>
      <c r="B102" s="143" t="s">
        <v>93</v>
      </c>
      <c r="C102" s="143">
        <v>2018</v>
      </c>
      <c r="D102" s="146"/>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c r="BI102" s="147"/>
      <c r="BJ102" s="147"/>
      <c r="BK102" s="147"/>
      <c r="BL102" s="147"/>
      <c r="BM102" s="147"/>
      <c r="BN102" s="147"/>
      <c r="BO102" s="147"/>
      <c r="BP102" s="147"/>
      <c r="BQ102" s="147"/>
      <c r="BR102" s="147"/>
      <c r="BS102" s="147"/>
      <c r="BT102" s="147"/>
      <c r="BU102" s="147"/>
      <c r="BV102" s="147"/>
      <c r="BW102" s="147"/>
      <c r="BX102" s="147"/>
      <c r="BY102" s="147"/>
      <c r="BZ102" s="147"/>
      <c r="CA102" s="147"/>
      <c r="CB102" s="147"/>
      <c r="CC102" s="147"/>
      <c r="CD102" s="147"/>
      <c r="CE102" s="147"/>
      <c r="CF102" s="147"/>
      <c r="CG102" s="147"/>
      <c r="CH102" s="147"/>
      <c r="CI102" s="147"/>
      <c r="CJ102" s="147"/>
      <c r="CK102" s="147"/>
      <c r="CL102" s="147"/>
      <c r="CM102" s="147"/>
      <c r="CN102" s="147"/>
      <c r="CO102" s="147"/>
      <c r="CP102" s="147"/>
      <c r="CQ102" s="147"/>
      <c r="CR102" s="147"/>
      <c r="CS102" s="147"/>
      <c r="CT102" s="147"/>
      <c r="CU102" s="147"/>
      <c r="CV102" s="147"/>
      <c r="CW102" s="147"/>
      <c r="CX102" s="147"/>
      <c r="CY102" s="147"/>
      <c r="CZ102" s="147"/>
      <c r="DA102" s="147"/>
      <c r="DB102" s="147"/>
      <c r="DC102" s="147"/>
      <c r="DD102" s="147"/>
      <c r="DE102" s="147"/>
      <c r="DF102" s="147"/>
      <c r="DG102" s="147"/>
      <c r="DH102" s="147"/>
      <c r="DI102" s="147"/>
      <c r="DJ102" s="147"/>
      <c r="DK102" s="147"/>
      <c r="DL102" s="147"/>
      <c r="DM102" s="147"/>
      <c r="DN102" s="147"/>
      <c r="DO102" s="147"/>
      <c r="DP102" s="147"/>
      <c r="DQ102" s="147"/>
      <c r="DR102" s="147"/>
      <c r="DS102" s="147"/>
      <c r="DT102" s="147"/>
      <c r="DU102" s="147"/>
      <c r="DV102" s="147"/>
      <c r="DW102" s="147"/>
      <c r="DX102" s="147"/>
      <c r="DY102" s="147"/>
      <c r="DZ102" s="147"/>
      <c r="EA102" s="147"/>
      <c r="EB102" s="147"/>
      <c r="EC102" s="147"/>
      <c r="ED102" s="147"/>
      <c r="EE102" s="147"/>
      <c r="EF102" s="147"/>
      <c r="EG102" s="147"/>
      <c r="EH102" s="147"/>
      <c r="EI102" s="147"/>
      <c r="EJ102" s="147"/>
      <c r="EK102" s="147"/>
      <c r="EL102" s="147"/>
      <c r="EM102" s="147"/>
      <c r="EN102" s="147"/>
      <c r="EO102" s="147"/>
      <c r="EP102" s="147"/>
      <c r="EQ102" s="147"/>
      <c r="ER102" s="147"/>
      <c r="ES102" s="147"/>
      <c r="ET102" s="147"/>
      <c r="EU102" s="147"/>
      <c r="EV102" s="147"/>
      <c r="EW102" s="147"/>
      <c r="EX102" s="147"/>
      <c r="EY102" s="147"/>
      <c r="EZ102" s="147"/>
      <c r="FA102" s="147"/>
      <c r="FB102" s="147"/>
      <c r="FC102" s="147"/>
      <c r="FD102" s="147"/>
      <c r="FE102" s="147"/>
      <c r="FF102" s="147"/>
      <c r="FG102" s="147"/>
      <c r="FH102" s="147"/>
      <c r="FI102" s="147"/>
      <c r="FJ102" s="147"/>
      <c r="FK102" s="147"/>
      <c r="FL102" s="147"/>
      <c r="FM102" s="147"/>
      <c r="FN102" s="147"/>
      <c r="FO102" s="147"/>
      <c r="FP102" s="147"/>
      <c r="FQ102" s="147"/>
      <c r="FR102" s="147"/>
      <c r="FS102" s="147"/>
      <c r="FT102" s="147"/>
      <c r="FU102" s="147"/>
      <c r="FV102" s="147"/>
      <c r="FW102" s="147"/>
      <c r="FX102" s="147"/>
      <c r="FY102" s="147"/>
      <c r="FZ102" s="147"/>
      <c r="GA102" s="147"/>
      <c r="GB102" s="147"/>
      <c r="GC102" s="147"/>
      <c r="GD102" s="147"/>
      <c r="GE102" s="147"/>
      <c r="GF102" s="147"/>
      <c r="GG102" s="147"/>
      <c r="GH102" s="147"/>
      <c r="GI102" s="147"/>
      <c r="GJ102" s="147"/>
      <c r="GK102" s="147"/>
      <c r="GL102" s="147"/>
      <c r="GM102" s="147"/>
      <c r="GN102" s="147"/>
      <c r="GO102" s="147"/>
      <c r="GP102" s="147"/>
      <c r="GQ102" s="147"/>
      <c r="GR102" s="147"/>
      <c r="GS102" s="147"/>
      <c r="GT102" s="147"/>
      <c r="GU102" s="147"/>
      <c r="GV102" s="147"/>
      <c r="GW102" s="147"/>
      <c r="GX102" s="147"/>
      <c r="GY102" s="147"/>
      <c r="GZ102" s="147"/>
      <c r="HA102" s="147"/>
      <c r="HB102" s="147"/>
      <c r="HC102" s="147"/>
      <c r="HD102" s="147"/>
      <c r="HE102" s="147"/>
      <c r="HF102" s="147"/>
      <c r="HG102" s="147"/>
      <c r="HH102" s="147"/>
      <c r="HI102" s="147"/>
      <c r="HJ102" s="147"/>
      <c r="HK102" s="147"/>
      <c r="HL102" s="147"/>
      <c r="HM102" s="147"/>
      <c r="HN102" s="147"/>
      <c r="HO102" s="147"/>
      <c r="HP102" s="147"/>
      <c r="HQ102" s="147"/>
      <c r="HR102" s="147"/>
      <c r="HS102" s="147"/>
      <c r="HT102" s="147"/>
      <c r="HU102" s="147"/>
      <c r="HV102" s="147"/>
      <c r="HW102" s="147"/>
      <c r="HX102" s="147"/>
      <c r="HY102" s="147"/>
      <c r="HZ102" s="147"/>
      <c r="IA102" s="147"/>
      <c r="IB102" s="147"/>
      <c r="IC102" s="147"/>
      <c r="ID102" s="147"/>
      <c r="IE102" s="147"/>
      <c r="IF102" s="147"/>
      <c r="IG102" s="147"/>
      <c r="IH102" s="147"/>
      <c r="II102" s="147"/>
      <c r="IJ102" s="147"/>
      <c r="IK102" s="147"/>
      <c r="IL102" s="147"/>
      <c r="IM102" s="147"/>
      <c r="IN102" s="147"/>
      <c r="IO102" s="147"/>
      <c r="IP102" s="147"/>
      <c r="IQ102" s="147"/>
      <c r="IR102" s="147"/>
      <c r="IS102" s="147"/>
      <c r="IT102" s="147"/>
      <c r="IU102" s="147"/>
      <c r="IV102" s="147"/>
      <c r="IW102" s="147"/>
      <c r="IX102" s="147"/>
      <c r="IY102" s="147"/>
      <c r="IZ102" s="147"/>
      <c r="JA102" s="147"/>
      <c r="JB102" s="147"/>
      <c r="JC102" s="147"/>
      <c r="JD102" s="147"/>
      <c r="JE102" s="147"/>
      <c r="JF102" s="147"/>
      <c r="JG102" s="147"/>
      <c r="JH102" s="147"/>
      <c r="JI102" s="148"/>
    </row>
    <row r="103" spans="1:269" ht="12.75" customHeight="1" x14ac:dyDescent="0.2">
      <c r="A103" s="149"/>
      <c r="B103" s="149"/>
      <c r="C103" s="150">
        <v>2025</v>
      </c>
      <c r="D103" s="151"/>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c r="AZ103" s="112"/>
      <c r="BA103" s="112"/>
      <c r="BB103" s="112"/>
      <c r="BC103" s="112"/>
      <c r="BD103" s="112"/>
      <c r="BE103" s="112"/>
      <c r="BF103" s="112"/>
      <c r="BG103" s="112"/>
      <c r="BH103" s="112"/>
      <c r="BI103" s="112"/>
      <c r="BJ103" s="112"/>
      <c r="BK103" s="112"/>
      <c r="BL103" s="112"/>
      <c r="BM103" s="112"/>
      <c r="BN103" s="112"/>
      <c r="BO103" s="112"/>
      <c r="BP103" s="112"/>
      <c r="BQ103" s="112"/>
      <c r="BR103" s="112"/>
      <c r="BS103" s="112"/>
      <c r="BT103" s="112"/>
      <c r="BU103" s="112"/>
      <c r="BV103" s="112"/>
      <c r="BW103" s="112"/>
      <c r="BX103" s="112"/>
      <c r="BY103" s="112"/>
      <c r="BZ103" s="112"/>
      <c r="CA103" s="112"/>
      <c r="CB103" s="112"/>
      <c r="CC103" s="112"/>
      <c r="CD103" s="112"/>
      <c r="CE103" s="112"/>
      <c r="CF103" s="112"/>
      <c r="CG103" s="112"/>
      <c r="CH103" s="112"/>
      <c r="CI103" s="112"/>
      <c r="CJ103" s="112"/>
      <c r="CK103" s="112"/>
      <c r="CL103" s="112"/>
      <c r="CM103" s="112"/>
      <c r="CN103" s="112"/>
      <c r="CO103" s="112"/>
      <c r="CP103" s="112"/>
      <c r="CQ103" s="112"/>
      <c r="CR103" s="112"/>
      <c r="CS103" s="112"/>
      <c r="CT103" s="112"/>
      <c r="CU103" s="112"/>
      <c r="CV103" s="112"/>
      <c r="CW103" s="112"/>
      <c r="CX103" s="112"/>
      <c r="CY103" s="112"/>
      <c r="CZ103" s="112"/>
      <c r="DA103" s="112"/>
      <c r="DB103" s="112"/>
      <c r="DC103" s="112"/>
      <c r="DD103" s="112"/>
      <c r="DE103" s="112"/>
      <c r="DF103" s="112"/>
      <c r="DG103" s="112"/>
      <c r="DH103" s="112"/>
      <c r="DI103" s="112"/>
      <c r="DJ103" s="112"/>
      <c r="DK103" s="112"/>
      <c r="DL103" s="112"/>
      <c r="DM103" s="112"/>
      <c r="DN103" s="112"/>
      <c r="DO103" s="112"/>
      <c r="DP103" s="112"/>
      <c r="DQ103" s="112"/>
      <c r="DR103" s="112"/>
      <c r="DS103" s="112"/>
      <c r="DT103" s="112"/>
      <c r="DU103" s="112"/>
      <c r="DV103" s="112"/>
      <c r="DW103" s="112"/>
      <c r="DX103" s="112"/>
      <c r="DY103" s="112"/>
      <c r="DZ103" s="112"/>
      <c r="EA103" s="112"/>
      <c r="EB103" s="112"/>
      <c r="EC103" s="112"/>
      <c r="ED103" s="112"/>
      <c r="EE103" s="112"/>
      <c r="EF103" s="112"/>
      <c r="EG103" s="112"/>
      <c r="EH103" s="112"/>
      <c r="EI103" s="112"/>
      <c r="EJ103" s="112"/>
      <c r="EK103" s="112"/>
      <c r="EL103" s="112"/>
      <c r="EM103" s="112"/>
      <c r="EN103" s="112"/>
      <c r="EO103" s="112"/>
      <c r="EP103" s="112"/>
      <c r="EQ103" s="112"/>
      <c r="ER103" s="112"/>
      <c r="ES103" s="112"/>
      <c r="ET103" s="112"/>
      <c r="EU103" s="112"/>
      <c r="EV103" s="112"/>
      <c r="EW103" s="112"/>
      <c r="EX103" s="112"/>
      <c r="EY103" s="112"/>
      <c r="EZ103" s="112"/>
      <c r="FA103" s="112"/>
      <c r="FB103" s="112"/>
      <c r="FC103" s="112"/>
      <c r="FD103" s="112"/>
      <c r="FE103" s="112"/>
      <c r="FF103" s="112"/>
      <c r="FG103" s="112"/>
      <c r="FH103" s="112"/>
      <c r="FI103" s="112"/>
      <c r="FJ103" s="112"/>
      <c r="FK103" s="112"/>
      <c r="FL103" s="112"/>
      <c r="FM103" s="112"/>
      <c r="FN103" s="112"/>
      <c r="FO103" s="112"/>
      <c r="FP103" s="112"/>
      <c r="FQ103" s="112"/>
      <c r="FR103" s="112"/>
      <c r="FS103" s="112"/>
      <c r="FT103" s="112"/>
      <c r="FU103" s="112"/>
      <c r="FV103" s="112"/>
      <c r="FW103" s="112"/>
      <c r="FX103" s="112"/>
      <c r="FY103" s="112"/>
      <c r="FZ103" s="112"/>
      <c r="GA103" s="112"/>
      <c r="GB103" s="112"/>
      <c r="GC103" s="112"/>
      <c r="GD103" s="112"/>
      <c r="GE103" s="112"/>
      <c r="GF103" s="112"/>
      <c r="GG103" s="112"/>
      <c r="GH103" s="112"/>
      <c r="GI103" s="112"/>
      <c r="GJ103" s="112"/>
      <c r="GK103" s="112"/>
      <c r="GL103" s="112"/>
      <c r="GM103" s="112"/>
      <c r="GN103" s="112"/>
      <c r="GO103" s="112"/>
      <c r="GP103" s="112"/>
      <c r="GQ103" s="112"/>
      <c r="GR103" s="112"/>
      <c r="GS103" s="112"/>
      <c r="GT103" s="112"/>
      <c r="GU103" s="112"/>
      <c r="GV103" s="112"/>
      <c r="GW103" s="112"/>
      <c r="GX103" s="112"/>
      <c r="GY103" s="112"/>
      <c r="GZ103" s="112"/>
      <c r="HA103" s="112"/>
      <c r="HB103" s="112"/>
      <c r="HC103" s="112"/>
      <c r="HD103" s="112"/>
      <c r="HE103" s="112"/>
      <c r="HF103" s="112"/>
      <c r="HG103" s="112"/>
      <c r="HH103" s="112"/>
      <c r="HI103" s="112"/>
      <c r="HJ103" s="112"/>
      <c r="HK103" s="112"/>
      <c r="HL103" s="112"/>
      <c r="HM103" s="112"/>
      <c r="HN103" s="112"/>
      <c r="HO103" s="112"/>
      <c r="HP103" s="112"/>
      <c r="HQ103" s="112"/>
      <c r="HR103" s="112"/>
      <c r="HS103" s="112"/>
      <c r="HT103" s="112"/>
      <c r="HU103" s="112"/>
      <c r="HV103" s="112"/>
      <c r="HW103" s="112"/>
      <c r="HX103" s="112"/>
      <c r="HY103" s="112"/>
      <c r="HZ103" s="112"/>
      <c r="IA103" s="112"/>
      <c r="IB103" s="112"/>
      <c r="IC103" s="112"/>
      <c r="ID103" s="112"/>
      <c r="IE103" s="112"/>
      <c r="IF103" s="112"/>
      <c r="IG103" s="112"/>
      <c r="IH103" s="112"/>
      <c r="II103" s="112"/>
      <c r="IJ103" s="112"/>
      <c r="IK103" s="112"/>
      <c r="IL103" s="112"/>
      <c r="IM103" s="112"/>
      <c r="IN103" s="112"/>
      <c r="IO103" s="112"/>
      <c r="IP103" s="112"/>
      <c r="IQ103" s="112"/>
      <c r="IR103" s="112"/>
      <c r="IS103" s="112"/>
      <c r="IT103" s="112"/>
      <c r="IU103" s="112"/>
      <c r="IV103" s="112"/>
      <c r="IW103" s="112"/>
      <c r="IX103" s="112"/>
      <c r="IY103" s="112"/>
      <c r="IZ103" s="112"/>
      <c r="JA103" s="112"/>
      <c r="JB103" s="112"/>
      <c r="JC103" s="112"/>
      <c r="JD103" s="112"/>
      <c r="JE103" s="112"/>
      <c r="JF103" s="112"/>
      <c r="JG103" s="112"/>
      <c r="JH103" s="112"/>
      <c r="JI103" s="152"/>
    </row>
    <row r="104" spans="1:269" ht="12.75" customHeight="1" x14ac:dyDescent="0.2">
      <c r="A104" s="149"/>
      <c r="B104" s="143" t="s">
        <v>84</v>
      </c>
      <c r="C104" s="143">
        <v>2018</v>
      </c>
      <c r="D104" s="146"/>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c r="BI104" s="147"/>
      <c r="BJ104" s="147"/>
      <c r="BK104" s="147"/>
      <c r="BL104" s="147"/>
      <c r="BM104" s="147"/>
      <c r="BN104" s="147"/>
      <c r="BO104" s="147"/>
      <c r="BP104" s="147"/>
      <c r="BQ104" s="147"/>
      <c r="BR104" s="147"/>
      <c r="BS104" s="147"/>
      <c r="BT104" s="147"/>
      <c r="BU104" s="147"/>
      <c r="BV104" s="147"/>
      <c r="BW104" s="147"/>
      <c r="BX104" s="147"/>
      <c r="BY104" s="147"/>
      <c r="BZ104" s="147"/>
      <c r="CA104" s="147"/>
      <c r="CB104" s="147"/>
      <c r="CC104" s="147"/>
      <c r="CD104" s="147"/>
      <c r="CE104" s="147"/>
      <c r="CF104" s="147"/>
      <c r="CG104" s="147"/>
      <c r="CH104" s="147"/>
      <c r="CI104" s="147"/>
      <c r="CJ104" s="147"/>
      <c r="CK104" s="147"/>
      <c r="CL104" s="147"/>
      <c r="CM104" s="147"/>
      <c r="CN104" s="147"/>
      <c r="CO104" s="147"/>
      <c r="CP104" s="147"/>
      <c r="CQ104" s="147"/>
      <c r="CR104" s="147"/>
      <c r="CS104" s="147"/>
      <c r="CT104" s="147"/>
      <c r="CU104" s="147"/>
      <c r="CV104" s="147"/>
      <c r="CW104" s="147"/>
      <c r="CX104" s="147"/>
      <c r="CY104" s="147"/>
      <c r="CZ104" s="147"/>
      <c r="DA104" s="147"/>
      <c r="DB104" s="147"/>
      <c r="DC104" s="147"/>
      <c r="DD104" s="147"/>
      <c r="DE104" s="147"/>
      <c r="DF104" s="147"/>
      <c r="DG104" s="147"/>
      <c r="DH104" s="147"/>
      <c r="DI104" s="147"/>
      <c r="DJ104" s="147"/>
      <c r="DK104" s="147"/>
      <c r="DL104" s="147"/>
      <c r="DM104" s="147"/>
      <c r="DN104" s="147"/>
      <c r="DO104" s="147"/>
      <c r="DP104" s="147"/>
      <c r="DQ104" s="147"/>
      <c r="DR104" s="147"/>
      <c r="DS104" s="147"/>
      <c r="DT104" s="147"/>
      <c r="DU104" s="147"/>
      <c r="DV104" s="147"/>
      <c r="DW104" s="147"/>
      <c r="DX104" s="147"/>
      <c r="DY104" s="147"/>
      <c r="DZ104" s="147"/>
      <c r="EA104" s="147"/>
      <c r="EB104" s="147"/>
      <c r="EC104" s="147"/>
      <c r="ED104" s="147"/>
      <c r="EE104" s="147"/>
      <c r="EF104" s="147"/>
      <c r="EG104" s="147"/>
      <c r="EH104" s="147"/>
      <c r="EI104" s="147"/>
      <c r="EJ104" s="147"/>
      <c r="EK104" s="147"/>
      <c r="EL104" s="147"/>
      <c r="EM104" s="147"/>
      <c r="EN104" s="147"/>
      <c r="EO104" s="147"/>
      <c r="EP104" s="147"/>
      <c r="EQ104" s="147"/>
      <c r="ER104" s="147"/>
      <c r="ES104" s="147"/>
      <c r="ET104" s="147"/>
      <c r="EU104" s="147"/>
      <c r="EV104" s="147"/>
      <c r="EW104" s="147"/>
      <c r="EX104" s="147"/>
      <c r="EY104" s="147"/>
      <c r="EZ104" s="147"/>
      <c r="FA104" s="147"/>
      <c r="FB104" s="147"/>
      <c r="FC104" s="147"/>
      <c r="FD104" s="147"/>
      <c r="FE104" s="147"/>
      <c r="FF104" s="147"/>
      <c r="FG104" s="147"/>
      <c r="FH104" s="147"/>
      <c r="FI104" s="147"/>
      <c r="FJ104" s="147"/>
      <c r="FK104" s="147"/>
      <c r="FL104" s="147"/>
      <c r="FM104" s="147"/>
      <c r="FN104" s="147"/>
      <c r="FO104" s="147"/>
      <c r="FP104" s="147"/>
      <c r="FQ104" s="147"/>
      <c r="FR104" s="147"/>
      <c r="FS104" s="147"/>
      <c r="FT104" s="147"/>
      <c r="FU104" s="147"/>
      <c r="FV104" s="147"/>
      <c r="FW104" s="147"/>
      <c r="FX104" s="147"/>
      <c r="FY104" s="147"/>
      <c r="FZ104" s="147"/>
      <c r="GA104" s="147"/>
      <c r="GB104" s="147"/>
      <c r="GC104" s="147"/>
      <c r="GD104" s="147"/>
      <c r="GE104" s="147"/>
      <c r="GF104" s="147"/>
      <c r="GG104" s="147"/>
      <c r="GH104" s="147"/>
      <c r="GI104" s="147"/>
      <c r="GJ104" s="147"/>
      <c r="GK104" s="147"/>
      <c r="GL104" s="147"/>
      <c r="GM104" s="147"/>
      <c r="GN104" s="147"/>
      <c r="GO104" s="147"/>
      <c r="GP104" s="147"/>
      <c r="GQ104" s="147"/>
      <c r="GR104" s="147"/>
      <c r="GS104" s="147"/>
      <c r="GT104" s="147"/>
      <c r="GU104" s="147"/>
      <c r="GV104" s="147"/>
      <c r="GW104" s="147"/>
      <c r="GX104" s="147"/>
      <c r="GY104" s="147"/>
      <c r="GZ104" s="147"/>
      <c r="HA104" s="147"/>
      <c r="HB104" s="147"/>
      <c r="HC104" s="147"/>
      <c r="HD104" s="147"/>
      <c r="HE104" s="147"/>
      <c r="HF104" s="147"/>
      <c r="HG104" s="147"/>
      <c r="HH104" s="147"/>
      <c r="HI104" s="147"/>
      <c r="HJ104" s="147"/>
      <c r="HK104" s="147"/>
      <c r="HL104" s="147"/>
      <c r="HM104" s="147"/>
      <c r="HN104" s="147"/>
      <c r="HO104" s="147"/>
      <c r="HP104" s="147"/>
      <c r="HQ104" s="147"/>
      <c r="HR104" s="147"/>
      <c r="HS104" s="147"/>
      <c r="HT104" s="147"/>
      <c r="HU104" s="147"/>
      <c r="HV104" s="147"/>
      <c r="HW104" s="147"/>
      <c r="HX104" s="147"/>
      <c r="HY104" s="147"/>
      <c r="HZ104" s="147"/>
      <c r="IA104" s="147"/>
      <c r="IB104" s="147"/>
      <c r="IC104" s="147"/>
      <c r="ID104" s="147"/>
      <c r="IE104" s="147"/>
      <c r="IF104" s="147"/>
      <c r="IG104" s="147"/>
      <c r="IH104" s="147"/>
      <c r="II104" s="147"/>
      <c r="IJ104" s="147"/>
      <c r="IK104" s="147"/>
      <c r="IL104" s="147"/>
      <c r="IM104" s="147"/>
      <c r="IN104" s="147"/>
      <c r="IO104" s="147"/>
      <c r="IP104" s="147"/>
      <c r="IQ104" s="147"/>
      <c r="IR104" s="147"/>
      <c r="IS104" s="147"/>
      <c r="IT104" s="147"/>
      <c r="IU104" s="147"/>
      <c r="IV104" s="147"/>
      <c r="IW104" s="147"/>
      <c r="IX104" s="147"/>
      <c r="IY104" s="147"/>
      <c r="IZ104" s="147"/>
      <c r="JA104" s="147"/>
      <c r="JB104" s="147"/>
      <c r="JC104" s="147"/>
      <c r="JD104" s="147"/>
      <c r="JE104" s="147"/>
      <c r="JF104" s="147"/>
      <c r="JG104" s="147"/>
      <c r="JH104" s="147"/>
      <c r="JI104" s="148"/>
    </row>
    <row r="105" spans="1:269" ht="12.75" customHeight="1" x14ac:dyDescent="0.2">
      <c r="A105" s="149"/>
      <c r="B105" s="149"/>
      <c r="C105" s="150">
        <v>2025</v>
      </c>
      <c r="D105" s="151"/>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BY105" s="112"/>
      <c r="BZ105" s="112"/>
      <c r="CA105" s="112"/>
      <c r="CB105" s="112"/>
      <c r="CC105" s="112"/>
      <c r="CD105" s="112"/>
      <c r="CE105" s="112"/>
      <c r="CF105" s="112"/>
      <c r="CG105" s="112"/>
      <c r="CH105" s="112"/>
      <c r="CI105" s="112"/>
      <c r="CJ105" s="112"/>
      <c r="CK105" s="112"/>
      <c r="CL105" s="112"/>
      <c r="CM105" s="112"/>
      <c r="CN105" s="112"/>
      <c r="CO105" s="112"/>
      <c r="CP105" s="112"/>
      <c r="CQ105" s="112"/>
      <c r="CR105" s="112"/>
      <c r="CS105" s="112"/>
      <c r="CT105" s="112"/>
      <c r="CU105" s="112"/>
      <c r="CV105" s="112"/>
      <c r="CW105" s="112"/>
      <c r="CX105" s="112"/>
      <c r="CY105" s="112"/>
      <c r="CZ105" s="112"/>
      <c r="DA105" s="112"/>
      <c r="DB105" s="112"/>
      <c r="DC105" s="112"/>
      <c r="DD105" s="112"/>
      <c r="DE105" s="112"/>
      <c r="DF105" s="112"/>
      <c r="DG105" s="112"/>
      <c r="DH105" s="112"/>
      <c r="DI105" s="112"/>
      <c r="DJ105" s="112"/>
      <c r="DK105" s="112"/>
      <c r="DL105" s="112"/>
      <c r="DM105" s="112"/>
      <c r="DN105" s="112"/>
      <c r="DO105" s="112"/>
      <c r="DP105" s="112"/>
      <c r="DQ105" s="112"/>
      <c r="DR105" s="112"/>
      <c r="DS105" s="112"/>
      <c r="DT105" s="112"/>
      <c r="DU105" s="112"/>
      <c r="DV105" s="112"/>
      <c r="DW105" s="112"/>
      <c r="DX105" s="112"/>
      <c r="DY105" s="112"/>
      <c r="DZ105" s="112"/>
      <c r="EA105" s="112"/>
      <c r="EB105" s="112"/>
      <c r="EC105" s="112"/>
      <c r="ED105" s="112"/>
      <c r="EE105" s="112"/>
      <c r="EF105" s="112"/>
      <c r="EG105" s="112"/>
      <c r="EH105" s="112"/>
      <c r="EI105" s="112"/>
      <c r="EJ105" s="112"/>
      <c r="EK105" s="112"/>
      <c r="EL105" s="112"/>
      <c r="EM105" s="112"/>
      <c r="EN105" s="112"/>
      <c r="EO105" s="112"/>
      <c r="EP105" s="112"/>
      <c r="EQ105" s="112"/>
      <c r="ER105" s="112"/>
      <c r="ES105" s="112"/>
      <c r="ET105" s="112"/>
      <c r="EU105" s="112"/>
      <c r="EV105" s="112"/>
      <c r="EW105" s="112"/>
      <c r="EX105" s="112"/>
      <c r="EY105" s="112"/>
      <c r="EZ105" s="112"/>
      <c r="FA105" s="112"/>
      <c r="FB105" s="112"/>
      <c r="FC105" s="112"/>
      <c r="FD105" s="112"/>
      <c r="FE105" s="112"/>
      <c r="FF105" s="112"/>
      <c r="FG105" s="112"/>
      <c r="FH105" s="112"/>
      <c r="FI105" s="112"/>
      <c r="FJ105" s="112"/>
      <c r="FK105" s="112"/>
      <c r="FL105" s="112"/>
      <c r="FM105" s="112"/>
      <c r="FN105" s="112"/>
      <c r="FO105" s="112"/>
      <c r="FP105" s="112"/>
      <c r="FQ105" s="112"/>
      <c r="FR105" s="112"/>
      <c r="FS105" s="112"/>
      <c r="FT105" s="112"/>
      <c r="FU105" s="112"/>
      <c r="FV105" s="112"/>
      <c r="FW105" s="112"/>
      <c r="FX105" s="112"/>
      <c r="FY105" s="112"/>
      <c r="FZ105" s="112"/>
      <c r="GA105" s="112"/>
      <c r="GB105" s="112"/>
      <c r="GC105" s="112"/>
      <c r="GD105" s="112"/>
      <c r="GE105" s="112"/>
      <c r="GF105" s="112"/>
      <c r="GG105" s="112"/>
      <c r="GH105" s="112"/>
      <c r="GI105" s="112"/>
      <c r="GJ105" s="112"/>
      <c r="GK105" s="112"/>
      <c r="GL105" s="112"/>
      <c r="GM105" s="112"/>
      <c r="GN105" s="112"/>
      <c r="GO105" s="112"/>
      <c r="GP105" s="112"/>
      <c r="GQ105" s="112"/>
      <c r="GR105" s="112"/>
      <c r="GS105" s="112"/>
      <c r="GT105" s="112"/>
      <c r="GU105" s="112"/>
      <c r="GV105" s="112"/>
      <c r="GW105" s="112"/>
      <c r="GX105" s="112"/>
      <c r="GY105" s="112"/>
      <c r="GZ105" s="112"/>
      <c r="HA105" s="112"/>
      <c r="HB105" s="112"/>
      <c r="HC105" s="112"/>
      <c r="HD105" s="112"/>
      <c r="HE105" s="112"/>
      <c r="HF105" s="112"/>
      <c r="HG105" s="112"/>
      <c r="HH105" s="112"/>
      <c r="HI105" s="112"/>
      <c r="HJ105" s="112"/>
      <c r="HK105" s="112"/>
      <c r="HL105" s="112"/>
      <c r="HM105" s="112"/>
      <c r="HN105" s="112"/>
      <c r="HO105" s="112"/>
      <c r="HP105" s="112"/>
      <c r="HQ105" s="112"/>
      <c r="HR105" s="112"/>
      <c r="HS105" s="112"/>
      <c r="HT105" s="112"/>
      <c r="HU105" s="112"/>
      <c r="HV105" s="112"/>
      <c r="HW105" s="112"/>
      <c r="HX105" s="112"/>
      <c r="HY105" s="112"/>
      <c r="HZ105" s="112"/>
      <c r="IA105" s="112"/>
      <c r="IB105" s="112"/>
      <c r="IC105" s="112"/>
      <c r="ID105" s="112"/>
      <c r="IE105" s="112"/>
      <c r="IF105" s="112"/>
      <c r="IG105" s="112"/>
      <c r="IH105" s="112"/>
      <c r="II105" s="112"/>
      <c r="IJ105" s="112"/>
      <c r="IK105" s="112"/>
      <c r="IL105" s="112"/>
      <c r="IM105" s="112"/>
      <c r="IN105" s="112"/>
      <c r="IO105" s="112"/>
      <c r="IP105" s="112"/>
      <c r="IQ105" s="112"/>
      <c r="IR105" s="112"/>
      <c r="IS105" s="112"/>
      <c r="IT105" s="112"/>
      <c r="IU105" s="112"/>
      <c r="IV105" s="112"/>
      <c r="IW105" s="112"/>
      <c r="IX105" s="112"/>
      <c r="IY105" s="112"/>
      <c r="IZ105" s="112"/>
      <c r="JA105" s="112"/>
      <c r="JB105" s="112"/>
      <c r="JC105" s="112"/>
      <c r="JD105" s="112"/>
      <c r="JE105" s="112"/>
      <c r="JF105" s="112"/>
      <c r="JG105" s="112"/>
      <c r="JH105" s="112"/>
      <c r="JI105" s="152"/>
    </row>
    <row r="106" spans="1:269" ht="12.75" customHeight="1" x14ac:dyDescent="0.2">
      <c r="A106" s="143" t="s">
        <v>486</v>
      </c>
      <c r="B106" s="143" t="s">
        <v>57</v>
      </c>
      <c r="C106" s="143">
        <v>2019</v>
      </c>
      <c r="D106" s="146"/>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v>46104</v>
      </c>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147"/>
      <c r="BL106" s="147"/>
      <c r="BM106" s="147"/>
      <c r="BN106" s="147"/>
      <c r="BO106" s="147"/>
      <c r="BP106" s="147"/>
      <c r="BQ106" s="147"/>
      <c r="BR106" s="147"/>
      <c r="BS106" s="147"/>
      <c r="BT106" s="147"/>
      <c r="BU106" s="147"/>
      <c r="BV106" s="147"/>
      <c r="BW106" s="147"/>
      <c r="BX106" s="147"/>
      <c r="BY106" s="147"/>
      <c r="BZ106" s="147"/>
      <c r="CA106" s="147"/>
      <c r="CB106" s="147"/>
      <c r="CC106" s="147"/>
      <c r="CD106" s="147"/>
      <c r="CE106" s="147"/>
      <c r="CF106" s="147"/>
      <c r="CG106" s="147"/>
      <c r="CH106" s="147"/>
      <c r="CI106" s="147"/>
      <c r="CJ106" s="147"/>
      <c r="CK106" s="147"/>
      <c r="CL106" s="147"/>
      <c r="CM106" s="147"/>
      <c r="CN106" s="147"/>
      <c r="CO106" s="147"/>
      <c r="CP106" s="147"/>
      <c r="CQ106" s="147"/>
      <c r="CR106" s="147"/>
      <c r="CS106" s="147"/>
      <c r="CT106" s="147"/>
      <c r="CU106" s="147"/>
      <c r="CV106" s="147"/>
      <c r="CW106" s="147"/>
      <c r="CX106" s="147"/>
      <c r="CY106" s="147"/>
      <c r="CZ106" s="147"/>
      <c r="DA106" s="147"/>
      <c r="DB106" s="147"/>
      <c r="DC106" s="147"/>
      <c r="DD106" s="147"/>
      <c r="DE106" s="147"/>
      <c r="DF106" s="147"/>
      <c r="DG106" s="147"/>
      <c r="DH106" s="147"/>
      <c r="DI106" s="147"/>
      <c r="DJ106" s="147"/>
      <c r="DK106" s="147"/>
      <c r="DL106" s="147"/>
      <c r="DM106" s="147"/>
      <c r="DN106" s="147"/>
      <c r="DO106" s="147"/>
      <c r="DP106" s="147"/>
      <c r="DQ106" s="147"/>
      <c r="DR106" s="147"/>
      <c r="DS106" s="147"/>
      <c r="DT106" s="147"/>
      <c r="DU106" s="147"/>
      <c r="DV106" s="147"/>
      <c r="DW106" s="147"/>
      <c r="DX106" s="147"/>
      <c r="DY106" s="147"/>
      <c r="DZ106" s="147"/>
      <c r="EA106" s="147"/>
      <c r="EB106" s="147"/>
      <c r="EC106" s="147"/>
      <c r="ED106" s="147"/>
      <c r="EE106" s="147"/>
      <c r="EF106" s="147"/>
      <c r="EG106" s="147"/>
      <c r="EH106" s="147"/>
      <c r="EI106" s="147"/>
      <c r="EJ106" s="147"/>
      <c r="EK106" s="147"/>
      <c r="EL106" s="147"/>
      <c r="EM106" s="147"/>
      <c r="EN106" s="147"/>
      <c r="EO106" s="147"/>
      <c r="EP106" s="147"/>
      <c r="EQ106" s="147"/>
      <c r="ER106" s="147"/>
      <c r="ES106" s="147"/>
      <c r="ET106" s="147"/>
      <c r="EU106" s="147"/>
      <c r="EV106" s="147"/>
      <c r="EW106" s="147"/>
      <c r="EX106" s="147"/>
      <c r="EY106" s="147"/>
      <c r="EZ106" s="147"/>
      <c r="FA106" s="147"/>
      <c r="FB106" s="147"/>
      <c r="FC106" s="147"/>
      <c r="FD106" s="147"/>
      <c r="FE106" s="147"/>
      <c r="FF106" s="147"/>
      <c r="FG106" s="147"/>
      <c r="FH106" s="147"/>
      <c r="FI106" s="147"/>
      <c r="FJ106" s="147"/>
      <c r="FK106" s="147"/>
      <c r="FL106" s="147"/>
      <c r="FM106" s="147"/>
      <c r="FN106" s="147"/>
      <c r="FO106" s="147"/>
      <c r="FP106" s="147"/>
      <c r="FQ106" s="147"/>
      <c r="FR106" s="147"/>
      <c r="FS106" s="147"/>
      <c r="FT106" s="147"/>
      <c r="FU106" s="147"/>
      <c r="FV106" s="147"/>
      <c r="FW106" s="147"/>
      <c r="FX106" s="147"/>
      <c r="FY106" s="147"/>
      <c r="FZ106" s="147"/>
      <c r="GA106" s="147"/>
      <c r="GB106" s="147"/>
      <c r="GC106" s="147"/>
      <c r="GD106" s="147"/>
      <c r="GE106" s="147"/>
      <c r="GF106" s="147"/>
      <c r="GG106" s="147"/>
      <c r="GH106" s="147"/>
      <c r="GI106" s="147"/>
      <c r="GJ106" s="147"/>
      <c r="GK106" s="147"/>
      <c r="GL106" s="147"/>
      <c r="GM106" s="147"/>
      <c r="GN106" s="147"/>
      <c r="GO106" s="147"/>
      <c r="GP106" s="147"/>
      <c r="GQ106" s="147"/>
      <c r="GR106" s="147"/>
      <c r="GS106" s="147"/>
      <c r="GT106" s="147"/>
      <c r="GU106" s="147"/>
      <c r="GV106" s="147"/>
      <c r="GW106" s="147"/>
      <c r="GX106" s="147"/>
      <c r="GY106" s="147"/>
      <c r="GZ106" s="147"/>
      <c r="HA106" s="147"/>
      <c r="HB106" s="147"/>
      <c r="HC106" s="147"/>
      <c r="HD106" s="147"/>
      <c r="HE106" s="147"/>
      <c r="HF106" s="147"/>
      <c r="HG106" s="147"/>
      <c r="HH106" s="147"/>
      <c r="HI106" s="147"/>
      <c r="HJ106" s="147"/>
      <c r="HK106" s="147"/>
      <c r="HL106" s="147"/>
      <c r="HM106" s="147"/>
      <c r="HN106" s="147"/>
      <c r="HO106" s="147"/>
      <c r="HP106" s="147"/>
      <c r="HQ106" s="147"/>
      <c r="HR106" s="147"/>
      <c r="HS106" s="147"/>
      <c r="HT106" s="147"/>
      <c r="HU106" s="147"/>
      <c r="HV106" s="147"/>
      <c r="HW106" s="147"/>
      <c r="HX106" s="147"/>
      <c r="HY106" s="147"/>
      <c r="HZ106" s="147"/>
      <c r="IA106" s="147"/>
      <c r="IB106" s="147"/>
      <c r="IC106" s="147"/>
      <c r="ID106" s="147"/>
      <c r="IE106" s="147"/>
      <c r="IF106" s="147"/>
      <c r="IG106" s="147"/>
      <c r="IH106" s="147"/>
      <c r="II106" s="147"/>
      <c r="IJ106" s="147"/>
      <c r="IK106" s="147"/>
      <c r="IL106" s="147"/>
      <c r="IM106" s="147"/>
      <c r="IN106" s="147"/>
      <c r="IO106" s="147"/>
      <c r="IP106" s="147"/>
      <c r="IQ106" s="147"/>
      <c r="IR106" s="147"/>
      <c r="IS106" s="147"/>
      <c r="IT106" s="147"/>
      <c r="IU106" s="147"/>
      <c r="IV106" s="147"/>
      <c r="IW106" s="147"/>
      <c r="IX106" s="147"/>
      <c r="IY106" s="147"/>
      <c r="IZ106" s="147"/>
      <c r="JA106" s="147"/>
      <c r="JB106" s="147"/>
      <c r="JC106" s="147"/>
      <c r="JD106" s="147"/>
      <c r="JE106" s="147"/>
      <c r="JF106" s="147"/>
      <c r="JG106" s="147"/>
      <c r="JH106" s="147"/>
      <c r="JI106" s="148"/>
    </row>
    <row r="107" spans="1:269" ht="12.75" customHeight="1" x14ac:dyDescent="0.2">
      <c r="A107" s="143" t="s">
        <v>491</v>
      </c>
      <c r="B107" s="143" t="s">
        <v>89</v>
      </c>
      <c r="C107" s="143">
        <v>2019</v>
      </c>
      <c r="D107" s="146"/>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c r="BL107" s="147"/>
      <c r="BM107" s="147"/>
      <c r="BN107" s="147"/>
      <c r="BO107" s="147"/>
      <c r="BP107" s="147"/>
      <c r="BQ107" s="147"/>
      <c r="BR107" s="147"/>
      <c r="BS107" s="147"/>
      <c r="BT107" s="147"/>
      <c r="BU107" s="147"/>
      <c r="BV107" s="147"/>
      <c r="BW107" s="147"/>
      <c r="BX107" s="147"/>
      <c r="BY107" s="147"/>
      <c r="BZ107" s="147"/>
      <c r="CA107" s="147"/>
      <c r="CB107" s="147"/>
      <c r="CC107" s="147"/>
      <c r="CD107" s="147"/>
      <c r="CE107" s="147"/>
      <c r="CF107" s="147"/>
      <c r="CG107" s="147"/>
      <c r="CH107" s="147"/>
      <c r="CI107" s="147"/>
      <c r="CJ107" s="147"/>
      <c r="CK107" s="147"/>
      <c r="CL107" s="147"/>
      <c r="CM107" s="147"/>
      <c r="CN107" s="147"/>
      <c r="CO107" s="147"/>
      <c r="CP107" s="147"/>
      <c r="CQ107" s="147"/>
      <c r="CR107" s="147"/>
      <c r="CS107" s="147"/>
      <c r="CT107" s="147"/>
      <c r="CU107" s="147"/>
      <c r="CV107" s="147"/>
      <c r="CW107" s="147"/>
      <c r="CX107" s="147"/>
      <c r="CY107" s="147"/>
      <c r="CZ107" s="147"/>
      <c r="DA107" s="147"/>
      <c r="DB107" s="147"/>
      <c r="DC107" s="147"/>
      <c r="DD107" s="147"/>
      <c r="DE107" s="147"/>
      <c r="DF107" s="147"/>
      <c r="DG107" s="147"/>
      <c r="DH107" s="147"/>
      <c r="DI107" s="147"/>
      <c r="DJ107" s="147"/>
      <c r="DK107" s="147"/>
      <c r="DL107" s="147"/>
      <c r="DM107" s="147"/>
      <c r="DN107" s="147"/>
      <c r="DO107" s="147"/>
      <c r="DP107" s="147"/>
      <c r="DQ107" s="147"/>
      <c r="DR107" s="147"/>
      <c r="DS107" s="147"/>
      <c r="DT107" s="147"/>
      <c r="DU107" s="147"/>
      <c r="DV107" s="147"/>
      <c r="DW107" s="147"/>
      <c r="DX107" s="147"/>
      <c r="DY107" s="147"/>
      <c r="DZ107" s="147"/>
      <c r="EA107" s="147"/>
      <c r="EB107" s="147"/>
      <c r="EC107" s="147"/>
      <c r="ED107" s="147"/>
      <c r="EE107" s="147"/>
      <c r="EF107" s="147"/>
      <c r="EG107" s="147"/>
      <c r="EH107" s="147"/>
      <c r="EI107" s="147"/>
      <c r="EJ107" s="147"/>
      <c r="EK107" s="147"/>
      <c r="EL107" s="147"/>
      <c r="EM107" s="147"/>
      <c r="EN107" s="147"/>
      <c r="EO107" s="147"/>
      <c r="EP107" s="147"/>
      <c r="EQ107" s="147"/>
      <c r="ER107" s="147"/>
      <c r="ES107" s="147"/>
      <c r="ET107" s="147"/>
      <c r="EU107" s="147"/>
      <c r="EV107" s="147"/>
      <c r="EW107" s="147"/>
      <c r="EX107" s="147"/>
      <c r="EY107" s="147"/>
      <c r="EZ107" s="147"/>
      <c r="FA107" s="147"/>
      <c r="FB107" s="147"/>
      <c r="FC107" s="147"/>
      <c r="FD107" s="147"/>
      <c r="FE107" s="147"/>
      <c r="FF107" s="147"/>
      <c r="FG107" s="147"/>
      <c r="FH107" s="147"/>
      <c r="FI107" s="147"/>
      <c r="FJ107" s="147"/>
      <c r="FK107" s="147"/>
      <c r="FL107" s="147"/>
      <c r="FM107" s="147"/>
      <c r="FN107" s="147"/>
      <c r="FO107" s="147"/>
      <c r="FP107" s="147"/>
      <c r="FQ107" s="147"/>
      <c r="FR107" s="147"/>
      <c r="FS107" s="147"/>
      <c r="FT107" s="147"/>
      <c r="FU107" s="147"/>
      <c r="FV107" s="147"/>
      <c r="FW107" s="147"/>
      <c r="FX107" s="147"/>
      <c r="FY107" s="147"/>
      <c r="FZ107" s="147"/>
      <c r="GA107" s="147"/>
      <c r="GB107" s="147"/>
      <c r="GC107" s="147"/>
      <c r="GD107" s="147"/>
      <c r="GE107" s="147"/>
      <c r="GF107" s="147"/>
      <c r="GG107" s="147"/>
      <c r="GH107" s="147"/>
      <c r="GI107" s="147"/>
      <c r="GJ107" s="147"/>
      <c r="GK107" s="147"/>
      <c r="GL107" s="147"/>
      <c r="GM107" s="147"/>
      <c r="GN107" s="147"/>
      <c r="GO107" s="147"/>
      <c r="GP107" s="147"/>
      <c r="GQ107" s="147"/>
      <c r="GR107" s="147"/>
      <c r="GS107" s="147"/>
      <c r="GT107" s="147"/>
      <c r="GU107" s="147"/>
      <c r="GV107" s="147"/>
      <c r="GW107" s="147"/>
      <c r="GX107" s="147"/>
      <c r="GY107" s="147"/>
      <c r="GZ107" s="147"/>
      <c r="HA107" s="147"/>
      <c r="HB107" s="147"/>
      <c r="HC107" s="147"/>
      <c r="HD107" s="147"/>
      <c r="HE107" s="147"/>
      <c r="HF107" s="147"/>
      <c r="HG107" s="147"/>
      <c r="HH107" s="147"/>
      <c r="HI107" s="147"/>
      <c r="HJ107" s="147"/>
      <c r="HK107" s="147"/>
      <c r="HL107" s="147"/>
      <c r="HM107" s="147"/>
      <c r="HN107" s="147"/>
      <c r="HO107" s="147"/>
      <c r="HP107" s="147"/>
      <c r="HQ107" s="147"/>
      <c r="HR107" s="147"/>
      <c r="HS107" s="147"/>
      <c r="HT107" s="147"/>
      <c r="HU107" s="147"/>
      <c r="HV107" s="147"/>
      <c r="HW107" s="147"/>
      <c r="HX107" s="147"/>
      <c r="HY107" s="147"/>
      <c r="HZ107" s="147"/>
      <c r="IA107" s="147"/>
      <c r="IB107" s="147"/>
      <c r="IC107" s="147"/>
      <c r="ID107" s="147"/>
      <c r="IE107" s="147"/>
      <c r="IF107" s="147"/>
      <c r="IG107" s="147"/>
      <c r="IH107" s="147"/>
      <c r="II107" s="147"/>
      <c r="IJ107" s="147"/>
      <c r="IK107" s="147"/>
      <c r="IL107" s="147"/>
      <c r="IM107" s="147"/>
      <c r="IN107" s="147"/>
      <c r="IO107" s="147"/>
      <c r="IP107" s="147"/>
      <c r="IQ107" s="147"/>
      <c r="IR107" s="147"/>
      <c r="IS107" s="147"/>
      <c r="IT107" s="147"/>
      <c r="IU107" s="147"/>
      <c r="IV107" s="147"/>
      <c r="IW107" s="147"/>
      <c r="IX107" s="147"/>
      <c r="IY107" s="147"/>
      <c r="IZ107" s="147"/>
      <c r="JA107" s="147"/>
      <c r="JB107" s="147"/>
      <c r="JC107" s="147"/>
      <c r="JD107" s="147"/>
      <c r="JE107" s="147"/>
      <c r="JF107" s="147"/>
      <c r="JG107" s="147"/>
      <c r="JH107" s="147"/>
      <c r="JI107" s="148"/>
    </row>
    <row r="108" spans="1:269" ht="12.75" customHeight="1" x14ac:dyDescent="0.2">
      <c r="A108" s="149"/>
      <c r="B108" s="149"/>
      <c r="C108" s="150">
        <v>2022</v>
      </c>
      <c r="D108" s="151"/>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112"/>
      <c r="CI108" s="112"/>
      <c r="CJ108" s="112"/>
      <c r="CK108" s="112"/>
      <c r="CL108" s="112"/>
      <c r="CM108" s="112"/>
      <c r="CN108" s="112"/>
      <c r="CO108" s="112"/>
      <c r="CP108" s="112"/>
      <c r="CQ108" s="112"/>
      <c r="CR108" s="112"/>
      <c r="CS108" s="112"/>
      <c r="CT108" s="112"/>
      <c r="CU108" s="112"/>
      <c r="CV108" s="112"/>
      <c r="CW108" s="112"/>
      <c r="CX108" s="112"/>
      <c r="CY108" s="112"/>
      <c r="CZ108" s="112"/>
      <c r="DA108" s="112"/>
      <c r="DB108" s="112"/>
      <c r="DC108" s="112"/>
      <c r="DD108" s="112"/>
      <c r="DE108" s="112"/>
      <c r="DF108" s="112"/>
      <c r="DG108" s="112"/>
      <c r="DH108" s="112"/>
      <c r="DI108" s="112"/>
      <c r="DJ108" s="112"/>
      <c r="DK108" s="112"/>
      <c r="DL108" s="112"/>
      <c r="DM108" s="112"/>
      <c r="DN108" s="112"/>
      <c r="DO108" s="112"/>
      <c r="DP108" s="112"/>
      <c r="DQ108" s="112"/>
      <c r="DR108" s="112"/>
      <c r="DS108" s="112"/>
      <c r="DT108" s="112"/>
      <c r="DU108" s="112"/>
      <c r="DV108" s="112"/>
      <c r="DW108" s="112"/>
      <c r="DX108" s="112"/>
      <c r="DY108" s="112"/>
      <c r="DZ108" s="112"/>
      <c r="EA108" s="112"/>
      <c r="EB108" s="112"/>
      <c r="EC108" s="112"/>
      <c r="ED108" s="112"/>
      <c r="EE108" s="112"/>
      <c r="EF108" s="112"/>
      <c r="EG108" s="112"/>
      <c r="EH108" s="112"/>
      <c r="EI108" s="112"/>
      <c r="EJ108" s="112"/>
      <c r="EK108" s="112"/>
      <c r="EL108" s="112"/>
      <c r="EM108" s="112"/>
      <c r="EN108" s="112"/>
      <c r="EO108" s="112"/>
      <c r="EP108" s="112"/>
      <c r="EQ108" s="112"/>
      <c r="ER108" s="112"/>
      <c r="ES108" s="112"/>
      <c r="ET108" s="112"/>
      <c r="EU108" s="112"/>
      <c r="EV108" s="112"/>
      <c r="EW108" s="112"/>
      <c r="EX108" s="112"/>
      <c r="EY108" s="112"/>
      <c r="EZ108" s="112"/>
      <c r="FA108" s="112"/>
      <c r="FB108" s="112"/>
      <c r="FC108" s="112"/>
      <c r="FD108" s="112"/>
      <c r="FE108" s="112"/>
      <c r="FF108" s="112"/>
      <c r="FG108" s="112"/>
      <c r="FH108" s="112"/>
      <c r="FI108" s="112"/>
      <c r="FJ108" s="112"/>
      <c r="FK108" s="112"/>
      <c r="FL108" s="112"/>
      <c r="FM108" s="112"/>
      <c r="FN108" s="112"/>
      <c r="FO108" s="112"/>
      <c r="FP108" s="112"/>
      <c r="FQ108" s="112"/>
      <c r="FR108" s="112"/>
      <c r="FS108" s="112"/>
      <c r="FT108" s="112"/>
      <c r="FU108" s="112"/>
      <c r="FV108" s="112"/>
      <c r="FW108" s="112"/>
      <c r="FX108" s="112"/>
      <c r="FY108" s="112"/>
      <c r="FZ108" s="112"/>
      <c r="GA108" s="112"/>
      <c r="GB108" s="112"/>
      <c r="GC108" s="112"/>
      <c r="GD108" s="112"/>
      <c r="GE108" s="112"/>
      <c r="GF108" s="112"/>
      <c r="GG108" s="112"/>
      <c r="GH108" s="112"/>
      <c r="GI108" s="112"/>
      <c r="GJ108" s="112"/>
      <c r="GK108" s="112"/>
      <c r="GL108" s="112"/>
      <c r="GM108" s="112"/>
      <c r="GN108" s="112"/>
      <c r="GO108" s="112"/>
      <c r="GP108" s="112"/>
      <c r="GQ108" s="112"/>
      <c r="GR108" s="112"/>
      <c r="GS108" s="112"/>
      <c r="GT108" s="112"/>
      <c r="GU108" s="112"/>
      <c r="GV108" s="112"/>
      <c r="GW108" s="112"/>
      <c r="GX108" s="112"/>
      <c r="GY108" s="112"/>
      <c r="GZ108" s="112"/>
      <c r="HA108" s="112"/>
      <c r="HB108" s="112"/>
      <c r="HC108" s="112"/>
      <c r="HD108" s="112"/>
      <c r="HE108" s="112"/>
      <c r="HF108" s="112"/>
      <c r="HG108" s="112"/>
      <c r="HH108" s="112"/>
      <c r="HI108" s="112"/>
      <c r="HJ108" s="112"/>
      <c r="HK108" s="112"/>
      <c r="HL108" s="112"/>
      <c r="HM108" s="112"/>
      <c r="HN108" s="112"/>
      <c r="HO108" s="112"/>
      <c r="HP108" s="112"/>
      <c r="HQ108" s="112"/>
      <c r="HR108" s="112"/>
      <c r="HS108" s="112"/>
      <c r="HT108" s="112"/>
      <c r="HU108" s="112"/>
      <c r="HV108" s="112"/>
      <c r="HW108" s="112"/>
      <c r="HX108" s="112"/>
      <c r="HY108" s="112"/>
      <c r="HZ108" s="112"/>
      <c r="IA108" s="112"/>
      <c r="IB108" s="112"/>
      <c r="IC108" s="112"/>
      <c r="ID108" s="112"/>
      <c r="IE108" s="112"/>
      <c r="IF108" s="112"/>
      <c r="IG108" s="112"/>
      <c r="IH108" s="112"/>
      <c r="II108" s="112"/>
      <c r="IJ108" s="112"/>
      <c r="IK108" s="112"/>
      <c r="IL108" s="112"/>
      <c r="IM108" s="112"/>
      <c r="IN108" s="112"/>
      <c r="IO108" s="112"/>
      <c r="IP108" s="112"/>
      <c r="IQ108" s="112"/>
      <c r="IR108" s="112"/>
      <c r="IS108" s="112"/>
      <c r="IT108" s="112"/>
      <c r="IU108" s="112"/>
      <c r="IV108" s="112"/>
      <c r="IW108" s="112"/>
      <c r="IX108" s="112"/>
      <c r="IY108" s="112"/>
      <c r="IZ108" s="112"/>
      <c r="JA108" s="112"/>
      <c r="JB108" s="112"/>
      <c r="JC108" s="112"/>
      <c r="JD108" s="112"/>
      <c r="JE108" s="112"/>
      <c r="JF108" s="112"/>
      <c r="JG108" s="112"/>
      <c r="JH108" s="112"/>
      <c r="JI108" s="152"/>
    </row>
    <row r="109" spans="1:269" ht="12.75" customHeight="1" x14ac:dyDescent="0.2">
      <c r="A109" s="149"/>
      <c r="B109" s="143" t="s">
        <v>47</v>
      </c>
      <c r="C109" s="143">
        <v>2019</v>
      </c>
      <c r="D109" s="146"/>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c r="BI109" s="147"/>
      <c r="BJ109" s="147"/>
      <c r="BK109" s="147"/>
      <c r="BL109" s="147"/>
      <c r="BM109" s="147"/>
      <c r="BN109" s="147"/>
      <c r="BO109" s="147"/>
      <c r="BP109" s="147"/>
      <c r="BQ109" s="147"/>
      <c r="BR109" s="147"/>
      <c r="BS109" s="147"/>
      <c r="BT109" s="147"/>
      <c r="BU109" s="147"/>
      <c r="BV109" s="147"/>
      <c r="BW109" s="147"/>
      <c r="BX109" s="147"/>
      <c r="BY109" s="147"/>
      <c r="BZ109" s="147"/>
      <c r="CA109" s="147"/>
      <c r="CB109" s="147"/>
      <c r="CC109" s="147"/>
      <c r="CD109" s="147"/>
      <c r="CE109" s="147"/>
      <c r="CF109" s="147"/>
      <c r="CG109" s="147"/>
      <c r="CH109" s="147"/>
      <c r="CI109" s="147"/>
      <c r="CJ109" s="147"/>
      <c r="CK109" s="147"/>
      <c r="CL109" s="147"/>
      <c r="CM109" s="147"/>
      <c r="CN109" s="147"/>
      <c r="CO109" s="147"/>
      <c r="CP109" s="147"/>
      <c r="CQ109" s="147"/>
      <c r="CR109" s="147"/>
      <c r="CS109" s="147"/>
      <c r="CT109" s="147"/>
      <c r="CU109" s="147"/>
      <c r="CV109" s="147"/>
      <c r="CW109" s="147"/>
      <c r="CX109" s="147"/>
      <c r="CY109" s="147"/>
      <c r="CZ109" s="147"/>
      <c r="DA109" s="147"/>
      <c r="DB109" s="147"/>
      <c r="DC109" s="147"/>
      <c r="DD109" s="147"/>
      <c r="DE109" s="147"/>
      <c r="DF109" s="147"/>
      <c r="DG109" s="147"/>
      <c r="DH109" s="147"/>
      <c r="DI109" s="147"/>
      <c r="DJ109" s="147"/>
      <c r="DK109" s="147"/>
      <c r="DL109" s="147"/>
      <c r="DM109" s="147"/>
      <c r="DN109" s="147"/>
      <c r="DO109" s="147"/>
      <c r="DP109" s="147"/>
      <c r="DQ109" s="147"/>
      <c r="DR109" s="147"/>
      <c r="DS109" s="147"/>
      <c r="DT109" s="147"/>
      <c r="DU109" s="147"/>
      <c r="DV109" s="147"/>
      <c r="DW109" s="147"/>
      <c r="DX109" s="147"/>
      <c r="DY109" s="147"/>
      <c r="DZ109" s="147"/>
      <c r="EA109" s="147"/>
      <c r="EB109" s="147"/>
      <c r="EC109" s="147"/>
      <c r="ED109" s="147"/>
      <c r="EE109" s="147"/>
      <c r="EF109" s="147"/>
      <c r="EG109" s="147"/>
      <c r="EH109" s="147"/>
      <c r="EI109" s="147"/>
      <c r="EJ109" s="147"/>
      <c r="EK109" s="147"/>
      <c r="EL109" s="147"/>
      <c r="EM109" s="147"/>
      <c r="EN109" s="147"/>
      <c r="EO109" s="147"/>
      <c r="EP109" s="147"/>
      <c r="EQ109" s="147"/>
      <c r="ER109" s="147"/>
      <c r="ES109" s="147"/>
      <c r="ET109" s="147"/>
      <c r="EU109" s="147"/>
      <c r="EV109" s="147"/>
      <c r="EW109" s="147"/>
      <c r="EX109" s="147"/>
      <c r="EY109" s="147"/>
      <c r="EZ109" s="147"/>
      <c r="FA109" s="147"/>
      <c r="FB109" s="147"/>
      <c r="FC109" s="147"/>
      <c r="FD109" s="147"/>
      <c r="FE109" s="147"/>
      <c r="FF109" s="147"/>
      <c r="FG109" s="147"/>
      <c r="FH109" s="147"/>
      <c r="FI109" s="147"/>
      <c r="FJ109" s="147"/>
      <c r="FK109" s="147"/>
      <c r="FL109" s="147"/>
      <c r="FM109" s="147"/>
      <c r="FN109" s="147"/>
      <c r="FO109" s="147"/>
      <c r="FP109" s="147"/>
      <c r="FQ109" s="147"/>
      <c r="FR109" s="147"/>
      <c r="FS109" s="147"/>
      <c r="FT109" s="147"/>
      <c r="FU109" s="147"/>
      <c r="FV109" s="147"/>
      <c r="FW109" s="147"/>
      <c r="FX109" s="147"/>
      <c r="FY109" s="147"/>
      <c r="FZ109" s="147"/>
      <c r="GA109" s="147"/>
      <c r="GB109" s="147"/>
      <c r="GC109" s="147"/>
      <c r="GD109" s="147"/>
      <c r="GE109" s="147"/>
      <c r="GF109" s="147"/>
      <c r="GG109" s="147"/>
      <c r="GH109" s="147"/>
      <c r="GI109" s="147"/>
      <c r="GJ109" s="147"/>
      <c r="GK109" s="147"/>
      <c r="GL109" s="147"/>
      <c r="GM109" s="147"/>
      <c r="GN109" s="147"/>
      <c r="GO109" s="147"/>
      <c r="GP109" s="147"/>
      <c r="GQ109" s="147"/>
      <c r="GR109" s="147"/>
      <c r="GS109" s="147"/>
      <c r="GT109" s="147"/>
      <c r="GU109" s="147"/>
      <c r="GV109" s="147"/>
      <c r="GW109" s="147"/>
      <c r="GX109" s="147"/>
      <c r="GY109" s="147"/>
      <c r="GZ109" s="147"/>
      <c r="HA109" s="147"/>
      <c r="HB109" s="147"/>
      <c r="HC109" s="147"/>
      <c r="HD109" s="147"/>
      <c r="HE109" s="147"/>
      <c r="HF109" s="147"/>
      <c r="HG109" s="147"/>
      <c r="HH109" s="147"/>
      <c r="HI109" s="147"/>
      <c r="HJ109" s="147"/>
      <c r="HK109" s="147"/>
      <c r="HL109" s="147"/>
      <c r="HM109" s="147"/>
      <c r="HN109" s="147"/>
      <c r="HO109" s="147"/>
      <c r="HP109" s="147"/>
      <c r="HQ109" s="147"/>
      <c r="HR109" s="147"/>
      <c r="HS109" s="147"/>
      <c r="HT109" s="147"/>
      <c r="HU109" s="147"/>
      <c r="HV109" s="147"/>
      <c r="HW109" s="147"/>
      <c r="HX109" s="147"/>
      <c r="HY109" s="147"/>
      <c r="HZ109" s="147"/>
      <c r="IA109" s="147"/>
      <c r="IB109" s="147"/>
      <c r="IC109" s="147"/>
      <c r="ID109" s="147"/>
      <c r="IE109" s="147"/>
      <c r="IF109" s="147"/>
      <c r="IG109" s="147"/>
      <c r="IH109" s="147"/>
      <c r="II109" s="147"/>
      <c r="IJ109" s="147"/>
      <c r="IK109" s="147"/>
      <c r="IL109" s="147"/>
      <c r="IM109" s="147"/>
      <c r="IN109" s="147"/>
      <c r="IO109" s="147"/>
      <c r="IP109" s="147"/>
      <c r="IQ109" s="147"/>
      <c r="IR109" s="147"/>
      <c r="IS109" s="147"/>
      <c r="IT109" s="147"/>
      <c r="IU109" s="147"/>
      <c r="IV109" s="147"/>
      <c r="IW109" s="147"/>
      <c r="IX109" s="147"/>
      <c r="IY109" s="147"/>
      <c r="IZ109" s="147"/>
      <c r="JA109" s="147"/>
      <c r="JB109" s="147"/>
      <c r="JC109" s="147"/>
      <c r="JD109" s="147"/>
      <c r="JE109" s="147"/>
      <c r="JF109" s="147"/>
      <c r="JG109" s="147"/>
      <c r="JH109" s="147"/>
      <c r="JI109" s="148"/>
    </row>
    <row r="110" spans="1:269" ht="12.75" customHeight="1" x14ac:dyDescent="0.2">
      <c r="A110" s="149"/>
      <c r="B110" s="143" t="s">
        <v>54</v>
      </c>
      <c r="C110" s="143">
        <v>2019</v>
      </c>
      <c r="D110" s="146"/>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c r="BI110" s="147"/>
      <c r="BJ110" s="147"/>
      <c r="BK110" s="147"/>
      <c r="BL110" s="147"/>
      <c r="BM110" s="147"/>
      <c r="BN110" s="147"/>
      <c r="BO110" s="147"/>
      <c r="BP110" s="147"/>
      <c r="BQ110" s="147"/>
      <c r="BR110" s="147"/>
      <c r="BS110" s="147"/>
      <c r="BT110" s="147"/>
      <c r="BU110" s="147"/>
      <c r="BV110" s="147"/>
      <c r="BW110" s="147"/>
      <c r="BX110" s="147"/>
      <c r="BY110" s="147"/>
      <c r="BZ110" s="147"/>
      <c r="CA110" s="147"/>
      <c r="CB110" s="147"/>
      <c r="CC110" s="147"/>
      <c r="CD110" s="147"/>
      <c r="CE110" s="147"/>
      <c r="CF110" s="147"/>
      <c r="CG110" s="147"/>
      <c r="CH110" s="147"/>
      <c r="CI110" s="147"/>
      <c r="CJ110" s="147"/>
      <c r="CK110" s="147"/>
      <c r="CL110" s="147"/>
      <c r="CM110" s="147"/>
      <c r="CN110" s="147"/>
      <c r="CO110" s="147"/>
      <c r="CP110" s="147"/>
      <c r="CQ110" s="147"/>
      <c r="CR110" s="147"/>
      <c r="CS110" s="147"/>
      <c r="CT110" s="147"/>
      <c r="CU110" s="147"/>
      <c r="CV110" s="147"/>
      <c r="CW110" s="147"/>
      <c r="CX110" s="147"/>
      <c r="CY110" s="147"/>
      <c r="CZ110" s="147"/>
      <c r="DA110" s="147"/>
      <c r="DB110" s="147"/>
      <c r="DC110" s="147"/>
      <c r="DD110" s="147"/>
      <c r="DE110" s="147"/>
      <c r="DF110" s="147"/>
      <c r="DG110" s="147"/>
      <c r="DH110" s="147"/>
      <c r="DI110" s="147"/>
      <c r="DJ110" s="147"/>
      <c r="DK110" s="147"/>
      <c r="DL110" s="147"/>
      <c r="DM110" s="147"/>
      <c r="DN110" s="147"/>
      <c r="DO110" s="147"/>
      <c r="DP110" s="147"/>
      <c r="DQ110" s="147"/>
      <c r="DR110" s="147"/>
      <c r="DS110" s="147"/>
      <c r="DT110" s="147"/>
      <c r="DU110" s="147"/>
      <c r="DV110" s="147"/>
      <c r="DW110" s="147"/>
      <c r="DX110" s="147"/>
      <c r="DY110" s="147"/>
      <c r="DZ110" s="147"/>
      <c r="EA110" s="147"/>
      <c r="EB110" s="147"/>
      <c r="EC110" s="147"/>
      <c r="ED110" s="147"/>
      <c r="EE110" s="147"/>
      <c r="EF110" s="147"/>
      <c r="EG110" s="147"/>
      <c r="EH110" s="147"/>
      <c r="EI110" s="147"/>
      <c r="EJ110" s="147"/>
      <c r="EK110" s="147"/>
      <c r="EL110" s="147"/>
      <c r="EM110" s="147"/>
      <c r="EN110" s="147"/>
      <c r="EO110" s="147"/>
      <c r="EP110" s="147"/>
      <c r="EQ110" s="147"/>
      <c r="ER110" s="147"/>
      <c r="ES110" s="147"/>
      <c r="ET110" s="147"/>
      <c r="EU110" s="147"/>
      <c r="EV110" s="147"/>
      <c r="EW110" s="147"/>
      <c r="EX110" s="147"/>
      <c r="EY110" s="147"/>
      <c r="EZ110" s="147"/>
      <c r="FA110" s="147"/>
      <c r="FB110" s="147"/>
      <c r="FC110" s="147"/>
      <c r="FD110" s="147"/>
      <c r="FE110" s="147"/>
      <c r="FF110" s="147"/>
      <c r="FG110" s="147"/>
      <c r="FH110" s="147"/>
      <c r="FI110" s="147"/>
      <c r="FJ110" s="147"/>
      <c r="FK110" s="147"/>
      <c r="FL110" s="147"/>
      <c r="FM110" s="147"/>
      <c r="FN110" s="147"/>
      <c r="FO110" s="147"/>
      <c r="FP110" s="147"/>
      <c r="FQ110" s="147"/>
      <c r="FR110" s="147"/>
      <c r="FS110" s="147"/>
      <c r="FT110" s="147"/>
      <c r="FU110" s="147"/>
      <c r="FV110" s="147"/>
      <c r="FW110" s="147"/>
      <c r="FX110" s="147"/>
      <c r="FY110" s="147"/>
      <c r="FZ110" s="147"/>
      <c r="GA110" s="147"/>
      <c r="GB110" s="147"/>
      <c r="GC110" s="147"/>
      <c r="GD110" s="147"/>
      <c r="GE110" s="147"/>
      <c r="GF110" s="147"/>
      <c r="GG110" s="147"/>
      <c r="GH110" s="147"/>
      <c r="GI110" s="147"/>
      <c r="GJ110" s="147"/>
      <c r="GK110" s="147"/>
      <c r="GL110" s="147"/>
      <c r="GM110" s="147"/>
      <c r="GN110" s="147"/>
      <c r="GO110" s="147"/>
      <c r="GP110" s="147"/>
      <c r="GQ110" s="147"/>
      <c r="GR110" s="147"/>
      <c r="GS110" s="147"/>
      <c r="GT110" s="147"/>
      <c r="GU110" s="147"/>
      <c r="GV110" s="147"/>
      <c r="GW110" s="147"/>
      <c r="GX110" s="147"/>
      <c r="GY110" s="147"/>
      <c r="GZ110" s="147"/>
      <c r="HA110" s="147"/>
      <c r="HB110" s="147"/>
      <c r="HC110" s="147"/>
      <c r="HD110" s="147"/>
      <c r="HE110" s="147"/>
      <c r="HF110" s="147"/>
      <c r="HG110" s="147"/>
      <c r="HH110" s="147"/>
      <c r="HI110" s="147"/>
      <c r="HJ110" s="147"/>
      <c r="HK110" s="147"/>
      <c r="HL110" s="147"/>
      <c r="HM110" s="147"/>
      <c r="HN110" s="147"/>
      <c r="HO110" s="147"/>
      <c r="HP110" s="147"/>
      <c r="HQ110" s="147"/>
      <c r="HR110" s="147"/>
      <c r="HS110" s="147"/>
      <c r="HT110" s="147"/>
      <c r="HU110" s="147"/>
      <c r="HV110" s="147"/>
      <c r="HW110" s="147"/>
      <c r="HX110" s="147"/>
      <c r="HY110" s="147"/>
      <c r="HZ110" s="147"/>
      <c r="IA110" s="147"/>
      <c r="IB110" s="147"/>
      <c r="IC110" s="147"/>
      <c r="ID110" s="147"/>
      <c r="IE110" s="147"/>
      <c r="IF110" s="147"/>
      <c r="IG110" s="147"/>
      <c r="IH110" s="147"/>
      <c r="II110" s="147"/>
      <c r="IJ110" s="147"/>
      <c r="IK110" s="147"/>
      <c r="IL110" s="147"/>
      <c r="IM110" s="147"/>
      <c r="IN110" s="147"/>
      <c r="IO110" s="147"/>
      <c r="IP110" s="147"/>
      <c r="IQ110" s="147"/>
      <c r="IR110" s="147"/>
      <c r="IS110" s="147"/>
      <c r="IT110" s="147"/>
      <c r="IU110" s="147"/>
      <c r="IV110" s="147"/>
      <c r="IW110" s="147"/>
      <c r="IX110" s="147"/>
      <c r="IY110" s="147"/>
      <c r="IZ110" s="147"/>
      <c r="JA110" s="147"/>
      <c r="JB110" s="147"/>
      <c r="JC110" s="147"/>
      <c r="JD110" s="147"/>
      <c r="JE110" s="147"/>
      <c r="JF110" s="147"/>
      <c r="JG110" s="147"/>
      <c r="JH110" s="147"/>
      <c r="JI110" s="148"/>
    </row>
    <row r="111" spans="1:269" ht="12.75" customHeight="1" x14ac:dyDescent="0.2">
      <c r="A111" s="149"/>
      <c r="B111" s="143" t="s">
        <v>81</v>
      </c>
      <c r="C111" s="143">
        <v>2019</v>
      </c>
      <c r="D111" s="146"/>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147"/>
      <c r="CH111" s="147"/>
      <c r="CI111" s="147"/>
      <c r="CJ111" s="147"/>
      <c r="CK111" s="147"/>
      <c r="CL111" s="147"/>
      <c r="CM111" s="147"/>
      <c r="CN111" s="147"/>
      <c r="CO111" s="147"/>
      <c r="CP111" s="147"/>
      <c r="CQ111" s="147"/>
      <c r="CR111" s="147"/>
      <c r="CS111" s="147"/>
      <c r="CT111" s="147"/>
      <c r="CU111" s="147"/>
      <c r="CV111" s="147"/>
      <c r="CW111" s="147"/>
      <c r="CX111" s="147"/>
      <c r="CY111" s="147"/>
      <c r="CZ111" s="147"/>
      <c r="DA111" s="147"/>
      <c r="DB111" s="147"/>
      <c r="DC111" s="147"/>
      <c r="DD111" s="147"/>
      <c r="DE111" s="147"/>
      <c r="DF111" s="147"/>
      <c r="DG111" s="147"/>
      <c r="DH111" s="147"/>
      <c r="DI111" s="147"/>
      <c r="DJ111" s="147"/>
      <c r="DK111" s="147"/>
      <c r="DL111" s="147"/>
      <c r="DM111" s="147"/>
      <c r="DN111" s="147"/>
      <c r="DO111" s="147"/>
      <c r="DP111" s="147"/>
      <c r="DQ111" s="147"/>
      <c r="DR111" s="147"/>
      <c r="DS111" s="147"/>
      <c r="DT111" s="147"/>
      <c r="DU111" s="147"/>
      <c r="DV111" s="147"/>
      <c r="DW111" s="147"/>
      <c r="DX111" s="147"/>
      <c r="DY111" s="147"/>
      <c r="DZ111" s="147"/>
      <c r="EA111" s="147"/>
      <c r="EB111" s="147"/>
      <c r="EC111" s="147"/>
      <c r="ED111" s="147"/>
      <c r="EE111" s="147"/>
      <c r="EF111" s="147"/>
      <c r="EG111" s="147"/>
      <c r="EH111" s="147"/>
      <c r="EI111" s="147"/>
      <c r="EJ111" s="147"/>
      <c r="EK111" s="147"/>
      <c r="EL111" s="147"/>
      <c r="EM111" s="147"/>
      <c r="EN111" s="147"/>
      <c r="EO111" s="147"/>
      <c r="EP111" s="147"/>
      <c r="EQ111" s="147"/>
      <c r="ER111" s="147"/>
      <c r="ES111" s="147"/>
      <c r="ET111" s="147"/>
      <c r="EU111" s="147"/>
      <c r="EV111" s="147"/>
      <c r="EW111" s="147"/>
      <c r="EX111" s="147"/>
      <c r="EY111" s="147"/>
      <c r="EZ111" s="147"/>
      <c r="FA111" s="147"/>
      <c r="FB111" s="147"/>
      <c r="FC111" s="147"/>
      <c r="FD111" s="147"/>
      <c r="FE111" s="147"/>
      <c r="FF111" s="147"/>
      <c r="FG111" s="147"/>
      <c r="FH111" s="147"/>
      <c r="FI111" s="147"/>
      <c r="FJ111" s="147"/>
      <c r="FK111" s="147"/>
      <c r="FL111" s="147"/>
      <c r="FM111" s="147"/>
      <c r="FN111" s="147"/>
      <c r="FO111" s="147"/>
      <c r="FP111" s="147"/>
      <c r="FQ111" s="147"/>
      <c r="FR111" s="147"/>
      <c r="FS111" s="147"/>
      <c r="FT111" s="147"/>
      <c r="FU111" s="147"/>
      <c r="FV111" s="147"/>
      <c r="FW111" s="147"/>
      <c r="FX111" s="147"/>
      <c r="FY111" s="147"/>
      <c r="FZ111" s="147"/>
      <c r="GA111" s="147"/>
      <c r="GB111" s="147"/>
      <c r="GC111" s="147"/>
      <c r="GD111" s="147"/>
      <c r="GE111" s="147"/>
      <c r="GF111" s="147"/>
      <c r="GG111" s="147"/>
      <c r="GH111" s="147"/>
      <c r="GI111" s="147"/>
      <c r="GJ111" s="147"/>
      <c r="GK111" s="147"/>
      <c r="GL111" s="147"/>
      <c r="GM111" s="147"/>
      <c r="GN111" s="147"/>
      <c r="GO111" s="147"/>
      <c r="GP111" s="147"/>
      <c r="GQ111" s="147"/>
      <c r="GR111" s="147"/>
      <c r="GS111" s="147"/>
      <c r="GT111" s="147"/>
      <c r="GU111" s="147"/>
      <c r="GV111" s="147"/>
      <c r="GW111" s="147"/>
      <c r="GX111" s="147"/>
      <c r="GY111" s="147"/>
      <c r="GZ111" s="147"/>
      <c r="HA111" s="147"/>
      <c r="HB111" s="147"/>
      <c r="HC111" s="147"/>
      <c r="HD111" s="147"/>
      <c r="HE111" s="147"/>
      <c r="HF111" s="147"/>
      <c r="HG111" s="147"/>
      <c r="HH111" s="147"/>
      <c r="HI111" s="147"/>
      <c r="HJ111" s="147"/>
      <c r="HK111" s="147"/>
      <c r="HL111" s="147"/>
      <c r="HM111" s="147"/>
      <c r="HN111" s="147"/>
      <c r="HO111" s="147"/>
      <c r="HP111" s="147"/>
      <c r="HQ111" s="147"/>
      <c r="HR111" s="147"/>
      <c r="HS111" s="147"/>
      <c r="HT111" s="147"/>
      <c r="HU111" s="147"/>
      <c r="HV111" s="147"/>
      <c r="HW111" s="147"/>
      <c r="HX111" s="147"/>
      <c r="HY111" s="147"/>
      <c r="HZ111" s="147"/>
      <c r="IA111" s="147"/>
      <c r="IB111" s="147"/>
      <c r="IC111" s="147"/>
      <c r="ID111" s="147"/>
      <c r="IE111" s="147"/>
      <c r="IF111" s="147"/>
      <c r="IG111" s="147"/>
      <c r="IH111" s="147"/>
      <c r="II111" s="147"/>
      <c r="IJ111" s="147"/>
      <c r="IK111" s="147"/>
      <c r="IL111" s="147"/>
      <c r="IM111" s="147"/>
      <c r="IN111" s="147"/>
      <c r="IO111" s="147"/>
      <c r="IP111" s="147"/>
      <c r="IQ111" s="147"/>
      <c r="IR111" s="147"/>
      <c r="IS111" s="147"/>
      <c r="IT111" s="147"/>
      <c r="IU111" s="147"/>
      <c r="IV111" s="147"/>
      <c r="IW111" s="147"/>
      <c r="IX111" s="147"/>
      <c r="IY111" s="147"/>
      <c r="IZ111" s="147"/>
      <c r="JA111" s="147"/>
      <c r="JB111" s="147"/>
      <c r="JC111" s="147"/>
      <c r="JD111" s="147"/>
      <c r="JE111" s="147"/>
      <c r="JF111" s="147"/>
      <c r="JG111" s="147"/>
      <c r="JH111" s="147"/>
      <c r="JI111" s="148"/>
    </row>
    <row r="112" spans="1:269" ht="12.75" customHeight="1" x14ac:dyDescent="0.2">
      <c r="A112" s="149"/>
      <c r="B112" s="143" t="s">
        <v>97</v>
      </c>
      <c r="C112" s="143">
        <v>2019</v>
      </c>
      <c r="D112" s="146"/>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c r="BI112" s="147"/>
      <c r="BJ112" s="147"/>
      <c r="BK112" s="147"/>
      <c r="BL112" s="147"/>
      <c r="BM112" s="147"/>
      <c r="BN112" s="147"/>
      <c r="BO112" s="147"/>
      <c r="BP112" s="147"/>
      <c r="BQ112" s="147"/>
      <c r="BR112" s="147"/>
      <c r="BS112" s="147"/>
      <c r="BT112" s="147"/>
      <c r="BU112" s="147"/>
      <c r="BV112" s="147"/>
      <c r="BW112" s="147"/>
      <c r="BX112" s="147"/>
      <c r="BY112" s="147"/>
      <c r="BZ112" s="147"/>
      <c r="CA112" s="147"/>
      <c r="CB112" s="147"/>
      <c r="CC112" s="147"/>
      <c r="CD112" s="147"/>
      <c r="CE112" s="147"/>
      <c r="CF112" s="147"/>
      <c r="CG112" s="147"/>
      <c r="CH112" s="147"/>
      <c r="CI112" s="147"/>
      <c r="CJ112" s="147"/>
      <c r="CK112" s="147"/>
      <c r="CL112" s="147"/>
      <c r="CM112" s="147"/>
      <c r="CN112" s="147"/>
      <c r="CO112" s="147"/>
      <c r="CP112" s="147"/>
      <c r="CQ112" s="147"/>
      <c r="CR112" s="147"/>
      <c r="CS112" s="147"/>
      <c r="CT112" s="147"/>
      <c r="CU112" s="147"/>
      <c r="CV112" s="147"/>
      <c r="CW112" s="147"/>
      <c r="CX112" s="147"/>
      <c r="CY112" s="147"/>
      <c r="CZ112" s="147"/>
      <c r="DA112" s="147"/>
      <c r="DB112" s="147"/>
      <c r="DC112" s="147"/>
      <c r="DD112" s="147"/>
      <c r="DE112" s="147"/>
      <c r="DF112" s="147"/>
      <c r="DG112" s="147"/>
      <c r="DH112" s="147"/>
      <c r="DI112" s="147"/>
      <c r="DJ112" s="147"/>
      <c r="DK112" s="147"/>
      <c r="DL112" s="147"/>
      <c r="DM112" s="147"/>
      <c r="DN112" s="147"/>
      <c r="DO112" s="147"/>
      <c r="DP112" s="147"/>
      <c r="DQ112" s="147"/>
      <c r="DR112" s="147"/>
      <c r="DS112" s="147"/>
      <c r="DT112" s="147"/>
      <c r="DU112" s="147"/>
      <c r="DV112" s="147"/>
      <c r="DW112" s="147"/>
      <c r="DX112" s="147"/>
      <c r="DY112" s="147"/>
      <c r="DZ112" s="147"/>
      <c r="EA112" s="147"/>
      <c r="EB112" s="147"/>
      <c r="EC112" s="147"/>
      <c r="ED112" s="147"/>
      <c r="EE112" s="147"/>
      <c r="EF112" s="147"/>
      <c r="EG112" s="147"/>
      <c r="EH112" s="147"/>
      <c r="EI112" s="147"/>
      <c r="EJ112" s="147"/>
      <c r="EK112" s="147"/>
      <c r="EL112" s="147"/>
      <c r="EM112" s="147"/>
      <c r="EN112" s="147"/>
      <c r="EO112" s="147"/>
      <c r="EP112" s="147"/>
      <c r="EQ112" s="147"/>
      <c r="ER112" s="147"/>
      <c r="ES112" s="147"/>
      <c r="ET112" s="147"/>
      <c r="EU112" s="147"/>
      <c r="EV112" s="147"/>
      <c r="EW112" s="147"/>
      <c r="EX112" s="147"/>
      <c r="EY112" s="147"/>
      <c r="EZ112" s="147"/>
      <c r="FA112" s="147"/>
      <c r="FB112" s="147"/>
      <c r="FC112" s="147"/>
      <c r="FD112" s="147"/>
      <c r="FE112" s="147"/>
      <c r="FF112" s="147"/>
      <c r="FG112" s="147"/>
      <c r="FH112" s="147"/>
      <c r="FI112" s="147"/>
      <c r="FJ112" s="147"/>
      <c r="FK112" s="147"/>
      <c r="FL112" s="147"/>
      <c r="FM112" s="147"/>
      <c r="FN112" s="147"/>
      <c r="FO112" s="147"/>
      <c r="FP112" s="147"/>
      <c r="FQ112" s="147"/>
      <c r="FR112" s="147"/>
      <c r="FS112" s="147"/>
      <c r="FT112" s="147"/>
      <c r="FU112" s="147"/>
      <c r="FV112" s="147"/>
      <c r="FW112" s="147"/>
      <c r="FX112" s="147"/>
      <c r="FY112" s="147"/>
      <c r="FZ112" s="147"/>
      <c r="GA112" s="147"/>
      <c r="GB112" s="147"/>
      <c r="GC112" s="147"/>
      <c r="GD112" s="147"/>
      <c r="GE112" s="147"/>
      <c r="GF112" s="147"/>
      <c r="GG112" s="147"/>
      <c r="GH112" s="147"/>
      <c r="GI112" s="147"/>
      <c r="GJ112" s="147"/>
      <c r="GK112" s="147"/>
      <c r="GL112" s="147"/>
      <c r="GM112" s="147"/>
      <c r="GN112" s="147"/>
      <c r="GO112" s="147"/>
      <c r="GP112" s="147"/>
      <c r="GQ112" s="147"/>
      <c r="GR112" s="147"/>
      <c r="GS112" s="147"/>
      <c r="GT112" s="147"/>
      <c r="GU112" s="147"/>
      <c r="GV112" s="147"/>
      <c r="GW112" s="147"/>
      <c r="GX112" s="147"/>
      <c r="GY112" s="147"/>
      <c r="GZ112" s="147"/>
      <c r="HA112" s="147"/>
      <c r="HB112" s="147"/>
      <c r="HC112" s="147"/>
      <c r="HD112" s="147"/>
      <c r="HE112" s="147"/>
      <c r="HF112" s="147"/>
      <c r="HG112" s="147"/>
      <c r="HH112" s="147"/>
      <c r="HI112" s="147"/>
      <c r="HJ112" s="147"/>
      <c r="HK112" s="147"/>
      <c r="HL112" s="147"/>
      <c r="HM112" s="147"/>
      <c r="HN112" s="147"/>
      <c r="HO112" s="147"/>
      <c r="HP112" s="147"/>
      <c r="HQ112" s="147"/>
      <c r="HR112" s="147"/>
      <c r="HS112" s="147"/>
      <c r="HT112" s="147"/>
      <c r="HU112" s="147"/>
      <c r="HV112" s="147"/>
      <c r="HW112" s="147"/>
      <c r="HX112" s="147"/>
      <c r="HY112" s="147"/>
      <c r="HZ112" s="147"/>
      <c r="IA112" s="147"/>
      <c r="IB112" s="147"/>
      <c r="IC112" s="147"/>
      <c r="ID112" s="147"/>
      <c r="IE112" s="147"/>
      <c r="IF112" s="147"/>
      <c r="IG112" s="147"/>
      <c r="IH112" s="147"/>
      <c r="II112" s="147"/>
      <c r="IJ112" s="147"/>
      <c r="IK112" s="147"/>
      <c r="IL112" s="147"/>
      <c r="IM112" s="147"/>
      <c r="IN112" s="147"/>
      <c r="IO112" s="147"/>
      <c r="IP112" s="147"/>
      <c r="IQ112" s="147"/>
      <c r="IR112" s="147"/>
      <c r="IS112" s="147"/>
      <c r="IT112" s="147"/>
      <c r="IU112" s="147"/>
      <c r="IV112" s="147"/>
      <c r="IW112" s="147"/>
      <c r="IX112" s="147"/>
      <c r="IY112" s="147"/>
      <c r="IZ112" s="147"/>
      <c r="JA112" s="147"/>
      <c r="JB112" s="147"/>
      <c r="JC112" s="147"/>
      <c r="JD112" s="147"/>
      <c r="JE112" s="147"/>
      <c r="JF112" s="147"/>
      <c r="JG112" s="147"/>
      <c r="JH112" s="147"/>
      <c r="JI112" s="148"/>
    </row>
    <row r="113" spans="1:269" ht="12.75" customHeight="1" x14ac:dyDescent="0.2">
      <c r="A113" s="149"/>
      <c r="B113" s="143" t="s">
        <v>891</v>
      </c>
      <c r="C113" s="143">
        <v>2019</v>
      </c>
      <c r="D113" s="146"/>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c r="BI113" s="147"/>
      <c r="BJ113" s="147"/>
      <c r="BK113" s="147"/>
      <c r="BL113" s="147"/>
      <c r="BM113" s="147"/>
      <c r="BN113" s="147"/>
      <c r="BO113" s="147"/>
      <c r="BP113" s="147"/>
      <c r="BQ113" s="147"/>
      <c r="BR113" s="147"/>
      <c r="BS113" s="147"/>
      <c r="BT113" s="147"/>
      <c r="BU113" s="147"/>
      <c r="BV113" s="147"/>
      <c r="BW113" s="147"/>
      <c r="BX113" s="147"/>
      <c r="BY113" s="147"/>
      <c r="BZ113" s="147"/>
      <c r="CA113" s="147"/>
      <c r="CB113" s="147"/>
      <c r="CC113" s="147"/>
      <c r="CD113" s="147"/>
      <c r="CE113" s="147"/>
      <c r="CF113" s="147"/>
      <c r="CG113" s="147"/>
      <c r="CH113" s="147"/>
      <c r="CI113" s="147"/>
      <c r="CJ113" s="147"/>
      <c r="CK113" s="147"/>
      <c r="CL113" s="147"/>
      <c r="CM113" s="147"/>
      <c r="CN113" s="147"/>
      <c r="CO113" s="147"/>
      <c r="CP113" s="147"/>
      <c r="CQ113" s="147"/>
      <c r="CR113" s="147"/>
      <c r="CS113" s="147"/>
      <c r="CT113" s="147"/>
      <c r="CU113" s="147"/>
      <c r="CV113" s="147"/>
      <c r="CW113" s="147"/>
      <c r="CX113" s="147"/>
      <c r="CY113" s="147"/>
      <c r="CZ113" s="147"/>
      <c r="DA113" s="147"/>
      <c r="DB113" s="147"/>
      <c r="DC113" s="147"/>
      <c r="DD113" s="147"/>
      <c r="DE113" s="147"/>
      <c r="DF113" s="147"/>
      <c r="DG113" s="147"/>
      <c r="DH113" s="147"/>
      <c r="DI113" s="147"/>
      <c r="DJ113" s="147"/>
      <c r="DK113" s="147"/>
      <c r="DL113" s="147"/>
      <c r="DM113" s="147"/>
      <c r="DN113" s="147"/>
      <c r="DO113" s="147"/>
      <c r="DP113" s="147"/>
      <c r="DQ113" s="147"/>
      <c r="DR113" s="147"/>
      <c r="DS113" s="147"/>
      <c r="DT113" s="147"/>
      <c r="DU113" s="147"/>
      <c r="DV113" s="147"/>
      <c r="DW113" s="147"/>
      <c r="DX113" s="147"/>
      <c r="DY113" s="147"/>
      <c r="DZ113" s="147"/>
      <c r="EA113" s="147"/>
      <c r="EB113" s="147"/>
      <c r="EC113" s="147"/>
      <c r="ED113" s="147"/>
      <c r="EE113" s="147"/>
      <c r="EF113" s="147"/>
      <c r="EG113" s="147"/>
      <c r="EH113" s="147"/>
      <c r="EI113" s="147"/>
      <c r="EJ113" s="147"/>
      <c r="EK113" s="147"/>
      <c r="EL113" s="147"/>
      <c r="EM113" s="147"/>
      <c r="EN113" s="147"/>
      <c r="EO113" s="147"/>
      <c r="EP113" s="147"/>
      <c r="EQ113" s="147"/>
      <c r="ER113" s="147"/>
      <c r="ES113" s="147"/>
      <c r="ET113" s="147"/>
      <c r="EU113" s="147"/>
      <c r="EV113" s="147"/>
      <c r="EW113" s="147"/>
      <c r="EX113" s="147"/>
      <c r="EY113" s="147"/>
      <c r="EZ113" s="147"/>
      <c r="FA113" s="147"/>
      <c r="FB113" s="147"/>
      <c r="FC113" s="147"/>
      <c r="FD113" s="147"/>
      <c r="FE113" s="147"/>
      <c r="FF113" s="147"/>
      <c r="FG113" s="147"/>
      <c r="FH113" s="147"/>
      <c r="FI113" s="147"/>
      <c r="FJ113" s="147"/>
      <c r="FK113" s="147"/>
      <c r="FL113" s="147"/>
      <c r="FM113" s="147"/>
      <c r="FN113" s="147"/>
      <c r="FO113" s="147"/>
      <c r="FP113" s="147"/>
      <c r="FQ113" s="147"/>
      <c r="FR113" s="147"/>
      <c r="FS113" s="147"/>
      <c r="FT113" s="147"/>
      <c r="FU113" s="147"/>
      <c r="FV113" s="147"/>
      <c r="FW113" s="147"/>
      <c r="FX113" s="147"/>
      <c r="FY113" s="147"/>
      <c r="FZ113" s="147"/>
      <c r="GA113" s="147"/>
      <c r="GB113" s="147"/>
      <c r="GC113" s="147"/>
      <c r="GD113" s="147"/>
      <c r="GE113" s="147"/>
      <c r="GF113" s="147"/>
      <c r="GG113" s="147"/>
      <c r="GH113" s="147"/>
      <c r="GI113" s="147"/>
      <c r="GJ113" s="147"/>
      <c r="GK113" s="147"/>
      <c r="GL113" s="147"/>
      <c r="GM113" s="147"/>
      <c r="GN113" s="147"/>
      <c r="GO113" s="147"/>
      <c r="GP113" s="147"/>
      <c r="GQ113" s="147"/>
      <c r="GR113" s="147"/>
      <c r="GS113" s="147"/>
      <c r="GT113" s="147"/>
      <c r="GU113" s="147"/>
      <c r="GV113" s="147"/>
      <c r="GW113" s="147"/>
      <c r="GX113" s="147"/>
      <c r="GY113" s="147"/>
      <c r="GZ113" s="147"/>
      <c r="HA113" s="147"/>
      <c r="HB113" s="147"/>
      <c r="HC113" s="147"/>
      <c r="HD113" s="147"/>
      <c r="HE113" s="147"/>
      <c r="HF113" s="147"/>
      <c r="HG113" s="147"/>
      <c r="HH113" s="147"/>
      <c r="HI113" s="147"/>
      <c r="HJ113" s="147"/>
      <c r="HK113" s="147"/>
      <c r="HL113" s="147"/>
      <c r="HM113" s="147"/>
      <c r="HN113" s="147"/>
      <c r="HO113" s="147"/>
      <c r="HP113" s="147"/>
      <c r="HQ113" s="147"/>
      <c r="HR113" s="147"/>
      <c r="HS113" s="147"/>
      <c r="HT113" s="147"/>
      <c r="HU113" s="147"/>
      <c r="HV113" s="147"/>
      <c r="HW113" s="147"/>
      <c r="HX113" s="147"/>
      <c r="HY113" s="147"/>
      <c r="HZ113" s="147"/>
      <c r="IA113" s="147"/>
      <c r="IB113" s="147"/>
      <c r="IC113" s="147"/>
      <c r="ID113" s="147"/>
      <c r="IE113" s="147"/>
      <c r="IF113" s="147"/>
      <c r="IG113" s="147"/>
      <c r="IH113" s="147"/>
      <c r="II113" s="147"/>
      <c r="IJ113" s="147"/>
      <c r="IK113" s="147"/>
      <c r="IL113" s="147"/>
      <c r="IM113" s="147"/>
      <c r="IN113" s="147"/>
      <c r="IO113" s="147"/>
      <c r="IP113" s="147"/>
      <c r="IQ113" s="147"/>
      <c r="IR113" s="147"/>
      <c r="IS113" s="147"/>
      <c r="IT113" s="147"/>
      <c r="IU113" s="147"/>
      <c r="IV113" s="147"/>
      <c r="IW113" s="147"/>
      <c r="IX113" s="147"/>
      <c r="IY113" s="147"/>
      <c r="IZ113" s="147"/>
      <c r="JA113" s="147"/>
      <c r="JB113" s="147"/>
      <c r="JC113" s="147"/>
      <c r="JD113" s="147"/>
      <c r="JE113" s="147"/>
      <c r="JF113" s="147"/>
      <c r="JG113" s="147"/>
      <c r="JH113" s="147"/>
      <c r="JI113" s="148"/>
    </row>
    <row r="114" spans="1:269" ht="12.75" customHeight="1" x14ac:dyDescent="0.2">
      <c r="A114" s="149"/>
      <c r="B114" s="149"/>
      <c r="C114" s="150">
        <v>2022</v>
      </c>
      <c r="D114" s="151"/>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c r="BY114" s="112"/>
      <c r="BZ114" s="112"/>
      <c r="CA114" s="112"/>
      <c r="CB114" s="112"/>
      <c r="CC114" s="112"/>
      <c r="CD114" s="112"/>
      <c r="CE114" s="112"/>
      <c r="CF114" s="112"/>
      <c r="CG114" s="112"/>
      <c r="CH114" s="112"/>
      <c r="CI114" s="112"/>
      <c r="CJ114" s="112"/>
      <c r="CK114" s="112"/>
      <c r="CL114" s="112"/>
      <c r="CM114" s="112"/>
      <c r="CN114" s="112"/>
      <c r="CO114" s="112"/>
      <c r="CP114" s="112"/>
      <c r="CQ114" s="112"/>
      <c r="CR114" s="112"/>
      <c r="CS114" s="112"/>
      <c r="CT114" s="112"/>
      <c r="CU114" s="112"/>
      <c r="CV114" s="112"/>
      <c r="CW114" s="112"/>
      <c r="CX114" s="112"/>
      <c r="CY114" s="112"/>
      <c r="CZ114" s="112"/>
      <c r="DA114" s="112"/>
      <c r="DB114" s="112"/>
      <c r="DC114" s="112"/>
      <c r="DD114" s="112"/>
      <c r="DE114" s="112"/>
      <c r="DF114" s="112"/>
      <c r="DG114" s="112"/>
      <c r="DH114" s="112"/>
      <c r="DI114" s="112"/>
      <c r="DJ114" s="112"/>
      <c r="DK114" s="112"/>
      <c r="DL114" s="112"/>
      <c r="DM114" s="112"/>
      <c r="DN114" s="112"/>
      <c r="DO114" s="112"/>
      <c r="DP114" s="112"/>
      <c r="DQ114" s="112"/>
      <c r="DR114" s="112"/>
      <c r="DS114" s="112"/>
      <c r="DT114" s="112"/>
      <c r="DU114" s="112"/>
      <c r="DV114" s="112"/>
      <c r="DW114" s="112"/>
      <c r="DX114" s="112"/>
      <c r="DY114" s="112"/>
      <c r="DZ114" s="112"/>
      <c r="EA114" s="112"/>
      <c r="EB114" s="112"/>
      <c r="EC114" s="112"/>
      <c r="ED114" s="112"/>
      <c r="EE114" s="112"/>
      <c r="EF114" s="112"/>
      <c r="EG114" s="112"/>
      <c r="EH114" s="112"/>
      <c r="EI114" s="112"/>
      <c r="EJ114" s="112"/>
      <c r="EK114" s="112"/>
      <c r="EL114" s="112"/>
      <c r="EM114" s="112"/>
      <c r="EN114" s="112"/>
      <c r="EO114" s="112"/>
      <c r="EP114" s="112"/>
      <c r="EQ114" s="112"/>
      <c r="ER114" s="112"/>
      <c r="ES114" s="112"/>
      <c r="ET114" s="112"/>
      <c r="EU114" s="112"/>
      <c r="EV114" s="112"/>
      <c r="EW114" s="112"/>
      <c r="EX114" s="112"/>
      <c r="EY114" s="112"/>
      <c r="EZ114" s="112"/>
      <c r="FA114" s="112"/>
      <c r="FB114" s="112"/>
      <c r="FC114" s="112"/>
      <c r="FD114" s="112"/>
      <c r="FE114" s="112"/>
      <c r="FF114" s="112"/>
      <c r="FG114" s="112"/>
      <c r="FH114" s="112"/>
      <c r="FI114" s="112"/>
      <c r="FJ114" s="112"/>
      <c r="FK114" s="112"/>
      <c r="FL114" s="112"/>
      <c r="FM114" s="112"/>
      <c r="FN114" s="112"/>
      <c r="FO114" s="112"/>
      <c r="FP114" s="112"/>
      <c r="FQ114" s="112"/>
      <c r="FR114" s="112"/>
      <c r="FS114" s="112"/>
      <c r="FT114" s="112"/>
      <c r="FU114" s="112"/>
      <c r="FV114" s="112"/>
      <c r="FW114" s="112"/>
      <c r="FX114" s="112"/>
      <c r="FY114" s="112"/>
      <c r="FZ114" s="112"/>
      <c r="GA114" s="112"/>
      <c r="GB114" s="112"/>
      <c r="GC114" s="112"/>
      <c r="GD114" s="112"/>
      <c r="GE114" s="112"/>
      <c r="GF114" s="112"/>
      <c r="GG114" s="112"/>
      <c r="GH114" s="112"/>
      <c r="GI114" s="112"/>
      <c r="GJ114" s="112"/>
      <c r="GK114" s="112"/>
      <c r="GL114" s="112"/>
      <c r="GM114" s="112"/>
      <c r="GN114" s="112"/>
      <c r="GO114" s="112"/>
      <c r="GP114" s="112"/>
      <c r="GQ114" s="112"/>
      <c r="GR114" s="112"/>
      <c r="GS114" s="112"/>
      <c r="GT114" s="112"/>
      <c r="GU114" s="112"/>
      <c r="GV114" s="112"/>
      <c r="GW114" s="112"/>
      <c r="GX114" s="112"/>
      <c r="GY114" s="112"/>
      <c r="GZ114" s="112"/>
      <c r="HA114" s="112"/>
      <c r="HB114" s="112"/>
      <c r="HC114" s="112"/>
      <c r="HD114" s="112"/>
      <c r="HE114" s="112"/>
      <c r="HF114" s="112"/>
      <c r="HG114" s="112"/>
      <c r="HH114" s="112"/>
      <c r="HI114" s="112"/>
      <c r="HJ114" s="112"/>
      <c r="HK114" s="112"/>
      <c r="HL114" s="112"/>
      <c r="HM114" s="112"/>
      <c r="HN114" s="112"/>
      <c r="HO114" s="112"/>
      <c r="HP114" s="112"/>
      <c r="HQ114" s="112"/>
      <c r="HR114" s="112"/>
      <c r="HS114" s="112"/>
      <c r="HT114" s="112"/>
      <c r="HU114" s="112"/>
      <c r="HV114" s="112"/>
      <c r="HW114" s="112"/>
      <c r="HX114" s="112"/>
      <c r="HY114" s="112"/>
      <c r="HZ114" s="112"/>
      <c r="IA114" s="112"/>
      <c r="IB114" s="112"/>
      <c r="IC114" s="112"/>
      <c r="ID114" s="112"/>
      <c r="IE114" s="112"/>
      <c r="IF114" s="112"/>
      <c r="IG114" s="112"/>
      <c r="IH114" s="112"/>
      <c r="II114" s="112"/>
      <c r="IJ114" s="112"/>
      <c r="IK114" s="112"/>
      <c r="IL114" s="112"/>
      <c r="IM114" s="112"/>
      <c r="IN114" s="112"/>
      <c r="IO114" s="112"/>
      <c r="IP114" s="112"/>
      <c r="IQ114" s="112"/>
      <c r="IR114" s="112"/>
      <c r="IS114" s="112"/>
      <c r="IT114" s="112"/>
      <c r="IU114" s="112"/>
      <c r="IV114" s="112"/>
      <c r="IW114" s="112"/>
      <c r="IX114" s="112"/>
      <c r="IY114" s="112"/>
      <c r="IZ114" s="112"/>
      <c r="JA114" s="112"/>
      <c r="JB114" s="112"/>
      <c r="JC114" s="112"/>
      <c r="JD114" s="112"/>
      <c r="JE114" s="112"/>
      <c r="JF114" s="112"/>
      <c r="JG114" s="112"/>
      <c r="JH114" s="112"/>
      <c r="JI114" s="152"/>
    </row>
    <row r="115" spans="1:269" ht="12.75" customHeight="1" x14ac:dyDescent="0.2">
      <c r="A115" s="143" t="s">
        <v>500</v>
      </c>
      <c r="B115" s="143" t="s">
        <v>44</v>
      </c>
      <c r="C115" s="143">
        <v>2019</v>
      </c>
      <c r="D115" s="146"/>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v>46101</v>
      </c>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c r="BI115" s="147"/>
      <c r="BJ115" s="147"/>
      <c r="BK115" s="147"/>
      <c r="BL115" s="147"/>
      <c r="BM115" s="147"/>
      <c r="BN115" s="147"/>
      <c r="BO115" s="147"/>
      <c r="BP115" s="147"/>
      <c r="BQ115" s="147"/>
      <c r="BR115" s="147"/>
      <c r="BS115" s="147"/>
      <c r="BT115" s="147"/>
      <c r="BU115" s="147"/>
      <c r="BV115" s="147"/>
      <c r="BW115" s="147"/>
      <c r="BX115" s="147"/>
      <c r="BY115" s="147"/>
      <c r="BZ115" s="147"/>
      <c r="CA115" s="147"/>
      <c r="CB115" s="147"/>
      <c r="CC115" s="147"/>
      <c r="CD115" s="147"/>
      <c r="CE115" s="147"/>
      <c r="CF115" s="147"/>
      <c r="CG115" s="147"/>
      <c r="CH115" s="147"/>
      <c r="CI115" s="147"/>
      <c r="CJ115" s="147"/>
      <c r="CK115" s="147"/>
      <c r="CL115" s="147"/>
      <c r="CM115" s="147"/>
      <c r="CN115" s="147"/>
      <c r="CO115" s="147"/>
      <c r="CP115" s="147"/>
      <c r="CQ115" s="147"/>
      <c r="CR115" s="147"/>
      <c r="CS115" s="147"/>
      <c r="CT115" s="147"/>
      <c r="CU115" s="147"/>
      <c r="CV115" s="147"/>
      <c r="CW115" s="147"/>
      <c r="CX115" s="147"/>
      <c r="CY115" s="147"/>
      <c r="CZ115" s="147"/>
      <c r="DA115" s="147"/>
      <c r="DB115" s="147"/>
      <c r="DC115" s="147"/>
      <c r="DD115" s="147"/>
      <c r="DE115" s="147"/>
      <c r="DF115" s="147"/>
      <c r="DG115" s="147"/>
      <c r="DH115" s="147"/>
      <c r="DI115" s="147"/>
      <c r="DJ115" s="147"/>
      <c r="DK115" s="147"/>
      <c r="DL115" s="147"/>
      <c r="DM115" s="147"/>
      <c r="DN115" s="147"/>
      <c r="DO115" s="147"/>
      <c r="DP115" s="147"/>
      <c r="DQ115" s="147"/>
      <c r="DR115" s="147"/>
      <c r="DS115" s="147"/>
      <c r="DT115" s="147"/>
      <c r="DU115" s="147"/>
      <c r="DV115" s="147"/>
      <c r="DW115" s="147"/>
      <c r="DX115" s="147"/>
      <c r="DY115" s="147"/>
      <c r="DZ115" s="147"/>
      <c r="EA115" s="147"/>
      <c r="EB115" s="147"/>
      <c r="EC115" s="147"/>
      <c r="ED115" s="147"/>
      <c r="EE115" s="147"/>
      <c r="EF115" s="147"/>
      <c r="EG115" s="147"/>
      <c r="EH115" s="147"/>
      <c r="EI115" s="147"/>
      <c r="EJ115" s="147"/>
      <c r="EK115" s="147"/>
      <c r="EL115" s="147"/>
      <c r="EM115" s="147"/>
      <c r="EN115" s="147"/>
      <c r="EO115" s="147"/>
      <c r="EP115" s="147"/>
      <c r="EQ115" s="147"/>
      <c r="ER115" s="147"/>
      <c r="ES115" s="147"/>
      <c r="ET115" s="147"/>
      <c r="EU115" s="147"/>
      <c r="EV115" s="147"/>
      <c r="EW115" s="147"/>
      <c r="EX115" s="147"/>
      <c r="EY115" s="147"/>
      <c r="EZ115" s="147"/>
      <c r="FA115" s="147"/>
      <c r="FB115" s="147"/>
      <c r="FC115" s="147"/>
      <c r="FD115" s="147"/>
      <c r="FE115" s="147"/>
      <c r="FF115" s="147"/>
      <c r="FG115" s="147"/>
      <c r="FH115" s="147"/>
      <c r="FI115" s="147"/>
      <c r="FJ115" s="147"/>
      <c r="FK115" s="147"/>
      <c r="FL115" s="147"/>
      <c r="FM115" s="147"/>
      <c r="FN115" s="147"/>
      <c r="FO115" s="147"/>
      <c r="FP115" s="147"/>
      <c r="FQ115" s="147"/>
      <c r="FR115" s="147"/>
      <c r="FS115" s="147"/>
      <c r="FT115" s="147"/>
      <c r="FU115" s="147"/>
      <c r="FV115" s="147"/>
      <c r="FW115" s="147"/>
      <c r="FX115" s="147"/>
      <c r="FY115" s="147"/>
      <c r="FZ115" s="147"/>
      <c r="GA115" s="147"/>
      <c r="GB115" s="147"/>
      <c r="GC115" s="147"/>
      <c r="GD115" s="147"/>
      <c r="GE115" s="147"/>
      <c r="GF115" s="147"/>
      <c r="GG115" s="147"/>
      <c r="GH115" s="147"/>
      <c r="GI115" s="147"/>
      <c r="GJ115" s="147"/>
      <c r="GK115" s="147"/>
      <c r="GL115" s="147"/>
      <c r="GM115" s="147"/>
      <c r="GN115" s="147"/>
      <c r="GO115" s="147"/>
      <c r="GP115" s="147"/>
      <c r="GQ115" s="147"/>
      <c r="GR115" s="147"/>
      <c r="GS115" s="147"/>
      <c r="GT115" s="147"/>
      <c r="GU115" s="147"/>
      <c r="GV115" s="147"/>
      <c r="GW115" s="147"/>
      <c r="GX115" s="147"/>
      <c r="GY115" s="147"/>
      <c r="GZ115" s="147"/>
      <c r="HA115" s="147"/>
      <c r="HB115" s="147"/>
      <c r="HC115" s="147"/>
      <c r="HD115" s="147"/>
      <c r="HE115" s="147"/>
      <c r="HF115" s="147"/>
      <c r="HG115" s="147"/>
      <c r="HH115" s="147"/>
      <c r="HI115" s="147"/>
      <c r="HJ115" s="147"/>
      <c r="HK115" s="147"/>
      <c r="HL115" s="147"/>
      <c r="HM115" s="147"/>
      <c r="HN115" s="147"/>
      <c r="HO115" s="147"/>
      <c r="HP115" s="147"/>
      <c r="HQ115" s="147"/>
      <c r="HR115" s="147"/>
      <c r="HS115" s="147"/>
      <c r="HT115" s="147"/>
      <c r="HU115" s="147"/>
      <c r="HV115" s="147"/>
      <c r="HW115" s="147"/>
      <c r="HX115" s="147"/>
      <c r="HY115" s="147"/>
      <c r="HZ115" s="147"/>
      <c r="IA115" s="147"/>
      <c r="IB115" s="147"/>
      <c r="IC115" s="147"/>
      <c r="ID115" s="147"/>
      <c r="IE115" s="147"/>
      <c r="IF115" s="147"/>
      <c r="IG115" s="147"/>
      <c r="IH115" s="147"/>
      <c r="II115" s="147"/>
      <c r="IJ115" s="147"/>
      <c r="IK115" s="147"/>
      <c r="IL115" s="147"/>
      <c r="IM115" s="147"/>
      <c r="IN115" s="147"/>
      <c r="IO115" s="147"/>
      <c r="IP115" s="147"/>
      <c r="IQ115" s="147"/>
      <c r="IR115" s="147"/>
      <c r="IS115" s="147"/>
      <c r="IT115" s="147"/>
      <c r="IU115" s="147"/>
      <c r="IV115" s="147"/>
      <c r="IW115" s="147"/>
      <c r="IX115" s="147"/>
      <c r="IY115" s="147"/>
      <c r="IZ115" s="147"/>
      <c r="JA115" s="147"/>
      <c r="JB115" s="147"/>
      <c r="JC115" s="147"/>
      <c r="JD115" s="147"/>
      <c r="JE115" s="147"/>
      <c r="JF115" s="147"/>
      <c r="JG115" s="147"/>
      <c r="JH115" s="147"/>
      <c r="JI115" s="148"/>
    </row>
    <row r="116" spans="1:269" ht="12.75" customHeight="1" x14ac:dyDescent="0.2">
      <c r="A116" s="149"/>
      <c r="B116" s="143" t="s">
        <v>236</v>
      </c>
      <c r="C116" s="143">
        <v>2019</v>
      </c>
      <c r="D116" s="146"/>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v>46101</v>
      </c>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c r="BI116" s="147"/>
      <c r="BJ116" s="147"/>
      <c r="BK116" s="147"/>
      <c r="BL116" s="147"/>
      <c r="BM116" s="147"/>
      <c r="BN116" s="147"/>
      <c r="BO116" s="147"/>
      <c r="BP116" s="147"/>
      <c r="BQ116" s="147"/>
      <c r="BR116" s="147"/>
      <c r="BS116" s="147"/>
      <c r="BT116" s="147"/>
      <c r="BU116" s="147"/>
      <c r="BV116" s="147"/>
      <c r="BW116" s="147"/>
      <c r="BX116" s="147"/>
      <c r="BY116" s="147"/>
      <c r="BZ116" s="147"/>
      <c r="CA116" s="147"/>
      <c r="CB116" s="147"/>
      <c r="CC116" s="147"/>
      <c r="CD116" s="147"/>
      <c r="CE116" s="147"/>
      <c r="CF116" s="147"/>
      <c r="CG116" s="147"/>
      <c r="CH116" s="147"/>
      <c r="CI116" s="147"/>
      <c r="CJ116" s="147"/>
      <c r="CK116" s="147"/>
      <c r="CL116" s="147"/>
      <c r="CM116" s="147"/>
      <c r="CN116" s="147"/>
      <c r="CO116" s="147"/>
      <c r="CP116" s="147"/>
      <c r="CQ116" s="147"/>
      <c r="CR116" s="147"/>
      <c r="CS116" s="147"/>
      <c r="CT116" s="147"/>
      <c r="CU116" s="147"/>
      <c r="CV116" s="147"/>
      <c r="CW116" s="147"/>
      <c r="CX116" s="147"/>
      <c r="CY116" s="147"/>
      <c r="CZ116" s="147"/>
      <c r="DA116" s="147"/>
      <c r="DB116" s="147"/>
      <c r="DC116" s="147"/>
      <c r="DD116" s="147"/>
      <c r="DE116" s="147"/>
      <c r="DF116" s="147"/>
      <c r="DG116" s="147"/>
      <c r="DH116" s="147"/>
      <c r="DI116" s="147"/>
      <c r="DJ116" s="147"/>
      <c r="DK116" s="147"/>
      <c r="DL116" s="147"/>
      <c r="DM116" s="147"/>
      <c r="DN116" s="147"/>
      <c r="DO116" s="147"/>
      <c r="DP116" s="147"/>
      <c r="DQ116" s="147"/>
      <c r="DR116" s="147"/>
      <c r="DS116" s="147"/>
      <c r="DT116" s="147"/>
      <c r="DU116" s="147"/>
      <c r="DV116" s="147"/>
      <c r="DW116" s="147"/>
      <c r="DX116" s="147"/>
      <c r="DY116" s="147"/>
      <c r="DZ116" s="147"/>
      <c r="EA116" s="147"/>
      <c r="EB116" s="147"/>
      <c r="EC116" s="147"/>
      <c r="ED116" s="147"/>
      <c r="EE116" s="147"/>
      <c r="EF116" s="147"/>
      <c r="EG116" s="147"/>
      <c r="EH116" s="147"/>
      <c r="EI116" s="147"/>
      <c r="EJ116" s="147"/>
      <c r="EK116" s="147"/>
      <c r="EL116" s="147"/>
      <c r="EM116" s="147"/>
      <c r="EN116" s="147"/>
      <c r="EO116" s="147"/>
      <c r="EP116" s="147"/>
      <c r="EQ116" s="147"/>
      <c r="ER116" s="147"/>
      <c r="ES116" s="147"/>
      <c r="ET116" s="147"/>
      <c r="EU116" s="147"/>
      <c r="EV116" s="147"/>
      <c r="EW116" s="147"/>
      <c r="EX116" s="147"/>
      <c r="EY116" s="147"/>
      <c r="EZ116" s="147"/>
      <c r="FA116" s="147"/>
      <c r="FB116" s="147"/>
      <c r="FC116" s="147"/>
      <c r="FD116" s="147"/>
      <c r="FE116" s="147"/>
      <c r="FF116" s="147"/>
      <c r="FG116" s="147"/>
      <c r="FH116" s="147"/>
      <c r="FI116" s="147"/>
      <c r="FJ116" s="147"/>
      <c r="FK116" s="147"/>
      <c r="FL116" s="147"/>
      <c r="FM116" s="147"/>
      <c r="FN116" s="147"/>
      <c r="FO116" s="147"/>
      <c r="FP116" s="147"/>
      <c r="FQ116" s="147"/>
      <c r="FR116" s="147"/>
      <c r="FS116" s="147"/>
      <c r="FT116" s="147"/>
      <c r="FU116" s="147"/>
      <c r="FV116" s="147"/>
      <c r="FW116" s="147"/>
      <c r="FX116" s="147"/>
      <c r="FY116" s="147"/>
      <c r="FZ116" s="147"/>
      <c r="GA116" s="147"/>
      <c r="GB116" s="147"/>
      <c r="GC116" s="147"/>
      <c r="GD116" s="147"/>
      <c r="GE116" s="147"/>
      <c r="GF116" s="147"/>
      <c r="GG116" s="147"/>
      <c r="GH116" s="147"/>
      <c r="GI116" s="147"/>
      <c r="GJ116" s="147"/>
      <c r="GK116" s="147"/>
      <c r="GL116" s="147"/>
      <c r="GM116" s="147"/>
      <c r="GN116" s="147"/>
      <c r="GO116" s="147"/>
      <c r="GP116" s="147"/>
      <c r="GQ116" s="147"/>
      <c r="GR116" s="147"/>
      <c r="GS116" s="147"/>
      <c r="GT116" s="147"/>
      <c r="GU116" s="147"/>
      <c r="GV116" s="147"/>
      <c r="GW116" s="147"/>
      <c r="GX116" s="147"/>
      <c r="GY116" s="147"/>
      <c r="GZ116" s="147"/>
      <c r="HA116" s="147"/>
      <c r="HB116" s="147"/>
      <c r="HC116" s="147"/>
      <c r="HD116" s="147"/>
      <c r="HE116" s="147"/>
      <c r="HF116" s="147"/>
      <c r="HG116" s="147"/>
      <c r="HH116" s="147"/>
      <c r="HI116" s="147"/>
      <c r="HJ116" s="147"/>
      <c r="HK116" s="147"/>
      <c r="HL116" s="147"/>
      <c r="HM116" s="147"/>
      <c r="HN116" s="147"/>
      <c r="HO116" s="147"/>
      <c r="HP116" s="147"/>
      <c r="HQ116" s="147"/>
      <c r="HR116" s="147"/>
      <c r="HS116" s="147"/>
      <c r="HT116" s="147"/>
      <c r="HU116" s="147"/>
      <c r="HV116" s="147"/>
      <c r="HW116" s="147"/>
      <c r="HX116" s="147"/>
      <c r="HY116" s="147"/>
      <c r="HZ116" s="147"/>
      <c r="IA116" s="147"/>
      <c r="IB116" s="147"/>
      <c r="IC116" s="147"/>
      <c r="ID116" s="147"/>
      <c r="IE116" s="147"/>
      <c r="IF116" s="147"/>
      <c r="IG116" s="147"/>
      <c r="IH116" s="147"/>
      <c r="II116" s="147"/>
      <c r="IJ116" s="147"/>
      <c r="IK116" s="147"/>
      <c r="IL116" s="147"/>
      <c r="IM116" s="147"/>
      <c r="IN116" s="147"/>
      <c r="IO116" s="147"/>
      <c r="IP116" s="147"/>
      <c r="IQ116" s="147"/>
      <c r="IR116" s="147"/>
      <c r="IS116" s="147"/>
      <c r="IT116" s="147"/>
      <c r="IU116" s="147"/>
      <c r="IV116" s="147"/>
      <c r="IW116" s="147"/>
      <c r="IX116" s="147"/>
      <c r="IY116" s="147"/>
      <c r="IZ116" s="147"/>
      <c r="JA116" s="147"/>
      <c r="JB116" s="147"/>
      <c r="JC116" s="147"/>
      <c r="JD116" s="147"/>
      <c r="JE116" s="147"/>
      <c r="JF116" s="147"/>
      <c r="JG116" s="147"/>
      <c r="JH116" s="147"/>
      <c r="JI116" s="148"/>
    </row>
    <row r="117" spans="1:269" ht="12.75" customHeight="1" x14ac:dyDescent="0.2">
      <c r="A117" s="143" t="s">
        <v>524</v>
      </c>
      <c r="B117" s="143" t="s">
        <v>44</v>
      </c>
      <c r="C117" s="143">
        <v>2019</v>
      </c>
      <c r="D117" s="146"/>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v>46114</v>
      </c>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c r="BI117" s="147"/>
      <c r="BJ117" s="147"/>
      <c r="BK117" s="147"/>
      <c r="BL117" s="147"/>
      <c r="BM117" s="147"/>
      <c r="BN117" s="147"/>
      <c r="BO117" s="147"/>
      <c r="BP117" s="147"/>
      <c r="BQ117" s="147"/>
      <c r="BR117" s="147"/>
      <c r="BS117" s="147"/>
      <c r="BT117" s="147"/>
      <c r="BU117" s="147"/>
      <c r="BV117" s="147"/>
      <c r="BW117" s="147"/>
      <c r="BX117" s="147"/>
      <c r="BY117" s="147"/>
      <c r="BZ117" s="147"/>
      <c r="CA117" s="147"/>
      <c r="CB117" s="147"/>
      <c r="CC117" s="147"/>
      <c r="CD117" s="147"/>
      <c r="CE117" s="147"/>
      <c r="CF117" s="147"/>
      <c r="CG117" s="147"/>
      <c r="CH117" s="147"/>
      <c r="CI117" s="147"/>
      <c r="CJ117" s="147"/>
      <c r="CK117" s="147"/>
      <c r="CL117" s="147"/>
      <c r="CM117" s="147"/>
      <c r="CN117" s="147"/>
      <c r="CO117" s="147"/>
      <c r="CP117" s="147"/>
      <c r="CQ117" s="147"/>
      <c r="CR117" s="147"/>
      <c r="CS117" s="147"/>
      <c r="CT117" s="147"/>
      <c r="CU117" s="147"/>
      <c r="CV117" s="147"/>
      <c r="CW117" s="147"/>
      <c r="CX117" s="147"/>
      <c r="CY117" s="147"/>
      <c r="CZ117" s="147"/>
      <c r="DA117" s="147"/>
      <c r="DB117" s="147"/>
      <c r="DC117" s="147"/>
      <c r="DD117" s="147"/>
      <c r="DE117" s="147"/>
      <c r="DF117" s="147"/>
      <c r="DG117" s="147"/>
      <c r="DH117" s="147"/>
      <c r="DI117" s="147"/>
      <c r="DJ117" s="147"/>
      <c r="DK117" s="147"/>
      <c r="DL117" s="147"/>
      <c r="DM117" s="147"/>
      <c r="DN117" s="147"/>
      <c r="DO117" s="147"/>
      <c r="DP117" s="147"/>
      <c r="DQ117" s="147"/>
      <c r="DR117" s="147"/>
      <c r="DS117" s="147"/>
      <c r="DT117" s="147"/>
      <c r="DU117" s="147"/>
      <c r="DV117" s="147"/>
      <c r="DW117" s="147"/>
      <c r="DX117" s="147"/>
      <c r="DY117" s="147"/>
      <c r="DZ117" s="147"/>
      <c r="EA117" s="147"/>
      <c r="EB117" s="147"/>
      <c r="EC117" s="147"/>
      <c r="ED117" s="147"/>
      <c r="EE117" s="147"/>
      <c r="EF117" s="147"/>
      <c r="EG117" s="147"/>
      <c r="EH117" s="147"/>
      <c r="EI117" s="147"/>
      <c r="EJ117" s="147"/>
      <c r="EK117" s="147"/>
      <c r="EL117" s="147"/>
      <c r="EM117" s="147"/>
      <c r="EN117" s="147"/>
      <c r="EO117" s="147"/>
      <c r="EP117" s="147"/>
      <c r="EQ117" s="147"/>
      <c r="ER117" s="147"/>
      <c r="ES117" s="147"/>
      <c r="ET117" s="147"/>
      <c r="EU117" s="147"/>
      <c r="EV117" s="147"/>
      <c r="EW117" s="147"/>
      <c r="EX117" s="147"/>
      <c r="EY117" s="147"/>
      <c r="EZ117" s="147"/>
      <c r="FA117" s="147"/>
      <c r="FB117" s="147"/>
      <c r="FC117" s="147"/>
      <c r="FD117" s="147"/>
      <c r="FE117" s="147"/>
      <c r="FF117" s="147"/>
      <c r="FG117" s="147"/>
      <c r="FH117" s="147"/>
      <c r="FI117" s="147"/>
      <c r="FJ117" s="147"/>
      <c r="FK117" s="147"/>
      <c r="FL117" s="147"/>
      <c r="FM117" s="147"/>
      <c r="FN117" s="147"/>
      <c r="FO117" s="147"/>
      <c r="FP117" s="147"/>
      <c r="FQ117" s="147"/>
      <c r="FR117" s="147"/>
      <c r="FS117" s="147"/>
      <c r="FT117" s="147"/>
      <c r="FU117" s="147"/>
      <c r="FV117" s="147"/>
      <c r="FW117" s="147"/>
      <c r="FX117" s="147"/>
      <c r="FY117" s="147"/>
      <c r="FZ117" s="147"/>
      <c r="GA117" s="147"/>
      <c r="GB117" s="147"/>
      <c r="GC117" s="147"/>
      <c r="GD117" s="147"/>
      <c r="GE117" s="147"/>
      <c r="GF117" s="147"/>
      <c r="GG117" s="147"/>
      <c r="GH117" s="147"/>
      <c r="GI117" s="147"/>
      <c r="GJ117" s="147"/>
      <c r="GK117" s="147"/>
      <c r="GL117" s="147"/>
      <c r="GM117" s="147"/>
      <c r="GN117" s="147"/>
      <c r="GO117" s="147"/>
      <c r="GP117" s="147"/>
      <c r="GQ117" s="147"/>
      <c r="GR117" s="147"/>
      <c r="GS117" s="147"/>
      <c r="GT117" s="147"/>
      <c r="GU117" s="147"/>
      <c r="GV117" s="147"/>
      <c r="GW117" s="147"/>
      <c r="GX117" s="147"/>
      <c r="GY117" s="147"/>
      <c r="GZ117" s="147"/>
      <c r="HA117" s="147"/>
      <c r="HB117" s="147"/>
      <c r="HC117" s="147"/>
      <c r="HD117" s="147"/>
      <c r="HE117" s="147"/>
      <c r="HF117" s="147"/>
      <c r="HG117" s="147"/>
      <c r="HH117" s="147"/>
      <c r="HI117" s="147"/>
      <c r="HJ117" s="147"/>
      <c r="HK117" s="147"/>
      <c r="HL117" s="147"/>
      <c r="HM117" s="147"/>
      <c r="HN117" s="147"/>
      <c r="HO117" s="147"/>
      <c r="HP117" s="147"/>
      <c r="HQ117" s="147"/>
      <c r="HR117" s="147"/>
      <c r="HS117" s="147"/>
      <c r="HT117" s="147"/>
      <c r="HU117" s="147"/>
      <c r="HV117" s="147"/>
      <c r="HW117" s="147"/>
      <c r="HX117" s="147"/>
      <c r="HY117" s="147"/>
      <c r="HZ117" s="147"/>
      <c r="IA117" s="147"/>
      <c r="IB117" s="147"/>
      <c r="IC117" s="147"/>
      <c r="ID117" s="147"/>
      <c r="IE117" s="147"/>
      <c r="IF117" s="147"/>
      <c r="IG117" s="147"/>
      <c r="IH117" s="147"/>
      <c r="II117" s="147"/>
      <c r="IJ117" s="147"/>
      <c r="IK117" s="147"/>
      <c r="IL117" s="147"/>
      <c r="IM117" s="147"/>
      <c r="IN117" s="147"/>
      <c r="IO117" s="147"/>
      <c r="IP117" s="147"/>
      <c r="IQ117" s="147"/>
      <c r="IR117" s="147"/>
      <c r="IS117" s="147"/>
      <c r="IT117" s="147"/>
      <c r="IU117" s="147"/>
      <c r="IV117" s="147"/>
      <c r="IW117" s="147"/>
      <c r="IX117" s="147"/>
      <c r="IY117" s="147"/>
      <c r="IZ117" s="147"/>
      <c r="JA117" s="147"/>
      <c r="JB117" s="147"/>
      <c r="JC117" s="147"/>
      <c r="JD117" s="147"/>
      <c r="JE117" s="147"/>
      <c r="JF117" s="147"/>
      <c r="JG117" s="147"/>
      <c r="JH117" s="147"/>
      <c r="JI117" s="148"/>
    </row>
    <row r="118" spans="1:269" ht="12.75" customHeight="1" x14ac:dyDescent="0.2">
      <c r="A118" s="143" t="s">
        <v>531</v>
      </c>
      <c r="B118" s="143" t="s">
        <v>198</v>
      </c>
      <c r="C118" s="143">
        <v>2018</v>
      </c>
      <c r="D118" s="146"/>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c r="BI118" s="147"/>
      <c r="BJ118" s="147"/>
      <c r="BK118" s="147"/>
      <c r="BL118" s="147"/>
      <c r="BM118" s="147"/>
      <c r="BN118" s="147"/>
      <c r="BO118" s="147"/>
      <c r="BP118" s="147"/>
      <c r="BQ118" s="147"/>
      <c r="BR118" s="147"/>
      <c r="BS118" s="147"/>
      <c r="BT118" s="147"/>
      <c r="BU118" s="147"/>
      <c r="BV118" s="147"/>
      <c r="BW118" s="147"/>
      <c r="BX118" s="147"/>
      <c r="BY118" s="147"/>
      <c r="BZ118" s="147"/>
      <c r="CA118" s="147"/>
      <c r="CB118" s="147"/>
      <c r="CC118" s="147"/>
      <c r="CD118" s="147"/>
      <c r="CE118" s="147"/>
      <c r="CF118" s="147"/>
      <c r="CG118" s="147"/>
      <c r="CH118" s="147"/>
      <c r="CI118" s="147"/>
      <c r="CJ118" s="147"/>
      <c r="CK118" s="147"/>
      <c r="CL118" s="147"/>
      <c r="CM118" s="147"/>
      <c r="CN118" s="147"/>
      <c r="CO118" s="147"/>
      <c r="CP118" s="147"/>
      <c r="CQ118" s="147"/>
      <c r="CR118" s="147"/>
      <c r="CS118" s="147"/>
      <c r="CT118" s="147"/>
      <c r="CU118" s="147"/>
      <c r="CV118" s="147"/>
      <c r="CW118" s="147"/>
      <c r="CX118" s="147"/>
      <c r="CY118" s="147"/>
      <c r="CZ118" s="147"/>
      <c r="DA118" s="147"/>
      <c r="DB118" s="147"/>
      <c r="DC118" s="147"/>
      <c r="DD118" s="147"/>
      <c r="DE118" s="147"/>
      <c r="DF118" s="147"/>
      <c r="DG118" s="147"/>
      <c r="DH118" s="147"/>
      <c r="DI118" s="147"/>
      <c r="DJ118" s="147"/>
      <c r="DK118" s="147"/>
      <c r="DL118" s="147"/>
      <c r="DM118" s="147"/>
      <c r="DN118" s="147"/>
      <c r="DO118" s="147"/>
      <c r="DP118" s="147"/>
      <c r="DQ118" s="147"/>
      <c r="DR118" s="147"/>
      <c r="DS118" s="147"/>
      <c r="DT118" s="147"/>
      <c r="DU118" s="147"/>
      <c r="DV118" s="147"/>
      <c r="DW118" s="147"/>
      <c r="DX118" s="147"/>
      <c r="DY118" s="147"/>
      <c r="DZ118" s="147"/>
      <c r="EA118" s="147"/>
      <c r="EB118" s="147"/>
      <c r="EC118" s="147"/>
      <c r="ED118" s="147"/>
      <c r="EE118" s="147"/>
      <c r="EF118" s="147"/>
      <c r="EG118" s="147"/>
      <c r="EH118" s="147"/>
      <c r="EI118" s="147"/>
      <c r="EJ118" s="147"/>
      <c r="EK118" s="147"/>
      <c r="EL118" s="147"/>
      <c r="EM118" s="147"/>
      <c r="EN118" s="147"/>
      <c r="EO118" s="147"/>
      <c r="EP118" s="147"/>
      <c r="EQ118" s="147"/>
      <c r="ER118" s="147"/>
      <c r="ES118" s="147"/>
      <c r="ET118" s="147"/>
      <c r="EU118" s="147"/>
      <c r="EV118" s="147"/>
      <c r="EW118" s="147"/>
      <c r="EX118" s="147"/>
      <c r="EY118" s="147"/>
      <c r="EZ118" s="147"/>
      <c r="FA118" s="147"/>
      <c r="FB118" s="147"/>
      <c r="FC118" s="147"/>
      <c r="FD118" s="147"/>
      <c r="FE118" s="147"/>
      <c r="FF118" s="147"/>
      <c r="FG118" s="147"/>
      <c r="FH118" s="147"/>
      <c r="FI118" s="147"/>
      <c r="FJ118" s="147"/>
      <c r="FK118" s="147"/>
      <c r="FL118" s="147"/>
      <c r="FM118" s="147"/>
      <c r="FN118" s="147"/>
      <c r="FO118" s="147"/>
      <c r="FP118" s="147"/>
      <c r="FQ118" s="147"/>
      <c r="FR118" s="147"/>
      <c r="FS118" s="147"/>
      <c r="FT118" s="147"/>
      <c r="FU118" s="147"/>
      <c r="FV118" s="147"/>
      <c r="FW118" s="147"/>
      <c r="FX118" s="147"/>
      <c r="FY118" s="147"/>
      <c r="FZ118" s="147"/>
      <c r="GA118" s="147"/>
      <c r="GB118" s="147"/>
      <c r="GC118" s="147"/>
      <c r="GD118" s="147"/>
      <c r="GE118" s="147"/>
      <c r="GF118" s="147"/>
      <c r="GG118" s="147"/>
      <c r="GH118" s="147"/>
      <c r="GI118" s="147"/>
      <c r="GJ118" s="147"/>
      <c r="GK118" s="147"/>
      <c r="GL118" s="147"/>
      <c r="GM118" s="147"/>
      <c r="GN118" s="147"/>
      <c r="GO118" s="147"/>
      <c r="GP118" s="147"/>
      <c r="GQ118" s="147"/>
      <c r="GR118" s="147"/>
      <c r="GS118" s="147"/>
      <c r="GT118" s="147"/>
      <c r="GU118" s="147"/>
      <c r="GV118" s="147"/>
      <c r="GW118" s="147"/>
      <c r="GX118" s="147"/>
      <c r="GY118" s="147"/>
      <c r="GZ118" s="147"/>
      <c r="HA118" s="147"/>
      <c r="HB118" s="147"/>
      <c r="HC118" s="147"/>
      <c r="HD118" s="147"/>
      <c r="HE118" s="147"/>
      <c r="HF118" s="147"/>
      <c r="HG118" s="147"/>
      <c r="HH118" s="147"/>
      <c r="HI118" s="147"/>
      <c r="HJ118" s="147"/>
      <c r="HK118" s="147"/>
      <c r="HL118" s="147"/>
      <c r="HM118" s="147"/>
      <c r="HN118" s="147"/>
      <c r="HO118" s="147"/>
      <c r="HP118" s="147"/>
      <c r="HQ118" s="147"/>
      <c r="HR118" s="147"/>
      <c r="HS118" s="147"/>
      <c r="HT118" s="147"/>
      <c r="HU118" s="147"/>
      <c r="HV118" s="147"/>
      <c r="HW118" s="147"/>
      <c r="HX118" s="147"/>
      <c r="HY118" s="147"/>
      <c r="HZ118" s="147"/>
      <c r="IA118" s="147"/>
      <c r="IB118" s="147"/>
      <c r="IC118" s="147"/>
      <c r="ID118" s="147"/>
      <c r="IE118" s="147"/>
      <c r="IF118" s="147"/>
      <c r="IG118" s="147"/>
      <c r="IH118" s="147"/>
      <c r="II118" s="147"/>
      <c r="IJ118" s="147"/>
      <c r="IK118" s="147"/>
      <c r="IL118" s="147"/>
      <c r="IM118" s="147"/>
      <c r="IN118" s="147"/>
      <c r="IO118" s="147"/>
      <c r="IP118" s="147"/>
      <c r="IQ118" s="147"/>
      <c r="IR118" s="147"/>
      <c r="IS118" s="147"/>
      <c r="IT118" s="147"/>
      <c r="IU118" s="147"/>
      <c r="IV118" s="147"/>
      <c r="IW118" s="147"/>
      <c r="IX118" s="147"/>
      <c r="IY118" s="147"/>
      <c r="IZ118" s="147"/>
      <c r="JA118" s="147"/>
      <c r="JB118" s="147"/>
      <c r="JC118" s="147"/>
      <c r="JD118" s="147"/>
      <c r="JE118" s="147"/>
      <c r="JF118" s="147"/>
      <c r="JG118" s="147"/>
      <c r="JH118" s="147"/>
      <c r="JI118" s="148"/>
    </row>
    <row r="119" spans="1:269" ht="12.75" customHeight="1" x14ac:dyDescent="0.2">
      <c r="A119" s="143" t="s">
        <v>534</v>
      </c>
      <c r="B119" s="143" t="s">
        <v>49</v>
      </c>
      <c r="C119" s="143">
        <v>2019</v>
      </c>
      <c r="D119" s="146"/>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v>46058</v>
      </c>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c r="BI119" s="147"/>
      <c r="BJ119" s="147"/>
      <c r="BK119" s="147"/>
      <c r="BL119" s="147"/>
      <c r="BM119" s="147"/>
      <c r="BN119" s="147"/>
      <c r="BO119" s="147"/>
      <c r="BP119" s="147"/>
      <c r="BQ119" s="147"/>
      <c r="BR119" s="147"/>
      <c r="BS119" s="147"/>
      <c r="BT119" s="147"/>
      <c r="BU119" s="147"/>
      <c r="BV119" s="147"/>
      <c r="BW119" s="147"/>
      <c r="BX119" s="147"/>
      <c r="BY119" s="147"/>
      <c r="BZ119" s="147"/>
      <c r="CA119" s="147"/>
      <c r="CB119" s="147"/>
      <c r="CC119" s="147"/>
      <c r="CD119" s="147"/>
      <c r="CE119" s="147"/>
      <c r="CF119" s="147"/>
      <c r="CG119" s="147"/>
      <c r="CH119" s="147"/>
      <c r="CI119" s="147"/>
      <c r="CJ119" s="147"/>
      <c r="CK119" s="147"/>
      <c r="CL119" s="147"/>
      <c r="CM119" s="147"/>
      <c r="CN119" s="147"/>
      <c r="CO119" s="147"/>
      <c r="CP119" s="147"/>
      <c r="CQ119" s="147"/>
      <c r="CR119" s="147"/>
      <c r="CS119" s="147"/>
      <c r="CT119" s="147"/>
      <c r="CU119" s="147"/>
      <c r="CV119" s="147"/>
      <c r="CW119" s="147"/>
      <c r="CX119" s="147"/>
      <c r="CY119" s="147"/>
      <c r="CZ119" s="147"/>
      <c r="DA119" s="147"/>
      <c r="DB119" s="147"/>
      <c r="DC119" s="147"/>
      <c r="DD119" s="147"/>
      <c r="DE119" s="147"/>
      <c r="DF119" s="147"/>
      <c r="DG119" s="147"/>
      <c r="DH119" s="147"/>
      <c r="DI119" s="147"/>
      <c r="DJ119" s="147"/>
      <c r="DK119" s="147"/>
      <c r="DL119" s="147"/>
      <c r="DM119" s="147"/>
      <c r="DN119" s="147"/>
      <c r="DO119" s="147"/>
      <c r="DP119" s="147"/>
      <c r="DQ119" s="147"/>
      <c r="DR119" s="147"/>
      <c r="DS119" s="147"/>
      <c r="DT119" s="147"/>
      <c r="DU119" s="147"/>
      <c r="DV119" s="147"/>
      <c r="DW119" s="147"/>
      <c r="DX119" s="147"/>
      <c r="DY119" s="147"/>
      <c r="DZ119" s="147"/>
      <c r="EA119" s="147"/>
      <c r="EB119" s="147"/>
      <c r="EC119" s="147"/>
      <c r="ED119" s="147"/>
      <c r="EE119" s="147"/>
      <c r="EF119" s="147"/>
      <c r="EG119" s="147"/>
      <c r="EH119" s="147"/>
      <c r="EI119" s="147"/>
      <c r="EJ119" s="147"/>
      <c r="EK119" s="147"/>
      <c r="EL119" s="147"/>
      <c r="EM119" s="147"/>
      <c r="EN119" s="147"/>
      <c r="EO119" s="147"/>
      <c r="EP119" s="147"/>
      <c r="EQ119" s="147"/>
      <c r="ER119" s="147"/>
      <c r="ES119" s="147"/>
      <c r="ET119" s="147"/>
      <c r="EU119" s="147"/>
      <c r="EV119" s="147"/>
      <c r="EW119" s="147"/>
      <c r="EX119" s="147"/>
      <c r="EY119" s="147"/>
      <c r="EZ119" s="147"/>
      <c r="FA119" s="147"/>
      <c r="FB119" s="147"/>
      <c r="FC119" s="147"/>
      <c r="FD119" s="147"/>
      <c r="FE119" s="147"/>
      <c r="FF119" s="147"/>
      <c r="FG119" s="147"/>
      <c r="FH119" s="147"/>
      <c r="FI119" s="147"/>
      <c r="FJ119" s="147"/>
      <c r="FK119" s="147"/>
      <c r="FL119" s="147"/>
      <c r="FM119" s="147"/>
      <c r="FN119" s="147"/>
      <c r="FO119" s="147"/>
      <c r="FP119" s="147"/>
      <c r="FQ119" s="147"/>
      <c r="FR119" s="147"/>
      <c r="FS119" s="147"/>
      <c r="FT119" s="147"/>
      <c r="FU119" s="147"/>
      <c r="FV119" s="147"/>
      <c r="FW119" s="147"/>
      <c r="FX119" s="147"/>
      <c r="FY119" s="147"/>
      <c r="FZ119" s="147"/>
      <c r="GA119" s="147"/>
      <c r="GB119" s="147"/>
      <c r="GC119" s="147"/>
      <c r="GD119" s="147"/>
      <c r="GE119" s="147"/>
      <c r="GF119" s="147"/>
      <c r="GG119" s="147"/>
      <c r="GH119" s="147"/>
      <c r="GI119" s="147"/>
      <c r="GJ119" s="147"/>
      <c r="GK119" s="147"/>
      <c r="GL119" s="147"/>
      <c r="GM119" s="147"/>
      <c r="GN119" s="147"/>
      <c r="GO119" s="147"/>
      <c r="GP119" s="147"/>
      <c r="GQ119" s="147"/>
      <c r="GR119" s="147"/>
      <c r="GS119" s="147"/>
      <c r="GT119" s="147"/>
      <c r="GU119" s="147"/>
      <c r="GV119" s="147"/>
      <c r="GW119" s="147"/>
      <c r="GX119" s="147"/>
      <c r="GY119" s="147"/>
      <c r="GZ119" s="147"/>
      <c r="HA119" s="147"/>
      <c r="HB119" s="147"/>
      <c r="HC119" s="147"/>
      <c r="HD119" s="147"/>
      <c r="HE119" s="147"/>
      <c r="HF119" s="147"/>
      <c r="HG119" s="147"/>
      <c r="HH119" s="147"/>
      <c r="HI119" s="147"/>
      <c r="HJ119" s="147"/>
      <c r="HK119" s="147"/>
      <c r="HL119" s="147"/>
      <c r="HM119" s="147"/>
      <c r="HN119" s="147"/>
      <c r="HO119" s="147"/>
      <c r="HP119" s="147"/>
      <c r="HQ119" s="147"/>
      <c r="HR119" s="147"/>
      <c r="HS119" s="147"/>
      <c r="HT119" s="147"/>
      <c r="HU119" s="147"/>
      <c r="HV119" s="147"/>
      <c r="HW119" s="147"/>
      <c r="HX119" s="147"/>
      <c r="HY119" s="147"/>
      <c r="HZ119" s="147"/>
      <c r="IA119" s="147"/>
      <c r="IB119" s="147"/>
      <c r="IC119" s="147"/>
      <c r="ID119" s="147"/>
      <c r="IE119" s="147"/>
      <c r="IF119" s="147"/>
      <c r="IG119" s="147"/>
      <c r="IH119" s="147"/>
      <c r="II119" s="147"/>
      <c r="IJ119" s="147"/>
      <c r="IK119" s="147"/>
      <c r="IL119" s="147"/>
      <c r="IM119" s="147"/>
      <c r="IN119" s="147"/>
      <c r="IO119" s="147"/>
      <c r="IP119" s="147"/>
      <c r="IQ119" s="147"/>
      <c r="IR119" s="147"/>
      <c r="IS119" s="147"/>
      <c r="IT119" s="147"/>
      <c r="IU119" s="147"/>
      <c r="IV119" s="147"/>
      <c r="IW119" s="147"/>
      <c r="IX119" s="147"/>
      <c r="IY119" s="147"/>
      <c r="IZ119" s="147"/>
      <c r="JA119" s="147"/>
      <c r="JB119" s="147"/>
      <c r="JC119" s="147"/>
      <c r="JD119" s="147"/>
      <c r="JE119" s="147"/>
      <c r="JF119" s="147"/>
      <c r="JG119" s="147"/>
      <c r="JH119" s="147"/>
      <c r="JI119" s="148"/>
    </row>
    <row r="120" spans="1:269" ht="12.75" customHeight="1" x14ac:dyDescent="0.2">
      <c r="A120" s="149"/>
      <c r="B120" s="143" t="s">
        <v>47</v>
      </c>
      <c r="C120" s="143">
        <v>2019</v>
      </c>
      <c r="D120" s="146"/>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v>46064</v>
      </c>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c r="BI120" s="147"/>
      <c r="BJ120" s="147"/>
      <c r="BK120" s="147"/>
      <c r="BL120" s="147"/>
      <c r="BM120" s="147"/>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c r="CI120" s="147"/>
      <c r="CJ120" s="147"/>
      <c r="CK120" s="147"/>
      <c r="CL120" s="147"/>
      <c r="CM120" s="147"/>
      <c r="CN120" s="147"/>
      <c r="CO120" s="147"/>
      <c r="CP120" s="147"/>
      <c r="CQ120" s="147"/>
      <c r="CR120" s="147"/>
      <c r="CS120" s="147"/>
      <c r="CT120" s="147"/>
      <c r="CU120" s="147"/>
      <c r="CV120" s="147"/>
      <c r="CW120" s="147"/>
      <c r="CX120" s="147"/>
      <c r="CY120" s="147"/>
      <c r="CZ120" s="147"/>
      <c r="DA120" s="147"/>
      <c r="DB120" s="147"/>
      <c r="DC120" s="147"/>
      <c r="DD120" s="147"/>
      <c r="DE120" s="147"/>
      <c r="DF120" s="147"/>
      <c r="DG120" s="147"/>
      <c r="DH120" s="147"/>
      <c r="DI120" s="147"/>
      <c r="DJ120" s="147"/>
      <c r="DK120" s="147"/>
      <c r="DL120" s="147"/>
      <c r="DM120" s="147"/>
      <c r="DN120" s="147"/>
      <c r="DO120" s="147"/>
      <c r="DP120" s="147"/>
      <c r="DQ120" s="147"/>
      <c r="DR120" s="147"/>
      <c r="DS120" s="147"/>
      <c r="DT120" s="147"/>
      <c r="DU120" s="147"/>
      <c r="DV120" s="147"/>
      <c r="DW120" s="147"/>
      <c r="DX120" s="147"/>
      <c r="DY120" s="147"/>
      <c r="DZ120" s="147"/>
      <c r="EA120" s="147"/>
      <c r="EB120" s="147"/>
      <c r="EC120" s="147"/>
      <c r="ED120" s="147"/>
      <c r="EE120" s="147"/>
      <c r="EF120" s="147"/>
      <c r="EG120" s="147"/>
      <c r="EH120" s="147"/>
      <c r="EI120" s="147"/>
      <c r="EJ120" s="147"/>
      <c r="EK120" s="147"/>
      <c r="EL120" s="147"/>
      <c r="EM120" s="147"/>
      <c r="EN120" s="147"/>
      <c r="EO120" s="147"/>
      <c r="EP120" s="147"/>
      <c r="EQ120" s="147"/>
      <c r="ER120" s="147"/>
      <c r="ES120" s="147"/>
      <c r="ET120" s="147"/>
      <c r="EU120" s="147"/>
      <c r="EV120" s="147"/>
      <c r="EW120" s="147"/>
      <c r="EX120" s="147"/>
      <c r="EY120" s="147"/>
      <c r="EZ120" s="147"/>
      <c r="FA120" s="147"/>
      <c r="FB120" s="147"/>
      <c r="FC120" s="147"/>
      <c r="FD120" s="147"/>
      <c r="FE120" s="147"/>
      <c r="FF120" s="147"/>
      <c r="FG120" s="147"/>
      <c r="FH120" s="147"/>
      <c r="FI120" s="147"/>
      <c r="FJ120" s="147"/>
      <c r="FK120" s="147"/>
      <c r="FL120" s="147"/>
      <c r="FM120" s="147"/>
      <c r="FN120" s="147"/>
      <c r="FO120" s="147"/>
      <c r="FP120" s="147"/>
      <c r="FQ120" s="147"/>
      <c r="FR120" s="147"/>
      <c r="FS120" s="147"/>
      <c r="FT120" s="147"/>
      <c r="FU120" s="147"/>
      <c r="FV120" s="147"/>
      <c r="FW120" s="147"/>
      <c r="FX120" s="147"/>
      <c r="FY120" s="147"/>
      <c r="FZ120" s="147"/>
      <c r="GA120" s="147"/>
      <c r="GB120" s="147"/>
      <c r="GC120" s="147"/>
      <c r="GD120" s="147"/>
      <c r="GE120" s="147"/>
      <c r="GF120" s="147"/>
      <c r="GG120" s="147"/>
      <c r="GH120" s="147"/>
      <c r="GI120" s="147"/>
      <c r="GJ120" s="147"/>
      <c r="GK120" s="147"/>
      <c r="GL120" s="147"/>
      <c r="GM120" s="147"/>
      <c r="GN120" s="147"/>
      <c r="GO120" s="147"/>
      <c r="GP120" s="147"/>
      <c r="GQ120" s="147"/>
      <c r="GR120" s="147"/>
      <c r="GS120" s="147"/>
      <c r="GT120" s="147"/>
      <c r="GU120" s="147"/>
      <c r="GV120" s="147"/>
      <c r="GW120" s="147"/>
      <c r="GX120" s="147"/>
      <c r="GY120" s="147"/>
      <c r="GZ120" s="147"/>
      <c r="HA120" s="147"/>
      <c r="HB120" s="147"/>
      <c r="HC120" s="147"/>
      <c r="HD120" s="147"/>
      <c r="HE120" s="147"/>
      <c r="HF120" s="147"/>
      <c r="HG120" s="147"/>
      <c r="HH120" s="147"/>
      <c r="HI120" s="147"/>
      <c r="HJ120" s="147"/>
      <c r="HK120" s="147"/>
      <c r="HL120" s="147"/>
      <c r="HM120" s="147"/>
      <c r="HN120" s="147"/>
      <c r="HO120" s="147"/>
      <c r="HP120" s="147"/>
      <c r="HQ120" s="147"/>
      <c r="HR120" s="147"/>
      <c r="HS120" s="147"/>
      <c r="HT120" s="147"/>
      <c r="HU120" s="147"/>
      <c r="HV120" s="147"/>
      <c r="HW120" s="147"/>
      <c r="HX120" s="147"/>
      <c r="HY120" s="147"/>
      <c r="HZ120" s="147"/>
      <c r="IA120" s="147"/>
      <c r="IB120" s="147"/>
      <c r="IC120" s="147"/>
      <c r="ID120" s="147"/>
      <c r="IE120" s="147"/>
      <c r="IF120" s="147"/>
      <c r="IG120" s="147"/>
      <c r="IH120" s="147"/>
      <c r="II120" s="147"/>
      <c r="IJ120" s="147"/>
      <c r="IK120" s="147"/>
      <c r="IL120" s="147"/>
      <c r="IM120" s="147"/>
      <c r="IN120" s="147"/>
      <c r="IO120" s="147"/>
      <c r="IP120" s="147"/>
      <c r="IQ120" s="147"/>
      <c r="IR120" s="147"/>
      <c r="IS120" s="147"/>
      <c r="IT120" s="147"/>
      <c r="IU120" s="147"/>
      <c r="IV120" s="147"/>
      <c r="IW120" s="147"/>
      <c r="IX120" s="147"/>
      <c r="IY120" s="147"/>
      <c r="IZ120" s="147"/>
      <c r="JA120" s="147"/>
      <c r="JB120" s="147"/>
      <c r="JC120" s="147"/>
      <c r="JD120" s="147"/>
      <c r="JE120" s="147"/>
      <c r="JF120" s="147"/>
      <c r="JG120" s="147"/>
      <c r="JH120" s="147"/>
      <c r="JI120" s="148"/>
    </row>
    <row r="121" spans="1:269" ht="12.75" customHeight="1" x14ac:dyDescent="0.2">
      <c r="A121" s="149"/>
      <c r="B121" s="143" t="s">
        <v>81</v>
      </c>
      <c r="C121" s="143">
        <v>2019</v>
      </c>
      <c r="D121" s="146"/>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v>46064</v>
      </c>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c r="BI121" s="147"/>
      <c r="BJ121" s="147"/>
      <c r="BK121" s="147"/>
      <c r="BL121" s="147"/>
      <c r="BM121" s="147"/>
      <c r="BN121" s="147"/>
      <c r="BO121" s="147"/>
      <c r="BP121" s="147"/>
      <c r="BQ121" s="147"/>
      <c r="BR121" s="147"/>
      <c r="BS121" s="147"/>
      <c r="BT121" s="147"/>
      <c r="BU121" s="147"/>
      <c r="BV121" s="147"/>
      <c r="BW121" s="147"/>
      <c r="BX121" s="147"/>
      <c r="BY121" s="147"/>
      <c r="BZ121" s="147"/>
      <c r="CA121" s="147"/>
      <c r="CB121" s="147"/>
      <c r="CC121" s="147"/>
      <c r="CD121" s="147"/>
      <c r="CE121" s="147"/>
      <c r="CF121" s="147"/>
      <c r="CG121" s="147"/>
      <c r="CH121" s="147"/>
      <c r="CI121" s="147"/>
      <c r="CJ121" s="147"/>
      <c r="CK121" s="147"/>
      <c r="CL121" s="147"/>
      <c r="CM121" s="147"/>
      <c r="CN121" s="147"/>
      <c r="CO121" s="147"/>
      <c r="CP121" s="147"/>
      <c r="CQ121" s="147"/>
      <c r="CR121" s="147"/>
      <c r="CS121" s="147"/>
      <c r="CT121" s="147"/>
      <c r="CU121" s="147"/>
      <c r="CV121" s="147"/>
      <c r="CW121" s="147"/>
      <c r="CX121" s="147"/>
      <c r="CY121" s="147"/>
      <c r="CZ121" s="147"/>
      <c r="DA121" s="147"/>
      <c r="DB121" s="147"/>
      <c r="DC121" s="147"/>
      <c r="DD121" s="147"/>
      <c r="DE121" s="147"/>
      <c r="DF121" s="147"/>
      <c r="DG121" s="147"/>
      <c r="DH121" s="147"/>
      <c r="DI121" s="147"/>
      <c r="DJ121" s="147"/>
      <c r="DK121" s="147"/>
      <c r="DL121" s="147"/>
      <c r="DM121" s="147"/>
      <c r="DN121" s="147"/>
      <c r="DO121" s="147"/>
      <c r="DP121" s="147"/>
      <c r="DQ121" s="147"/>
      <c r="DR121" s="147"/>
      <c r="DS121" s="147"/>
      <c r="DT121" s="147"/>
      <c r="DU121" s="147"/>
      <c r="DV121" s="147"/>
      <c r="DW121" s="147"/>
      <c r="DX121" s="147"/>
      <c r="DY121" s="147"/>
      <c r="DZ121" s="147"/>
      <c r="EA121" s="147"/>
      <c r="EB121" s="147"/>
      <c r="EC121" s="147"/>
      <c r="ED121" s="147"/>
      <c r="EE121" s="147"/>
      <c r="EF121" s="147"/>
      <c r="EG121" s="147"/>
      <c r="EH121" s="147"/>
      <c r="EI121" s="147"/>
      <c r="EJ121" s="147"/>
      <c r="EK121" s="147"/>
      <c r="EL121" s="147"/>
      <c r="EM121" s="147"/>
      <c r="EN121" s="147"/>
      <c r="EO121" s="147"/>
      <c r="EP121" s="147"/>
      <c r="EQ121" s="147"/>
      <c r="ER121" s="147"/>
      <c r="ES121" s="147"/>
      <c r="ET121" s="147"/>
      <c r="EU121" s="147"/>
      <c r="EV121" s="147"/>
      <c r="EW121" s="147"/>
      <c r="EX121" s="147"/>
      <c r="EY121" s="147"/>
      <c r="EZ121" s="147"/>
      <c r="FA121" s="147"/>
      <c r="FB121" s="147"/>
      <c r="FC121" s="147"/>
      <c r="FD121" s="147"/>
      <c r="FE121" s="147"/>
      <c r="FF121" s="147"/>
      <c r="FG121" s="147"/>
      <c r="FH121" s="147"/>
      <c r="FI121" s="147"/>
      <c r="FJ121" s="147"/>
      <c r="FK121" s="147"/>
      <c r="FL121" s="147"/>
      <c r="FM121" s="147"/>
      <c r="FN121" s="147"/>
      <c r="FO121" s="147"/>
      <c r="FP121" s="147"/>
      <c r="FQ121" s="147"/>
      <c r="FR121" s="147"/>
      <c r="FS121" s="147"/>
      <c r="FT121" s="147"/>
      <c r="FU121" s="147"/>
      <c r="FV121" s="147"/>
      <c r="FW121" s="147"/>
      <c r="FX121" s="147"/>
      <c r="FY121" s="147"/>
      <c r="FZ121" s="147"/>
      <c r="GA121" s="147"/>
      <c r="GB121" s="147"/>
      <c r="GC121" s="147"/>
      <c r="GD121" s="147"/>
      <c r="GE121" s="147"/>
      <c r="GF121" s="147"/>
      <c r="GG121" s="147"/>
      <c r="GH121" s="147"/>
      <c r="GI121" s="147"/>
      <c r="GJ121" s="147"/>
      <c r="GK121" s="147"/>
      <c r="GL121" s="147"/>
      <c r="GM121" s="147"/>
      <c r="GN121" s="147"/>
      <c r="GO121" s="147"/>
      <c r="GP121" s="147"/>
      <c r="GQ121" s="147"/>
      <c r="GR121" s="147"/>
      <c r="GS121" s="147"/>
      <c r="GT121" s="147"/>
      <c r="GU121" s="147"/>
      <c r="GV121" s="147"/>
      <c r="GW121" s="147"/>
      <c r="GX121" s="147"/>
      <c r="GY121" s="147"/>
      <c r="GZ121" s="147"/>
      <c r="HA121" s="147"/>
      <c r="HB121" s="147"/>
      <c r="HC121" s="147"/>
      <c r="HD121" s="147"/>
      <c r="HE121" s="147"/>
      <c r="HF121" s="147"/>
      <c r="HG121" s="147"/>
      <c r="HH121" s="147"/>
      <c r="HI121" s="147"/>
      <c r="HJ121" s="147"/>
      <c r="HK121" s="147"/>
      <c r="HL121" s="147"/>
      <c r="HM121" s="147"/>
      <c r="HN121" s="147"/>
      <c r="HO121" s="147"/>
      <c r="HP121" s="147"/>
      <c r="HQ121" s="147"/>
      <c r="HR121" s="147"/>
      <c r="HS121" s="147"/>
      <c r="HT121" s="147"/>
      <c r="HU121" s="147"/>
      <c r="HV121" s="147"/>
      <c r="HW121" s="147"/>
      <c r="HX121" s="147"/>
      <c r="HY121" s="147"/>
      <c r="HZ121" s="147"/>
      <c r="IA121" s="147"/>
      <c r="IB121" s="147"/>
      <c r="IC121" s="147"/>
      <c r="ID121" s="147"/>
      <c r="IE121" s="147"/>
      <c r="IF121" s="147"/>
      <c r="IG121" s="147"/>
      <c r="IH121" s="147"/>
      <c r="II121" s="147"/>
      <c r="IJ121" s="147"/>
      <c r="IK121" s="147"/>
      <c r="IL121" s="147"/>
      <c r="IM121" s="147"/>
      <c r="IN121" s="147"/>
      <c r="IO121" s="147"/>
      <c r="IP121" s="147"/>
      <c r="IQ121" s="147"/>
      <c r="IR121" s="147"/>
      <c r="IS121" s="147"/>
      <c r="IT121" s="147"/>
      <c r="IU121" s="147"/>
      <c r="IV121" s="147"/>
      <c r="IW121" s="147"/>
      <c r="IX121" s="147"/>
      <c r="IY121" s="147"/>
      <c r="IZ121" s="147"/>
      <c r="JA121" s="147"/>
      <c r="JB121" s="147"/>
      <c r="JC121" s="147"/>
      <c r="JD121" s="147"/>
      <c r="JE121" s="147"/>
      <c r="JF121" s="147"/>
      <c r="JG121" s="147"/>
      <c r="JH121" s="147"/>
      <c r="JI121" s="148"/>
    </row>
    <row r="122" spans="1:269" ht="12.75" customHeight="1" x14ac:dyDescent="0.2">
      <c r="A122" s="149"/>
      <c r="B122" s="143" t="s">
        <v>97</v>
      </c>
      <c r="C122" s="143">
        <v>2019</v>
      </c>
      <c r="D122" s="146"/>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v>46064</v>
      </c>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c r="BI122" s="147"/>
      <c r="BJ122" s="147"/>
      <c r="BK122" s="147"/>
      <c r="BL122" s="147"/>
      <c r="BM122" s="147"/>
      <c r="BN122" s="147"/>
      <c r="BO122" s="147"/>
      <c r="BP122" s="147"/>
      <c r="BQ122" s="147"/>
      <c r="BR122" s="147"/>
      <c r="BS122" s="147"/>
      <c r="BT122" s="147"/>
      <c r="BU122" s="147"/>
      <c r="BV122" s="147"/>
      <c r="BW122" s="147"/>
      <c r="BX122" s="147"/>
      <c r="BY122" s="147"/>
      <c r="BZ122" s="147"/>
      <c r="CA122" s="147"/>
      <c r="CB122" s="147"/>
      <c r="CC122" s="147"/>
      <c r="CD122" s="147"/>
      <c r="CE122" s="147"/>
      <c r="CF122" s="147"/>
      <c r="CG122" s="147"/>
      <c r="CH122" s="147"/>
      <c r="CI122" s="147"/>
      <c r="CJ122" s="147"/>
      <c r="CK122" s="147"/>
      <c r="CL122" s="147"/>
      <c r="CM122" s="147"/>
      <c r="CN122" s="147"/>
      <c r="CO122" s="147"/>
      <c r="CP122" s="147"/>
      <c r="CQ122" s="147"/>
      <c r="CR122" s="147"/>
      <c r="CS122" s="147"/>
      <c r="CT122" s="147"/>
      <c r="CU122" s="147"/>
      <c r="CV122" s="147"/>
      <c r="CW122" s="147"/>
      <c r="CX122" s="147"/>
      <c r="CY122" s="147"/>
      <c r="CZ122" s="147"/>
      <c r="DA122" s="147"/>
      <c r="DB122" s="147"/>
      <c r="DC122" s="147"/>
      <c r="DD122" s="147"/>
      <c r="DE122" s="147"/>
      <c r="DF122" s="147"/>
      <c r="DG122" s="147"/>
      <c r="DH122" s="147"/>
      <c r="DI122" s="147"/>
      <c r="DJ122" s="147"/>
      <c r="DK122" s="147"/>
      <c r="DL122" s="147"/>
      <c r="DM122" s="147"/>
      <c r="DN122" s="147"/>
      <c r="DO122" s="147"/>
      <c r="DP122" s="147"/>
      <c r="DQ122" s="147"/>
      <c r="DR122" s="147"/>
      <c r="DS122" s="147"/>
      <c r="DT122" s="147"/>
      <c r="DU122" s="147"/>
      <c r="DV122" s="147"/>
      <c r="DW122" s="147"/>
      <c r="DX122" s="147"/>
      <c r="DY122" s="147"/>
      <c r="DZ122" s="147"/>
      <c r="EA122" s="147"/>
      <c r="EB122" s="147"/>
      <c r="EC122" s="147"/>
      <c r="ED122" s="147"/>
      <c r="EE122" s="147"/>
      <c r="EF122" s="147"/>
      <c r="EG122" s="147"/>
      <c r="EH122" s="147"/>
      <c r="EI122" s="147"/>
      <c r="EJ122" s="147"/>
      <c r="EK122" s="147"/>
      <c r="EL122" s="147"/>
      <c r="EM122" s="147"/>
      <c r="EN122" s="147"/>
      <c r="EO122" s="147"/>
      <c r="EP122" s="147"/>
      <c r="EQ122" s="147"/>
      <c r="ER122" s="147"/>
      <c r="ES122" s="147"/>
      <c r="ET122" s="147"/>
      <c r="EU122" s="147"/>
      <c r="EV122" s="147"/>
      <c r="EW122" s="147"/>
      <c r="EX122" s="147"/>
      <c r="EY122" s="147"/>
      <c r="EZ122" s="147"/>
      <c r="FA122" s="147"/>
      <c r="FB122" s="147"/>
      <c r="FC122" s="147"/>
      <c r="FD122" s="147"/>
      <c r="FE122" s="147"/>
      <c r="FF122" s="147"/>
      <c r="FG122" s="147"/>
      <c r="FH122" s="147"/>
      <c r="FI122" s="147"/>
      <c r="FJ122" s="147"/>
      <c r="FK122" s="147"/>
      <c r="FL122" s="147"/>
      <c r="FM122" s="147"/>
      <c r="FN122" s="147"/>
      <c r="FO122" s="147"/>
      <c r="FP122" s="147"/>
      <c r="FQ122" s="147"/>
      <c r="FR122" s="147"/>
      <c r="FS122" s="147"/>
      <c r="FT122" s="147"/>
      <c r="FU122" s="147"/>
      <c r="FV122" s="147"/>
      <c r="FW122" s="147"/>
      <c r="FX122" s="147"/>
      <c r="FY122" s="147"/>
      <c r="FZ122" s="147"/>
      <c r="GA122" s="147"/>
      <c r="GB122" s="147"/>
      <c r="GC122" s="147"/>
      <c r="GD122" s="147"/>
      <c r="GE122" s="147"/>
      <c r="GF122" s="147"/>
      <c r="GG122" s="147"/>
      <c r="GH122" s="147"/>
      <c r="GI122" s="147"/>
      <c r="GJ122" s="147"/>
      <c r="GK122" s="147"/>
      <c r="GL122" s="147"/>
      <c r="GM122" s="147"/>
      <c r="GN122" s="147"/>
      <c r="GO122" s="147"/>
      <c r="GP122" s="147"/>
      <c r="GQ122" s="147"/>
      <c r="GR122" s="147"/>
      <c r="GS122" s="147"/>
      <c r="GT122" s="147"/>
      <c r="GU122" s="147"/>
      <c r="GV122" s="147"/>
      <c r="GW122" s="147"/>
      <c r="GX122" s="147"/>
      <c r="GY122" s="147"/>
      <c r="GZ122" s="147"/>
      <c r="HA122" s="147"/>
      <c r="HB122" s="147"/>
      <c r="HC122" s="147"/>
      <c r="HD122" s="147"/>
      <c r="HE122" s="147"/>
      <c r="HF122" s="147"/>
      <c r="HG122" s="147"/>
      <c r="HH122" s="147"/>
      <c r="HI122" s="147"/>
      <c r="HJ122" s="147"/>
      <c r="HK122" s="147"/>
      <c r="HL122" s="147"/>
      <c r="HM122" s="147"/>
      <c r="HN122" s="147"/>
      <c r="HO122" s="147"/>
      <c r="HP122" s="147"/>
      <c r="HQ122" s="147"/>
      <c r="HR122" s="147"/>
      <c r="HS122" s="147"/>
      <c r="HT122" s="147"/>
      <c r="HU122" s="147"/>
      <c r="HV122" s="147"/>
      <c r="HW122" s="147"/>
      <c r="HX122" s="147"/>
      <c r="HY122" s="147"/>
      <c r="HZ122" s="147"/>
      <c r="IA122" s="147"/>
      <c r="IB122" s="147"/>
      <c r="IC122" s="147"/>
      <c r="ID122" s="147"/>
      <c r="IE122" s="147"/>
      <c r="IF122" s="147"/>
      <c r="IG122" s="147"/>
      <c r="IH122" s="147"/>
      <c r="II122" s="147"/>
      <c r="IJ122" s="147"/>
      <c r="IK122" s="147"/>
      <c r="IL122" s="147"/>
      <c r="IM122" s="147"/>
      <c r="IN122" s="147"/>
      <c r="IO122" s="147"/>
      <c r="IP122" s="147"/>
      <c r="IQ122" s="147"/>
      <c r="IR122" s="147"/>
      <c r="IS122" s="147"/>
      <c r="IT122" s="147"/>
      <c r="IU122" s="147"/>
      <c r="IV122" s="147"/>
      <c r="IW122" s="147"/>
      <c r="IX122" s="147"/>
      <c r="IY122" s="147"/>
      <c r="IZ122" s="147"/>
      <c r="JA122" s="147"/>
      <c r="JB122" s="147"/>
      <c r="JC122" s="147"/>
      <c r="JD122" s="147"/>
      <c r="JE122" s="147"/>
      <c r="JF122" s="147"/>
      <c r="JG122" s="147"/>
      <c r="JH122" s="147"/>
      <c r="JI122" s="148"/>
    </row>
    <row r="123" spans="1:269" ht="12.75" customHeight="1" x14ac:dyDescent="0.2">
      <c r="A123" s="149"/>
      <c r="B123" s="143" t="s">
        <v>236</v>
      </c>
      <c r="C123" s="143">
        <v>2019</v>
      </c>
      <c r="D123" s="146"/>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v>46064</v>
      </c>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c r="BI123" s="147"/>
      <c r="BJ123" s="147"/>
      <c r="BK123" s="147"/>
      <c r="BL123" s="147"/>
      <c r="BM123" s="147"/>
      <c r="BN123" s="147"/>
      <c r="BO123" s="147"/>
      <c r="BP123" s="147"/>
      <c r="BQ123" s="147"/>
      <c r="BR123" s="147"/>
      <c r="BS123" s="147"/>
      <c r="BT123" s="147"/>
      <c r="BU123" s="147"/>
      <c r="BV123" s="147"/>
      <c r="BW123" s="147"/>
      <c r="BX123" s="147"/>
      <c r="BY123" s="147"/>
      <c r="BZ123" s="147"/>
      <c r="CA123" s="147"/>
      <c r="CB123" s="147"/>
      <c r="CC123" s="147"/>
      <c r="CD123" s="147"/>
      <c r="CE123" s="147"/>
      <c r="CF123" s="147"/>
      <c r="CG123" s="147"/>
      <c r="CH123" s="147"/>
      <c r="CI123" s="147"/>
      <c r="CJ123" s="147"/>
      <c r="CK123" s="147"/>
      <c r="CL123" s="147"/>
      <c r="CM123" s="147"/>
      <c r="CN123" s="147"/>
      <c r="CO123" s="147"/>
      <c r="CP123" s="147"/>
      <c r="CQ123" s="147"/>
      <c r="CR123" s="147"/>
      <c r="CS123" s="147"/>
      <c r="CT123" s="147"/>
      <c r="CU123" s="147"/>
      <c r="CV123" s="147"/>
      <c r="CW123" s="147"/>
      <c r="CX123" s="147"/>
      <c r="CY123" s="147"/>
      <c r="CZ123" s="147"/>
      <c r="DA123" s="147"/>
      <c r="DB123" s="147"/>
      <c r="DC123" s="147"/>
      <c r="DD123" s="147"/>
      <c r="DE123" s="147"/>
      <c r="DF123" s="147"/>
      <c r="DG123" s="147"/>
      <c r="DH123" s="147"/>
      <c r="DI123" s="147"/>
      <c r="DJ123" s="147"/>
      <c r="DK123" s="147"/>
      <c r="DL123" s="147"/>
      <c r="DM123" s="147"/>
      <c r="DN123" s="147"/>
      <c r="DO123" s="147"/>
      <c r="DP123" s="147"/>
      <c r="DQ123" s="147"/>
      <c r="DR123" s="147"/>
      <c r="DS123" s="147"/>
      <c r="DT123" s="147"/>
      <c r="DU123" s="147"/>
      <c r="DV123" s="147"/>
      <c r="DW123" s="147"/>
      <c r="DX123" s="147"/>
      <c r="DY123" s="147"/>
      <c r="DZ123" s="147"/>
      <c r="EA123" s="147"/>
      <c r="EB123" s="147"/>
      <c r="EC123" s="147"/>
      <c r="ED123" s="147"/>
      <c r="EE123" s="147"/>
      <c r="EF123" s="147"/>
      <c r="EG123" s="147"/>
      <c r="EH123" s="147"/>
      <c r="EI123" s="147"/>
      <c r="EJ123" s="147"/>
      <c r="EK123" s="147"/>
      <c r="EL123" s="147"/>
      <c r="EM123" s="147"/>
      <c r="EN123" s="147"/>
      <c r="EO123" s="147"/>
      <c r="EP123" s="147"/>
      <c r="EQ123" s="147"/>
      <c r="ER123" s="147"/>
      <c r="ES123" s="147"/>
      <c r="ET123" s="147"/>
      <c r="EU123" s="147"/>
      <c r="EV123" s="147"/>
      <c r="EW123" s="147"/>
      <c r="EX123" s="147"/>
      <c r="EY123" s="147"/>
      <c r="EZ123" s="147"/>
      <c r="FA123" s="147"/>
      <c r="FB123" s="147"/>
      <c r="FC123" s="147"/>
      <c r="FD123" s="147"/>
      <c r="FE123" s="147"/>
      <c r="FF123" s="147"/>
      <c r="FG123" s="147"/>
      <c r="FH123" s="147"/>
      <c r="FI123" s="147"/>
      <c r="FJ123" s="147"/>
      <c r="FK123" s="147"/>
      <c r="FL123" s="147"/>
      <c r="FM123" s="147"/>
      <c r="FN123" s="147"/>
      <c r="FO123" s="147"/>
      <c r="FP123" s="147"/>
      <c r="FQ123" s="147"/>
      <c r="FR123" s="147"/>
      <c r="FS123" s="147"/>
      <c r="FT123" s="147"/>
      <c r="FU123" s="147"/>
      <c r="FV123" s="147"/>
      <c r="FW123" s="147"/>
      <c r="FX123" s="147"/>
      <c r="FY123" s="147"/>
      <c r="FZ123" s="147"/>
      <c r="GA123" s="147"/>
      <c r="GB123" s="147"/>
      <c r="GC123" s="147"/>
      <c r="GD123" s="147"/>
      <c r="GE123" s="147"/>
      <c r="GF123" s="147"/>
      <c r="GG123" s="147"/>
      <c r="GH123" s="147"/>
      <c r="GI123" s="147"/>
      <c r="GJ123" s="147"/>
      <c r="GK123" s="147"/>
      <c r="GL123" s="147"/>
      <c r="GM123" s="147"/>
      <c r="GN123" s="147"/>
      <c r="GO123" s="147"/>
      <c r="GP123" s="147"/>
      <c r="GQ123" s="147"/>
      <c r="GR123" s="147"/>
      <c r="GS123" s="147"/>
      <c r="GT123" s="147"/>
      <c r="GU123" s="147"/>
      <c r="GV123" s="147"/>
      <c r="GW123" s="147"/>
      <c r="GX123" s="147"/>
      <c r="GY123" s="147"/>
      <c r="GZ123" s="147"/>
      <c r="HA123" s="147"/>
      <c r="HB123" s="147"/>
      <c r="HC123" s="147"/>
      <c r="HD123" s="147"/>
      <c r="HE123" s="147"/>
      <c r="HF123" s="147"/>
      <c r="HG123" s="147"/>
      <c r="HH123" s="147"/>
      <c r="HI123" s="147"/>
      <c r="HJ123" s="147"/>
      <c r="HK123" s="147"/>
      <c r="HL123" s="147"/>
      <c r="HM123" s="147"/>
      <c r="HN123" s="147"/>
      <c r="HO123" s="147"/>
      <c r="HP123" s="147"/>
      <c r="HQ123" s="147"/>
      <c r="HR123" s="147"/>
      <c r="HS123" s="147"/>
      <c r="HT123" s="147"/>
      <c r="HU123" s="147"/>
      <c r="HV123" s="147"/>
      <c r="HW123" s="147"/>
      <c r="HX123" s="147"/>
      <c r="HY123" s="147"/>
      <c r="HZ123" s="147"/>
      <c r="IA123" s="147"/>
      <c r="IB123" s="147"/>
      <c r="IC123" s="147"/>
      <c r="ID123" s="147"/>
      <c r="IE123" s="147"/>
      <c r="IF123" s="147"/>
      <c r="IG123" s="147"/>
      <c r="IH123" s="147"/>
      <c r="II123" s="147"/>
      <c r="IJ123" s="147"/>
      <c r="IK123" s="147"/>
      <c r="IL123" s="147"/>
      <c r="IM123" s="147"/>
      <c r="IN123" s="147"/>
      <c r="IO123" s="147"/>
      <c r="IP123" s="147"/>
      <c r="IQ123" s="147"/>
      <c r="IR123" s="147"/>
      <c r="IS123" s="147"/>
      <c r="IT123" s="147"/>
      <c r="IU123" s="147"/>
      <c r="IV123" s="147"/>
      <c r="IW123" s="147"/>
      <c r="IX123" s="147"/>
      <c r="IY123" s="147"/>
      <c r="IZ123" s="147"/>
      <c r="JA123" s="147"/>
      <c r="JB123" s="147"/>
      <c r="JC123" s="147"/>
      <c r="JD123" s="147"/>
      <c r="JE123" s="147"/>
      <c r="JF123" s="147"/>
      <c r="JG123" s="147"/>
      <c r="JH123" s="147"/>
      <c r="JI123" s="148"/>
    </row>
    <row r="124" spans="1:269" ht="12.75" customHeight="1" x14ac:dyDescent="0.2">
      <c r="A124" s="149"/>
      <c r="B124" s="143" t="s">
        <v>1189</v>
      </c>
      <c r="C124" s="143">
        <v>2019</v>
      </c>
      <c r="D124" s="146"/>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v>46058</v>
      </c>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c r="BI124" s="147"/>
      <c r="BJ124" s="147"/>
      <c r="BK124" s="147"/>
      <c r="BL124" s="147"/>
      <c r="BM124" s="147"/>
      <c r="BN124" s="147"/>
      <c r="BO124" s="147"/>
      <c r="BP124" s="147"/>
      <c r="BQ124" s="147"/>
      <c r="BR124" s="147"/>
      <c r="BS124" s="147"/>
      <c r="BT124" s="147"/>
      <c r="BU124" s="147"/>
      <c r="BV124" s="147"/>
      <c r="BW124" s="147"/>
      <c r="BX124" s="147"/>
      <c r="BY124" s="147"/>
      <c r="BZ124" s="147"/>
      <c r="CA124" s="147"/>
      <c r="CB124" s="147"/>
      <c r="CC124" s="147"/>
      <c r="CD124" s="147"/>
      <c r="CE124" s="147"/>
      <c r="CF124" s="147"/>
      <c r="CG124" s="147"/>
      <c r="CH124" s="147"/>
      <c r="CI124" s="147"/>
      <c r="CJ124" s="147"/>
      <c r="CK124" s="147"/>
      <c r="CL124" s="147"/>
      <c r="CM124" s="147"/>
      <c r="CN124" s="147"/>
      <c r="CO124" s="147"/>
      <c r="CP124" s="147"/>
      <c r="CQ124" s="147"/>
      <c r="CR124" s="147"/>
      <c r="CS124" s="147"/>
      <c r="CT124" s="147"/>
      <c r="CU124" s="147"/>
      <c r="CV124" s="147"/>
      <c r="CW124" s="147"/>
      <c r="CX124" s="147"/>
      <c r="CY124" s="147"/>
      <c r="CZ124" s="147"/>
      <c r="DA124" s="147"/>
      <c r="DB124" s="147"/>
      <c r="DC124" s="147"/>
      <c r="DD124" s="147"/>
      <c r="DE124" s="147"/>
      <c r="DF124" s="147"/>
      <c r="DG124" s="147"/>
      <c r="DH124" s="147"/>
      <c r="DI124" s="147"/>
      <c r="DJ124" s="147"/>
      <c r="DK124" s="147"/>
      <c r="DL124" s="147"/>
      <c r="DM124" s="147"/>
      <c r="DN124" s="147"/>
      <c r="DO124" s="147"/>
      <c r="DP124" s="147"/>
      <c r="DQ124" s="147"/>
      <c r="DR124" s="147"/>
      <c r="DS124" s="147"/>
      <c r="DT124" s="147"/>
      <c r="DU124" s="147"/>
      <c r="DV124" s="147"/>
      <c r="DW124" s="147"/>
      <c r="DX124" s="147"/>
      <c r="DY124" s="147"/>
      <c r="DZ124" s="147"/>
      <c r="EA124" s="147"/>
      <c r="EB124" s="147"/>
      <c r="EC124" s="147"/>
      <c r="ED124" s="147"/>
      <c r="EE124" s="147"/>
      <c r="EF124" s="147"/>
      <c r="EG124" s="147"/>
      <c r="EH124" s="147"/>
      <c r="EI124" s="147"/>
      <c r="EJ124" s="147"/>
      <c r="EK124" s="147"/>
      <c r="EL124" s="147"/>
      <c r="EM124" s="147"/>
      <c r="EN124" s="147"/>
      <c r="EO124" s="147"/>
      <c r="EP124" s="147"/>
      <c r="EQ124" s="147"/>
      <c r="ER124" s="147"/>
      <c r="ES124" s="147"/>
      <c r="ET124" s="147"/>
      <c r="EU124" s="147"/>
      <c r="EV124" s="147"/>
      <c r="EW124" s="147"/>
      <c r="EX124" s="147"/>
      <c r="EY124" s="147"/>
      <c r="EZ124" s="147"/>
      <c r="FA124" s="147"/>
      <c r="FB124" s="147"/>
      <c r="FC124" s="147"/>
      <c r="FD124" s="147"/>
      <c r="FE124" s="147"/>
      <c r="FF124" s="147"/>
      <c r="FG124" s="147"/>
      <c r="FH124" s="147"/>
      <c r="FI124" s="147"/>
      <c r="FJ124" s="147"/>
      <c r="FK124" s="147"/>
      <c r="FL124" s="147"/>
      <c r="FM124" s="147"/>
      <c r="FN124" s="147"/>
      <c r="FO124" s="147"/>
      <c r="FP124" s="147"/>
      <c r="FQ124" s="147"/>
      <c r="FR124" s="147"/>
      <c r="FS124" s="147"/>
      <c r="FT124" s="147"/>
      <c r="FU124" s="147"/>
      <c r="FV124" s="147"/>
      <c r="FW124" s="147"/>
      <c r="FX124" s="147"/>
      <c r="FY124" s="147"/>
      <c r="FZ124" s="147"/>
      <c r="GA124" s="147"/>
      <c r="GB124" s="147"/>
      <c r="GC124" s="147"/>
      <c r="GD124" s="147"/>
      <c r="GE124" s="147"/>
      <c r="GF124" s="147"/>
      <c r="GG124" s="147"/>
      <c r="GH124" s="147"/>
      <c r="GI124" s="147"/>
      <c r="GJ124" s="147"/>
      <c r="GK124" s="147"/>
      <c r="GL124" s="147"/>
      <c r="GM124" s="147"/>
      <c r="GN124" s="147"/>
      <c r="GO124" s="147"/>
      <c r="GP124" s="147"/>
      <c r="GQ124" s="147"/>
      <c r="GR124" s="147"/>
      <c r="GS124" s="147"/>
      <c r="GT124" s="147"/>
      <c r="GU124" s="147"/>
      <c r="GV124" s="147"/>
      <c r="GW124" s="147"/>
      <c r="GX124" s="147"/>
      <c r="GY124" s="147"/>
      <c r="GZ124" s="147"/>
      <c r="HA124" s="147"/>
      <c r="HB124" s="147"/>
      <c r="HC124" s="147"/>
      <c r="HD124" s="147"/>
      <c r="HE124" s="147"/>
      <c r="HF124" s="147"/>
      <c r="HG124" s="147"/>
      <c r="HH124" s="147"/>
      <c r="HI124" s="147"/>
      <c r="HJ124" s="147"/>
      <c r="HK124" s="147"/>
      <c r="HL124" s="147"/>
      <c r="HM124" s="147"/>
      <c r="HN124" s="147"/>
      <c r="HO124" s="147"/>
      <c r="HP124" s="147"/>
      <c r="HQ124" s="147"/>
      <c r="HR124" s="147"/>
      <c r="HS124" s="147"/>
      <c r="HT124" s="147"/>
      <c r="HU124" s="147"/>
      <c r="HV124" s="147"/>
      <c r="HW124" s="147"/>
      <c r="HX124" s="147"/>
      <c r="HY124" s="147"/>
      <c r="HZ124" s="147"/>
      <c r="IA124" s="147"/>
      <c r="IB124" s="147"/>
      <c r="IC124" s="147"/>
      <c r="ID124" s="147"/>
      <c r="IE124" s="147"/>
      <c r="IF124" s="147"/>
      <c r="IG124" s="147"/>
      <c r="IH124" s="147"/>
      <c r="II124" s="147"/>
      <c r="IJ124" s="147"/>
      <c r="IK124" s="147"/>
      <c r="IL124" s="147"/>
      <c r="IM124" s="147"/>
      <c r="IN124" s="147"/>
      <c r="IO124" s="147"/>
      <c r="IP124" s="147"/>
      <c r="IQ124" s="147"/>
      <c r="IR124" s="147"/>
      <c r="IS124" s="147"/>
      <c r="IT124" s="147"/>
      <c r="IU124" s="147"/>
      <c r="IV124" s="147"/>
      <c r="IW124" s="147"/>
      <c r="IX124" s="147"/>
      <c r="IY124" s="147"/>
      <c r="IZ124" s="147"/>
      <c r="JA124" s="147"/>
      <c r="JB124" s="147"/>
      <c r="JC124" s="147"/>
      <c r="JD124" s="147"/>
      <c r="JE124" s="147"/>
      <c r="JF124" s="147"/>
      <c r="JG124" s="147"/>
      <c r="JH124" s="147"/>
      <c r="JI124" s="148"/>
    </row>
    <row r="125" spans="1:269" ht="12.75" customHeight="1" x14ac:dyDescent="0.2">
      <c r="A125" s="143" t="s">
        <v>554</v>
      </c>
      <c r="B125" s="143" t="s">
        <v>28</v>
      </c>
      <c r="C125" s="143">
        <v>2019</v>
      </c>
      <c r="D125" s="146"/>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v>46058</v>
      </c>
      <c r="AP125" s="147"/>
      <c r="AQ125" s="147"/>
      <c r="AR125" s="147"/>
      <c r="AS125" s="147"/>
      <c r="AT125" s="147"/>
      <c r="AU125" s="147"/>
      <c r="AV125" s="147"/>
      <c r="AW125" s="147"/>
      <c r="AX125" s="147"/>
      <c r="AY125" s="147"/>
      <c r="AZ125" s="147"/>
      <c r="BA125" s="147"/>
      <c r="BB125" s="147"/>
      <c r="BC125" s="147"/>
      <c r="BD125" s="147"/>
      <c r="BE125" s="147"/>
      <c r="BF125" s="147"/>
      <c r="BG125" s="147"/>
      <c r="BH125" s="147"/>
      <c r="BI125" s="147"/>
      <c r="BJ125" s="147"/>
      <c r="BK125" s="147"/>
      <c r="BL125" s="147"/>
      <c r="BM125" s="147"/>
      <c r="BN125" s="147"/>
      <c r="BO125" s="147"/>
      <c r="BP125" s="147"/>
      <c r="BQ125" s="147"/>
      <c r="BR125" s="147"/>
      <c r="BS125" s="147"/>
      <c r="BT125" s="147"/>
      <c r="BU125" s="147"/>
      <c r="BV125" s="147"/>
      <c r="BW125" s="147"/>
      <c r="BX125" s="147"/>
      <c r="BY125" s="147"/>
      <c r="BZ125" s="147"/>
      <c r="CA125" s="147"/>
      <c r="CB125" s="147"/>
      <c r="CC125" s="147"/>
      <c r="CD125" s="147"/>
      <c r="CE125" s="147"/>
      <c r="CF125" s="147"/>
      <c r="CG125" s="147"/>
      <c r="CH125" s="147"/>
      <c r="CI125" s="147"/>
      <c r="CJ125" s="147"/>
      <c r="CK125" s="147"/>
      <c r="CL125" s="147"/>
      <c r="CM125" s="147"/>
      <c r="CN125" s="147"/>
      <c r="CO125" s="147"/>
      <c r="CP125" s="147"/>
      <c r="CQ125" s="147"/>
      <c r="CR125" s="147"/>
      <c r="CS125" s="147"/>
      <c r="CT125" s="147"/>
      <c r="CU125" s="147"/>
      <c r="CV125" s="147"/>
      <c r="CW125" s="147"/>
      <c r="CX125" s="147"/>
      <c r="CY125" s="147"/>
      <c r="CZ125" s="147"/>
      <c r="DA125" s="147"/>
      <c r="DB125" s="147"/>
      <c r="DC125" s="147"/>
      <c r="DD125" s="147"/>
      <c r="DE125" s="147"/>
      <c r="DF125" s="147"/>
      <c r="DG125" s="147"/>
      <c r="DH125" s="147"/>
      <c r="DI125" s="147"/>
      <c r="DJ125" s="147"/>
      <c r="DK125" s="147"/>
      <c r="DL125" s="147"/>
      <c r="DM125" s="147"/>
      <c r="DN125" s="147"/>
      <c r="DO125" s="147"/>
      <c r="DP125" s="147"/>
      <c r="DQ125" s="147"/>
      <c r="DR125" s="147"/>
      <c r="DS125" s="147"/>
      <c r="DT125" s="147"/>
      <c r="DU125" s="147"/>
      <c r="DV125" s="147"/>
      <c r="DW125" s="147"/>
      <c r="DX125" s="147"/>
      <c r="DY125" s="147"/>
      <c r="DZ125" s="147"/>
      <c r="EA125" s="147"/>
      <c r="EB125" s="147"/>
      <c r="EC125" s="147"/>
      <c r="ED125" s="147"/>
      <c r="EE125" s="147"/>
      <c r="EF125" s="147"/>
      <c r="EG125" s="147"/>
      <c r="EH125" s="147"/>
      <c r="EI125" s="147"/>
      <c r="EJ125" s="147"/>
      <c r="EK125" s="147"/>
      <c r="EL125" s="147"/>
      <c r="EM125" s="147"/>
      <c r="EN125" s="147"/>
      <c r="EO125" s="147"/>
      <c r="EP125" s="147"/>
      <c r="EQ125" s="147"/>
      <c r="ER125" s="147"/>
      <c r="ES125" s="147"/>
      <c r="ET125" s="147"/>
      <c r="EU125" s="147"/>
      <c r="EV125" s="147"/>
      <c r="EW125" s="147"/>
      <c r="EX125" s="147"/>
      <c r="EY125" s="147"/>
      <c r="EZ125" s="147"/>
      <c r="FA125" s="147"/>
      <c r="FB125" s="147"/>
      <c r="FC125" s="147"/>
      <c r="FD125" s="147"/>
      <c r="FE125" s="147"/>
      <c r="FF125" s="147"/>
      <c r="FG125" s="147"/>
      <c r="FH125" s="147"/>
      <c r="FI125" s="147"/>
      <c r="FJ125" s="147"/>
      <c r="FK125" s="147"/>
      <c r="FL125" s="147"/>
      <c r="FM125" s="147"/>
      <c r="FN125" s="147"/>
      <c r="FO125" s="147"/>
      <c r="FP125" s="147"/>
      <c r="FQ125" s="147"/>
      <c r="FR125" s="147"/>
      <c r="FS125" s="147"/>
      <c r="FT125" s="147"/>
      <c r="FU125" s="147"/>
      <c r="FV125" s="147"/>
      <c r="FW125" s="147"/>
      <c r="FX125" s="147"/>
      <c r="FY125" s="147"/>
      <c r="FZ125" s="147"/>
      <c r="GA125" s="147"/>
      <c r="GB125" s="147"/>
      <c r="GC125" s="147"/>
      <c r="GD125" s="147"/>
      <c r="GE125" s="147"/>
      <c r="GF125" s="147"/>
      <c r="GG125" s="147"/>
      <c r="GH125" s="147"/>
      <c r="GI125" s="147"/>
      <c r="GJ125" s="147"/>
      <c r="GK125" s="147"/>
      <c r="GL125" s="147"/>
      <c r="GM125" s="147"/>
      <c r="GN125" s="147"/>
      <c r="GO125" s="147"/>
      <c r="GP125" s="147"/>
      <c r="GQ125" s="147"/>
      <c r="GR125" s="147"/>
      <c r="GS125" s="147"/>
      <c r="GT125" s="147"/>
      <c r="GU125" s="147"/>
      <c r="GV125" s="147"/>
      <c r="GW125" s="147"/>
      <c r="GX125" s="147"/>
      <c r="GY125" s="147"/>
      <c r="GZ125" s="147"/>
      <c r="HA125" s="147"/>
      <c r="HB125" s="147"/>
      <c r="HC125" s="147"/>
      <c r="HD125" s="147"/>
      <c r="HE125" s="147"/>
      <c r="HF125" s="147"/>
      <c r="HG125" s="147"/>
      <c r="HH125" s="147"/>
      <c r="HI125" s="147"/>
      <c r="HJ125" s="147"/>
      <c r="HK125" s="147"/>
      <c r="HL125" s="147"/>
      <c r="HM125" s="147"/>
      <c r="HN125" s="147"/>
      <c r="HO125" s="147"/>
      <c r="HP125" s="147"/>
      <c r="HQ125" s="147"/>
      <c r="HR125" s="147"/>
      <c r="HS125" s="147"/>
      <c r="HT125" s="147"/>
      <c r="HU125" s="147"/>
      <c r="HV125" s="147"/>
      <c r="HW125" s="147"/>
      <c r="HX125" s="147"/>
      <c r="HY125" s="147"/>
      <c r="HZ125" s="147"/>
      <c r="IA125" s="147"/>
      <c r="IB125" s="147"/>
      <c r="IC125" s="147"/>
      <c r="ID125" s="147"/>
      <c r="IE125" s="147"/>
      <c r="IF125" s="147"/>
      <c r="IG125" s="147"/>
      <c r="IH125" s="147"/>
      <c r="II125" s="147"/>
      <c r="IJ125" s="147"/>
      <c r="IK125" s="147"/>
      <c r="IL125" s="147"/>
      <c r="IM125" s="147"/>
      <c r="IN125" s="147"/>
      <c r="IO125" s="147"/>
      <c r="IP125" s="147"/>
      <c r="IQ125" s="147"/>
      <c r="IR125" s="147"/>
      <c r="IS125" s="147"/>
      <c r="IT125" s="147"/>
      <c r="IU125" s="147"/>
      <c r="IV125" s="147"/>
      <c r="IW125" s="147"/>
      <c r="IX125" s="147"/>
      <c r="IY125" s="147"/>
      <c r="IZ125" s="147"/>
      <c r="JA125" s="147"/>
      <c r="JB125" s="147"/>
      <c r="JC125" s="147"/>
      <c r="JD125" s="147"/>
      <c r="JE125" s="147"/>
      <c r="JF125" s="147"/>
      <c r="JG125" s="147"/>
      <c r="JH125" s="147"/>
      <c r="JI125" s="148"/>
    </row>
    <row r="126" spans="1:269" ht="12.75" customHeight="1" x14ac:dyDescent="0.2">
      <c r="A126" s="149"/>
      <c r="B126" s="143" t="s">
        <v>68</v>
      </c>
      <c r="C126" s="143">
        <v>2019</v>
      </c>
      <c r="D126" s="146"/>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v>46058</v>
      </c>
      <c r="AP126" s="147"/>
      <c r="AQ126" s="147"/>
      <c r="AR126" s="147"/>
      <c r="AS126" s="147"/>
      <c r="AT126" s="147"/>
      <c r="AU126" s="147"/>
      <c r="AV126" s="147"/>
      <c r="AW126" s="147"/>
      <c r="AX126" s="147"/>
      <c r="AY126" s="147"/>
      <c r="AZ126" s="147"/>
      <c r="BA126" s="147"/>
      <c r="BB126" s="147"/>
      <c r="BC126" s="147"/>
      <c r="BD126" s="147"/>
      <c r="BE126" s="147"/>
      <c r="BF126" s="147"/>
      <c r="BG126" s="147"/>
      <c r="BH126" s="147"/>
      <c r="BI126" s="147"/>
      <c r="BJ126" s="147"/>
      <c r="BK126" s="147"/>
      <c r="BL126" s="147"/>
      <c r="BM126" s="147"/>
      <c r="BN126" s="147"/>
      <c r="BO126" s="147"/>
      <c r="BP126" s="147"/>
      <c r="BQ126" s="147"/>
      <c r="BR126" s="147"/>
      <c r="BS126" s="147"/>
      <c r="BT126" s="147"/>
      <c r="BU126" s="147"/>
      <c r="BV126" s="147"/>
      <c r="BW126" s="147"/>
      <c r="BX126" s="147"/>
      <c r="BY126" s="147"/>
      <c r="BZ126" s="147"/>
      <c r="CA126" s="147"/>
      <c r="CB126" s="147"/>
      <c r="CC126" s="147"/>
      <c r="CD126" s="147"/>
      <c r="CE126" s="147"/>
      <c r="CF126" s="147"/>
      <c r="CG126" s="147"/>
      <c r="CH126" s="147"/>
      <c r="CI126" s="147"/>
      <c r="CJ126" s="147"/>
      <c r="CK126" s="147"/>
      <c r="CL126" s="147"/>
      <c r="CM126" s="147"/>
      <c r="CN126" s="147"/>
      <c r="CO126" s="147"/>
      <c r="CP126" s="147"/>
      <c r="CQ126" s="147"/>
      <c r="CR126" s="147"/>
      <c r="CS126" s="147"/>
      <c r="CT126" s="147"/>
      <c r="CU126" s="147"/>
      <c r="CV126" s="147"/>
      <c r="CW126" s="147"/>
      <c r="CX126" s="147"/>
      <c r="CY126" s="147"/>
      <c r="CZ126" s="147"/>
      <c r="DA126" s="147"/>
      <c r="DB126" s="147"/>
      <c r="DC126" s="147"/>
      <c r="DD126" s="147"/>
      <c r="DE126" s="147"/>
      <c r="DF126" s="147"/>
      <c r="DG126" s="147"/>
      <c r="DH126" s="147"/>
      <c r="DI126" s="147"/>
      <c r="DJ126" s="147"/>
      <c r="DK126" s="147"/>
      <c r="DL126" s="147"/>
      <c r="DM126" s="147"/>
      <c r="DN126" s="147"/>
      <c r="DO126" s="147"/>
      <c r="DP126" s="147"/>
      <c r="DQ126" s="147"/>
      <c r="DR126" s="147"/>
      <c r="DS126" s="147"/>
      <c r="DT126" s="147"/>
      <c r="DU126" s="147"/>
      <c r="DV126" s="147"/>
      <c r="DW126" s="147"/>
      <c r="DX126" s="147"/>
      <c r="DY126" s="147"/>
      <c r="DZ126" s="147"/>
      <c r="EA126" s="147"/>
      <c r="EB126" s="147"/>
      <c r="EC126" s="147"/>
      <c r="ED126" s="147"/>
      <c r="EE126" s="147"/>
      <c r="EF126" s="147"/>
      <c r="EG126" s="147"/>
      <c r="EH126" s="147"/>
      <c r="EI126" s="147"/>
      <c r="EJ126" s="147"/>
      <c r="EK126" s="147"/>
      <c r="EL126" s="147"/>
      <c r="EM126" s="147"/>
      <c r="EN126" s="147"/>
      <c r="EO126" s="147"/>
      <c r="EP126" s="147"/>
      <c r="EQ126" s="147"/>
      <c r="ER126" s="147"/>
      <c r="ES126" s="147"/>
      <c r="ET126" s="147"/>
      <c r="EU126" s="147"/>
      <c r="EV126" s="147"/>
      <c r="EW126" s="147"/>
      <c r="EX126" s="147"/>
      <c r="EY126" s="147"/>
      <c r="EZ126" s="147"/>
      <c r="FA126" s="147"/>
      <c r="FB126" s="147"/>
      <c r="FC126" s="147"/>
      <c r="FD126" s="147"/>
      <c r="FE126" s="147"/>
      <c r="FF126" s="147"/>
      <c r="FG126" s="147"/>
      <c r="FH126" s="147"/>
      <c r="FI126" s="147"/>
      <c r="FJ126" s="147"/>
      <c r="FK126" s="147"/>
      <c r="FL126" s="147"/>
      <c r="FM126" s="147"/>
      <c r="FN126" s="147"/>
      <c r="FO126" s="147"/>
      <c r="FP126" s="147"/>
      <c r="FQ126" s="147"/>
      <c r="FR126" s="147"/>
      <c r="FS126" s="147"/>
      <c r="FT126" s="147"/>
      <c r="FU126" s="147"/>
      <c r="FV126" s="147"/>
      <c r="FW126" s="147"/>
      <c r="FX126" s="147"/>
      <c r="FY126" s="147"/>
      <c r="FZ126" s="147"/>
      <c r="GA126" s="147"/>
      <c r="GB126" s="147"/>
      <c r="GC126" s="147"/>
      <c r="GD126" s="147"/>
      <c r="GE126" s="147"/>
      <c r="GF126" s="147"/>
      <c r="GG126" s="147"/>
      <c r="GH126" s="147"/>
      <c r="GI126" s="147"/>
      <c r="GJ126" s="147"/>
      <c r="GK126" s="147"/>
      <c r="GL126" s="147"/>
      <c r="GM126" s="147"/>
      <c r="GN126" s="147"/>
      <c r="GO126" s="147"/>
      <c r="GP126" s="147"/>
      <c r="GQ126" s="147"/>
      <c r="GR126" s="147"/>
      <c r="GS126" s="147"/>
      <c r="GT126" s="147"/>
      <c r="GU126" s="147"/>
      <c r="GV126" s="147"/>
      <c r="GW126" s="147"/>
      <c r="GX126" s="147"/>
      <c r="GY126" s="147"/>
      <c r="GZ126" s="147"/>
      <c r="HA126" s="147"/>
      <c r="HB126" s="147"/>
      <c r="HC126" s="147"/>
      <c r="HD126" s="147"/>
      <c r="HE126" s="147"/>
      <c r="HF126" s="147"/>
      <c r="HG126" s="147"/>
      <c r="HH126" s="147"/>
      <c r="HI126" s="147"/>
      <c r="HJ126" s="147"/>
      <c r="HK126" s="147"/>
      <c r="HL126" s="147"/>
      <c r="HM126" s="147"/>
      <c r="HN126" s="147"/>
      <c r="HO126" s="147"/>
      <c r="HP126" s="147"/>
      <c r="HQ126" s="147"/>
      <c r="HR126" s="147"/>
      <c r="HS126" s="147"/>
      <c r="HT126" s="147"/>
      <c r="HU126" s="147"/>
      <c r="HV126" s="147"/>
      <c r="HW126" s="147"/>
      <c r="HX126" s="147"/>
      <c r="HY126" s="147"/>
      <c r="HZ126" s="147"/>
      <c r="IA126" s="147"/>
      <c r="IB126" s="147"/>
      <c r="IC126" s="147"/>
      <c r="ID126" s="147"/>
      <c r="IE126" s="147"/>
      <c r="IF126" s="147"/>
      <c r="IG126" s="147"/>
      <c r="IH126" s="147"/>
      <c r="II126" s="147"/>
      <c r="IJ126" s="147"/>
      <c r="IK126" s="147"/>
      <c r="IL126" s="147"/>
      <c r="IM126" s="147"/>
      <c r="IN126" s="147"/>
      <c r="IO126" s="147"/>
      <c r="IP126" s="147"/>
      <c r="IQ126" s="147"/>
      <c r="IR126" s="147"/>
      <c r="IS126" s="147"/>
      <c r="IT126" s="147"/>
      <c r="IU126" s="147"/>
      <c r="IV126" s="147"/>
      <c r="IW126" s="147"/>
      <c r="IX126" s="147"/>
      <c r="IY126" s="147"/>
      <c r="IZ126" s="147"/>
      <c r="JA126" s="147"/>
      <c r="JB126" s="147"/>
      <c r="JC126" s="147"/>
      <c r="JD126" s="147"/>
      <c r="JE126" s="147"/>
      <c r="JF126" s="147"/>
      <c r="JG126" s="147"/>
      <c r="JH126" s="147"/>
      <c r="JI126" s="148"/>
    </row>
    <row r="127" spans="1:269" ht="12.75" customHeight="1" x14ac:dyDescent="0.2">
      <c r="A127" s="149"/>
      <c r="B127" s="143" t="s">
        <v>30</v>
      </c>
      <c r="C127" s="143">
        <v>2019</v>
      </c>
      <c r="D127" s="146"/>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v>46101</v>
      </c>
      <c r="AP127" s="147"/>
      <c r="AQ127" s="147"/>
      <c r="AR127" s="147"/>
      <c r="AS127" s="147"/>
      <c r="AT127" s="147"/>
      <c r="AU127" s="147"/>
      <c r="AV127" s="147"/>
      <c r="AW127" s="147"/>
      <c r="AX127" s="147"/>
      <c r="AY127" s="147"/>
      <c r="AZ127" s="147"/>
      <c r="BA127" s="147"/>
      <c r="BB127" s="147"/>
      <c r="BC127" s="147"/>
      <c r="BD127" s="147"/>
      <c r="BE127" s="147"/>
      <c r="BF127" s="147"/>
      <c r="BG127" s="147"/>
      <c r="BH127" s="147"/>
      <c r="BI127" s="147"/>
      <c r="BJ127" s="147"/>
      <c r="BK127" s="147"/>
      <c r="BL127" s="147"/>
      <c r="BM127" s="147"/>
      <c r="BN127" s="147"/>
      <c r="BO127" s="147"/>
      <c r="BP127" s="147"/>
      <c r="BQ127" s="147"/>
      <c r="BR127" s="147"/>
      <c r="BS127" s="147"/>
      <c r="BT127" s="147"/>
      <c r="BU127" s="147"/>
      <c r="BV127" s="147"/>
      <c r="BW127" s="147"/>
      <c r="BX127" s="147"/>
      <c r="BY127" s="147"/>
      <c r="BZ127" s="147"/>
      <c r="CA127" s="147"/>
      <c r="CB127" s="147"/>
      <c r="CC127" s="147"/>
      <c r="CD127" s="147"/>
      <c r="CE127" s="147"/>
      <c r="CF127" s="147"/>
      <c r="CG127" s="147"/>
      <c r="CH127" s="147"/>
      <c r="CI127" s="147"/>
      <c r="CJ127" s="147"/>
      <c r="CK127" s="147"/>
      <c r="CL127" s="147"/>
      <c r="CM127" s="147"/>
      <c r="CN127" s="147"/>
      <c r="CO127" s="147"/>
      <c r="CP127" s="147"/>
      <c r="CQ127" s="147"/>
      <c r="CR127" s="147"/>
      <c r="CS127" s="147"/>
      <c r="CT127" s="147"/>
      <c r="CU127" s="147"/>
      <c r="CV127" s="147"/>
      <c r="CW127" s="147"/>
      <c r="CX127" s="147"/>
      <c r="CY127" s="147"/>
      <c r="CZ127" s="147"/>
      <c r="DA127" s="147"/>
      <c r="DB127" s="147"/>
      <c r="DC127" s="147"/>
      <c r="DD127" s="147"/>
      <c r="DE127" s="147"/>
      <c r="DF127" s="147"/>
      <c r="DG127" s="147"/>
      <c r="DH127" s="147"/>
      <c r="DI127" s="147"/>
      <c r="DJ127" s="147"/>
      <c r="DK127" s="147"/>
      <c r="DL127" s="147"/>
      <c r="DM127" s="147"/>
      <c r="DN127" s="147"/>
      <c r="DO127" s="147"/>
      <c r="DP127" s="147"/>
      <c r="DQ127" s="147"/>
      <c r="DR127" s="147"/>
      <c r="DS127" s="147"/>
      <c r="DT127" s="147"/>
      <c r="DU127" s="147"/>
      <c r="DV127" s="147"/>
      <c r="DW127" s="147"/>
      <c r="DX127" s="147"/>
      <c r="DY127" s="147"/>
      <c r="DZ127" s="147"/>
      <c r="EA127" s="147"/>
      <c r="EB127" s="147"/>
      <c r="EC127" s="147"/>
      <c r="ED127" s="147"/>
      <c r="EE127" s="147"/>
      <c r="EF127" s="147"/>
      <c r="EG127" s="147"/>
      <c r="EH127" s="147"/>
      <c r="EI127" s="147"/>
      <c r="EJ127" s="147"/>
      <c r="EK127" s="147"/>
      <c r="EL127" s="147"/>
      <c r="EM127" s="147"/>
      <c r="EN127" s="147"/>
      <c r="EO127" s="147"/>
      <c r="EP127" s="147"/>
      <c r="EQ127" s="147"/>
      <c r="ER127" s="147"/>
      <c r="ES127" s="147"/>
      <c r="ET127" s="147"/>
      <c r="EU127" s="147"/>
      <c r="EV127" s="147"/>
      <c r="EW127" s="147"/>
      <c r="EX127" s="147"/>
      <c r="EY127" s="147"/>
      <c r="EZ127" s="147"/>
      <c r="FA127" s="147"/>
      <c r="FB127" s="147"/>
      <c r="FC127" s="147"/>
      <c r="FD127" s="147"/>
      <c r="FE127" s="147"/>
      <c r="FF127" s="147"/>
      <c r="FG127" s="147"/>
      <c r="FH127" s="147"/>
      <c r="FI127" s="147"/>
      <c r="FJ127" s="147"/>
      <c r="FK127" s="147"/>
      <c r="FL127" s="147"/>
      <c r="FM127" s="147"/>
      <c r="FN127" s="147"/>
      <c r="FO127" s="147"/>
      <c r="FP127" s="147"/>
      <c r="FQ127" s="147"/>
      <c r="FR127" s="147"/>
      <c r="FS127" s="147"/>
      <c r="FT127" s="147"/>
      <c r="FU127" s="147"/>
      <c r="FV127" s="147"/>
      <c r="FW127" s="147"/>
      <c r="FX127" s="147"/>
      <c r="FY127" s="147"/>
      <c r="FZ127" s="147"/>
      <c r="GA127" s="147"/>
      <c r="GB127" s="147"/>
      <c r="GC127" s="147"/>
      <c r="GD127" s="147"/>
      <c r="GE127" s="147"/>
      <c r="GF127" s="147"/>
      <c r="GG127" s="147"/>
      <c r="GH127" s="147"/>
      <c r="GI127" s="147"/>
      <c r="GJ127" s="147"/>
      <c r="GK127" s="147"/>
      <c r="GL127" s="147"/>
      <c r="GM127" s="147"/>
      <c r="GN127" s="147"/>
      <c r="GO127" s="147"/>
      <c r="GP127" s="147"/>
      <c r="GQ127" s="147"/>
      <c r="GR127" s="147"/>
      <c r="GS127" s="147"/>
      <c r="GT127" s="147"/>
      <c r="GU127" s="147"/>
      <c r="GV127" s="147"/>
      <c r="GW127" s="147"/>
      <c r="GX127" s="147"/>
      <c r="GY127" s="147"/>
      <c r="GZ127" s="147"/>
      <c r="HA127" s="147"/>
      <c r="HB127" s="147"/>
      <c r="HC127" s="147"/>
      <c r="HD127" s="147"/>
      <c r="HE127" s="147"/>
      <c r="HF127" s="147"/>
      <c r="HG127" s="147"/>
      <c r="HH127" s="147"/>
      <c r="HI127" s="147"/>
      <c r="HJ127" s="147"/>
      <c r="HK127" s="147"/>
      <c r="HL127" s="147"/>
      <c r="HM127" s="147"/>
      <c r="HN127" s="147"/>
      <c r="HO127" s="147"/>
      <c r="HP127" s="147"/>
      <c r="HQ127" s="147"/>
      <c r="HR127" s="147"/>
      <c r="HS127" s="147"/>
      <c r="HT127" s="147"/>
      <c r="HU127" s="147"/>
      <c r="HV127" s="147"/>
      <c r="HW127" s="147"/>
      <c r="HX127" s="147"/>
      <c r="HY127" s="147"/>
      <c r="HZ127" s="147"/>
      <c r="IA127" s="147"/>
      <c r="IB127" s="147"/>
      <c r="IC127" s="147"/>
      <c r="ID127" s="147"/>
      <c r="IE127" s="147"/>
      <c r="IF127" s="147"/>
      <c r="IG127" s="147"/>
      <c r="IH127" s="147"/>
      <c r="II127" s="147"/>
      <c r="IJ127" s="147"/>
      <c r="IK127" s="147"/>
      <c r="IL127" s="147"/>
      <c r="IM127" s="147"/>
      <c r="IN127" s="147"/>
      <c r="IO127" s="147"/>
      <c r="IP127" s="147"/>
      <c r="IQ127" s="147"/>
      <c r="IR127" s="147"/>
      <c r="IS127" s="147"/>
      <c r="IT127" s="147"/>
      <c r="IU127" s="147"/>
      <c r="IV127" s="147"/>
      <c r="IW127" s="147"/>
      <c r="IX127" s="147"/>
      <c r="IY127" s="147"/>
      <c r="IZ127" s="147"/>
      <c r="JA127" s="147"/>
      <c r="JB127" s="147"/>
      <c r="JC127" s="147"/>
      <c r="JD127" s="147"/>
      <c r="JE127" s="147"/>
      <c r="JF127" s="147"/>
      <c r="JG127" s="147"/>
      <c r="JH127" s="147"/>
      <c r="JI127" s="148"/>
    </row>
    <row r="128" spans="1:269" ht="12.75" customHeight="1" x14ac:dyDescent="0.2">
      <c r="A128" s="149"/>
      <c r="B128" s="143" t="s">
        <v>34</v>
      </c>
      <c r="C128" s="143">
        <v>2019</v>
      </c>
      <c r="D128" s="146"/>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v>46101</v>
      </c>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147"/>
      <c r="BL128" s="147"/>
      <c r="BM128" s="147"/>
      <c r="BN128" s="147"/>
      <c r="BO128" s="147"/>
      <c r="BP128" s="147"/>
      <c r="BQ128" s="147"/>
      <c r="BR128" s="147"/>
      <c r="BS128" s="147"/>
      <c r="BT128" s="147"/>
      <c r="BU128" s="147"/>
      <c r="BV128" s="147"/>
      <c r="BW128" s="147"/>
      <c r="BX128" s="147"/>
      <c r="BY128" s="147"/>
      <c r="BZ128" s="147"/>
      <c r="CA128" s="147"/>
      <c r="CB128" s="147"/>
      <c r="CC128" s="147"/>
      <c r="CD128" s="147"/>
      <c r="CE128" s="147"/>
      <c r="CF128" s="147"/>
      <c r="CG128" s="147"/>
      <c r="CH128" s="147"/>
      <c r="CI128" s="147"/>
      <c r="CJ128" s="147"/>
      <c r="CK128" s="147"/>
      <c r="CL128" s="147"/>
      <c r="CM128" s="147"/>
      <c r="CN128" s="147"/>
      <c r="CO128" s="147"/>
      <c r="CP128" s="147"/>
      <c r="CQ128" s="147"/>
      <c r="CR128" s="147"/>
      <c r="CS128" s="147"/>
      <c r="CT128" s="147"/>
      <c r="CU128" s="147"/>
      <c r="CV128" s="147"/>
      <c r="CW128" s="147"/>
      <c r="CX128" s="147"/>
      <c r="CY128" s="147"/>
      <c r="CZ128" s="147"/>
      <c r="DA128" s="147"/>
      <c r="DB128" s="147"/>
      <c r="DC128" s="147"/>
      <c r="DD128" s="147"/>
      <c r="DE128" s="147"/>
      <c r="DF128" s="147"/>
      <c r="DG128" s="147"/>
      <c r="DH128" s="147"/>
      <c r="DI128" s="147"/>
      <c r="DJ128" s="147"/>
      <c r="DK128" s="147"/>
      <c r="DL128" s="147"/>
      <c r="DM128" s="147"/>
      <c r="DN128" s="147"/>
      <c r="DO128" s="147"/>
      <c r="DP128" s="147"/>
      <c r="DQ128" s="147"/>
      <c r="DR128" s="147"/>
      <c r="DS128" s="147"/>
      <c r="DT128" s="147"/>
      <c r="DU128" s="147"/>
      <c r="DV128" s="147"/>
      <c r="DW128" s="147"/>
      <c r="DX128" s="147"/>
      <c r="DY128" s="147"/>
      <c r="DZ128" s="147"/>
      <c r="EA128" s="147"/>
      <c r="EB128" s="147"/>
      <c r="EC128" s="147"/>
      <c r="ED128" s="147"/>
      <c r="EE128" s="147"/>
      <c r="EF128" s="147"/>
      <c r="EG128" s="147"/>
      <c r="EH128" s="147"/>
      <c r="EI128" s="147"/>
      <c r="EJ128" s="147"/>
      <c r="EK128" s="147"/>
      <c r="EL128" s="147"/>
      <c r="EM128" s="147"/>
      <c r="EN128" s="147"/>
      <c r="EO128" s="147"/>
      <c r="EP128" s="147"/>
      <c r="EQ128" s="147"/>
      <c r="ER128" s="147"/>
      <c r="ES128" s="147"/>
      <c r="ET128" s="147"/>
      <c r="EU128" s="147"/>
      <c r="EV128" s="147"/>
      <c r="EW128" s="147"/>
      <c r="EX128" s="147"/>
      <c r="EY128" s="147"/>
      <c r="EZ128" s="147"/>
      <c r="FA128" s="147"/>
      <c r="FB128" s="147"/>
      <c r="FC128" s="147"/>
      <c r="FD128" s="147"/>
      <c r="FE128" s="147"/>
      <c r="FF128" s="147"/>
      <c r="FG128" s="147"/>
      <c r="FH128" s="147"/>
      <c r="FI128" s="147"/>
      <c r="FJ128" s="147"/>
      <c r="FK128" s="147"/>
      <c r="FL128" s="147"/>
      <c r="FM128" s="147"/>
      <c r="FN128" s="147"/>
      <c r="FO128" s="147"/>
      <c r="FP128" s="147"/>
      <c r="FQ128" s="147"/>
      <c r="FR128" s="147"/>
      <c r="FS128" s="147"/>
      <c r="FT128" s="147"/>
      <c r="FU128" s="147"/>
      <c r="FV128" s="147"/>
      <c r="FW128" s="147"/>
      <c r="FX128" s="147"/>
      <c r="FY128" s="147"/>
      <c r="FZ128" s="147"/>
      <c r="GA128" s="147"/>
      <c r="GB128" s="147"/>
      <c r="GC128" s="147"/>
      <c r="GD128" s="147"/>
      <c r="GE128" s="147"/>
      <c r="GF128" s="147"/>
      <c r="GG128" s="147"/>
      <c r="GH128" s="147"/>
      <c r="GI128" s="147"/>
      <c r="GJ128" s="147"/>
      <c r="GK128" s="147"/>
      <c r="GL128" s="147"/>
      <c r="GM128" s="147"/>
      <c r="GN128" s="147"/>
      <c r="GO128" s="147"/>
      <c r="GP128" s="147"/>
      <c r="GQ128" s="147"/>
      <c r="GR128" s="147"/>
      <c r="GS128" s="147"/>
      <c r="GT128" s="147"/>
      <c r="GU128" s="147"/>
      <c r="GV128" s="147"/>
      <c r="GW128" s="147"/>
      <c r="GX128" s="147"/>
      <c r="GY128" s="147"/>
      <c r="GZ128" s="147"/>
      <c r="HA128" s="147"/>
      <c r="HB128" s="147"/>
      <c r="HC128" s="147"/>
      <c r="HD128" s="147"/>
      <c r="HE128" s="147"/>
      <c r="HF128" s="147"/>
      <c r="HG128" s="147"/>
      <c r="HH128" s="147"/>
      <c r="HI128" s="147"/>
      <c r="HJ128" s="147"/>
      <c r="HK128" s="147"/>
      <c r="HL128" s="147"/>
      <c r="HM128" s="147"/>
      <c r="HN128" s="147"/>
      <c r="HO128" s="147"/>
      <c r="HP128" s="147"/>
      <c r="HQ128" s="147"/>
      <c r="HR128" s="147"/>
      <c r="HS128" s="147"/>
      <c r="HT128" s="147"/>
      <c r="HU128" s="147"/>
      <c r="HV128" s="147"/>
      <c r="HW128" s="147"/>
      <c r="HX128" s="147"/>
      <c r="HY128" s="147"/>
      <c r="HZ128" s="147"/>
      <c r="IA128" s="147"/>
      <c r="IB128" s="147"/>
      <c r="IC128" s="147"/>
      <c r="ID128" s="147"/>
      <c r="IE128" s="147"/>
      <c r="IF128" s="147"/>
      <c r="IG128" s="147"/>
      <c r="IH128" s="147"/>
      <c r="II128" s="147"/>
      <c r="IJ128" s="147"/>
      <c r="IK128" s="147"/>
      <c r="IL128" s="147"/>
      <c r="IM128" s="147"/>
      <c r="IN128" s="147"/>
      <c r="IO128" s="147"/>
      <c r="IP128" s="147"/>
      <c r="IQ128" s="147"/>
      <c r="IR128" s="147"/>
      <c r="IS128" s="147"/>
      <c r="IT128" s="147"/>
      <c r="IU128" s="147"/>
      <c r="IV128" s="147"/>
      <c r="IW128" s="147"/>
      <c r="IX128" s="147"/>
      <c r="IY128" s="147"/>
      <c r="IZ128" s="147"/>
      <c r="JA128" s="147"/>
      <c r="JB128" s="147"/>
      <c r="JC128" s="147"/>
      <c r="JD128" s="147"/>
      <c r="JE128" s="147"/>
      <c r="JF128" s="147"/>
      <c r="JG128" s="147"/>
      <c r="JH128" s="147"/>
      <c r="JI128" s="148"/>
    </row>
    <row r="129" spans="1:269" ht="12.75" customHeight="1" x14ac:dyDescent="0.2">
      <c r="A129" s="143" t="s">
        <v>557</v>
      </c>
      <c r="B129" s="143" t="s">
        <v>198</v>
      </c>
      <c r="C129" s="143">
        <v>2018</v>
      </c>
      <c r="D129" s="146"/>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c r="BI129" s="147"/>
      <c r="BJ129" s="147"/>
      <c r="BK129" s="147"/>
      <c r="BL129" s="147"/>
      <c r="BM129" s="147"/>
      <c r="BN129" s="147"/>
      <c r="BO129" s="147"/>
      <c r="BP129" s="147"/>
      <c r="BQ129" s="147"/>
      <c r="BR129" s="147"/>
      <c r="BS129" s="147"/>
      <c r="BT129" s="147"/>
      <c r="BU129" s="147"/>
      <c r="BV129" s="147"/>
      <c r="BW129" s="147"/>
      <c r="BX129" s="147"/>
      <c r="BY129" s="147"/>
      <c r="BZ129" s="147"/>
      <c r="CA129" s="147"/>
      <c r="CB129" s="147"/>
      <c r="CC129" s="147"/>
      <c r="CD129" s="147"/>
      <c r="CE129" s="147"/>
      <c r="CF129" s="147"/>
      <c r="CG129" s="147"/>
      <c r="CH129" s="147"/>
      <c r="CI129" s="147"/>
      <c r="CJ129" s="147"/>
      <c r="CK129" s="147"/>
      <c r="CL129" s="147"/>
      <c r="CM129" s="147"/>
      <c r="CN129" s="147"/>
      <c r="CO129" s="147"/>
      <c r="CP129" s="147"/>
      <c r="CQ129" s="147"/>
      <c r="CR129" s="147"/>
      <c r="CS129" s="147"/>
      <c r="CT129" s="147"/>
      <c r="CU129" s="147"/>
      <c r="CV129" s="147"/>
      <c r="CW129" s="147"/>
      <c r="CX129" s="147"/>
      <c r="CY129" s="147"/>
      <c r="CZ129" s="147"/>
      <c r="DA129" s="147"/>
      <c r="DB129" s="147"/>
      <c r="DC129" s="147"/>
      <c r="DD129" s="147"/>
      <c r="DE129" s="147"/>
      <c r="DF129" s="147"/>
      <c r="DG129" s="147"/>
      <c r="DH129" s="147"/>
      <c r="DI129" s="147"/>
      <c r="DJ129" s="147"/>
      <c r="DK129" s="147"/>
      <c r="DL129" s="147"/>
      <c r="DM129" s="147"/>
      <c r="DN129" s="147"/>
      <c r="DO129" s="147"/>
      <c r="DP129" s="147"/>
      <c r="DQ129" s="147"/>
      <c r="DR129" s="147"/>
      <c r="DS129" s="147"/>
      <c r="DT129" s="147"/>
      <c r="DU129" s="147"/>
      <c r="DV129" s="147"/>
      <c r="DW129" s="147"/>
      <c r="DX129" s="147"/>
      <c r="DY129" s="147"/>
      <c r="DZ129" s="147"/>
      <c r="EA129" s="147"/>
      <c r="EB129" s="147"/>
      <c r="EC129" s="147"/>
      <c r="ED129" s="147"/>
      <c r="EE129" s="147"/>
      <c r="EF129" s="147"/>
      <c r="EG129" s="147"/>
      <c r="EH129" s="147"/>
      <c r="EI129" s="147"/>
      <c r="EJ129" s="147"/>
      <c r="EK129" s="147"/>
      <c r="EL129" s="147"/>
      <c r="EM129" s="147"/>
      <c r="EN129" s="147"/>
      <c r="EO129" s="147"/>
      <c r="EP129" s="147"/>
      <c r="EQ129" s="147"/>
      <c r="ER129" s="147"/>
      <c r="ES129" s="147"/>
      <c r="ET129" s="147"/>
      <c r="EU129" s="147"/>
      <c r="EV129" s="147"/>
      <c r="EW129" s="147"/>
      <c r="EX129" s="147"/>
      <c r="EY129" s="147"/>
      <c r="EZ129" s="147"/>
      <c r="FA129" s="147"/>
      <c r="FB129" s="147"/>
      <c r="FC129" s="147"/>
      <c r="FD129" s="147"/>
      <c r="FE129" s="147"/>
      <c r="FF129" s="147"/>
      <c r="FG129" s="147"/>
      <c r="FH129" s="147"/>
      <c r="FI129" s="147"/>
      <c r="FJ129" s="147"/>
      <c r="FK129" s="147"/>
      <c r="FL129" s="147"/>
      <c r="FM129" s="147"/>
      <c r="FN129" s="147"/>
      <c r="FO129" s="147"/>
      <c r="FP129" s="147"/>
      <c r="FQ129" s="147"/>
      <c r="FR129" s="147"/>
      <c r="FS129" s="147"/>
      <c r="FT129" s="147"/>
      <c r="FU129" s="147"/>
      <c r="FV129" s="147"/>
      <c r="FW129" s="147"/>
      <c r="FX129" s="147"/>
      <c r="FY129" s="147"/>
      <c r="FZ129" s="147"/>
      <c r="GA129" s="147"/>
      <c r="GB129" s="147"/>
      <c r="GC129" s="147"/>
      <c r="GD129" s="147"/>
      <c r="GE129" s="147"/>
      <c r="GF129" s="147"/>
      <c r="GG129" s="147"/>
      <c r="GH129" s="147"/>
      <c r="GI129" s="147"/>
      <c r="GJ129" s="147"/>
      <c r="GK129" s="147"/>
      <c r="GL129" s="147"/>
      <c r="GM129" s="147"/>
      <c r="GN129" s="147"/>
      <c r="GO129" s="147"/>
      <c r="GP129" s="147"/>
      <c r="GQ129" s="147"/>
      <c r="GR129" s="147"/>
      <c r="GS129" s="147"/>
      <c r="GT129" s="147"/>
      <c r="GU129" s="147"/>
      <c r="GV129" s="147"/>
      <c r="GW129" s="147"/>
      <c r="GX129" s="147"/>
      <c r="GY129" s="147"/>
      <c r="GZ129" s="147"/>
      <c r="HA129" s="147"/>
      <c r="HB129" s="147"/>
      <c r="HC129" s="147"/>
      <c r="HD129" s="147"/>
      <c r="HE129" s="147"/>
      <c r="HF129" s="147"/>
      <c r="HG129" s="147"/>
      <c r="HH129" s="147"/>
      <c r="HI129" s="147"/>
      <c r="HJ129" s="147"/>
      <c r="HK129" s="147"/>
      <c r="HL129" s="147"/>
      <c r="HM129" s="147"/>
      <c r="HN129" s="147"/>
      <c r="HO129" s="147"/>
      <c r="HP129" s="147"/>
      <c r="HQ129" s="147"/>
      <c r="HR129" s="147"/>
      <c r="HS129" s="147"/>
      <c r="HT129" s="147"/>
      <c r="HU129" s="147"/>
      <c r="HV129" s="147"/>
      <c r="HW129" s="147"/>
      <c r="HX129" s="147"/>
      <c r="HY129" s="147"/>
      <c r="HZ129" s="147"/>
      <c r="IA129" s="147"/>
      <c r="IB129" s="147"/>
      <c r="IC129" s="147"/>
      <c r="ID129" s="147"/>
      <c r="IE129" s="147"/>
      <c r="IF129" s="147"/>
      <c r="IG129" s="147"/>
      <c r="IH129" s="147"/>
      <c r="II129" s="147"/>
      <c r="IJ129" s="147"/>
      <c r="IK129" s="147"/>
      <c r="IL129" s="147"/>
      <c r="IM129" s="147"/>
      <c r="IN129" s="147"/>
      <c r="IO129" s="147"/>
      <c r="IP129" s="147"/>
      <c r="IQ129" s="147"/>
      <c r="IR129" s="147"/>
      <c r="IS129" s="147"/>
      <c r="IT129" s="147"/>
      <c r="IU129" s="147"/>
      <c r="IV129" s="147"/>
      <c r="IW129" s="147"/>
      <c r="IX129" s="147"/>
      <c r="IY129" s="147"/>
      <c r="IZ129" s="147"/>
      <c r="JA129" s="147"/>
      <c r="JB129" s="147"/>
      <c r="JC129" s="147"/>
      <c r="JD129" s="147"/>
      <c r="JE129" s="147"/>
      <c r="JF129" s="147"/>
      <c r="JG129" s="147"/>
      <c r="JH129" s="147"/>
      <c r="JI129" s="148"/>
    </row>
    <row r="130" spans="1:269" ht="12.75" customHeight="1" x14ac:dyDescent="0.2">
      <c r="A130" s="149"/>
      <c r="B130" s="149"/>
      <c r="C130" s="150">
        <v>2025</v>
      </c>
      <c r="D130" s="151"/>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c r="BJ130" s="112"/>
      <c r="BK130" s="112"/>
      <c r="BL130" s="112"/>
      <c r="BM130" s="112"/>
      <c r="BN130" s="112"/>
      <c r="BO130" s="112"/>
      <c r="BP130" s="112"/>
      <c r="BQ130" s="112"/>
      <c r="BR130" s="112"/>
      <c r="BS130" s="112"/>
      <c r="BT130" s="112"/>
      <c r="BU130" s="112"/>
      <c r="BV130" s="112"/>
      <c r="BW130" s="112"/>
      <c r="BX130" s="112"/>
      <c r="BY130" s="112"/>
      <c r="BZ130" s="112"/>
      <c r="CA130" s="112"/>
      <c r="CB130" s="112"/>
      <c r="CC130" s="112"/>
      <c r="CD130" s="112"/>
      <c r="CE130" s="112"/>
      <c r="CF130" s="112"/>
      <c r="CG130" s="112"/>
      <c r="CH130" s="112"/>
      <c r="CI130" s="112"/>
      <c r="CJ130" s="112"/>
      <c r="CK130" s="112"/>
      <c r="CL130" s="112"/>
      <c r="CM130" s="112"/>
      <c r="CN130" s="112"/>
      <c r="CO130" s="112"/>
      <c r="CP130" s="112"/>
      <c r="CQ130" s="112"/>
      <c r="CR130" s="112"/>
      <c r="CS130" s="112"/>
      <c r="CT130" s="112"/>
      <c r="CU130" s="112"/>
      <c r="CV130" s="112"/>
      <c r="CW130" s="112"/>
      <c r="CX130" s="112"/>
      <c r="CY130" s="112"/>
      <c r="CZ130" s="112"/>
      <c r="DA130" s="112"/>
      <c r="DB130" s="112"/>
      <c r="DC130" s="112"/>
      <c r="DD130" s="112"/>
      <c r="DE130" s="112"/>
      <c r="DF130" s="112"/>
      <c r="DG130" s="112"/>
      <c r="DH130" s="112"/>
      <c r="DI130" s="112"/>
      <c r="DJ130" s="112"/>
      <c r="DK130" s="112"/>
      <c r="DL130" s="112"/>
      <c r="DM130" s="112"/>
      <c r="DN130" s="112"/>
      <c r="DO130" s="112"/>
      <c r="DP130" s="112"/>
      <c r="DQ130" s="112"/>
      <c r="DR130" s="112"/>
      <c r="DS130" s="112"/>
      <c r="DT130" s="112"/>
      <c r="DU130" s="112"/>
      <c r="DV130" s="112"/>
      <c r="DW130" s="112"/>
      <c r="DX130" s="112"/>
      <c r="DY130" s="112"/>
      <c r="DZ130" s="112"/>
      <c r="EA130" s="112"/>
      <c r="EB130" s="112"/>
      <c r="EC130" s="112"/>
      <c r="ED130" s="112"/>
      <c r="EE130" s="112"/>
      <c r="EF130" s="112"/>
      <c r="EG130" s="112"/>
      <c r="EH130" s="112"/>
      <c r="EI130" s="112"/>
      <c r="EJ130" s="112"/>
      <c r="EK130" s="112"/>
      <c r="EL130" s="112"/>
      <c r="EM130" s="112"/>
      <c r="EN130" s="112"/>
      <c r="EO130" s="112"/>
      <c r="EP130" s="112"/>
      <c r="EQ130" s="112"/>
      <c r="ER130" s="112"/>
      <c r="ES130" s="112"/>
      <c r="ET130" s="112"/>
      <c r="EU130" s="112"/>
      <c r="EV130" s="112"/>
      <c r="EW130" s="112"/>
      <c r="EX130" s="112"/>
      <c r="EY130" s="112"/>
      <c r="EZ130" s="112"/>
      <c r="FA130" s="112"/>
      <c r="FB130" s="112"/>
      <c r="FC130" s="112"/>
      <c r="FD130" s="112"/>
      <c r="FE130" s="112"/>
      <c r="FF130" s="112"/>
      <c r="FG130" s="112"/>
      <c r="FH130" s="112"/>
      <c r="FI130" s="112"/>
      <c r="FJ130" s="112"/>
      <c r="FK130" s="112"/>
      <c r="FL130" s="112"/>
      <c r="FM130" s="112"/>
      <c r="FN130" s="112"/>
      <c r="FO130" s="112"/>
      <c r="FP130" s="112"/>
      <c r="FQ130" s="112"/>
      <c r="FR130" s="112"/>
      <c r="FS130" s="112"/>
      <c r="FT130" s="112"/>
      <c r="FU130" s="112"/>
      <c r="FV130" s="112"/>
      <c r="FW130" s="112"/>
      <c r="FX130" s="112"/>
      <c r="FY130" s="112"/>
      <c r="FZ130" s="112"/>
      <c r="GA130" s="112"/>
      <c r="GB130" s="112"/>
      <c r="GC130" s="112"/>
      <c r="GD130" s="112"/>
      <c r="GE130" s="112"/>
      <c r="GF130" s="112"/>
      <c r="GG130" s="112"/>
      <c r="GH130" s="112"/>
      <c r="GI130" s="112"/>
      <c r="GJ130" s="112"/>
      <c r="GK130" s="112"/>
      <c r="GL130" s="112"/>
      <c r="GM130" s="112"/>
      <c r="GN130" s="112"/>
      <c r="GO130" s="112"/>
      <c r="GP130" s="112"/>
      <c r="GQ130" s="112"/>
      <c r="GR130" s="112"/>
      <c r="GS130" s="112"/>
      <c r="GT130" s="112"/>
      <c r="GU130" s="112"/>
      <c r="GV130" s="112"/>
      <c r="GW130" s="112"/>
      <c r="GX130" s="112"/>
      <c r="GY130" s="112"/>
      <c r="GZ130" s="112"/>
      <c r="HA130" s="112"/>
      <c r="HB130" s="112"/>
      <c r="HC130" s="112"/>
      <c r="HD130" s="112"/>
      <c r="HE130" s="112"/>
      <c r="HF130" s="112"/>
      <c r="HG130" s="112"/>
      <c r="HH130" s="112"/>
      <c r="HI130" s="112"/>
      <c r="HJ130" s="112"/>
      <c r="HK130" s="112"/>
      <c r="HL130" s="112"/>
      <c r="HM130" s="112"/>
      <c r="HN130" s="112"/>
      <c r="HO130" s="112"/>
      <c r="HP130" s="112"/>
      <c r="HQ130" s="112"/>
      <c r="HR130" s="112"/>
      <c r="HS130" s="112"/>
      <c r="HT130" s="112"/>
      <c r="HU130" s="112"/>
      <c r="HV130" s="112"/>
      <c r="HW130" s="112"/>
      <c r="HX130" s="112"/>
      <c r="HY130" s="112"/>
      <c r="HZ130" s="112"/>
      <c r="IA130" s="112"/>
      <c r="IB130" s="112"/>
      <c r="IC130" s="112"/>
      <c r="ID130" s="112"/>
      <c r="IE130" s="112"/>
      <c r="IF130" s="112"/>
      <c r="IG130" s="112"/>
      <c r="IH130" s="112"/>
      <c r="II130" s="112"/>
      <c r="IJ130" s="112"/>
      <c r="IK130" s="112"/>
      <c r="IL130" s="112"/>
      <c r="IM130" s="112"/>
      <c r="IN130" s="112"/>
      <c r="IO130" s="112"/>
      <c r="IP130" s="112"/>
      <c r="IQ130" s="112"/>
      <c r="IR130" s="112"/>
      <c r="IS130" s="112"/>
      <c r="IT130" s="112"/>
      <c r="IU130" s="112"/>
      <c r="IV130" s="112"/>
      <c r="IW130" s="112"/>
      <c r="IX130" s="112"/>
      <c r="IY130" s="112"/>
      <c r="IZ130" s="112"/>
      <c r="JA130" s="112"/>
      <c r="JB130" s="112"/>
      <c r="JC130" s="112"/>
      <c r="JD130" s="112"/>
      <c r="JE130" s="112"/>
      <c r="JF130" s="112"/>
      <c r="JG130" s="112"/>
      <c r="JH130" s="112"/>
      <c r="JI130" s="152"/>
    </row>
    <row r="131" spans="1:269" ht="12.75" customHeight="1" x14ac:dyDescent="0.2">
      <c r="A131" s="143" t="s">
        <v>520</v>
      </c>
      <c r="B131" s="143" t="s">
        <v>49</v>
      </c>
      <c r="C131" s="143">
        <v>2019</v>
      </c>
      <c r="D131" s="146"/>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v>46059</v>
      </c>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c r="BS131" s="147"/>
      <c r="BT131" s="147"/>
      <c r="BU131" s="147"/>
      <c r="BV131" s="147"/>
      <c r="BW131" s="147"/>
      <c r="BX131" s="147"/>
      <c r="BY131" s="147"/>
      <c r="BZ131" s="147"/>
      <c r="CA131" s="147"/>
      <c r="CB131" s="147"/>
      <c r="CC131" s="147"/>
      <c r="CD131" s="147"/>
      <c r="CE131" s="147"/>
      <c r="CF131" s="147"/>
      <c r="CG131" s="147"/>
      <c r="CH131" s="147"/>
      <c r="CI131" s="147"/>
      <c r="CJ131" s="147"/>
      <c r="CK131" s="147"/>
      <c r="CL131" s="147"/>
      <c r="CM131" s="147"/>
      <c r="CN131" s="147"/>
      <c r="CO131" s="147"/>
      <c r="CP131" s="147"/>
      <c r="CQ131" s="147"/>
      <c r="CR131" s="147"/>
      <c r="CS131" s="147"/>
      <c r="CT131" s="147"/>
      <c r="CU131" s="147"/>
      <c r="CV131" s="147"/>
      <c r="CW131" s="147"/>
      <c r="CX131" s="147"/>
      <c r="CY131" s="147"/>
      <c r="CZ131" s="147"/>
      <c r="DA131" s="147"/>
      <c r="DB131" s="147"/>
      <c r="DC131" s="147"/>
      <c r="DD131" s="147"/>
      <c r="DE131" s="147"/>
      <c r="DF131" s="147"/>
      <c r="DG131" s="147"/>
      <c r="DH131" s="147"/>
      <c r="DI131" s="147"/>
      <c r="DJ131" s="147"/>
      <c r="DK131" s="147"/>
      <c r="DL131" s="147"/>
      <c r="DM131" s="147"/>
      <c r="DN131" s="147"/>
      <c r="DO131" s="147"/>
      <c r="DP131" s="147"/>
      <c r="DQ131" s="147"/>
      <c r="DR131" s="147"/>
      <c r="DS131" s="147"/>
      <c r="DT131" s="147"/>
      <c r="DU131" s="147"/>
      <c r="DV131" s="147"/>
      <c r="DW131" s="147"/>
      <c r="DX131" s="147"/>
      <c r="DY131" s="147"/>
      <c r="DZ131" s="147"/>
      <c r="EA131" s="147"/>
      <c r="EB131" s="147"/>
      <c r="EC131" s="147"/>
      <c r="ED131" s="147"/>
      <c r="EE131" s="147"/>
      <c r="EF131" s="147"/>
      <c r="EG131" s="147"/>
      <c r="EH131" s="147"/>
      <c r="EI131" s="147"/>
      <c r="EJ131" s="147"/>
      <c r="EK131" s="147"/>
      <c r="EL131" s="147"/>
      <c r="EM131" s="147"/>
      <c r="EN131" s="147"/>
      <c r="EO131" s="147"/>
      <c r="EP131" s="147"/>
      <c r="EQ131" s="147"/>
      <c r="ER131" s="147"/>
      <c r="ES131" s="147"/>
      <c r="ET131" s="147"/>
      <c r="EU131" s="147"/>
      <c r="EV131" s="147"/>
      <c r="EW131" s="147"/>
      <c r="EX131" s="147"/>
      <c r="EY131" s="147"/>
      <c r="EZ131" s="147"/>
      <c r="FA131" s="147"/>
      <c r="FB131" s="147"/>
      <c r="FC131" s="147"/>
      <c r="FD131" s="147"/>
      <c r="FE131" s="147"/>
      <c r="FF131" s="147"/>
      <c r="FG131" s="147"/>
      <c r="FH131" s="147"/>
      <c r="FI131" s="147"/>
      <c r="FJ131" s="147"/>
      <c r="FK131" s="147"/>
      <c r="FL131" s="147"/>
      <c r="FM131" s="147"/>
      <c r="FN131" s="147"/>
      <c r="FO131" s="147"/>
      <c r="FP131" s="147"/>
      <c r="FQ131" s="147"/>
      <c r="FR131" s="147"/>
      <c r="FS131" s="147"/>
      <c r="FT131" s="147"/>
      <c r="FU131" s="147"/>
      <c r="FV131" s="147"/>
      <c r="FW131" s="147"/>
      <c r="FX131" s="147"/>
      <c r="FY131" s="147"/>
      <c r="FZ131" s="147"/>
      <c r="GA131" s="147"/>
      <c r="GB131" s="147"/>
      <c r="GC131" s="147"/>
      <c r="GD131" s="147"/>
      <c r="GE131" s="147"/>
      <c r="GF131" s="147"/>
      <c r="GG131" s="147"/>
      <c r="GH131" s="147"/>
      <c r="GI131" s="147"/>
      <c r="GJ131" s="147"/>
      <c r="GK131" s="147"/>
      <c r="GL131" s="147"/>
      <c r="GM131" s="147"/>
      <c r="GN131" s="147"/>
      <c r="GO131" s="147"/>
      <c r="GP131" s="147"/>
      <c r="GQ131" s="147"/>
      <c r="GR131" s="147"/>
      <c r="GS131" s="147"/>
      <c r="GT131" s="147"/>
      <c r="GU131" s="147"/>
      <c r="GV131" s="147"/>
      <c r="GW131" s="147"/>
      <c r="GX131" s="147"/>
      <c r="GY131" s="147"/>
      <c r="GZ131" s="147"/>
      <c r="HA131" s="147"/>
      <c r="HB131" s="147"/>
      <c r="HC131" s="147"/>
      <c r="HD131" s="147"/>
      <c r="HE131" s="147"/>
      <c r="HF131" s="147"/>
      <c r="HG131" s="147"/>
      <c r="HH131" s="147"/>
      <c r="HI131" s="147"/>
      <c r="HJ131" s="147"/>
      <c r="HK131" s="147"/>
      <c r="HL131" s="147"/>
      <c r="HM131" s="147"/>
      <c r="HN131" s="147"/>
      <c r="HO131" s="147"/>
      <c r="HP131" s="147"/>
      <c r="HQ131" s="147"/>
      <c r="HR131" s="147"/>
      <c r="HS131" s="147"/>
      <c r="HT131" s="147"/>
      <c r="HU131" s="147"/>
      <c r="HV131" s="147"/>
      <c r="HW131" s="147"/>
      <c r="HX131" s="147"/>
      <c r="HY131" s="147"/>
      <c r="HZ131" s="147"/>
      <c r="IA131" s="147"/>
      <c r="IB131" s="147"/>
      <c r="IC131" s="147"/>
      <c r="ID131" s="147"/>
      <c r="IE131" s="147"/>
      <c r="IF131" s="147"/>
      <c r="IG131" s="147"/>
      <c r="IH131" s="147"/>
      <c r="II131" s="147"/>
      <c r="IJ131" s="147"/>
      <c r="IK131" s="147"/>
      <c r="IL131" s="147"/>
      <c r="IM131" s="147"/>
      <c r="IN131" s="147"/>
      <c r="IO131" s="147"/>
      <c r="IP131" s="147"/>
      <c r="IQ131" s="147"/>
      <c r="IR131" s="147"/>
      <c r="IS131" s="147"/>
      <c r="IT131" s="147"/>
      <c r="IU131" s="147"/>
      <c r="IV131" s="147"/>
      <c r="IW131" s="147"/>
      <c r="IX131" s="147"/>
      <c r="IY131" s="147"/>
      <c r="IZ131" s="147"/>
      <c r="JA131" s="147"/>
      <c r="JB131" s="147"/>
      <c r="JC131" s="147"/>
      <c r="JD131" s="147"/>
      <c r="JE131" s="147"/>
      <c r="JF131" s="147"/>
      <c r="JG131" s="147"/>
      <c r="JH131" s="147"/>
      <c r="JI131" s="148"/>
    </row>
    <row r="132" spans="1:269" ht="12.75" customHeight="1" x14ac:dyDescent="0.2">
      <c r="A132" s="149"/>
      <c r="B132" s="143" t="s">
        <v>28</v>
      </c>
      <c r="C132" s="143">
        <v>2019</v>
      </c>
      <c r="D132" s="146"/>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147"/>
      <c r="AL132" s="147"/>
      <c r="AM132" s="147"/>
      <c r="AN132" s="147"/>
      <c r="AO132" s="147"/>
      <c r="AP132" s="147"/>
      <c r="AQ132" s="147">
        <v>46059</v>
      </c>
      <c r="AR132" s="147"/>
      <c r="AS132" s="147"/>
      <c r="AT132" s="147"/>
      <c r="AU132" s="147"/>
      <c r="AV132" s="147"/>
      <c r="AW132" s="147"/>
      <c r="AX132" s="147"/>
      <c r="AY132" s="147"/>
      <c r="AZ132" s="147"/>
      <c r="BA132" s="147"/>
      <c r="BB132" s="147"/>
      <c r="BC132" s="147"/>
      <c r="BD132" s="147"/>
      <c r="BE132" s="147"/>
      <c r="BF132" s="147"/>
      <c r="BG132" s="147"/>
      <c r="BH132" s="147"/>
      <c r="BI132" s="147"/>
      <c r="BJ132" s="147"/>
      <c r="BK132" s="147"/>
      <c r="BL132" s="147"/>
      <c r="BM132" s="147"/>
      <c r="BN132" s="147"/>
      <c r="BO132" s="147"/>
      <c r="BP132" s="147"/>
      <c r="BQ132" s="147"/>
      <c r="BR132" s="147"/>
      <c r="BS132" s="147"/>
      <c r="BT132" s="147"/>
      <c r="BU132" s="147"/>
      <c r="BV132" s="147"/>
      <c r="BW132" s="147"/>
      <c r="BX132" s="147"/>
      <c r="BY132" s="147"/>
      <c r="BZ132" s="147"/>
      <c r="CA132" s="147"/>
      <c r="CB132" s="147"/>
      <c r="CC132" s="147"/>
      <c r="CD132" s="147"/>
      <c r="CE132" s="147"/>
      <c r="CF132" s="147"/>
      <c r="CG132" s="147"/>
      <c r="CH132" s="147"/>
      <c r="CI132" s="147"/>
      <c r="CJ132" s="147"/>
      <c r="CK132" s="147"/>
      <c r="CL132" s="147"/>
      <c r="CM132" s="147"/>
      <c r="CN132" s="147"/>
      <c r="CO132" s="147"/>
      <c r="CP132" s="147"/>
      <c r="CQ132" s="147"/>
      <c r="CR132" s="147"/>
      <c r="CS132" s="147"/>
      <c r="CT132" s="147"/>
      <c r="CU132" s="147"/>
      <c r="CV132" s="147"/>
      <c r="CW132" s="147"/>
      <c r="CX132" s="147"/>
      <c r="CY132" s="147"/>
      <c r="CZ132" s="147"/>
      <c r="DA132" s="147"/>
      <c r="DB132" s="147"/>
      <c r="DC132" s="147"/>
      <c r="DD132" s="147"/>
      <c r="DE132" s="147"/>
      <c r="DF132" s="147"/>
      <c r="DG132" s="147"/>
      <c r="DH132" s="147"/>
      <c r="DI132" s="147"/>
      <c r="DJ132" s="147"/>
      <c r="DK132" s="147"/>
      <c r="DL132" s="147"/>
      <c r="DM132" s="147"/>
      <c r="DN132" s="147"/>
      <c r="DO132" s="147"/>
      <c r="DP132" s="147"/>
      <c r="DQ132" s="147"/>
      <c r="DR132" s="147"/>
      <c r="DS132" s="147"/>
      <c r="DT132" s="147"/>
      <c r="DU132" s="147"/>
      <c r="DV132" s="147"/>
      <c r="DW132" s="147"/>
      <c r="DX132" s="147"/>
      <c r="DY132" s="147"/>
      <c r="DZ132" s="147"/>
      <c r="EA132" s="147"/>
      <c r="EB132" s="147"/>
      <c r="EC132" s="147"/>
      <c r="ED132" s="147"/>
      <c r="EE132" s="147"/>
      <c r="EF132" s="147"/>
      <c r="EG132" s="147"/>
      <c r="EH132" s="147"/>
      <c r="EI132" s="147"/>
      <c r="EJ132" s="147"/>
      <c r="EK132" s="147"/>
      <c r="EL132" s="147"/>
      <c r="EM132" s="147"/>
      <c r="EN132" s="147"/>
      <c r="EO132" s="147"/>
      <c r="EP132" s="147"/>
      <c r="EQ132" s="147"/>
      <c r="ER132" s="147"/>
      <c r="ES132" s="147"/>
      <c r="ET132" s="147"/>
      <c r="EU132" s="147"/>
      <c r="EV132" s="147"/>
      <c r="EW132" s="147"/>
      <c r="EX132" s="147"/>
      <c r="EY132" s="147"/>
      <c r="EZ132" s="147"/>
      <c r="FA132" s="147"/>
      <c r="FB132" s="147"/>
      <c r="FC132" s="147"/>
      <c r="FD132" s="147"/>
      <c r="FE132" s="147"/>
      <c r="FF132" s="147"/>
      <c r="FG132" s="147"/>
      <c r="FH132" s="147"/>
      <c r="FI132" s="147"/>
      <c r="FJ132" s="147"/>
      <c r="FK132" s="147"/>
      <c r="FL132" s="147"/>
      <c r="FM132" s="147"/>
      <c r="FN132" s="147"/>
      <c r="FO132" s="147"/>
      <c r="FP132" s="147"/>
      <c r="FQ132" s="147"/>
      <c r="FR132" s="147"/>
      <c r="FS132" s="147"/>
      <c r="FT132" s="147"/>
      <c r="FU132" s="147"/>
      <c r="FV132" s="147"/>
      <c r="FW132" s="147"/>
      <c r="FX132" s="147"/>
      <c r="FY132" s="147"/>
      <c r="FZ132" s="147"/>
      <c r="GA132" s="147"/>
      <c r="GB132" s="147"/>
      <c r="GC132" s="147"/>
      <c r="GD132" s="147"/>
      <c r="GE132" s="147"/>
      <c r="GF132" s="147"/>
      <c r="GG132" s="147"/>
      <c r="GH132" s="147"/>
      <c r="GI132" s="147"/>
      <c r="GJ132" s="147"/>
      <c r="GK132" s="147"/>
      <c r="GL132" s="147"/>
      <c r="GM132" s="147"/>
      <c r="GN132" s="147"/>
      <c r="GO132" s="147"/>
      <c r="GP132" s="147"/>
      <c r="GQ132" s="147"/>
      <c r="GR132" s="147"/>
      <c r="GS132" s="147"/>
      <c r="GT132" s="147"/>
      <c r="GU132" s="147"/>
      <c r="GV132" s="147"/>
      <c r="GW132" s="147"/>
      <c r="GX132" s="147"/>
      <c r="GY132" s="147"/>
      <c r="GZ132" s="147"/>
      <c r="HA132" s="147"/>
      <c r="HB132" s="147"/>
      <c r="HC132" s="147"/>
      <c r="HD132" s="147"/>
      <c r="HE132" s="147"/>
      <c r="HF132" s="147"/>
      <c r="HG132" s="147"/>
      <c r="HH132" s="147"/>
      <c r="HI132" s="147"/>
      <c r="HJ132" s="147"/>
      <c r="HK132" s="147"/>
      <c r="HL132" s="147"/>
      <c r="HM132" s="147"/>
      <c r="HN132" s="147"/>
      <c r="HO132" s="147"/>
      <c r="HP132" s="147"/>
      <c r="HQ132" s="147"/>
      <c r="HR132" s="147"/>
      <c r="HS132" s="147"/>
      <c r="HT132" s="147"/>
      <c r="HU132" s="147"/>
      <c r="HV132" s="147"/>
      <c r="HW132" s="147"/>
      <c r="HX132" s="147"/>
      <c r="HY132" s="147"/>
      <c r="HZ132" s="147"/>
      <c r="IA132" s="147"/>
      <c r="IB132" s="147"/>
      <c r="IC132" s="147"/>
      <c r="ID132" s="147"/>
      <c r="IE132" s="147"/>
      <c r="IF132" s="147"/>
      <c r="IG132" s="147"/>
      <c r="IH132" s="147"/>
      <c r="II132" s="147"/>
      <c r="IJ132" s="147"/>
      <c r="IK132" s="147"/>
      <c r="IL132" s="147"/>
      <c r="IM132" s="147"/>
      <c r="IN132" s="147"/>
      <c r="IO132" s="147"/>
      <c r="IP132" s="147"/>
      <c r="IQ132" s="147"/>
      <c r="IR132" s="147"/>
      <c r="IS132" s="147"/>
      <c r="IT132" s="147"/>
      <c r="IU132" s="147"/>
      <c r="IV132" s="147"/>
      <c r="IW132" s="147"/>
      <c r="IX132" s="147"/>
      <c r="IY132" s="147"/>
      <c r="IZ132" s="147"/>
      <c r="JA132" s="147"/>
      <c r="JB132" s="147"/>
      <c r="JC132" s="147"/>
      <c r="JD132" s="147"/>
      <c r="JE132" s="147"/>
      <c r="JF132" s="147"/>
      <c r="JG132" s="147"/>
      <c r="JH132" s="147"/>
      <c r="JI132" s="148"/>
    </row>
    <row r="133" spans="1:269" ht="12.75" customHeight="1" x14ac:dyDescent="0.2">
      <c r="A133" s="149"/>
      <c r="B133" s="143" t="s">
        <v>68</v>
      </c>
      <c r="C133" s="143">
        <v>2019</v>
      </c>
      <c r="D133" s="146"/>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v>46059</v>
      </c>
      <c r="AR133" s="147"/>
      <c r="AS133" s="147"/>
      <c r="AT133" s="147"/>
      <c r="AU133" s="147"/>
      <c r="AV133" s="147"/>
      <c r="AW133" s="147"/>
      <c r="AX133" s="147"/>
      <c r="AY133" s="147"/>
      <c r="AZ133" s="147"/>
      <c r="BA133" s="147"/>
      <c r="BB133" s="147"/>
      <c r="BC133" s="147"/>
      <c r="BD133" s="147"/>
      <c r="BE133" s="147"/>
      <c r="BF133" s="147"/>
      <c r="BG133" s="147"/>
      <c r="BH133" s="147"/>
      <c r="BI133" s="147"/>
      <c r="BJ133" s="147"/>
      <c r="BK133" s="147"/>
      <c r="BL133" s="147"/>
      <c r="BM133" s="147"/>
      <c r="BN133" s="147"/>
      <c r="BO133" s="147"/>
      <c r="BP133" s="147"/>
      <c r="BQ133" s="147"/>
      <c r="BR133" s="147"/>
      <c r="BS133" s="147"/>
      <c r="BT133" s="147"/>
      <c r="BU133" s="147"/>
      <c r="BV133" s="147"/>
      <c r="BW133" s="147"/>
      <c r="BX133" s="147"/>
      <c r="BY133" s="147"/>
      <c r="BZ133" s="147"/>
      <c r="CA133" s="147"/>
      <c r="CB133" s="147"/>
      <c r="CC133" s="147"/>
      <c r="CD133" s="147"/>
      <c r="CE133" s="147"/>
      <c r="CF133" s="147"/>
      <c r="CG133" s="147"/>
      <c r="CH133" s="147"/>
      <c r="CI133" s="147"/>
      <c r="CJ133" s="147"/>
      <c r="CK133" s="147"/>
      <c r="CL133" s="147"/>
      <c r="CM133" s="147"/>
      <c r="CN133" s="147"/>
      <c r="CO133" s="147"/>
      <c r="CP133" s="147"/>
      <c r="CQ133" s="147"/>
      <c r="CR133" s="147"/>
      <c r="CS133" s="147"/>
      <c r="CT133" s="147"/>
      <c r="CU133" s="147"/>
      <c r="CV133" s="147"/>
      <c r="CW133" s="147"/>
      <c r="CX133" s="147"/>
      <c r="CY133" s="147"/>
      <c r="CZ133" s="147"/>
      <c r="DA133" s="147"/>
      <c r="DB133" s="147"/>
      <c r="DC133" s="147"/>
      <c r="DD133" s="147"/>
      <c r="DE133" s="147"/>
      <c r="DF133" s="147"/>
      <c r="DG133" s="147"/>
      <c r="DH133" s="147"/>
      <c r="DI133" s="147"/>
      <c r="DJ133" s="147"/>
      <c r="DK133" s="147"/>
      <c r="DL133" s="147"/>
      <c r="DM133" s="147"/>
      <c r="DN133" s="147"/>
      <c r="DO133" s="147"/>
      <c r="DP133" s="147"/>
      <c r="DQ133" s="147"/>
      <c r="DR133" s="147"/>
      <c r="DS133" s="147"/>
      <c r="DT133" s="147"/>
      <c r="DU133" s="147"/>
      <c r="DV133" s="147"/>
      <c r="DW133" s="147"/>
      <c r="DX133" s="147"/>
      <c r="DY133" s="147"/>
      <c r="DZ133" s="147"/>
      <c r="EA133" s="147"/>
      <c r="EB133" s="147"/>
      <c r="EC133" s="147"/>
      <c r="ED133" s="147"/>
      <c r="EE133" s="147"/>
      <c r="EF133" s="147"/>
      <c r="EG133" s="147"/>
      <c r="EH133" s="147"/>
      <c r="EI133" s="147"/>
      <c r="EJ133" s="147"/>
      <c r="EK133" s="147"/>
      <c r="EL133" s="147"/>
      <c r="EM133" s="147"/>
      <c r="EN133" s="147"/>
      <c r="EO133" s="147"/>
      <c r="EP133" s="147"/>
      <c r="EQ133" s="147"/>
      <c r="ER133" s="147"/>
      <c r="ES133" s="147"/>
      <c r="ET133" s="147"/>
      <c r="EU133" s="147"/>
      <c r="EV133" s="147"/>
      <c r="EW133" s="147"/>
      <c r="EX133" s="147"/>
      <c r="EY133" s="147"/>
      <c r="EZ133" s="147"/>
      <c r="FA133" s="147"/>
      <c r="FB133" s="147"/>
      <c r="FC133" s="147"/>
      <c r="FD133" s="147"/>
      <c r="FE133" s="147"/>
      <c r="FF133" s="147"/>
      <c r="FG133" s="147"/>
      <c r="FH133" s="147"/>
      <c r="FI133" s="147"/>
      <c r="FJ133" s="147"/>
      <c r="FK133" s="147"/>
      <c r="FL133" s="147"/>
      <c r="FM133" s="147"/>
      <c r="FN133" s="147"/>
      <c r="FO133" s="147"/>
      <c r="FP133" s="147"/>
      <c r="FQ133" s="147"/>
      <c r="FR133" s="147"/>
      <c r="FS133" s="147"/>
      <c r="FT133" s="147"/>
      <c r="FU133" s="147"/>
      <c r="FV133" s="147"/>
      <c r="FW133" s="147"/>
      <c r="FX133" s="147"/>
      <c r="FY133" s="147"/>
      <c r="FZ133" s="147"/>
      <c r="GA133" s="147"/>
      <c r="GB133" s="147"/>
      <c r="GC133" s="147"/>
      <c r="GD133" s="147"/>
      <c r="GE133" s="147"/>
      <c r="GF133" s="147"/>
      <c r="GG133" s="147"/>
      <c r="GH133" s="147"/>
      <c r="GI133" s="147"/>
      <c r="GJ133" s="147"/>
      <c r="GK133" s="147"/>
      <c r="GL133" s="147"/>
      <c r="GM133" s="147"/>
      <c r="GN133" s="147"/>
      <c r="GO133" s="147"/>
      <c r="GP133" s="147"/>
      <c r="GQ133" s="147"/>
      <c r="GR133" s="147"/>
      <c r="GS133" s="147"/>
      <c r="GT133" s="147"/>
      <c r="GU133" s="147"/>
      <c r="GV133" s="147"/>
      <c r="GW133" s="147"/>
      <c r="GX133" s="147"/>
      <c r="GY133" s="147"/>
      <c r="GZ133" s="147"/>
      <c r="HA133" s="147"/>
      <c r="HB133" s="147"/>
      <c r="HC133" s="147"/>
      <c r="HD133" s="147"/>
      <c r="HE133" s="147"/>
      <c r="HF133" s="147"/>
      <c r="HG133" s="147"/>
      <c r="HH133" s="147"/>
      <c r="HI133" s="147"/>
      <c r="HJ133" s="147"/>
      <c r="HK133" s="147"/>
      <c r="HL133" s="147"/>
      <c r="HM133" s="147"/>
      <c r="HN133" s="147"/>
      <c r="HO133" s="147"/>
      <c r="HP133" s="147"/>
      <c r="HQ133" s="147"/>
      <c r="HR133" s="147"/>
      <c r="HS133" s="147"/>
      <c r="HT133" s="147"/>
      <c r="HU133" s="147"/>
      <c r="HV133" s="147"/>
      <c r="HW133" s="147"/>
      <c r="HX133" s="147"/>
      <c r="HY133" s="147"/>
      <c r="HZ133" s="147"/>
      <c r="IA133" s="147"/>
      <c r="IB133" s="147"/>
      <c r="IC133" s="147"/>
      <c r="ID133" s="147"/>
      <c r="IE133" s="147"/>
      <c r="IF133" s="147"/>
      <c r="IG133" s="147"/>
      <c r="IH133" s="147"/>
      <c r="II133" s="147"/>
      <c r="IJ133" s="147"/>
      <c r="IK133" s="147"/>
      <c r="IL133" s="147"/>
      <c r="IM133" s="147"/>
      <c r="IN133" s="147"/>
      <c r="IO133" s="147"/>
      <c r="IP133" s="147"/>
      <c r="IQ133" s="147"/>
      <c r="IR133" s="147"/>
      <c r="IS133" s="147"/>
      <c r="IT133" s="147"/>
      <c r="IU133" s="147"/>
      <c r="IV133" s="147"/>
      <c r="IW133" s="147"/>
      <c r="IX133" s="147"/>
      <c r="IY133" s="147"/>
      <c r="IZ133" s="147"/>
      <c r="JA133" s="147"/>
      <c r="JB133" s="147"/>
      <c r="JC133" s="147"/>
      <c r="JD133" s="147"/>
      <c r="JE133" s="147"/>
      <c r="JF133" s="147"/>
      <c r="JG133" s="147"/>
      <c r="JH133" s="147"/>
      <c r="JI133" s="148"/>
    </row>
    <row r="134" spans="1:269" ht="12.75" customHeight="1" x14ac:dyDescent="0.2">
      <c r="A134" s="149"/>
      <c r="B134" s="143" t="s">
        <v>30</v>
      </c>
      <c r="C134" s="143">
        <v>2019</v>
      </c>
      <c r="D134" s="146"/>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v>46059</v>
      </c>
      <c r="AR134" s="147"/>
      <c r="AS134" s="147"/>
      <c r="AT134" s="147"/>
      <c r="AU134" s="147"/>
      <c r="AV134" s="147"/>
      <c r="AW134" s="147"/>
      <c r="AX134" s="147"/>
      <c r="AY134" s="147"/>
      <c r="AZ134" s="147"/>
      <c r="BA134" s="147"/>
      <c r="BB134" s="147"/>
      <c r="BC134" s="147"/>
      <c r="BD134" s="147"/>
      <c r="BE134" s="147"/>
      <c r="BF134" s="147"/>
      <c r="BG134" s="147"/>
      <c r="BH134" s="147"/>
      <c r="BI134" s="147"/>
      <c r="BJ134" s="147"/>
      <c r="BK134" s="147"/>
      <c r="BL134" s="147"/>
      <c r="BM134" s="147"/>
      <c r="BN134" s="147"/>
      <c r="BO134" s="147"/>
      <c r="BP134" s="147"/>
      <c r="BQ134" s="147"/>
      <c r="BR134" s="147"/>
      <c r="BS134" s="147"/>
      <c r="BT134" s="147"/>
      <c r="BU134" s="147"/>
      <c r="BV134" s="147"/>
      <c r="BW134" s="147"/>
      <c r="BX134" s="147"/>
      <c r="BY134" s="147"/>
      <c r="BZ134" s="147"/>
      <c r="CA134" s="147"/>
      <c r="CB134" s="147"/>
      <c r="CC134" s="147"/>
      <c r="CD134" s="147"/>
      <c r="CE134" s="147"/>
      <c r="CF134" s="147"/>
      <c r="CG134" s="147"/>
      <c r="CH134" s="147"/>
      <c r="CI134" s="147"/>
      <c r="CJ134" s="147"/>
      <c r="CK134" s="147"/>
      <c r="CL134" s="147"/>
      <c r="CM134" s="147"/>
      <c r="CN134" s="147"/>
      <c r="CO134" s="147"/>
      <c r="CP134" s="147"/>
      <c r="CQ134" s="147"/>
      <c r="CR134" s="147"/>
      <c r="CS134" s="147"/>
      <c r="CT134" s="147"/>
      <c r="CU134" s="147"/>
      <c r="CV134" s="147"/>
      <c r="CW134" s="147"/>
      <c r="CX134" s="147"/>
      <c r="CY134" s="147"/>
      <c r="CZ134" s="147"/>
      <c r="DA134" s="147"/>
      <c r="DB134" s="147"/>
      <c r="DC134" s="147"/>
      <c r="DD134" s="147"/>
      <c r="DE134" s="147"/>
      <c r="DF134" s="147"/>
      <c r="DG134" s="147"/>
      <c r="DH134" s="147"/>
      <c r="DI134" s="147"/>
      <c r="DJ134" s="147"/>
      <c r="DK134" s="147"/>
      <c r="DL134" s="147"/>
      <c r="DM134" s="147"/>
      <c r="DN134" s="147"/>
      <c r="DO134" s="147"/>
      <c r="DP134" s="147"/>
      <c r="DQ134" s="147"/>
      <c r="DR134" s="147"/>
      <c r="DS134" s="147"/>
      <c r="DT134" s="147"/>
      <c r="DU134" s="147"/>
      <c r="DV134" s="147"/>
      <c r="DW134" s="147"/>
      <c r="DX134" s="147"/>
      <c r="DY134" s="147"/>
      <c r="DZ134" s="147"/>
      <c r="EA134" s="147"/>
      <c r="EB134" s="147"/>
      <c r="EC134" s="147"/>
      <c r="ED134" s="147"/>
      <c r="EE134" s="147"/>
      <c r="EF134" s="147"/>
      <c r="EG134" s="147"/>
      <c r="EH134" s="147"/>
      <c r="EI134" s="147"/>
      <c r="EJ134" s="147"/>
      <c r="EK134" s="147"/>
      <c r="EL134" s="147"/>
      <c r="EM134" s="147"/>
      <c r="EN134" s="147"/>
      <c r="EO134" s="147"/>
      <c r="EP134" s="147"/>
      <c r="EQ134" s="147"/>
      <c r="ER134" s="147"/>
      <c r="ES134" s="147"/>
      <c r="ET134" s="147"/>
      <c r="EU134" s="147"/>
      <c r="EV134" s="147"/>
      <c r="EW134" s="147"/>
      <c r="EX134" s="147"/>
      <c r="EY134" s="147"/>
      <c r="EZ134" s="147"/>
      <c r="FA134" s="147"/>
      <c r="FB134" s="147"/>
      <c r="FC134" s="147"/>
      <c r="FD134" s="147"/>
      <c r="FE134" s="147"/>
      <c r="FF134" s="147"/>
      <c r="FG134" s="147"/>
      <c r="FH134" s="147"/>
      <c r="FI134" s="147"/>
      <c r="FJ134" s="147"/>
      <c r="FK134" s="147"/>
      <c r="FL134" s="147"/>
      <c r="FM134" s="147"/>
      <c r="FN134" s="147"/>
      <c r="FO134" s="147"/>
      <c r="FP134" s="147"/>
      <c r="FQ134" s="147"/>
      <c r="FR134" s="147"/>
      <c r="FS134" s="147"/>
      <c r="FT134" s="147"/>
      <c r="FU134" s="147"/>
      <c r="FV134" s="147"/>
      <c r="FW134" s="147"/>
      <c r="FX134" s="147"/>
      <c r="FY134" s="147"/>
      <c r="FZ134" s="147"/>
      <c r="GA134" s="147"/>
      <c r="GB134" s="147"/>
      <c r="GC134" s="147"/>
      <c r="GD134" s="147"/>
      <c r="GE134" s="147"/>
      <c r="GF134" s="147"/>
      <c r="GG134" s="147"/>
      <c r="GH134" s="147"/>
      <c r="GI134" s="147"/>
      <c r="GJ134" s="147"/>
      <c r="GK134" s="147"/>
      <c r="GL134" s="147"/>
      <c r="GM134" s="147"/>
      <c r="GN134" s="147"/>
      <c r="GO134" s="147"/>
      <c r="GP134" s="147"/>
      <c r="GQ134" s="147"/>
      <c r="GR134" s="147"/>
      <c r="GS134" s="147"/>
      <c r="GT134" s="147"/>
      <c r="GU134" s="147"/>
      <c r="GV134" s="147"/>
      <c r="GW134" s="147"/>
      <c r="GX134" s="147"/>
      <c r="GY134" s="147"/>
      <c r="GZ134" s="147"/>
      <c r="HA134" s="147"/>
      <c r="HB134" s="147"/>
      <c r="HC134" s="147"/>
      <c r="HD134" s="147"/>
      <c r="HE134" s="147"/>
      <c r="HF134" s="147"/>
      <c r="HG134" s="147"/>
      <c r="HH134" s="147"/>
      <c r="HI134" s="147"/>
      <c r="HJ134" s="147"/>
      <c r="HK134" s="147"/>
      <c r="HL134" s="147"/>
      <c r="HM134" s="147"/>
      <c r="HN134" s="147"/>
      <c r="HO134" s="147"/>
      <c r="HP134" s="147"/>
      <c r="HQ134" s="147"/>
      <c r="HR134" s="147"/>
      <c r="HS134" s="147"/>
      <c r="HT134" s="147"/>
      <c r="HU134" s="147"/>
      <c r="HV134" s="147"/>
      <c r="HW134" s="147"/>
      <c r="HX134" s="147"/>
      <c r="HY134" s="147"/>
      <c r="HZ134" s="147"/>
      <c r="IA134" s="147"/>
      <c r="IB134" s="147"/>
      <c r="IC134" s="147"/>
      <c r="ID134" s="147"/>
      <c r="IE134" s="147"/>
      <c r="IF134" s="147"/>
      <c r="IG134" s="147"/>
      <c r="IH134" s="147"/>
      <c r="II134" s="147"/>
      <c r="IJ134" s="147"/>
      <c r="IK134" s="147"/>
      <c r="IL134" s="147"/>
      <c r="IM134" s="147"/>
      <c r="IN134" s="147"/>
      <c r="IO134" s="147"/>
      <c r="IP134" s="147"/>
      <c r="IQ134" s="147"/>
      <c r="IR134" s="147"/>
      <c r="IS134" s="147"/>
      <c r="IT134" s="147"/>
      <c r="IU134" s="147"/>
      <c r="IV134" s="147"/>
      <c r="IW134" s="147"/>
      <c r="IX134" s="147"/>
      <c r="IY134" s="147"/>
      <c r="IZ134" s="147"/>
      <c r="JA134" s="147"/>
      <c r="JB134" s="147"/>
      <c r="JC134" s="147"/>
      <c r="JD134" s="147"/>
      <c r="JE134" s="147"/>
      <c r="JF134" s="147"/>
      <c r="JG134" s="147"/>
      <c r="JH134" s="147"/>
      <c r="JI134" s="148"/>
    </row>
    <row r="135" spans="1:269" ht="12.75" customHeight="1" x14ac:dyDescent="0.2">
      <c r="A135" s="149"/>
      <c r="B135" s="143" t="s">
        <v>34</v>
      </c>
      <c r="C135" s="143">
        <v>2019</v>
      </c>
      <c r="D135" s="146"/>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147"/>
      <c r="AL135" s="147"/>
      <c r="AM135" s="147"/>
      <c r="AN135" s="147"/>
      <c r="AO135" s="147"/>
      <c r="AP135" s="147"/>
      <c r="AQ135" s="147">
        <v>46059</v>
      </c>
      <c r="AR135" s="147"/>
      <c r="AS135" s="147"/>
      <c r="AT135" s="147"/>
      <c r="AU135" s="147"/>
      <c r="AV135" s="147"/>
      <c r="AW135" s="147"/>
      <c r="AX135" s="147"/>
      <c r="AY135" s="147"/>
      <c r="AZ135" s="147"/>
      <c r="BA135" s="147"/>
      <c r="BB135" s="147"/>
      <c r="BC135" s="147"/>
      <c r="BD135" s="147"/>
      <c r="BE135" s="147"/>
      <c r="BF135" s="147"/>
      <c r="BG135" s="147"/>
      <c r="BH135" s="147"/>
      <c r="BI135" s="147"/>
      <c r="BJ135" s="147"/>
      <c r="BK135" s="147"/>
      <c r="BL135" s="147"/>
      <c r="BM135" s="147"/>
      <c r="BN135" s="147"/>
      <c r="BO135" s="147"/>
      <c r="BP135" s="147"/>
      <c r="BQ135" s="147"/>
      <c r="BR135" s="147"/>
      <c r="BS135" s="147"/>
      <c r="BT135" s="147"/>
      <c r="BU135" s="147"/>
      <c r="BV135" s="147"/>
      <c r="BW135" s="147"/>
      <c r="BX135" s="147"/>
      <c r="BY135" s="147"/>
      <c r="BZ135" s="147"/>
      <c r="CA135" s="147"/>
      <c r="CB135" s="147"/>
      <c r="CC135" s="147"/>
      <c r="CD135" s="147"/>
      <c r="CE135" s="147"/>
      <c r="CF135" s="147"/>
      <c r="CG135" s="147"/>
      <c r="CH135" s="147"/>
      <c r="CI135" s="147"/>
      <c r="CJ135" s="147"/>
      <c r="CK135" s="147"/>
      <c r="CL135" s="147"/>
      <c r="CM135" s="147"/>
      <c r="CN135" s="147"/>
      <c r="CO135" s="147"/>
      <c r="CP135" s="147"/>
      <c r="CQ135" s="147"/>
      <c r="CR135" s="147"/>
      <c r="CS135" s="147"/>
      <c r="CT135" s="147"/>
      <c r="CU135" s="147"/>
      <c r="CV135" s="147"/>
      <c r="CW135" s="147"/>
      <c r="CX135" s="147"/>
      <c r="CY135" s="147"/>
      <c r="CZ135" s="147"/>
      <c r="DA135" s="147"/>
      <c r="DB135" s="147"/>
      <c r="DC135" s="147"/>
      <c r="DD135" s="147"/>
      <c r="DE135" s="147"/>
      <c r="DF135" s="147"/>
      <c r="DG135" s="147"/>
      <c r="DH135" s="147"/>
      <c r="DI135" s="147"/>
      <c r="DJ135" s="147"/>
      <c r="DK135" s="147"/>
      <c r="DL135" s="147"/>
      <c r="DM135" s="147"/>
      <c r="DN135" s="147"/>
      <c r="DO135" s="147"/>
      <c r="DP135" s="147"/>
      <c r="DQ135" s="147"/>
      <c r="DR135" s="147"/>
      <c r="DS135" s="147"/>
      <c r="DT135" s="147"/>
      <c r="DU135" s="147"/>
      <c r="DV135" s="147"/>
      <c r="DW135" s="147"/>
      <c r="DX135" s="147"/>
      <c r="DY135" s="147"/>
      <c r="DZ135" s="147"/>
      <c r="EA135" s="147"/>
      <c r="EB135" s="147"/>
      <c r="EC135" s="147"/>
      <c r="ED135" s="147"/>
      <c r="EE135" s="147"/>
      <c r="EF135" s="147"/>
      <c r="EG135" s="147"/>
      <c r="EH135" s="147"/>
      <c r="EI135" s="147"/>
      <c r="EJ135" s="147"/>
      <c r="EK135" s="147"/>
      <c r="EL135" s="147"/>
      <c r="EM135" s="147"/>
      <c r="EN135" s="147"/>
      <c r="EO135" s="147"/>
      <c r="EP135" s="147"/>
      <c r="EQ135" s="147"/>
      <c r="ER135" s="147"/>
      <c r="ES135" s="147"/>
      <c r="ET135" s="147"/>
      <c r="EU135" s="147"/>
      <c r="EV135" s="147"/>
      <c r="EW135" s="147"/>
      <c r="EX135" s="147"/>
      <c r="EY135" s="147"/>
      <c r="EZ135" s="147"/>
      <c r="FA135" s="147"/>
      <c r="FB135" s="147"/>
      <c r="FC135" s="147"/>
      <c r="FD135" s="147"/>
      <c r="FE135" s="147"/>
      <c r="FF135" s="147"/>
      <c r="FG135" s="147"/>
      <c r="FH135" s="147"/>
      <c r="FI135" s="147"/>
      <c r="FJ135" s="147"/>
      <c r="FK135" s="147"/>
      <c r="FL135" s="147"/>
      <c r="FM135" s="147"/>
      <c r="FN135" s="147"/>
      <c r="FO135" s="147"/>
      <c r="FP135" s="147"/>
      <c r="FQ135" s="147"/>
      <c r="FR135" s="147"/>
      <c r="FS135" s="147"/>
      <c r="FT135" s="147"/>
      <c r="FU135" s="147"/>
      <c r="FV135" s="147"/>
      <c r="FW135" s="147"/>
      <c r="FX135" s="147"/>
      <c r="FY135" s="147"/>
      <c r="FZ135" s="147"/>
      <c r="GA135" s="147"/>
      <c r="GB135" s="147"/>
      <c r="GC135" s="147"/>
      <c r="GD135" s="147"/>
      <c r="GE135" s="147"/>
      <c r="GF135" s="147"/>
      <c r="GG135" s="147"/>
      <c r="GH135" s="147"/>
      <c r="GI135" s="147"/>
      <c r="GJ135" s="147"/>
      <c r="GK135" s="147"/>
      <c r="GL135" s="147"/>
      <c r="GM135" s="147"/>
      <c r="GN135" s="147"/>
      <c r="GO135" s="147"/>
      <c r="GP135" s="147"/>
      <c r="GQ135" s="147"/>
      <c r="GR135" s="147"/>
      <c r="GS135" s="147"/>
      <c r="GT135" s="147"/>
      <c r="GU135" s="147"/>
      <c r="GV135" s="147"/>
      <c r="GW135" s="147"/>
      <c r="GX135" s="147"/>
      <c r="GY135" s="147"/>
      <c r="GZ135" s="147"/>
      <c r="HA135" s="147"/>
      <c r="HB135" s="147"/>
      <c r="HC135" s="147"/>
      <c r="HD135" s="147"/>
      <c r="HE135" s="147"/>
      <c r="HF135" s="147"/>
      <c r="HG135" s="147"/>
      <c r="HH135" s="147"/>
      <c r="HI135" s="147"/>
      <c r="HJ135" s="147"/>
      <c r="HK135" s="147"/>
      <c r="HL135" s="147"/>
      <c r="HM135" s="147"/>
      <c r="HN135" s="147"/>
      <c r="HO135" s="147"/>
      <c r="HP135" s="147"/>
      <c r="HQ135" s="147"/>
      <c r="HR135" s="147"/>
      <c r="HS135" s="147"/>
      <c r="HT135" s="147"/>
      <c r="HU135" s="147"/>
      <c r="HV135" s="147"/>
      <c r="HW135" s="147"/>
      <c r="HX135" s="147"/>
      <c r="HY135" s="147"/>
      <c r="HZ135" s="147"/>
      <c r="IA135" s="147"/>
      <c r="IB135" s="147"/>
      <c r="IC135" s="147"/>
      <c r="ID135" s="147"/>
      <c r="IE135" s="147"/>
      <c r="IF135" s="147"/>
      <c r="IG135" s="147"/>
      <c r="IH135" s="147"/>
      <c r="II135" s="147"/>
      <c r="IJ135" s="147"/>
      <c r="IK135" s="147"/>
      <c r="IL135" s="147"/>
      <c r="IM135" s="147"/>
      <c r="IN135" s="147"/>
      <c r="IO135" s="147"/>
      <c r="IP135" s="147"/>
      <c r="IQ135" s="147"/>
      <c r="IR135" s="147"/>
      <c r="IS135" s="147"/>
      <c r="IT135" s="147"/>
      <c r="IU135" s="147"/>
      <c r="IV135" s="147"/>
      <c r="IW135" s="147"/>
      <c r="IX135" s="147"/>
      <c r="IY135" s="147"/>
      <c r="IZ135" s="147"/>
      <c r="JA135" s="147"/>
      <c r="JB135" s="147"/>
      <c r="JC135" s="147"/>
      <c r="JD135" s="147"/>
      <c r="JE135" s="147"/>
      <c r="JF135" s="147"/>
      <c r="JG135" s="147"/>
      <c r="JH135" s="147"/>
      <c r="JI135" s="148"/>
    </row>
    <row r="136" spans="1:269" ht="12.75" customHeight="1" x14ac:dyDescent="0.2">
      <c r="A136" s="149"/>
      <c r="B136" s="143" t="s">
        <v>81</v>
      </c>
      <c r="C136" s="143">
        <v>2019</v>
      </c>
      <c r="D136" s="146"/>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147"/>
      <c r="AI136" s="147"/>
      <c r="AJ136" s="147"/>
      <c r="AK136" s="147"/>
      <c r="AL136" s="147"/>
      <c r="AM136" s="147"/>
      <c r="AN136" s="147"/>
      <c r="AO136" s="147"/>
      <c r="AP136" s="147"/>
      <c r="AQ136" s="147">
        <v>46059</v>
      </c>
      <c r="AR136" s="147"/>
      <c r="AS136" s="147"/>
      <c r="AT136" s="147"/>
      <c r="AU136" s="147"/>
      <c r="AV136" s="147"/>
      <c r="AW136" s="147"/>
      <c r="AX136" s="147"/>
      <c r="AY136" s="147"/>
      <c r="AZ136" s="147"/>
      <c r="BA136" s="147"/>
      <c r="BB136" s="147"/>
      <c r="BC136" s="147"/>
      <c r="BD136" s="147"/>
      <c r="BE136" s="147"/>
      <c r="BF136" s="147"/>
      <c r="BG136" s="147"/>
      <c r="BH136" s="147"/>
      <c r="BI136" s="147"/>
      <c r="BJ136" s="147"/>
      <c r="BK136" s="147"/>
      <c r="BL136" s="147"/>
      <c r="BM136" s="147"/>
      <c r="BN136" s="147"/>
      <c r="BO136" s="147"/>
      <c r="BP136" s="147"/>
      <c r="BQ136" s="147"/>
      <c r="BR136" s="147"/>
      <c r="BS136" s="147"/>
      <c r="BT136" s="147"/>
      <c r="BU136" s="147"/>
      <c r="BV136" s="147"/>
      <c r="BW136" s="147"/>
      <c r="BX136" s="147"/>
      <c r="BY136" s="147"/>
      <c r="BZ136" s="147"/>
      <c r="CA136" s="147"/>
      <c r="CB136" s="147"/>
      <c r="CC136" s="147"/>
      <c r="CD136" s="147"/>
      <c r="CE136" s="147"/>
      <c r="CF136" s="147"/>
      <c r="CG136" s="147"/>
      <c r="CH136" s="147"/>
      <c r="CI136" s="147"/>
      <c r="CJ136" s="147"/>
      <c r="CK136" s="147"/>
      <c r="CL136" s="147"/>
      <c r="CM136" s="147"/>
      <c r="CN136" s="147"/>
      <c r="CO136" s="147"/>
      <c r="CP136" s="147"/>
      <c r="CQ136" s="147"/>
      <c r="CR136" s="147"/>
      <c r="CS136" s="147"/>
      <c r="CT136" s="147"/>
      <c r="CU136" s="147"/>
      <c r="CV136" s="147"/>
      <c r="CW136" s="147"/>
      <c r="CX136" s="147"/>
      <c r="CY136" s="147"/>
      <c r="CZ136" s="147"/>
      <c r="DA136" s="147"/>
      <c r="DB136" s="147"/>
      <c r="DC136" s="147"/>
      <c r="DD136" s="147"/>
      <c r="DE136" s="147"/>
      <c r="DF136" s="147"/>
      <c r="DG136" s="147"/>
      <c r="DH136" s="147"/>
      <c r="DI136" s="147"/>
      <c r="DJ136" s="147"/>
      <c r="DK136" s="147"/>
      <c r="DL136" s="147"/>
      <c r="DM136" s="147"/>
      <c r="DN136" s="147"/>
      <c r="DO136" s="147"/>
      <c r="DP136" s="147"/>
      <c r="DQ136" s="147"/>
      <c r="DR136" s="147"/>
      <c r="DS136" s="147"/>
      <c r="DT136" s="147"/>
      <c r="DU136" s="147"/>
      <c r="DV136" s="147"/>
      <c r="DW136" s="147"/>
      <c r="DX136" s="147"/>
      <c r="DY136" s="147"/>
      <c r="DZ136" s="147"/>
      <c r="EA136" s="147"/>
      <c r="EB136" s="147"/>
      <c r="EC136" s="147"/>
      <c r="ED136" s="147"/>
      <c r="EE136" s="147"/>
      <c r="EF136" s="147"/>
      <c r="EG136" s="147"/>
      <c r="EH136" s="147"/>
      <c r="EI136" s="147"/>
      <c r="EJ136" s="147"/>
      <c r="EK136" s="147"/>
      <c r="EL136" s="147"/>
      <c r="EM136" s="147"/>
      <c r="EN136" s="147"/>
      <c r="EO136" s="147"/>
      <c r="EP136" s="147"/>
      <c r="EQ136" s="147"/>
      <c r="ER136" s="147"/>
      <c r="ES136" s="147"/>
      <c r="ET136" s="147"/>
      <c r="EU136" s="147"/>
      <c r="EV136" s="147"/>
      <c r="EW136" s="147"/>
      <c r="EX136" s="147"/>
      <c r="EY136" s="147"/>
      <c r="EZ136" s="147"/>
      <c r="FA136" s="147"/>
      <c r="FB136" s="147"/>
      <c r="FC136" s="147"/>
      <c r="FD136" s="147"/>
      <c r="FE136" s="147"/>
      <c r="FF136" s="147"/>
      <c r="FG136" s="147"/>
      <c r="FH136" s="147"/>
      <c r="FI136" s="147"/>
      <c r="FJ136" s="147"/>
      <c r="FK136" s="147"/>
      <c r="FL136" s="147"/>
      <c r="FM136" s="147"/>
      <c r="FN136" s="147"/>
      <c r="FO136" s="147"/>
      <c r="FP136" s="147"/>
      <c r="FQ136" s="147"/>
      <c r="FR136" s="147"/>
      <c r="FS136" s="147"/>
      <c r="FT136" s="147"/>
      <c r="FU136" s="147"/>
      <c r="FV136" s="147"/>
      <c r="FW136" s="147"/>
      <c r="FX136" s="147"/>
      <c r="FY136" s="147"/>
      <c r="FZ136" s="147"/>
      <c r="GA136" s="147"/>
      <c r="GB136" s="147"/>
      <c r="GC136" s="147"/>
      <c r="GD136" s="147"/>
      <c r="GE136" s="147"/>
      <c r="GF136" s="147"/>
      <c r="GG136" s="147"/>
      <c r="GH136" s="147"/>
      <c r="GI136" s="147"/>
      <c r="GJ136" s="147"/>
      <c r="GK136" s="147"/>
      <c r="GL136" s="147"/>
      <c r="GM136" s="147"/>
      <c r="GN136" s="147"/>
      <c r="GO136" s="147"/>
      <c r="GP136" s="147"/>
      <c r="GQ136" s="147"/>
      <c r="GR136" s="147"/>
      <c r="GS136" s="147"/>
      <c r="GT136" s="147"/>
      <c r="GU136" s="147"/>
      <c r="GV136" s="147"/>
      <c r="GW136" s="147"/>
      <c r="GX136" s="147"/>
      <c r="GY136" s="147"/>
      <c r="GZ136" s="147"/>
      <c r="HA136" s="147"/>
      <c r="HB136" s="147"/>
      <c r="HC136" s="147"/>
      <c r="HD136" s="147"/>
      <c r="HE136" s="147"/>
      <c r="HF136" s="147"/>
      <c r="HG136" s="147"/>
      <c r="HH136" s="147"/>
      <c r="HI136" s="147"/>
      <c r="HJ136" s="147"/>
      <c r="HK136" s="147"/>
      <c r="HL136" s="147"/>
      <c r="HM136" s="147"/>
      <c r="HN136" s="147"/>
      <c r="HO136" s="147"/>
      <c r="HP136" s="147"/>
      <c r="HQ136" s="147"/>
      <c r="HR136" s="147"/>
      <c r="HS136" s="147"/>
      <c r="HT136" s="147"/>
      <c r="HU136" s="147"/>
      <c r="HV136" s="147"/>
      <c r="HW136" s="147"/>
      <c r="HX136" s="147"/>
      <c r="HY136" s="147"/>
      <c r="HZ136" s="147"/>
      <c r="IA136" s="147"/>
      <c r="IB136" s="147"/>
      <c r="IC136" s="147"/>
      <c r="ID136" s="147"/>
      <c r="IE136" s="147"/>
      <c r="IF136" s="147"/>
      <c r="IG136" s="147"/>
      <c r="IH136" s="147"/>
      <c r="II136" s="147"/>
      <c r="IJ136" s="147"/>
      <c r="IK136" s="147"/>
      <c r="IL136" s="147"/>
      <c r="IM136" s="147"/>
      <c r="IN136" s="147"/>
      <c r="IO136" s="147"/>
      <c r="IP136" s="147"/>
      <c r="IQ136" s="147"/>
      <c r="IR136" s="147"/>
      <c r="IS136" s="147"/>
      <c r="IT136" s="147"/>
      <c r="IU136" s="147"/>
      <c r="IV136" s="147"/>
      <c r="IW136" s="147"/>
      <c r="IX136" s="147"/>
      <c r="IY136" s="147"/>
      <c r="IZ136" s="147"/>
      <c r="JA136" s="147"/>
      <c r="JB136" s="147"/>
      <c r="JC136" s="147"/>
      <c r="JD136" s="147"/>
      <c r="JE136" s="147"/>
      <c r="JF136" s="147"/>
      <c r="JG136" s="147"/>
      <c r="JH136" s="147"/>
      <c r="JI136" s="148"/>
    </row>
    <row r="137" spans="1:269" ht="12.75" customHeight="1" x14ac:dyDescent="0.2">
      <c r="A137" s="143" t="s">
        <v>566</v>
      </c>
      <c r="B137" s="143" t="s">
        <v>93</v>
      </c>
      <c r="C137" s="143">
        <v>2018</v>
      </c>
      <c r="D137" s="146"/>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c r="AC137" s="147"/>
      <c r="AD137" s="147"/>
      <c r="AE137" s="147"/>
      <c r="AF137" s="147"/>
      <c r="AG137" s="147"/>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c r="BI137" s="147"/>
      <c r="BJ137" s="147"/>
      <c r="BK137" s="147"/>
      <c r="BL137" s="147"/>
      <c r="BM137" s="147"/>
      <c r="BN137" s="147"/>
      <c r="BO137" s="147"/>
      <c r="BP137" s="147"/>
      <c r="BQ137" s="147"/>
      <c r="BR137" s="147"/>
      <c r="BS137" s="147"/>
      <c r="BT137" s="147"/>
      <c r="BU137" s="147"/>
      <c r="BV137" s="147"/>
      <c r="BW137" s="147"/>
      <c r="BX137" s="147"/>
      <c r="BY137" s="147"/>
      <c r="BZ137" s="147"/>
      <c r="CA137" s="147"/>
      <c r="CB137" s="147"/>
      <c r="CC137" s="147"/>
      <c r="CD137" s="147"/>
      <c r="CE137" s="147"/>
      <c r="CF137" s="147"/>
      <c r="CG137" s="147"/>
      <c r="CH137" s="147"/>
      <c r="CI137" s="147"/>
      <c r="CJ137" s="147"/>
      <c r="CK137" s="147"/>
      <c r="CL137" s="147"/>
      <c r="CM137" s="147"/>
      <c r="CN137" s="147"/>
      <c r="CO137" s="147"/>
      <c r="CP137" s="147"/>
      <c r="CQ137" s="147"/>
      <c r="CR137" s="147"/>
      <c r="CS137" s="147"/>
      <c r="CT137" s="147"/>
      <c r="CU137" s="147"/>
      <c r="CV137" s="147"/>
      <c r="CW137" s="147"/>
      <c r="CX137" s="147"/>
      <c r="CY137" s="147"/>
      <c r="CZ137" s="147"/>
      <c r="DA137" s="147"/>
      <c r="DB137" s="147"/>
      <c r="DC137" s="147"/>
      <c r="DD137" s="147"/>
      <c r="DE137" s="147"/>
      <c r="DF137" s="147"/>
      <c r="DG137" s="147"/>
      <c r="DH137" s="147"/>
      <c r="DI137" s="147"/>
      <c r="DJ137" s="147"/>
      <c r="DK137" s="147"/>
      <c r="DL137" s="147"/>
      <c r="DM137" s="147"/>
      <c r="DN137" s="147"/>
      <c r="DO137" s="147"/>
      <c r="DP137" s="147"/>
      <c r="DQ137" s="147"/>
      <c r="DR137" s="147"/>
      <c r="DS137" s="147"/>
      <c r="DT137" s="147"/>
      <c r="DU137" s="147"/>
      <c r="DV137" s="147"/>
      <c r="DW137" s="147"/>
      <c r="DX137" s="147"/>
      <c r="DY137" s="147"/>
      <c r="DZ137" s="147"/>
      <c r="EA137" s="147"/>
      <c r="EB137" s="147"/>
      <c r="EC137" s="147"/>
      <c r="ED137" s="147"/>
      <c r="EE137" s="147"/>
      <c r="EF137" s="147"/>
      <c r="EG137" s="147"/>
      <c r="EH137" s="147"/>
      <c r="EI137" s="147"/>
      <c r="EJ137" s="147"/>
      <c r="EK137" s="147"/>
      <c r="EL137" s="147"/>
      <c r="EM137" s="147"/>
      <c r="EN137" s="147"/>
      <c r="EO137" s="147"/>
      <c r="EP137" s="147"/>
      <c r="EQ137" s="147"/>
      <c r="ER137" s="147"/>
      <c r="ES137" s="147"/>
      <c r="ET137" s="147"/>
      <c r="EU137" s="147"/>
      <c r="EV137" s="147"/>
      <c r="EW137" s="147"/>
      <c r="EX137" s="147"/>
      <c r="EY137" s="147"/>
      <c r="EZ137" s="147"/>
      <c r="FA137" s="147"/>
      <c r="FB137" s="147"/>
      <c r="FC137" s="147"/>
      <c r="FD137" s="147"/>
      <c r="FE137" s="147"/>
      <c r="FF137" s="147"/>
      <c r="FG137" s="147"/>
      <c r="FH137" s="147"/>
      <c r="FI137" s="147"/>
      <c r="FJ137" s="147"/>
      <c r="FK137" s="147"/>
      <c r="FL137" s="147"/>
      <c r="FM137" s="147"/>
      <c r="FN137" s="147"/>
      <c r="FO137" s="147"/>
      <c r="FP137" s="147"/>
      <c r="FQ137" s="147"/>
      <c r="FR137" s="147"/>
      <c r="FS137" s="147"/>
      <c r="FT137" s="147"/>
      <c r="FU137" s="147"/>
      <c r="FV137" s="147"/>
      <c r="FW137" s="147"/>
      <c r="FX137" s="147"/>
      <c r="FY137" s="147"/>
      <c r="FZ137" s="147"/>
      <c r="GA137" s="147"/>
      <c r="GB137" s="147"/>
      <c r="GC137" s="147"/>
      <c r="GD137" s="147"/>
      <c r="GE137" s="147"/>
      <c r="GF137" s="147"/>
      <c r="GG137" s="147"/>
      <c r="GH137" s="147"/>
      <c r="GI137" s="147"/>
      <c r="GJ137" s="147"/>
      <c r="GK137" s="147"/>
      <c r="GL137" s="147"/>
      <c r="GM137" s="147"/>
      <c r="GN137" s="147"/>
      <c r="GO137" s="147"/>
      <c r="GP137" s="147"/>
      <c r="GQ137" s="147"/>
      <c r="GR137" s="147"/>
      <c r="GS137" s="147"/>
      <c r="GT137" s="147"/>
      <c r="GU137" s="147"/>
      <c r="GV137" s="147"/>
      <c r="GW137" s="147"/>
      <c r="GX137" s="147"/>
      <c r="GY137" s="147"/>
      <c r="GZ137" s="147"/>
      <c r="HA137" s="147"/>
      <c r="HB137" s="147"/>
      <c r="HC137" s="147"/>
      <c r="HD137" s="147"/>
      <c r="HE137" s="147"/>
      <c r="HF137" s="147"/>
      <c r="HG137" s="147"/>
      <c r="HH137" s="147"/>
      <c r="HI137" s="147"/>
      <c r="HJ137" s="147"/>
      <c r="HK137" s="147"/>
      <c r="HL137" s="147"/>
      <c r="HM137" s="147"/>
      <c r="HN137" s="147"/>
      <c r="HO137" s="147"/>
      <c r="HP137" s="147"/>
      <c r="HQ137" s="147"/>
      <c r="HR137" s="147"/>
      <c r="HS137" s="147"/>
      <c r="HT137" s="147"/>
      <c r="HU137" s="147"/>
      <c r="HV137" s="147"/>
      <c r="HW137" s="147"/>
      <c r="HX137" s="147"/>
      <c r="HY137" s="147"/>
      <c r="HZ137" s="147"/>
      <c r="IA137" s="147"/>
      <c r="IB137" s="147"/>
      <c r="IC137" s="147"/>
      <c r="ID137" s="147"/>
      <c r="IE137" s="147"/>
      <c r="IF137" s="147"/>
      <c r="IG137" s="147"/>
      <c r="IH137" s="147"/>
      <c r="II137" s="147"/>
      <c r="IJ137" s="147"/>
      <c r="IK137" s="147"/>
      <c r="IL137" s="147"/>
      <c r="IM137" s="147"/>
      <c r="IN137" s="147"/>
      <c r="IO137" s="147"/>
      <c r="IP137" s="147"/>
      <c r="IQ137" s="147"/>
      <c r="IR137" s="147"/>
      <c r="IS137" s="147"/>
      <c r="IT137" s="147"/>
      <c r="IU137" s="147"/>
      <c r="IV137" s="147"/>
      <c r="IW137" s="147"/>
      <c r="IX137" s="147"/>
      <c r="IY137" s="147"/>
      <c r="IZ137" s="147"/>
      <c r="JA137" s="147"/>
      <c r="JB137" s="147"/>
      <c r="JC137" s="147"/>
      <c r="JD137" s="147"/>
      <c r="JE137" s="147"/>
      <c r="JF137" s="147"/>
      <c r="JG137" s="147"/>
      <c r="JH137" s="147"/>
      <c r="JI137" s="148"/>
    </row>
    <row r="138" spans="1:269" ht="12.75" customHeight="1" x14ac:dyDescent="0.2">
      <c r="A138" s="149"/>
      <c r="B138" s="143" t="s">
        <v>84</v>
      </c>
      <c r="C138" s="143">
        <v>2018</v>
      </c>
      <c r="D138" s="146"/>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c r="BI138" s="147"/>
      <c r="BJ138" s="147"/>
      <c r="BK138" s="147"/>
      <c r="BL138" s="147"/>
      <c r="BM138" s="147"/>
      <c r="BN138" s="147"/>
      <c r="BO138" s="147"/>
      <c r="BP138" s="147"/>
      <c r="BQ138" s="147"/>
      <c r="BR138" s="147"/>
      <c r="BS138" s="147"/>
      <c r="BT138" s="147"/>
      <c r="BU138" s="147"/>
      <c r="BV138" s="147"/>
      <c r="BW138" s="147"/>
      <c r="BX138" s="147"/>
      <c r="BY138" s="147"/>
      <c r="BZ138" s="147"/>
      <c r="CA138" s="147"/>
      <c r="CB138" s="147"/>
      <c r="CC138" s="147"/>
      <c r="CD138" s="147"/>
      <c r="CE138" s="147"/>
      <c r="CF138" s="147"/>
      <c r="CG138" s="147"/>
      <c r="CH138" s="147"/>
      <c r="CI138" s="147"/>
      <c r="CJ138" s="147"/>
      <c r="CK138" s="147"/>
      <c r="CL138" s="147"/>
      <c r="CM138" s="147"/>
      <c r="CN138" s="147"/>
      <c r="CO138" s="147"/>
      <c r="CP138" s="147"/>
      <c r="CQ138" s="147"/>
      <c r="CR138" s="147"/>
      <c r="CS138" s="147"/>
      <c r="CT138" s="147"/>
      <c r="CU138" s="147"/>
      <c r="CV138" s="147"/>
      <c r="CW138" s="147"/>
      <c r="CX138" s="147"/>
      <c r="CY138" s="147"/>
      <c r="CZ138" s="147"/>
      <c r="DA138" s="147"/>
      <c r="DB138" s="147"/>
      <c r="DC138" s="147"/>
      <c r="DD138" s="147"/>
      <c r="DE138" s="147"/>
      <c r="DF138" s="147"/>
      <c r="DG138" s="147"/>
      <c r="DH138" s="147"/>
      <c r="DI138" s="147"/>
      <c r="DJ138" s="147"/>
      <c r="DK138" s="147"/>
      <c r="DL138" s="147"/>
      <c r="DM138" s="147"/>
      <c r="DN138" s="147"/>
      <c r="DO138" s="147"/>
      <c r="DP138" s="147"/>
      <c r="DQ138" s="147"/>
      <c r="DR138" s="147"/>
      <c r="DS138" s="147"/>
      <c r="DT138" s="147"/>
      <c r="DU138" s="147"/>
      <c r="DV138" s="147"/>
      <c r="DW138" s="147"/>
      <c r="DX138" s="147"/>
      <c r="DY138" s="147"/>
      <c r="DZ138" s="147"/>
      <c r="EA138" s="147"/>
      <c r="EB138" s="147"/>
      <c r="EC138" s="147"/>
      <c r="ED138" s="147"/>
      <c r="EE138" s="147"/>
      <c r="EF138" s="147"/>
      <c r="EG138" s="147"/>
      <c r="EH138" s="147"/>
      <c r="EI138" s="147"/>
      <c r="EJ138" s="147"/>
      <c r="EK138" s="147"/>
      <c r="EL138" s="147"/>
      <c r="EM138" s="147"/>
      <c r="EN138" s="147"/>
      <c r="EO138" s="147"/>
      <c r="EP138" s="147"/>
      <c r="EQ138" s="147"/>
      <c r="ER138" s="147"/>
      <c r="ES138" s="147"/>
      <c r="ET138" s="147"/>
      <c r="EU138" s="147"/>
      <c r="EV138" s="147"/>
      <c r="EW138" s="147"/>
      <c r="EX138" s="147"/>
      <c r="EY138" s="147"/>
      <c r="EZ138" s="147"/>
      <c r="FA138" s="147"/>
      <c r="FB138" s="147"/>
      <c r="FC138" s="147"/>
      <c r="FD138" s="147"/>
      <c r="FE138" s="147"/>
      <c r="FF138" s="147"/>
      <c r="FG138" s="147"/>
      <c r="FH138" s="147"/>
      <c r="FI138" s="147"/>
      <c r="FJ138" s="147"/>
      <c r="FK138" s="147"/>
      <c r="FL138" s="147"/>
      <c r="FM138" s="147"/>
      <c r="FN138" s="147"/>
      <c r="FO138" s="147"/>
      <c r="FP138" s="147"/>
      <c r="FQ138" s="147"/>
      <c r="FR138" s="147"/>
      <c r="FS138" s="147"/>
      <c r="FT138" s="147"/>
      <c r="FU138" s="147"/>
      <c r="FV138" s="147"/>
      <c r="FW138" s="147"/>
      <c r="FX138" s="147"/>
      <c r="FY138" s="147"/>
      <c r="FZ138" s="147"/>
      <c r="GA138" s="147"/>
      <c r="GB138" s="147"/>
      <c r="GC138" s="147"/>
      <c r="GD138" s="147"/>
      <c r="GE138" s="147"/>
      <c r="GF138" s="147"/>
      <c r="GG138" s="147"/>
      <c r="GH138" s="147"/>
      <c r="GI138" s="147"/>
      <c r="GJ138" s="147"/>
      <c r="GK138" s="147"/>
      <c r="GL138" s="147"/>
      <c r="GM138" s="147"/>
      <c r="GN138" s="147"/>
      <c r="GO138" s="147"/>
      <c r="GP138" s="147"/>
      <c r="GQ138" s="147"/>
      <c r="GR138" s="147"/>
      <c r="GS138" s="147"/>
      <c r="GT138" s="147"/>
      <c r="GU138" s="147"/>
      <c r="GV138" s="147"/>
      <c r="GW138" s="147"/>
      <c r="GX138" s="147"/>
      <c r="GY138" s="147"/>
      <c r="GZ138" s="147"/>
      <c r="HA138" s="147"/>
      <c r="HB138" s="147"/>
      <c r="HC138" s="147"/>
      <c r="HD138" s="147"/>
      <c r="HE138" s="147"/>
      <c r="HF138" s="147"/>
      <c r="HG138" s="147"/>
      <c r="HH138" s="147"/>
      <c r="HI138" s="147"/>
      <c r="HJ138" s="147"/>
      <c r="HK138" s="147"/>
      <c r="HL138" s="147"/>
      <c r="HM138" s="147"/>
      <c r="HN138" s="147"/>
      <c r="HO138" s="147"/>
      <c r="HP138" s="147"/>
      <c r="HQ138" s="147"/>
      <c r="HR138" s="147"/>
      <c r="HS138" s="147"/>
      <c r="HT138" s="147"/>
      <c r="HU138" s="147"/>
      <c r="HV138" s="147"/>
      <c r="HW138" s="147"/>
      <c r="HX138" s="147"/>
      <c r="HY138" s="147"/>
      <c r="HZ138" s="147"/>
      <c r="IA138" s="147"/>
      <c r="IB138" s="147"/>
      <c r="IC138" s="147"/>
      <c r="ID138" s="147"/>
      <c r="IE138" s="147"/>
      <c r="IF138" s="147"/>
      <c r="IG138" s="147"/>
      <c r="IH138" s="147"/>
      <c r="II138" s="147"/>
      <c r="IJ138" s="147"/>
      <c r="IK138" s="147"/>
      <c r="IL138" s="147"/>
      <c r="IM138" s="147"/>
      <c r="IN138" s="147"/>
      <c r="IO138" s="147"/>
      <c r="IP138" s="147"/>
      <c r="IQ138" s="147"/>
      <c r="IR138" s="147"/>
      <c r="IS138" s="147"/>
      <c r="IT138" s="147"/>
      <c r="IU138" s="147"/>
      <c r="IV138" s="147"/>
      <c r="IW138" s="147"/>
      <c r="IX138" s="147"/>
      <c r="IY138" s="147"/>
      <c r="IZ138" s="147"/>
      <c r="JA138" s="147"/>
      <c r="JB138" s="147"/>
      <c r="JC138" s="147"/>
      <c r="JD138" s="147"/>
      <c r="JE138" s="147"/>
      <c r="JF138" s="147"/>
      <c r="JG138" s="147"/>
      <c r="JH138" s="147"/>
      <c r="JI138" s="148"/>
    </row>
    <row r="139" spans="1:269" ht="12.75" customHeight="1" x14ac:dyDescent="0.2">
      <c r="A139" s="143" t="s">
        <v>574</v>
      </c>
      <c r="B139" s="143" t="s">
        <v>49</v>
      </c>
      <c r="C139" s="143">
        <v>2019</v>
      </c>
      <c r="D139" s="146"/>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c r="BI139" s="147"/>
      <c r="BJ139" s="147"/>
      <c r="BK139" s="147"/>
      <c r="BL139" s="147"/>
      <c r="BM139" s="147"/>
      <c r="BN139" s="147"/>
      <c r="BO139" s="147"/>
      <c r="BP139" s="147"/>
      <c r="BQ139" s="147"/>
      <c r="BR139" s="147"/>
      <c r="BS139" s="147"/>
      <c r="BT139" s="147"/>
      <c r="BU139" s="147"/>
      <c r="BV139" s="147"/>
      <c r="BW139" s="147"/>
      <c r="BX139" s="147"/>
      <c r="BY139" s="147"/>
      <c r="BZ139" s="147"/>
      <c r="CA139" s="147"/>
      <c r="CB139" s="147"/>
      <c r="CC139" s="147"/>
      <c r="CD139" s="147"/>
      <c r="CE139" s="147"/>
      <c r="CF139" s="147"/>
      <c r="CG139" s="147"/>
      <c r="CH139" s="147"/>
      <c r="CI139" s="147"/>
      <c r="CJ139" s="147"/>
      <c r="CK139" s="147"/>
      <c r="CL139" s="147"/>
      <c r="CM139" s="147"/>
      <c r="CN139" s="147"/>
      <c r="CO139" s="147"/>
      <c r="CP139" s="147"/>
      <c r="CQ139" s="147"/>
      <c r="CR139" s="147"/>
      <c r="CS139" s="147"/>
      <c r="CT139" s="147"/>
      <c r="CU139" s="147"/>
      <c r="CV139" s="147"/>
      <c r="CW139" s="147"/>
      <c r="CX139" s="147"/>
      <c r="CY139" s="147"/>
      <c r="CZ139" s="147"/>
      <c r="DA139" s="147"/>
      <c r="DB139" s="147"/>
      <c r="DC139" s="147"/>
      <c r="DD139" s="147"/>
      <c r="DE139" s="147"/>
      <c r="DF139" s="147"/>
      <c r="DG139" s="147"/>
      <c r="DH139" s="147"/>
      <c r="DI139" s="147"/>
      <c r="DJ139" s="147"/>
      <c r="DK139" s="147"/>
      <c r="DL139" s="147"/>
      <c r="DM139" s="147"/>
      <c r="DN139" s="147"/>
      <c r="DO139" s="147"/>
      <c r="DP139" s="147"/>
      <c r="DQ139" s="147"/>
      <c r="DR139" s="147"/>
      <c r="DS139" s="147"/>
      <c r="DT139" s="147"/>
      <c r="DU139" s="147"/>
      <c r="DV139" s="147"/>
      <c r="DW139" s="147"/>
      <c r="DX139" s="147"/>
      <c r="DY139" s="147"/>
      <c r="DZ139" s="147"/>
      <c r="EA139" s="147"/>
      <c r="EB139" s="147"/>
      <c r="EC139" s="147"/>
      <c r="ED139" s="147"/>
      <c r="EE139" s="147"/>
      <c r="EF139" s="147"/>
      <c r="EG139" s="147"/>
      <c r="EH139" s="147"/>
      <c r="EI139" s="147"/>
      <c r="EJ139" s="147"/>
      <c r="EK139" s="147"/>
      <c r="EL139" s="147"/>
      <c r="EM139" s="147"/>
      <c r="EN139" s="147"/>
      <c r="EO139" s="147"/>
      <c r="EP139" s="147"/>
      <c r="EQ139" s="147"/>
      <c r="ER139" s="147"/>
      <c r="ES139" s="147"/>
      <c r="ET139" s="147"/>
      <c r="EU139" s="147"/>
      <c r="EV139" s="147"/>
      <c r="EW139" s="147"/>
      <c r="EX139" s="147"/>
      <c r="EY139" s="147"/>
      <c r="EZ139" s="147"/>
      <c r="FA139" s="147"/>
      <c r="FB139" s="147"/>
      <c r="FC139" s="147"/>
      <c r="FD139" s="147"/>
      <c r="FE139" s="147"/>
      <c r="FF139" s="147"/>
      <c r="FG139" s="147"/>
      <c r="FH139" s="147"/>
      <c r="FI139" s="147"/>
      <c r="FJ139" s="147"/>
      <c r="FK139" s="147"/>
      <c r="FL139" s="147"/>
      <c r="FM139" s="147"/>
      <c r="FN139" s="147"/>
      <c r="FO139" s="147"/>
      <c r="FP139" s="147"/>
      <c r="FQ139" s="147"/>
      <c r="FR139" s="147"/>
      <c r="FS139" s="147"/>
      <c r="FT139" s="147"/>
      <c r="FU139" s="147"/>
      <c r="FV139" s="147"/>
      <c r="FW139" s="147"/>
      <c r="FX139" s="147"/>
      <c r="FY139" s="147"/>
      <c r="FZ139" s="147"/>
      <c r="GA139" s="147"/>
      <c r="GB139" s="147"/>
      <c r="GC139" s="147"/>
      <c r="GD139" s="147"/>
      <c r="GE139" s="147"/>
      <c r="GF139" s="147"/>
      <c r="GG139" s="147"/>
      <c r="GH139" s="147"/>
      <c r="GI139" s="147"/>
      <c r="GJ139" s="147"/>
      <c r="GK139" s="147"/>
      <c r="GL139" s="147"/>
      <c r="GM139" s="147"/>
      <c r="GN139" s="147"/>
      <c r="GO139" s="147"/>
      <c r="GP139" s="147"/>
      <c r="GQ139" s="147"/>
      <c r="GR139" s="147"/>
      <c r="GS139" s="147"/>
      <c r="GT139" s="147"/>
      <c r="GU139" s="147"/>
      <c r="GV139" s="147"/>
      <c r="GW139" s="147"/>
      <c r="GX139" s="147"/>
      <c r="GY139" s="147"/>
      <c r="GZ139" s="147"/>
      <c r="HA139" s="147"/>
      <c r="HB139" s="147"/>
      <c r="HC139" s="147"/>
      <c r="HD139" s="147"/>
      <c r="HE139" s="147"/>
      <c r="HF139" s="147"/>
      <c r="HG139" s="147"/>
      <c r="HH139" s="147"/>
      <c r="HI139" s="147"/>
      <c r="HJ139" s="147"/>
      <c r="HK139" s="147"/>
      <c r="HL139" s="147"/>
      <c r="HM139" s="147"/>
      <c r="HN139" s="147"/>
      <c r="HO139" s="147"/>
      <c r="HP139" s="147"/>
      <c r="HQ139" s="147"/>
      <c r="HR139" s="147"/>
      <c r="HS139" s="147"/>
      <c r="HT139" s="147"/>
      <c r="HU139" s="147"/>
      <c r="HV139" s="147"/>
      <c r="HW139" s="147"/>
      <c r="HX139" s="147"/>
      <c r="HY139" s="147"/>
      <c r="HZ139" s="147"/>
      <c r="IA139" s="147"/>
      <c r="IB139" s="147"/>
      <c r="IC139" s="147"/>
      <c r="ID139" s="147"/>
      <c r="IE139" s="147"/>
      <c r="IF139" s="147"/>
      <c r="IG139" s="147"/>
      <c r="IH139" s="147"/>
      <c r="II139" s="147"/>
      <c r="IJ139" s="147"/>
      <c r="IK139" s="147"/>
      <c r="IL139" s="147"/>
      <c r="IM139" s="147"/>
      <c r="IN139" s="147"/>
      <c r="IO139" s="147"/>
      <c r="IP139" s="147"/>
      <c r="IQ139" s="147"/>
      <c r="IR139" s="147"/>
      <c r="IS139" s="147"/>
      <c r="IT139" s="147"/>
      <c r="IU139" s="147"/>
      <c r="IV139" s="147"/>
      <c r="IW139" s="147"/>
      <c r="IX139" s="147"/>
      <c r="IY139" s="147"/>
      <c r="IZ139" s="147"/>
      <c r="JA139" s="147"/>
      <c r="JB139" s="147"/>
      <c r="JC139" s="147"/>
      <c r="JD139" s="147"/>
      <c r="JE139" s="147"/>
      <c r="JF139" s="147"/>
      <c r="JG139" s="147"/>
      <c r="JH139" s="147"/>
      <c r="JI139" s="148"/>
    </row>
    <row r="140" spans="1:269" ht="12.75" customHeight="1" x14ac:dyDescent="0.2">
      <c r="A140" s="149"/>
      <c r="B140" s="143" t="s">
        <v>1189</v>
      </c>
      <c r="C140" s="143">
        <v>2019</v>
      </c>
      <c r="D140" s="146"/>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c r="AC140" s="147"/>
      <c r="AD140" s="147"/>
      <c r="AE140" s="147"/>
      <c r="AF140" s="147"/>
      <c r="AG140" s="147"/>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c r="BI140" s="147"/>
      <c r="BJ140" s="147"/>
      <c r="BK140" s="147"/>
      <c r="BL140" s="147"/>
      <c r="BM140" s="147"/>
      <c r="BN140" s="147"/>
      <c r="BO140" s="147"/>
      <c r="BP140" s="147"/>
      <c r="BQ140" s="147"/>
      <c r="BR140" s="147"/>
      <c r="BS140" s="147"/>
      <c r="BT140" s="147"/>
      <c r="BU140" s="147"/>
      <c r="BV140" s="147"/>
      <c r="BW140" s="147"/>
      <c r="BX140" s="147"/>
      <c r="BY140" s="147"/>
      <c r="BZ140" s="147"/>
      <c r="CA140" s="147"/>
      <c r="CB140" s="147"/>
      <c r="CC140" s="147"/>
      <c r="CD140" s="147"/>
      <c r="CE140" s="147"/>
      <c r="CF140" s="147"/>
      <c r="CG140" s="147"/>
      <c r="CH140" s="147"/>
      <c r="CI140" s="147"/>
      <c r="CJ140" s="147"/>
      <c r="CK140" s="147"/>
      <c r="CL140" s="147"/>
      <c r="CM140" s="147"/>
      <c r="CN140" s="147"/>
      <c r="CO140" s="147"/>
      <c r="CP140" s="147"/>
      <c r="CQ140" s="147"/>
      <c r="CR140" s="147"/>
      <c r="CS140" s="147"/>
      <c r="CT140" s="147"/>
      <c r="CU140" s="147"/>
      <c r="CV140" s="147"/>
      <c r="CW140" s="147"/>
      <c r="CX140" s="147"/>
      <c r="CY140" s="147"/>
      <c r="CZ140" s="147"/>
      <c r="DA140" s="147"/>
      <c r="DB140" s="147"/>
      <c r="DC140" s="147"/>
      <c r="DD140" s="147"/>
      <c r="DE140" s="147"/>
      <c r="DF140" s="147"/>
      <c r="DG140" s="147"/>
      <c r="DH140" s="147"/>
      <c r="DI140" s="147"/>
      <c r="DJ140" s="147"/>
      <c r="DK140" s="147"/>
      <c r="DL140" s="147"/>
      <c r="DM140" s="147"/>
      <c r="DN140" s="147"/>
      <c r="DO140" s="147"/>
      <c r="DP140" s="147"/>
      <c r="DQ140" s="147"/>
      <c r="DR140" s="147"/>
      <c r="DS140" s="147"/>
      <c r="DT140" s="147"/>
      <c r="DU140" s="147"/>
      <c r="DV140" s="147"/>
      <c r="DW140" s="147"/>
      <c r="DX140" s="147"/>
      <c r="DY140" s="147"/>
      <c r="DZ140" s="147"/>
      <c r="EA140" s="147"/>
      <c r="EB140" s="147"/>
      <c r="EC140" s="147"/>
      <c r="ED140" s="147"/>
      <c r="EE140" s="147"/>
      <c r="EF140" s="147"/>
      <c r="EG140" s="147"/>
      <c r="EH140" s="147"/>
      <c r="EI140" s="147"/>
      <c r="EJ140" s="147"/>
      <c r="EK140" s="147"/>
      <c r="EL140" s="147"/>
      <c r="EM140" s="147"/>
      <c r="EN140" s="147"/>
      <c r="EO140" s="147"/>
      <c r="EP140" s="147"/>
      <c r="EQ140" s="147"/>
      <c r="ER140" s="147"/>
      <c r="ES140" s="147"/>
      <c r="ET140" s="147"/>
      <c r="EU140" s="147"/>
      <c r="EV140" s="147"/>
      <c r="EW140" s="147"/>
      <c r="EX140" s="147"/>
      <c r="EY140" s="147"/>
      <c r="EZ140" s="147"/>
      <c r="FA140" s="147"/>
      <c r="FB140" s="147"/>
      <c r="FC140" s="147"/>
      <c r="FD140" s="147"/>
      <c r="FE140" s="147"/>
      <c r="FF140" s="147"/>
      <c r="FG140" s="147"/>
      <c r="FH140" s="147"/>
      <c r="FI140" s="147"/>
      <c r="FJ140" s="147"/>
      <c r="FK140" s="147"/>
      <c r="FL140" s="147"/>
      <c r="FM140" s="147"/>
      <c r="FN140" s="147"/>
      <c r="FO140" s="147"/>
      <c r="FP140" s="147"/>
      <c r="FQ140" s="147"/>
      <c r="FR140" s="147"/>
      <c r="FS140" s="147"/>
      <c r="FT140" s="147"/>
      <c r="FU140" s="147"/>
      <c r="FV140" s="147"/>
      <c r="FW140" s="147"/>
      <c r="FX140" s="147"/>
      <c r="FY140" s="147"/>
      <c r="FZ140" s="147"/>
      <c r="GA140" s="147"/>
      <c r="GB140" s="147"/>
      <c r="GC140" s="147"/>
      <c r="GD140" s="147"/>
      <c r="GE140" s="147"/>
      <c r="GF140" s="147"/>
      <c r="GG140" s="147"/>
      <c r="GH140" s="147"/>
      <c r="GI140" s="147"/>
      <c r="GJ140" s="147"/>
      <c r="GK140" s="147"/>
      <c r="GL140" s="147"/>
      <c r="GM140" s="147"/>
      <c r="GN140" s="147"/>
      <c r="GO140" s="147"/>
      <c r="GP140" s="147"/>
      <c r="GQ140" s="147"/>
      <c r="GR140" s="147"/>
      <c r="GS140" s="147"/>
      <c r="GT140" s="147"/>
      <c r="GU140" s="147"/>
      <c r="GV140" s="147"/>
      <c r="GW140" s="147"/>
      <c r="GX140" s="147"/>
      <c r="GY140" s="147"/>
      <c r="GZ140" s="147"/>
      <c r="HA140" s="147"/>
      <c r="HB140" s="147"/>
      <c r="HC140" s="147"/>
      <c r="HD140" s="147"/>
      <c r="HE140" s="147"/>
      <c r="HF140" s="147"/>
      <c r="HG140" s="147"/>
      <c r="HH140" s="147"/>
      <c r="HI140" s="147"/>
      <c r="HJ140" s="147"/>
      <c r="HK140" s="147"/>
      <c r="HL140" s="147"/>
      <c r="HM140" s="147"/>
      <c r="HN140" s="147"/>
      <c r="HO140" s="147"/>
      <c r="HP140" s="147"/>
      <c r="HQ140" s="147"/>
      <c r="HR140" s="147"/>
      <c r="HS140" s="147"/>
      <c r="HT140" s="147"/>
      <c r="HU140" s="147"/>
      <c r="HV140" s="147"/>
      <c r="HW140" s="147"/>
      <c r="HX140" s="147"/>
      <c r="HY140" s="147"/>
      <c r="HZ140" s="147"/>
      <c r="IA140" s="147"/>
      <c r="IB140" s="147"/>
      <c r="IC140" s="147"/>
      <c r="ID140" s="147"/>
      <c r="IE140" s="147"/>
      <c r="IF140" s="147"/>
      <c r="IG140" s="147"/>
      <c r="IH140" s="147"/>
      <c r="II140" s="147"/>
      <c r="IJ140" s="147"/>
      <c r="IK140" s="147"/>
      <c r="IL140" s="147"/>
      <c r="IM140" s="147"/>
      <c r="IN140" s="147"/>
      <c r="IO140" s="147"/>
      <c r="IP140" s="147"/>
      <c r="IQ140" s="147"/>
      <c r="IR140" s="147"/>
      <c r="IS140" s="147"/>
      <c r="IT140" s="147"/>
      <c r="IU140" s="147"/>
      <c r="IV140" s="147"/>
      <c r="IW140" s="147"/>
      <c r="IX140" s="147"/>
      <c r="IY140" s="147"/>
      <c r="IZ140" s="147"/>
      <c r="JA140" s="147"/>
      <c r="JB140" s="147"/>
      <c r="JC140" s="147"/>
      <c r="JD140" s="147"/>
      <c r="JE140" s="147"/>
      <c r="JF140" s="147"/>
      <c r="JG140" s="147"/>
      <c r="JH140" s="147"/>
      <c r="JI140" s="148"/>
    </row>
    <row r="141" spans="1:269" ht="12.75" customHeight="1" x14ac:dyDescent="0.2">
      <c r="A141" s="143" t="s">
        <v>598</v>
      </c>
      <c r="B141" s="143" t="s">
        <v>52</v>
      </c>
      <c r="C141" s="143">
        <v>2020</v>
      </c>
      <c r="D141" s="146"/>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c r="AG141" s="147"/>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c r="BI141" s="147"/>
      <c r="BJ141" s="147"/>
      <c r="BK141" s="147"/>
      <c r="BL141" s="147"/>
      <c r="BM141" s="147"/>
      <c r="BN141" s="147"/>
      <c r="BO141" s="147"/>
      <c r="BP141" s="147"/>
      <c r="BQ141" s="147"/>
      <c r="BR141" s="147"/>
      <c r="BS141" s="147"/>
      <c r="BT141" s="147"/>
      <c r="BU141" s="147"/>
      <c r="BV141" s="147"/>
      <c r="BW141" s="147"/>
      <c r="BX141" s="147"/>
      <c r="BY141" s="147"/>
      <c r="BZ141" s="147"/>
      <c r="CA141" s="147"/>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c r="DE141" s="147"/>
      <c r="DF141" s="147"/>
      <c r="DG141" s="147"/>
      <c r="DH141" s="147"/>
      <c r="DI141" s="147"/>
      <c r="DJ141" s="147"/>
      <c r="DK141" s="147"/>
      <c r="DL141" s="147"/>
      <c r="DM141" s="147"/>
      <c r="DN141" s="147"/>
      <c r="DO141" s="147"/>
      <c r="DP141" s="147"/>
      <c r="DQ141" s="147"/>
      <c r="DR141" s="147"/>
      <c r="DS141" s="147"/>
      <c r="DT141" s="147"/>
      <c r="DU141" s="147"/>
      <c r="DV141" s="147"/>
      <c r="DW141" s="147"/>
      <c r="DX141" s="147"/>
      <c r="DY141" s="147"/>
      <c r="DZ141" s="147"/>
      <c r="EA141" s="147"/>
      <c r="EB141" s="147"/>
      <c r="EC141" s="147"/>
      <c r="ED141" s="147"/>
      <c r="EE141" s="147"/>
      <c r="EF141" s="147"/>
      <c r="EG141" s="147"/>
      <c r="EH141" s="147"/>
      <c r="EI141" s="147"/>
      <c r="EJ141" s="147"/>
      <c r="EK141" s="147"/>
      <c r="EL141" s="147"/>
      <c r="EM141" s="147"/>
      <c r="EN141" s="147"/>
      <c r="EO141" s="147"/>
      <c r="EP141" s="147"/>
      <c r="EQ141" s="147"/>
      <c r="ER141" s="147"/>
      <c r="ES141" s="147"/>
      <c r="ET141" s="147"/>
      <c r="EU141" s="147"/>
      <c r="EV141" s="147"/>
      <c r="EW141" s="147"/>
      <c r="EX141" s="147"/>
      <c r="EY141" s="147"/>
      <c r="EZ141" s="147"/>
      <c r="FA141" s="147"/>
      <c r="FB141" s="147"/>
      <c r="FC141" s="147"/>
      <c r="FD141" s="147"/>
      <c r="FE141" s="147"/>
      <c r="FF141" s="147"/>
      <c r="FG141" s="147"/>
      <c r="FH141" s="147"/>
      <c r="FI141" s="147"/>
      <c r="FJ141" s="147"/>
      <c r="FK141" s="147"/>
      <c r="FL141" s="147"/>
      <c r="FM141" s="147"/>
      <c r="FN141" s="147"/>
      <c r="FO141" s="147"/>
      <c r="FP141" s="147"/>
      <c r="FQ141" s="147"/>
      <c r="FR141" s="147"/>
      <c r="FS141" s="147"/>
      <c r="FT141" s="147"/>
      <c r="FU141" s="147"/>
      <c r="FV141" s="147"/>
      <c r="FW141" s="147"/>
      <c r="FX141" s="147"/>
      <c r="FY141" s="147"/>
      <c r="FZ141" s="147"/>
      <c r="GA141" s="147"/>
      <c r="GB141" s="147"/>
      <c r="GC141" s="147"/>
      <c r="GD141" s="147"/>
      <c r="GE141" s="147"/>
      <c r="GF141" s="147"/>
      <c r="GG141" s="147"/>
      <c r="GH141" s="147"/>
      <c r="GI141" s="147"/>
      <c r="GJ141" s="147"/>
      <c r="GK141" s="147"/>
      <c r="GL141" s="147"/>
      <c r="GM141" s="147"/>
      <c r="GN141" s="147"/>
      <c r="GO141" s="147"/>
      <c r="GP141" s="147"/>
      <c r="GQ141" s="147"/>
      <c r="GR141" s="147"/>
      <c r="GS141" s="147"/>
      <c r="GT141" s="147"/>
      <c r="GU141" s="147"/>
      <c r="GV141" s="147"/>
      <c r="GW141" s="147"/>
      <c r="GX141" s="147"/>
      <c r="GY141" s="147"/>
      <c r="GZ141" s="147"/>
      <c r="HA141" s="147"/>
      <c r="HB141" s="147"/>
      <c r="HC141" s="147"/>
      <c r="HD141" s="147"/>
      <c r="HE141" s="147"/>
      <c r="HF141" s="147"/>
      <c r="HG141" s="147"/>
      <c r="HH141" s="147"/>
      <c r="HI141" s="147"/>
      <c r="HJ141" s="147"/>
      <c r="HK141" s="147"/>
      <c r="HL141" s="147"/>
      <c r="HM141" s="147"/>
      <c r="HN141" s="147"/>
      <c r="HO141" s="147"/>
      <c r="HP141" s="147"/>
      <c r="HQ141" s="147"/>
      <c r="HR141" s="147"/>
      <c r="HS141" s="147"/>
      <c r="HT141" s="147"/>
      <c r="HU141" s="147"/>
      <c r="HV141" s="147"/>
      <c r="HW141" s="147"/>
      <c r="HX141" s="147"/>
      <c r="HY141" s="147"/>
      <c r="HZ141" s="147"/>
      <c r="IA141" s="147"/>
      <c r="IB141" s="147"/>
      <c r="IC141" s="147"/>
      <c r="ID141" s="147"/>
      <c r="IE141" s="147"/>
      <c r="IF141" s="147"/>
      <c r="IG141" s="147"/>
      <c r="IH141" s="147"/>
      <c r="II141" s="147"/>
      <c r="IJ141" s="147"/>
      <c r="IK141" s="147"/>
      <c r="IL141" s="147"/>
      <c r="IM141" s="147"/>
      <c r="IN141" s="147"/>
      <c r="IO141" s="147"/>
      <c r="IP141" s="147"/>
      <c r="IQ141" s="147"/>
      <c r="IR141" s="147"/>
      <c r="IS141" s="147"/>
      <c r="IT141" s="147"/>
      <c r="IU141" s="147"/>
      <c r="IV141" s="147"/>
      <c r="IW141" s="147"/>
      <c r="IX141" s="147"/>
      <c r="IY141" s="147"/>
      <c r="IZ141" s="147"/>
      <c r="JA141" s="147"/>
      <c r="JB141" s="147"/>
      <c r="JC141" s="147"/>
      <c r="JD141" s="147"/>
      <c r="JE141" s="147"/>
      <c r="JF141" s="147"/>
      <c r="JG141" s="147"/>
      <c r="JH141" s="147"/>
      <c r="JI141" s="148"/>
    </row>
    <row r="142" spans="1:269" ht="12.75" customHeight="1" x14ac:dyDescent="0.2">
      <c r="A142" s="143" t="s">
        <v>600</v>
      </c>
      <c r="B142" s="143" t="s">
        <v>49</v>
      </c>
      <c r="C142" s="143">
        <v>2019</v>
      </c>
      <c r="D142" s="146"/>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c r="BI142" s="147"/>
      <c r="BJ142" s="147"/>
      <c r="BK142" s="147"/>
      <c r="BL142" s="147"/>
      <c r="BM142" s="147"/>
      <c r="BN142" s="147"/>
      <c r="BO142" s="147"/>
      <c r="BP142" s="147"/>
      <c r="BQ142" s="147"/>
      <c r="BR142" s="147"/>
      <c r="BS142" s="147"/>
      <c r="BT142" s="147"/>
      <c r="BU142" s="147"/>
      <c r="BV142" s="147"/>
      <c r="BW142" s="147"/>
      <c r="BX142" s="147"/>
      <c r="BY142" s="147"/>
      <c r="BZ142" s="147"/>
      <c r="CA142" s="147"/>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c r="DE142" s="147"/>
      <c r="DF142" s="147"/>
      <c r="DG142" s="147"/>
      <c r="DH142" s="147"/>
      <c r="DI142" s="147"/>
      <c r="DJ142" s="147"/>
      <c r="DK142" s="147"/>
      <c r="DL142" s="147"/>
      <c r="DM142" s="147"/>
      <c r="DN142" s="147"/>
      <c r="DO142" s="147"/>
      <c r="DP142" s="147"/>
      <c r="DQ142" s="147"/>
      <c r="DR142" s="147"/>
      <c r="DS142" s="147"/>
      <c r="DT142" s="147"/>
      <c r="DU142" s="147"/>
      <c r="DV142" s="147"/>
      <c r="DW142" s="147"/>
      <c r="DX142" s="147"/>
      <c r="DY142" s="147"/>
      <c r="DZ142" s="147"/>
      <c r="EA142" s="147"/>
      <c r="EB142" s="147"/>
      <c r="EC142" s="147"/>
      <c r="ED142" s="147"/>
      <c r="EE142" s="147"/>
      <c r="EF142" s="147"/>
      <c r="EG142" s="147"/>
      <c r="EH142" s="147"/>
      <c r="EI142" s="147"/>
      <c r="EJ142" s="147"/>
      <c r="EK142" s="147"/>
      <c r="EL142" s="147"/>
      <c r="EM142" s="147"/>
      <c r="EN142" s="147"/>
      <c r="EO142" s="147"/>
      <c r="EP142" s="147"/>
      <c r="EQ142" s="147"/>
      <c r="ER142" s="147"/>
      <c r="ES142" s="147"/>
      <c r="ET142" s="147"/>
      <c r="EU142" s="147"/>
      <c r="EV142" s="147"/>
      <c r="EW142" s="147"/>
      <c r="EX142" s="147"/>
      <c r="EY142" s="147"/>
      <c r="EZ142" s="147"/>
      <c r="FA142" s="147"/>
      <c r="FB142" s="147"/>
      <c r="FC142" s="147"/>
      <c r="FD142" s="147"/>
      <c r="FE142" s="147"/>
      <c r="FF142" s="147"/>
      <c r="FG142" s="147"/>
      <c r="FH142" s="147"/>
      <c r="FI142" s="147"/>
      <c r="FJ142" s="147"/>
      <c r="FK142" s="147"/>
      <c r="FL142" s="147"/>
      <c r="FM142" s="147"/>
      <c r="FN142" s="147"/>
      <c r="FO142" s="147"/>
      <c r="FP142" s="147"/>
      <c r="FQ142" s="147"/>
      <c r="FR142" s="147"/>
      <c r="FS142" s="147"/>
      <c r="FT142" s="147"/>
      <c r="FU142" s="147"/>
      <c r="FV142" s="147"/>
      <c r="FW142" s="147"/>
      <c r="FX142" s="147"/>
      <c r="FY142" s="147"/>
      <c r="FZ142" s="147"/>
      <c r="GA142" s="147"/>
      <c r="GB142" s="147"/>
      <c r="GC142" s="147"/>
      <c r="GD142" s="147"/>
      <c r="GE142" s="147"/>
      <c r="GF142" s="147"/>
      <c r="GG142" s="147"/>
      <c r="GH142" s="147"/>
      <c r="GI142" s="147"/>
      <c r="GJ142" s="147"/>
      <c r="GK142" s="147"/>
      <c r="GL142" s="147"/>
      <c r="GM142" s="147"/>
      <c r="GN142" s="147"/>
      <c r="GO142" s="147"/>
      <c r="GP142" s="147"/>
      <c r="GQ142" s="147"/>
      <c r="GR142" s="147"/>
      <c r="GS142" s="147"/>
      <c r="GT142" s="147"/>
      <c r="GU142" s="147"/>
      <c r="GV142" s="147"/>
      <c r="GW142" s="147"/>
      <c r="GX142" s="147"/>
      <c r="GY142" s="147"/>
      <c r="GZ142" s="147"/>
      <c r="HA142" s="147"/>
      <c r="HB142" s="147"/>
      <c r="HC142" s="147"/>
      <c r="HD142" s="147"/>
      <c r="HE142" s="147"/>
      <c r="HF142" s="147"/>
      <c r="HG142" s="147"/>
      <c r="HH142" s="147"/>
      <c r="HI142" s="147"/>
      <c r="HJ142" s="147"/>
      <c r="HK142" s="147"/>
      <c r="HL142" s="147"/>
      <c r="HM142" s="147"/>
      <c r="HN142" s="147"/>
      <c r="HO142" s="147"/>
      <c r="HP142" s="147"/>
      <c r="HQ142" s="147"/>
      <c r="HR142" s="147"/>
      <c r="HS142" s="147"/>
      <c r="HT142" s="147"/>
      <c r="HU142" s="147"/>
      <c r="HV142" s="147"/>
      <c r="HW142" s="147"/>
      <c r="HX142" s="147"/>
      <c r="HY142" s="147"/>
      <c r="HZ142" s="147"/>
      <c r="IA142" s="147"/>
      <c r="IB142" s="147"/>
      <c r="IC142" s="147"/>
      <c r="ID142" s="147"/>
      <c r="IE142" s="147"/>
      <c r="IF142" s="147"/>
      <c r="IG142" s="147"/>
      <c r="IH142" s="147"/>
      <c r="II142" s="147"/>
      <c r="IJ142" s="147"/>
      <c r="IK142" s="147"/>
      <c r="IL142" s="147"/>
      <c r="IM142" s="147"/>
      <c r="IN142" s="147"/>
      <c r="IO142" s="147"/>
      <c r="IP142" s="147"/>
      <c r="IQ142" s="147"/>
      <c r="IR142" s="147"/>
      <c r="IS142" s="147"/>
      <c r="IT142" s="147"/>
      <c r="IU142" s="147"/>
      <c r="IV142" s="147"/>
      <c r="IW142" s="147"/>
      <c r="IX142" s="147"/>
      <c r="IY142" s="147"/>
      <c r="IZ142" s="147"/>
      <c r="JA142" s="147"/>
      <c r="JB142" s="147"/>
      <c r="JC142" s="147"/>
      <c r="JD142" s="147"/>
      <c r="JE142" s="147"/>
      <c r="JF142" s="147"/>
      <c r="JG142" s="147"/>
      <c r="JH142" s="147"/>
      <c r="JI142" s="148"/>
    </row>
    <row r="143" spans="1:269" ht="12.75" customHeight="1" x14ac:dyDescent="0.2">
      <c r="A143" s="149"/>
      <c r="B143" s="143" t="s">
        <v>30</v>
      </c>
      <c r="C143" s="143">
        <v>2019</v>
      </c>
      <c r="D143" s="146"/>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c r="BI143" s="147"/>
      <c r="BJ143" s="147"/>
      <c r="BK143" s="147"/>
      <c r="BL143" s="147"/>
      <c r="BM143" s="147"/>
      <c r="BN143" s="147"/>
      <c r="BO143" s="147"/>
      <c r="BP143" s="147"/>
      <c r="BQ143" s="147"/>
      <c r="BR143" s="147"/>
      <c r="BS143" s="147"/>
      <c r="BT143" s="147"/>
      <c r="BU143" s="147"/>
      <c r="BV143" s="147"/>
      <c r="BW143" s="147"/>
      <c r="BX143" s="147"/>
      <c r="BY143" s="147"/>
      <c r="BZ143" s="147"/>
      <c r="CA143" s="147"/>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c r="DE143" s="147"/>
      <c r="DF143" s="147"/>
      <c r="DG143" s="147"/>
      <c r="DH143" s="147"/>
      <c r="DI143" s="147"/>
      <c r="DJ143" s="147"/>
      <c r="DK143" s="147"/>
      <c r="DL143" s="147"/>
      <c r="DM143" s="147"/>
      <c r="DN143" s="147"/>
      <c r="DO143" s="147"/>
      <c r="DP143" s="147"/>
      <c r="DQ143" s="147"/>
      <c r="DR143" s="147"/>
      <c r="DS143" s="147"/>
      <c r="DT143" s="147"/>
      <c r="DU143" s="147"/>
      <c r="DV143" s="147"/>
      <c r="DW143" s="147"/>
      <c r="DX143" s="147"/>
      <c r="DY143" s="147"/>
      <c r="DZ143" s="147"/>
      <c r="EA143" s="147"/>
      <c r="EB143" s="147"/>
      <c r="EC143" s="147"/>
      <c r="ED143" s="147"/>
      <c r="EE143" s="147"/>
      <c r="EF143" s="147"/>
      <c r="EG143" s="147"/>
      <c r="EH143" s="147"/>
      <c r="EI143" s="147"/>
      <c r="EJ143" s="147"/>
      <c r="EK143" s="147"/>
      <c r="EL143" s="147"/>
      <c r="EM143" s="147"/>
      <c r="EN143" s="147"/>
      <c r="EO143" s="147"/>
      <c r="EP143" s="147"/>
      <c r="EQ143" s="147"/>
      <c r="ER143" s="147"/>
      <c r="ES143" s="147"/>
      <c r="ET143" s="147"/>
      <c r="EU143" s="147"/>
      <c r="EV143" s="147"/>
      <c r="EW143" s="147"/>
      <c r="EX143" s="147"/>
      <c r="EY143" s="147"/>
      <c r="EZ143" s="147"/>
      <c r="FA143" s="147"/>
      <c r="FB143" s="147"/>
      <c r="FC143" s="147"/>
      <c r="FD143" s="147"/>
      <c r="FE143" s="147"/>
      <c r="FF143" s="147"/>
      <c r="FG143" s="147"/>
      <c r="FH143" s="147"/>
      <c r="FI143" s="147"/>
      <c r="FJ143" s="147"/>
      <c r="FK143" s="147"/>
      <c r="FL143" s="147"/>
      <c r="FM143" s="147"/>
      <c r="FN143" s="147"/>
      <c r="FO143" s="147"/>
      <c r="FP143" s="147"/>
      <c r="FQ143" s="147"/>
      <c r="FR143" s="147"/>
      <c r="FS143" s="147"/>
      <c r="FT143" s="147"/>
      <c r="FU143" s="147"/>
      <c r="FV143" s="147"/>
      <c r="FW143" s="147"/>
      <c r="FX143" s="147"/>
      <c r="FY143" s="147"/>
      <c r="FZ143" s="147"/>
      <c r="GA143" s="147"/>
      <c r="GB143" s="147"/>
      <c r="GC143" s="147"/>
      <c r="GD143" s="147"/>
      <c r="GE143" s="147"/>
      <c r="GF143" s="147"/>
      <c r="GG143" s="147"/>
      <c r="GH143" s="147"/>
      <c r="GI143" s="147"/>
      <c r="GJ143" s="147"/>
      <c r="GK143" s="147"/>
      <c r="GL143" s="147"/>
      <c r="GM143" s="147"/>
      <c r="GN143" s="147"/>
      <c r="GO143" s="147"/>
      <c r="GP143" s="147"/>
      <c r="GQ143" s="147"/>
      <c r="GR143" s="147"/>
      <c r="GS143" s="147"/>
      <c r="GT143" s="147"/>
      <c r="GU143" s="147"/>
      <c r="GV143" s="147"/>
      <c r="GW143" s="147"/>
      <c r="GX143" s="147"/>
      <c r="GY143" s="147"/>
      <c r="GZ143" s="147"/>
      <c r="HA143" s="147"/>
      <c r="HB143" s="147"/>
      <c r="HC143" s="147"/>
      <c r="HD143" s="147"/>
      <c r="HE143" s="147"/>
      <c r="HF143" s="147"/>
      <c r="HG143" s="147"/>
      <c r="HH143" s="147"/>
      <c r="HI143" s="147"/>
      <c r="HJ143" s="147"/>
      <c r="HK143" s="147"/>
      <c r="HL143" s="147"/>
      <c r="HM143" s="147"/>
      <c r="HN143" s="147"/>
      <c r="HO143" s="147"/>
      <c r="HP143" s="147"/>
      <c r="HQ143" s="147"/>
      <c r="HR143" s="147"/>
      <c r="HS143" s="147"/>
      <c r="HT143" s="147"/>
      <c r="HU143" s="147"/>
      <c r="HV143" s="147"/>
      <c r="HW143" s="147"/>
      <c r="HX143" s="147"/>
      <c r="HY143" s="147"/>
      <c r="HZ143" s="147"/>
      <c r="IA143" s="147"/>
      <c r="IB143" s="147"/>
      <c r="IC143" s="147"/>
      <c r="ID143" s="147"/>
      <c r="IE143" s="147"/>
      <c r="IF143" s="147"/>
      <c r="IG143" s="147"/>
      <c r="IH143" s="147"/>
      <c r="II143" s="147"/>
      <c r="IJ143" s="147"/>
      <c r="IK143" s="147"/>
      <c r="IL143" s="147"/>
      <c r="IM143" s="147"/>
      <c r="IN143" s="147"/>
      <c r="IO143" s="147"/>
      <c r="IP143" s="147"/>
      <c r="IQ143" s="147"/>
      <c r="IR143" s="147"/>
      <c r="IS143" s="147"/>
      <c r="IT143" s="147"/>
      <c r="IU143" s="147"/>
      <c r="IV143" s="147"/>
      <c r="IW143" s="147"/>
      <c r="IX143" s="147"/>
      <c r="IY143" s="147"/>
      <c r="IZ143" s="147"/>
      <c r="JA143" s="147"/>
      <c r="JB143" s="147"/>
      <c r="JC143" s="147"/>
      <c r="JD143" s="147"/>
      <c r="JE143" s="147"/>
      <c r="JF143" s="147"/>
      <c r="JG143" s="147"/>
      <c r="JH143" s="147"/>
      <c r="JI143" s="148"/>
    </row>
    <row r="144" spans="1:269" ht="12.75" customHeight="1" x14ac:dyDescent="0.2">
      <c r="A144" s="149"/>
      <c r="B144" s="143" t="s">
        <v>34</v>
      </c>
      <c r="C144" s="143">
        <v>2019</v>
      </c>
      <c r="D144" s="146"/>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c r="BI144" s="147"/>
      <c r="BJ144" s="147"/>
      <c r="BK144" s="147"/>
      <c r="BL144" s="147"/>
      <c r="BM144" s="147"/>
      <c r="BN144" s="147"/>
      <c r="BO144" s="147"/>
      <c r="BP144" s="147"/>
      <c r="BQ144" s="147"/>
      <c r="BR144" s="147"/>
      <c r="BS144" s="147"/>
      <c r="BT144" s="147"/>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DE144" s="147"/>
      <c r="DF144" s="147"/>
      <c r="DG144" s="147"/>
      <c r="DH144" s="147"/>
      <c r="DI144" s="147"/>
      <c r="DJ144" s="147"/>
      <c r="DK144" s="147"/>
      <c r="DL144" s="147"/>
      <c r="DM144" s="147"/>
      <c r="DN144" s="147"/>
      <c r="DO144" s="147"/>
      <c r="DP144" s="147"/>
      <c r="DQ144" s="147"/>
      <c r="DR144" s="147"/>
      <c r="DS144" s="147"/>
      <c r="DT144" s="147"/>
      <c r="DU144" s="147"/>
      <c r="DV144" s="147"/>
      <c r="DW144" s="147"/>
      <c r="DX144" s="147"/>
      <c r="DY144" s="147"/>
      <c r="DZ144" s="147"/>
      <c r="EA144" s="147"/>
      <c r="EB144" s="147"/>
      <c r="EC144" s="147"/>
      <c r="ED144" s="147"/>
      <c r="EE144" s="147"/>
      <c r="EF144" s="147"/>
      <c r="EG144" s="147"/>
      <c r="EH144" s="147"/>
      <c r="EI144" s="147"/>
      <c r="EJ144" s="147"/>
      <c r="EK144" s="147"/>
      <c r="EL144" s="147"/>
      <c r="EM144" s="147"/>
      <c r="EN144" s="147"/>
      <c r="EO144" s="147"/>
      <c r="EP144" s="147"/>
      <c r="EQ144" s="147"/>
      <c r="ER144" s="147"/>
      <c r="ES144" s="147"/>
      <c r="ET144" s="147"/>
      <c r="EU144" s="147"/>
      <c r="EV144" s="147"/>
      <c r="EW144" s="147"/>
      <c r="EX144" s="147"/>
      <c r="EY144" s="147"/>
      <c r="EZ144" s="147"/>
      <c r="FA144" s="147"/>
      <c r="FB144" s="147"/>
      <c r="FC144" s="147"/>
      <c r="FD144" s="147"/>
      <c r="FE144" s="147"/>
      <c r="FF144" s="147"/>
      <c r="FG144" s="147"/>
      <c r="FH144" s="147"/>
      <c r="FI144" s="147"/>
      <c r="FJ144" s="147"/>
      <c r="FK144" s="147"/>
      <c r="FL144" s="147"/>
      <c r="FM144" s="147"/>
      <c r="FN144" s="147"/>
      <c r="FO144" s="147"/>
      <c r="FP144" s="147"/>
      <c r="FQ144" s="147"/>
      <c r="FR144" s="147"/>
      <c r="FS144" s="147"/>
      <c r="FT144" s="147"/>
      <c r="FU144" s="147"/>
      <c r="FV144" s="147"/>
      <c r="FW144" s="147"/>
      <c r="FX144" s="147"/>
      <c r="FY144" s="147"/>
      <c r="FZ144" s="147"/>
      <c r="GA144" s="147"/>
      <c r="GB144" s="147"/>
      <c r="GC144" s="147"/>
      <c r="GD144" s="147"/>
      <c r="GE144" s="147"/>
      <c r="GF144" s="147"/>
      <c r="GG144" s="147"/>
      <c r="GH144" s="147"/>
      <c r="GI144" s="147"/>
      <c r="GJ144" s="147"/>
      <c r="GK144" s="147"/>
      <c r="GL144" s="147"/>
      <c r="GM144" s="147"/>
      <c r="GN144" s="147"/>
      <c r="GO144" s="147"/>
      <c r="GP144" s="147"/>
      <c r="GQ144" s="147"/>
      <c r="GR144" s="147"/>
      <c r="GS144" s="147"/>
      <c r="GT144" s="147"/>
      <c r="GU144" s="147"/>
      <c r="GV144" s="147"/>
      <c r="GW144" s="147"/>
      <c r="GX144" s="147"/>
      <c r="GY144" s="147"/>
      <c r="GZ144" s="147"/>
      <c r="HA144" s="147"/>
      <c r="HB144" s="147"/>
      <c r="HC144" s="147"/>
      <c r="HD144" s="147"/>
      <c r="HE144" s="147"/>
      <c r="HF144" s="147"/>
      <c r="HG144" s="147"/>
      <c r="HH144" s="147"/>
      <c r="HI144" s="147"/>
      <c r="HJ144" s="147"/>
      <c r="HK144" s="147"/>
      <c r="HL144" s="147"/>
      <c r="HM144" s="147"/>
      <c r="HN144" s="147"/>
      <c r="HO144" s="147"/>
      <c r="HP144" s="147"/>
      <c r="HQ144" s="147"/>
      <c r="HR144" s="147"/>
      <c r="HS144" s="147"/>
      <c r="HT144" s="147"/>
      <c r="HU144" s="147"/>
      <c r="HV144" s="147"/>
      <c r="HW144" s="147"/>
      <c r="HX144" s="147"/>
      <c r="HY144" s="147"/>
      <c r="HZ144" s="147"/>
      <c r="IA144" s="147"/>
      <c r="IB144" s="147"/>
      <c r="IC144" s="147"/>
      <c r="ID144" s="147"/>
      <c r="IE144" s="147"/>
      <c r="IF144" s="147"/>
      <c r="IG144" s="147"/>
      <c r="IH144" s="147"/>
      <c r="II144" s="147"/>
      <c r="IJ144" s="147"/>
      <c r="IK144" s="147"/>
      <c r="IL144" s="147"/>
      <c r="IM144" s="147"/>
      <c r="IN144" s="147"/>
      <c r="IO144" s="147"/>
      <c r="IP144" s="147"/>
      <c r="IQ144" s="147"/>
      <c r="IR144" s="147"/>
      <c r="IS144" s="147"/>
      <c r="IT144" s="147"/>
      <c r="IU144" s="147"/>
      <c r="IV144" s="147"/>
      <c r="IW144" s="147"/>
      <c r="IX144" s="147"/>
      <c r="IY144" s="147"/>
      <c r="IZ144" s="147"/>
      <c r="JA144" s="147"/>
      <c r="JB144" s="147"/>
      <c r="JC144" s="147"/>
      <c r="JD144" s="147"/>
      <c r="JE144" s="147"/>
      <c r="JF144" s="147"/>
      <c r="JG144" s="147"/>
      <c r="JH144" s="147"/>
      <c r="JI144" s="148"/>
    </row>
    <row r="145" spans="1:269" ht="12.75" customHeight="1" x14ac:dyDescent="0.2">
      <c r="A145" s="149"/>
      <c r="B145" s="143" t="s">
        <v>1189</v>
      </c>
      <c r="C145" s="143">
        <v>2019</v>
      </c>
      <c r="D145" s="146"/>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c r="BI145" s="147"/>
      <c r="BJ145" s="147"/>
      <c r="BK145" s="147"/>
      <c r="BL145" s="147"/>
      <c r="BM145" s="147"/>
      <c r="BN145" s="147"/>
      <c r="BO145" s="147"/>
      <c r="BP145" s="147"/>
      <c r="BQ145" s="147"/>
      <c r="BR145" s="147"/>
      <c r="BS145" s="147"/>
      <c r="BT145" s="147"/>
      <c r="BU145" s="147"/>
      <c r="BV145" s="147"/>
      <c r="BW145" s="147"/>
      <c r="BX145" s="147"/>
      <c r="BY145" s="147"/>
      <c r="BZ145" s="147"/>
      <c r="CA145" s="147"/>
      <c r="CB145" s="147"/>
      <c r="CC145" s="147"/>
      <c r="CD145" s="147"/>
      <c r="CE145" s="147"/>
      <c r="CF145" s="147"/>
      <c r="CG145" s="147"/>
      <c r="CH145" s="147"/>
      <c r="CI145" s="147"/>
      <c r="CJ145" s="147"/>
      <c r="CK145" s="147"/>
      <c r="CL145" s="147"/>
      <c r="CM145" s="147"/>
      <c r="CN145" s="147"/>
      <c r="CO145" s="147"/>
      <c r="CP145" s="147"/>
      <c r="CQ145" s="147"/>
      <c r="CR145" s="147"/>
      <c r="CS145" s="147"/>
      <c r="CT145" s="147"/>
      <c r="CU145" s="147"/>
      <c r="CV145" s="147"/>
      <c r="CW145" s="147"/>
      <c r="CX145" s="147"/>
      <c r="CY145" s="147"/>
      <c r="CZ145" s="147"/>
      <c r="DA145" s="147"/>
      <c r="DB145" s="147"/>
      <c r="DC145" s="147"/>
      <c r="DD145" s="147"/>
      <c r="DE145" s="147"/>
      <c r="DF145" s="147"/>
      <c r="DG145" s="147"/>
      <c r="DH145" s="147"/>
      <c r="DI145" s="147"/>
      <c r="DJ145" s="147"/>
      <c r="DK145" s="147"/>
      <c r="DL145" s="147"/>
      <c r="DM145" s="147"/>
      <c r="DN145" s="147"/>
      <c r="DO145" s="147"/>
      <c r="DP145" s="147"/>
      <c r="DQ145" s="147"/>
      <c r="DR145" s="147"/>
      <c r="DS145" s="147"/>
      <c r="DT145" s="147"/>
      <c r="DU145" s="147"/>
      <c r="DV145" s="147"/>
      <c r="DW145" s="147"/>
      <c r="DX145" s="147"/>
      <c r="DY145" s="147"/>
      <c r="DZ145" s="147"/>
      <c r="EA145" s="147"/>
      <c r="EB145" s="147"/>
      <c r="EC145" s="147"/>
      <c r="ED145" s="147"/>
      <c r="EE145" s="147"/>
      <c r="EF145" s="147"/>
      <c r="EG145" s="147"/>
      <c r="EH145" s="147"/>
      <c r="EI145" s="147"/>
      <c r="EJ145" s="147"/>
      <c r="EK145" s="147"/>
      <c r="EL145" s="147"/>
      <c r="EM145" s="147"/>
      <c r="EN145" s="147"/>
      <c r="EO145" s="147"/>
      <c r="EP145" s="147"/>
      <c r="EQ145" s="147"/>
      <c r="ER145" s="147"/>
      <c r="ES145" s="147"/>
      <c r="ET145" s="147"/>
      <c r="EU145" s="147"/>
      <c r="EV145" s="147"/>
      <c r="EW145" s="147"/>
      <c r="EX145" s="147"/>
      <c r="EY145" s="147"/>
      <c r="EZ145" s="147"/>
      <c r="FA145" s="147"/>
      <c r="FB145" s="147"/>
      <c r="FC145" s="147"/>
      <c r="FD145" s="147"/>
      <c r="FE145" s="147"/>
      <c r="FF145" s="147"/>
      <c r="FG145" s="147"/>
      <c r="FH145" s="147"/>
      <c r="FI145" s="147"/>
      <c r="FJ145" s="147"/>
      <c r="FK145" s="147"/>
      <c r="FL145" s="147"/>
      <c r="FM145" s="147"/>
      <c r="FN145" s="147"/>
      <c r="FO145" s="147"/>
      <c r="FP145" s="147"/>
      <c r="FQ145" s="147"/>
      <c r="FR145" s="147"/>
      <c r="FS145" s="147"/>
      <c r="FT145" s="147"/>
      <c r="FU145" s="147"/>
      <c r="FV145" s="147"/>
      <c r="FW145" s="147"/>
      <c r="FX145" s="147"/>
      <c r="FY145" s="147"/>
      <c r="FZ145" s="147"/>
      <c r="GA145" s="147"/>
      <c r="GB145" s="147"/>
      <c r="GC145" s="147"/>
      <c r="GD145" s="147"/>
      <c r="GE145" s="147"/>
      <c r="GF145" s="147"/>
      <c r="GG145" s="147"/>
      <c r="GH145" s="147"/>
      <c r="GI145" s="147"/>
      <c r="GJ145" s="147"/>
      <c r="GK145" s="147"/>
      <c r="GL145" s="147"/>
      <c r="GM145" s="147"/>
      <c r="GN145" s="147"/>
      <c r="GO145" s="147"/>
      <c r="GP145" s="147"/>
      <c r="GQ145" s="147"/>
      <c r="GR145" s="147"/>
      <c r="GS145" s="147"/>
      <c r="GT145" s="147"/>
      <c r="GU145" s="147"/>
      <c r="GV145" s="147"/>
      <c r="GW145" s="147"/>
      <c r="GX145" s="147"/>
      <c r="GY145" s="147"/>
      <c r="GZ145" s="147"/>
      <c r="HA145" s="147"/>
      <c r="HB145" s="147"/>
      <c r="HC145" s="147"/>
      <c r="HD145" s="147"/>
      <c r="HE145" s="147"/>
      <c r="HF145" s="147"/>
      <c r="HG145" s="147"/>
      <c r="HH145" s="147"/>
      <c r="HI145" s="147"/>
      <c r="HJ145" s="147"/>
      <c r="HK145" s="147"/>
      <c r="HL145" s="147"/>
      <c r="HM145" s="147"/>
      <c r="HN145" s="147"/>
      <c r="HO145" s="147"/>
      <c r="HP145" s="147"/>
      <c r="HQ145" s="147"/>
      <c r="HR145" s="147"/>
      <c r="HS145" s="147"/>
      <c r="HT145" s="147"/>
      <c r="HU145" s="147"/>
      <c r="HV145" s="147"/>
      <c r="HW145" s="147"/>
      <c r="HX145" s="147"/>
      <c r="HY145" s="147"/>
      <c r="HZ145" s="147"/>
      <c r="IA145" s="147"/>
      <c r="IB145" s="147"/>
      <c r="IC145" s="147"/>
      <c r="ID145" s="147"/>
      <c r="IE145" s="147"/>
      <c r="IF145" s="147"/>
      <c r="IG145" s="147"/>
      <c r="IH145" s="147"/>
      <c r="II145" s="147"/>
      <c r="IJ145" s="147"/>
      <c r="IK145" s="147"/>
      <c r="IL145" s="147"/>
      <c r="IM145" s="147"/>
      <c r="IN145" s="147"/>
      <c r="IO145" s="147"/>
      <c r="IP145" s="147"/>
      <c r="IQ145" s="147"/>
      <c r="IR145" s="147"/>
      <c r="IS145" s="147"/>
      <c r="IT145" s="147"/>
      <c r="IU145" s="147"/>
      <c r="IV145" s="147"/>
      <c r="IW145" s="147"/>
      <c r="IX145" s="147"/>
      <c r="IY145" s="147"/>
      <c r="IZ145" s="147"/>
      <c r="JA145" s="147"/>
      <c r="JB145" s="147"/>
      <c r="JC145" s="147"/>
      <c r="JD145" s="147"/>
      <c r="JE145" s="147"/>
      <c r="JF145" s="147"/>
      <c r="JG145" s="147"/>
      <c r="JH145" s="147"/>
      <c r="JI145" s="148"/>
    </row>
    <row r="146" spans="1:269" ht="12.75" customHeight="1" x14ac:dyDescent="0.2">
      <c r="A146" s="143" t="s">
        <v>407</v>
      </c>
      <c r="B146" s="143" t="s">
        <v>28</v>
      </c>
      <c r="C146" s="143">
        <v>2019</v>
      </c>
      <c r="D146" s="146"/>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c r="AG146" s="147"/>
      <c r="AH146" s="147"/>
      <c r="AI146" s="147"/>
      <c r="AJ146" s="147"/>
      <c r="AK146" s="147"/>
      <c r="AL146" s="147"/>
      <c r="AM146" s="147"/>
      <c r="AN146" s="147"/>
      <c r="AO146" s="147"/>
      <c r="AP146" s="147"/>
      <c r="AQ146" s="147"/>
      <c r="AR146" s="147"/>
      <c r="AS146" s="147"/>
      <c r="AT146" s="147"/>
      <c r="AU146" s="147">
        <v>46056</v>
      </c>
      <c r="AV146" s="147"/>
      <c r="AW146" s="147"/>
      <c r="AX146" s="147"/>
      <c r="AY146" s="147"/>
      <c r="AZ146" s="147"/>
      <c r="BA146" s="147"/>
      <c r="BB146" s="147"/>
      <c r="BC146" s="147"/>
      <c r="BD146" s="147"/>
      <c r="BE146" s="147"/>
      <c r="BF146" s="147"/>
      <c r="BG146" s="147"/>
      <c r="BH146" s="147"/>
      <c r="BI146" s="147"/>
      <c r="BJ146" s="147"/>
      <c r="BK146" s="147"/>
      <c r="BL146" s="147"/>
      <c r="BM146" s="147"/>
      <c r="BN146" s="147"/>
      <c r="BO146" s="147"/>
      <c r="BP146" s="147"/>
      <c r="BQ146" s="147"/>
      <c r="BR146" s="147"/>
      <c r="BS146" s="147"/>
      <c r="BT146" s="147"/>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c r="DE146" s="147"/>
      <c r="DF146" s="147"/>
      <c r="DG146" s="147"/>
      <c r="DH146" s="147"/>
      <c r="DI146" s="147"/>
      <c r="DJ146" s="147"/>
      <c r="DK146" s="147"/>
      <c r="DL146" s="147"/>
      <c r="DM146" s="147"/>
      <c r="DN146" s="147"/>
      <c r="DO146" s="147"/>
      <c r="DP146" s="147"/>
      <c r="DQ146" s="147"/>
      <c r="DR146" s="147"/>
      <c r="DS146" s="147"/>
      <c r="DT146" s="147"/>
      <c r="DU146" s="147"/>
      <c r="DV146" s="147"/>
      <c r="DW146" s="147"/>
      <c r="DX146" s="147"/>
      <c r="DY146" s="147"/>
      <c r="DZ146" s="147"/>
      <c r="EA146" s="147"/>
      <c r="EB146" s="147"/>
      <c r="EC146" s="147"/>
      <c r="ED146" s="147"/>
      <c r="EE146" s="147"/>
      <c r="EF146" s="147"/>
      <c r="EG146" s="147"/>
      <c r="EH146" s="147"/>
      <c r="EI146" s="147"/>
      <c r="EJ146" s="147"/>
      <c r="EK146" s="147"/>
      <c r="EL146" s="147"/>
      <c r="EM146" s="147"/>
      <c r="EN146" s="147"/>
      <c r="EO146" s="147"/>
      <c r="EP146" s="147"/>
      <c r="EQ146" s="147"/>
      <c r="ER146" s="147"/>
      <c r="ES146" s="147"/>
      <c r="ET146" s="147"/>
      <c r="EU146" s="147"/>
      <c r="EV146" s="147"/>
      <c r="EW146" s="147"/>
      <c r="EX146" s="147"/>
      <c r="EY146" s="147"/>
      <c r="EZ146" s="147"/>
      <c r="FA146" s="147"/>
      <c r="FB146" s="147"/>
      <c r="FC146" s="147"/>
      <c r="FD146" s="147"/>
      <c r="FE146" s="147"/>
      <c r="FF146" s="147"/>
      <c r="FG146" s="147"/>
      <c r="FH146" s="147"/>
      <c r="FI146" s="147"/>
      <c r="FJ146" s="147"/>
      <c r="FK146" s="147"/>
      <c r="FL146" s="147"/>
      <c r="FM146" s="147"/>
      <c r="FN146" s="147"/>
      <c r="FO146" s="147"/>
      <c r="FP146" s="147"/>
      <c r="FQ146" s="147"/>
      <c r="FR146" s="147"/>
      <c r="FS146" s="147"/>
      <c r="FT146" s="147"/>
      <c r="FU146" s="147"/>
      <c r="FV146" s="147"/>
      <c r="FW146" s="147"/>
      <c r="FX146" s="147"/>
      <c r="FY146" s="147"/>
      <c r="FZ146" s="147"/>
      <c r="GA146" s="147"/>
      <c r="GB146" s="147"/>
      <c r="GC146" s="147"/>
      <c r="GD146" s="147"/>
      <c r="GE146" s="147"/>
      <c r="GF146" s="147"/>
      <c r="GG146" s="147"/>
      <c r="GH146" s="147"/>
      <c r="GI146" s="147"/>
      <c r="GJ146" s="147"/>
      <c r="GK146" s="147"/>
      <c r="GL146" s="147"/>
      <c r="GM146" s="147"/>
      <c r="GN146" s="147"/>
      <c r="GO146" s="147"/>
      <c r="GP146" s="147"/>
      <c r="GQ146" s="147"/>
      <c r="GR146" s="147"/>
      <c r="GS146" s="147"/>
      <c r="GT146" s="147"/>
      <c r="GU146" s="147"/>
      <c r="GV146" s="147"/>
      <c r="GW146" s="147"/>
      <c r="GX146" s="147"/>
      <c r="GY146" s="147"/>
      <c r="GZ146" s="147"/>
      <c r="HA146" s="147"/>
      <c r="HB146" s="147"/>
      <c r="HC146" s="147"/>
      <c r="HD146" s="147"/>
      <c r="HE146" s="147"/>
      <c r="HF146" s="147"/>
      <c r="HG146" s="147"/>
      <c r="HH146" s="147"/>
      <c r="HI146" s="147"/>
      <c r="HJ146" s="147"/>
      <c r="HK146" s="147"/>
      <c r="HL146" s="147"/>
      <c r="HM146" s="147"/>
      <c r="HN146" s="147"/>
      <c r="HO146" s="147"/>
      <c r="HP146" s="147"/>
      <c r="HQ146" s="147"/>
      <c r="HR146" s="147"/>
      <c r="HS146" s="147"/>
      <c r="HT146" s="147"/>
      <c r="HU146" s="147"/>
      <c r="HV146" s="147"/>
      <c r="HW146" s="147"/>
      <c r="HX146" s="147"/>
      <c r="HY146" s="147"/>
      <c r="HZ146" s="147"/>
      <c r="IA146" s="147"/>
      <c r="IB146" s="147"/>
      <c r="IC146" s="147"/>
      <c r="ID146" s="147"/>
      <c r="IE146" s="147"/>
      <c r="IF146" s="147"/>
      <c r="IG146" s="147"/>
      <c r="IH146" s="147"/>
      <c r="II146" s="147"/>
      <c r="IJ146" s="147"/>
      <c r="IK146" s="147"/>
      <c r="IL146" s="147"/>
      <c r="IM146" s="147"/>
      <c r="IN146" s="147"/>
      <c r="IO146" s="147"/>
      <c r="IP146" s="147"/>
      <c r="IQ146" s="147"/>
      <c r="IR146" s="147"/>
      <c r="IS146" s="147"/>
      <c r="IT146" s="147"/>
      <c r="IU146" s="147"/>
      <c r="IV146" s="147"/>
      <c r="IW146" s="147"/>
      <c r="IX146" s="147"/>
      <c r="IY146" s="147"/>
      <c r="IZ146" s="147"/>
      <c r="JA146" s="147"/>
      <c r="JB146" s="147"/>
      <c r="JC146" s="147"/>
      <c r="JD146" s="147"/>
      <c r="JE146" s="147"/>
      <c r="JF146" s="147"/>
      <c r="JG146" s="147"/>
      <c r="JH146" s="147"/>
      <c r="JI146" s="148"/>
    </row>
    <row r="147" spans="1:269" ht="12.75" customHeight="1" x14ac:dyDescent="0.2">
      <c r="A147" s="149"/>
      <c r="B147" s="143" t="s">
        <v>68</v>
      </c>
      <c r="C147" s="143">
        <v>2019</v>
      </c>
      <c r="D147" s="146"/>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c r="AC147" s="147"/>
      <c r="AD147" s="147"/>
      <c r="AE147" s="147"/>
      <c r="AF147" s="147"/>
      <c r="AG147" s="147"/>
      <c r="AH147" s="147"/>
      <c r="AI147" s="147"/>
      <c r="AJ147" s="147"/>
      <c r="AK147" s="147"/>
      <c r="AL147" s="147"/>
      <c r="AM147" s="147"/>
      <c r="AN147" s="147"/>
      <c r="AO147" s="147"/>
      <c r="AP147" s="147"/>
      <c r="AQ147" s="147"/>
      <c r="AR147" s="147"/>
      <c r="AS147" s="147"/>
      <c r="AT147" s="147"/>
      <c r="AU147" s="147">
        <v>46056</v>
      </c>
      <c r="AV147" s="147"/>
      <c r="AW147" s="147"/>
      <c r="AX147" s="147"/>
      <c r="AY147" s="147"/>
      <c r="AZ147" s="147"/>
      <c r="BA147" s="147"/>
      <c r="BB147" s="147"/>
      <c r="BC147" s="147"/>
      <c r="BD147" s="147"/>
      <c r="BE147" s="147"/>
      <c r="BF147" s="147"/>
      <c r="BG147" s="147"/>
      <c r="BH147" s="147"/>
      <c r="BI147" s="147"/>
      <c r="BJ147" s="147"/>
      <c r="BK147" s="147"/>
      <c r="BL147" s="147"/>
      <c r="BM147" s="147"/>
      <c r="BN147" s="147"/>
      <c r="BO147" s="147"/>
      <c r="BP147" s="147"/>
      <c r="BQ147" s="147"/>
      <c r="BR147" s="147"/>
      <c r="BS147" s="147"/>
      <c r="BT147" s="147"/>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c r="DE147" s="147"/>
      <c r="DF147" s="147"/>
      <c r="DG147" s="147"/>
      <c r="DH147" s="147"/>
      <c r="DI147" s="147"/>
      <c r="DJ147" s="147"/>
      <c r="DK147" s="147"/>
      <c r="DL147" s="147"/>
      <c r="DM147" s="147"/>
      <c r="DN147" s="147"/>
      <c r="DO147" s="147"/>
      <c r="DP147" s="147"/>
      <c r="DQ147" s="147"/>
      <c r="DR147" s="147"/>
      <c r="DS147" s="147"/>
      <c r="DT147" s="147"/>
      <c r="DU147" s="147"/>
      <c r="DV147" s="147"/>
      <c r="DW147" s="147"/>
      <c r="DX147" s="147"/>
      <c r="DY147" s="147"/>
      <c r="DZ147" s="147"/>
      <c r="EA147" s="147"/>
      <c r="EB147" s="147"/>
      <c r="EC147" s="147"/>
      <c r="ED147" s="147"/>
      <c r="EE147" s="147"/>
      <c r="EF147" s="147"/>
      <c r="EG147" s="147"/>
      <c r="EH147" s="147"/>
      <c r="EI147" s="147"/>
      <c r="EJ147" s="147"/>
      <c r="EK147" s="147"/>
      <c r="EL147" s="147"/>
      <c r="EM147" s="147"/>
      <c r="EN147" s="147"/>
      <c r="EO147" s="147"/>
      <c r="EP147" s="147"/>
      <c r="EQ147" s="147"/>
      <c r="ER147" s="147"/>
      <c r="ES147" s="147"/>
      <c r="ET147" s="147"/>
      <c r="EU147" s="147"/>
      <c r="EV147" s="147"/>
      <c r="EW147" s="147"/>
      <c r="EX147" s="147"/>
      <c r="EY147" s="147"/>
      <c r="EZ147" s="147"/>
      <c r="FA147" s="147"/>
      <c r="FB147" s="147"/>
      <c r="FC147" s="147"/>
      <c r="FD147" s="147"/>
      <c r="FE147" s="147"/>
      <c r="FF147" s="147"/>
      <c r="FG147" s="147"/>
      <c r="FH147" s="147"/>
      <c r="FI147" s="147"/>
      <c r="FJ147" s="147"/>
      <c r="FK147" s="147"/>
      <c r="FL147" s="147"/>
      <c r="FM147" s="147"/>
      <c r="FN147" s="147"/>
      <c r="FO147" s="147"/>
      <c r="FP147" s="147"/>
      <c r="FQ147" s="147"/>
      <c r="FR147" s="147"/>
      <c r="FS147" s="147"/>
      <c r="FT147" s="147"/>
      <c r="FU147" s="147"/>
      <c r="FV147" s="147"/>
      <c r="FW147" s="147"/>
      <c r="FX147" s="147"/>
      <c r="FY147" s="147"/>
      <c r="FZ147" s="147"/>
      <c r="GA147" s="147"/>
      <c r="GB147" s="147"/>
      <c r="GC147" s="147"/>
      <c r="GD147" s="147"/>
      <c r="GE147" s="147"/>
      <c r="GF147" s="147"/>
      <c r="GG147" s="147"/>
      <c r="GH147" s="147"/>
      <c r="GI147" s="147"/>
      <c r="GJ147" s="147"/>
      <c r="GK147" s="147"/>
      <c r="GL147" s="147"/>
      <c r="GM147" s="147"/>
      <c r="GN147" s="147"/>
      <c r="GO147" s="147"/>
      <c r="GP147" s="147"/>
      <c r="GQ147" s="147"/>
      <c r="GR147" s="147"/>
      <c r="GS147" s="147"/>
      <c r="GT147" s="147"/>
      <c r="GU147" s="147"/>
      <c r="GV147" s="147"/>
      <c r="GW147" s="147"/>
      <c r="GX147" s="147"/>
      <c r="GY147" s="147"/>
      <c r="GZ147" s="147"/>
      <c r="HA147" s="147"/>
      <c r="HB147" s="147"/>
      <c r="HC147" s="147"/>
      <c r="HD147" s="147"/>
      <c r="HE147" s="147"/>
      <c r="HF147" s="147"/>
      <c r="HG147" s="147"/>
      <c r="HH147" s="147"/>
      <c r="HI147" s="147"/>
      <c r="HJ147" s="147"/>
      <c r="HK147" s="147"/>
      <c r="HL147" s="147"/>
      <c r="HM147" s="147"/>
      <c r="HN147" s="147"/>
      <c r="HO147" s="147"/>
      <c r="HP147" s="147"/>
      <c r="HQ147" s="147"/>
      <c r="HR147" s="147"/>
      <c r="HS147" s="147"/>
      <c r="HT147" s="147"/>
      <c r="HU147" s="147"/>
      <c r="HV147" s="147"/>
      <c r="HW147" s="147"/>
      <c r="HX147" s="147"/>
      <c r="HY147" s="147"/>
      <c r="HZ147" s="147"/>
      <c r="IA147" s="147"/>
      <c r="IB147" s="147"/>
      <c r="IC147" s="147"/>
      <c r="ID147" s="147"/>
      <c r="IE147" s="147"/>
      <c r="IF147" s="147"/>
      <c r="IG147" s="147"/>
      <c r="IH147" s="147"/>
      <c r="II147" s="147"/>
      <c r="IJ147" s="147"/>
      <c r="IK147" s="147"/>
      <c r="IL147" s="147"/>
      <c r="IM147" s="147"/>
      <c r="IN147" s="147"/>
      <c r="IO147" s="147"/>
      <c r="IP147" s="147"/>
      <c r="IQ147" s="147"/>
      <c r="IR147" s="147"/>
      <c r="IS147" s="147"/>
      <c r="IT147" s="147"/>
      <c r="IU147" s="147"/>
      <c r="IV147" s="147"/>
      <c r="IW147" s="147"/>
      <c r="IX147" s="147"/>
      <c r="IY147" s="147"/>
      <c r="IZ147" s="147"/>
      <c r="JA147" s="147"/>
      <c r="JB147" s="147"/>
      <c r="JC147" s="147"/>
      <c r="JD147" s="147"/>
      <c r="JE147" s="147"/>
      <c r="JF147" s="147"/>
      <c r="JG147" s="147"/>
      <c r="JH147" s="147"/>
      <c r="JI147" s="148"/>
    </row>
    <row r="148" spans="1:269" ht="12.75" customHeight="1" x14ac:dyDescent="0.2">
      <c r="A148" s="149"/>
      <c r="B148" s="143" t="s">
        <v>30</v>
      </c>
      <c r="C148" s="143">
        <v>2019</v>
      </c>
      <c r="D148" s="146"/>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v>46056</v>
      </c>
      <c r="AV148" s="147"/>
      <c r="AW148" s="147"/>
      <c r="AX148" s="147"/>
      <c r="AY148" s="147"/>
      <c r="AZ148" s="147"/>
      <c r="BA148" s="147"/>
      <c r="BB148" s="147"/>
      <c r="BC148" s="147"/>
      <c r="BD148" s="147"/>
      <c r="BE148" s="147"/>
      <c r="BF148" s="147"/>
      <c r="BG148" s="147"/>
      <c r="BH148" s="147"/>
      <c r="BI148" s="147"/>
      <c r="BJ148" s="147"/>
      <c r="BK148" s="147"/>
      <c r="BL148" s="147"/>
      <c r="BM148" s="147"/>
      <c r="BN148" s="147"/>
      <c r="BO148" s="147"/>
      <c r="BP148" s="147"/>
      <c r="BQ148" s="147"/>
      <c r="BR148" s="147"/>
      <c r="BS148" s="147"/>
      <c r="BT148" s="147"/>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c r="DE148" s="147"/>
      <c r="DF148" s="147"/>
      <c r="DG148" s="147"/>
      <c r="DH148" s="147"/>
      <c r="DI148" s="147"/>
      <c r="DJ148" s="147"/>
      <c r="DK148" s="147"/>
      <c r="DL148" s="147"/>
      <c r="DM148" s="147"/>
      <c r="DN148" s="147"/>
      <c r="DO148" s="147"/>
      <c r="DP148" s="147"/>
      <c r="DQ148" s="147"/>
      <c r="DR148" s="147"/>
      <c r="DS148" s="147"/>
      <c r="DT148" s="147"/>
      <c r="DU148" s="147"/>
      <c r="DV148" s="147"/>
      <c r="DW148" s="147"/>
      <c r="DX148" s="147"/>
      <c r="DY148" s="147"/>
      <c r="DZ148" s="147"/>
      <c r="EA148" s="147"/>
      <c r="EB148" s="147"/>
      <c r="EC148" s="147"/>
      <c r="ED148" s="147"/>
      <c r="EE148" s="147"/>
      <c r="EF148" s="147"/>
      <c r="EG148" s="147"/>
      <c r="EH148" s="147"/>
      <c r="EI148" s="147"/>
      <c r="EJ148" s="147"/>
      <c r="EK148" s="147"/>
      <c r="EL148" s="147"/>
      <c r="EM148" s="147"/>
      <c r="EN148" s="147"/>
      <c r="EO148" s="147"/>
      <c r="EP148" s="147"/>
      <c r="EQ148" s="147"/>
      <c r="ER148" s="147"/>
      <c r="ES148" s="147"/>
      <c r="ET148" s="147"/>
      <c r="EU148" s="147"/>
      <c r="EV148" s="147"/>
      <c r="EW148" s="147"/>
      <c r="EX148" s="147"/>
      <c r="EY148" s="147"/>
      <c r="EZ148" s="147"/>
      <c r="FA148" s="147"/>
      <c r="FB148" s="147"/>
      <c r="FC148" s="147"/>
      <c r="FD148" s="147"/>
      <c r="FE148" s="147"/>
      <c r="FF148" s="147"/>
      <c r="FG148" s="147"/>
      <c r="FH148" s="147"/>
      <c r="FI148" s="147"/>
      <c r="FJ148" s="147"/>
      <c r="FK148" s="147"/>
      <c r="FL148" s="147"/>
      <c r="FM148" s="147"/>
      <c r="FN148" s="147"/>
      <c r="FO148" s="147"/>
      <c r="FP148" s="147"/>
      <c r="FQ148" s="147"/>
      <c r="FR148" s="147"/>
      <c r="FS148" s="147"/>
      <c r="FT148" s="147"/>
      <c r="FU148" s="147"/>
      <c r="FV148" s="147"/>
      <c r="FW148" s="147"/>
      <c r="FX148" s="147"/>
      <c r="FY148" s="147"/>
      <c r="FZ148" s="147"/>
      <c r="GA148" s="147"/>
      <c r="GB148" s="147"/>
      <c r="GC148" s="147"/>
      <c r="GD148" s="147"/>
      <c r="GE148" s="147"/>
      <c r="GF148" s="147"/>
      <c r="GG148" s="147"/>
      <c r="GH148" s="147"/>
      <c r="GI148" s="147"/>
      <c r="GJ148" s="147"/>
      <c r="GK148" s="147"/>
      <c r="GL148" s="147"/>
      <c r="GM148" s="147"/>
      <c r="GN148" s="147"/>
      <c r="GO148" s="147"/>
      <c r="GP148" s="147"/>
      <c r="GQ148" s="147"/>
      <c r="GR148" s="147"/>
      <c r="GS148" s="147"/>
      <c r="GT148" s="147"/>
      <c r="GU148" s="147"/>
      <c r="GV148" s="147"/>
      <c r="GW148" s="147"/>
      <c r="GX148" s="147"/>
      <c r="GY148" s="147"/>
      <c r="GZ148" s="147"/>
      <c r="HA148" s="147"/>
      <c r="HB148" s="147"/>
      <c r="HC148" s="147"/>
      <c r="HD148" s="147"/>
      <c r="HE148" s="147"/>
      <c r="HF148" s="147"/>
      <c r="HG148" s="147"/>
      <c r="HH148" s="147"/>
      <c r="HI148" s="147"/>
      <c r="HJ148" s="147"/>
      <c r="HK148" s="147"/>
      <c r="HL148" s="147"/>
      <c r="HM148" s="147"/>
      <c r="HN148" s="147"/>
      <c r="HO148" s="147"/>
      <c r="HP148" s="147"/>
      <c r="HQ148" s="147"/>
      <c r="HR148" s="147"/>
      <c r="HS148" s="147"/>
      <c r="HT148" s="147"/>
      <c r="HU148" s="147"/>
      <c r="HV148" s="147"/>
      <c r="HW148" s="147"/>
      <c r="HX148" s="147"/>
      <c r="HY148" s="147"/>
      <c r="HZ148" s="147"/>
      <c r="IA148" s="147"/>
      <c r="IB148" s="147"/>
      <c r="IC148" s="147"/>
      <c r="ID148" s="147"/>
      <c r="IE148" s="147"/>
      <c r="IF148" s="147"/>
      <c r="IG148" s="147"/>
      <c r="IH148" s="147"/>
      <c r="II148" s="147"/>
      <c r="IJ148" s="147"/>
      <c r="IK148" s="147"/>
      <c r="IL148" s="147"/>
      <c r="IM148" s="147"/>
      <c r="IN148" s="147"/>
      <c r="IO148" s="147"/>
      <c r="IP148" s="147"/>
      <c r="IQ148" s="147"/>
      <c r="IR148" s="147"/>
      <c r="IS148" s="147"/>
      <c r="IT148" s="147"/>
      <c r="IU148" s="147"/>
      <c r="IV148" s="147"/>
      <c r="IW148" s="147"/>
      <c r="IX148" s="147"/>
      <c r="IY148" s="147"/>
      <c r="IZ148" s="147"/>
      <c r="JA148" s="147"/>
      <c r="JB148" s="147"/>
      <c r="JC148" s="147"/>
      <c r="JD148" s="147"/>
      <c r="JE148" s="147"/>
      <c r="JF148" s="147"/>
      <c r="JG148" s="147"/>
      <c r="JH148" s="147"/>
      <c r="JI148" s="148"/>
    </row>
    <row r="149" spans="1:269" ht="12.75" customHeight="1" x14ac:dyDescent="0.2">
      <c r="A149" s="149"/>
      <c r="B149" s="143" t="s">
        <v>34</v>
      </c>
      <c r="C149" s="143">
        <v>2019</v>
      </c>
      <c r="D149" s="146"/>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v>46056</v>
      </c>
      <c r="AV149" s="147"/>
      <c r="AW149" s="147"/>
      <c r="AX149" s="147"/>
      <c r="AY149" s="147"/>
      <c r="AZ149" s="147"/>
      <c r="BA149" s="147"/>
      <c r="BB149" s="147"/>
      <c r="BC149" s="147"/>
      <c r="BD149" s="147"/>
      <c r="BE149" s="147"/>
      <c r="BF149" s="147"/>
      <c r="BG149" s="147"/>
      <c r="BH149" s="147"/>
      <c r="BI149" s="147"/>
      <c r="BJ149" s="147"/>
      <c r="BK149" s="147"/>
      <c r="BL149" s="147"/>
      <c r="BM149" s="147"/>
      <c r="BN149" s="147"/>
      <c r="BO149" s="147"/>
      <c r="BP149" s="147"/>
      <c r="BQ149" s="147"/>
      <c r="BR149" s="147"/>
      <c r="BS149" s="147"/>
      <c r="BT149" s="147"/>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c r="DE149" s="147"/>
      <c r="DF149" s="147"/>
      <c r="DG149" s="147"/>
      <c r="DH149" s="147"/>
      <c r="DI149" s="147"/>
      <c r="DJ149" s="147"/>
      <c r="DK149" s="147"/>
      <c r="DL149" s="147"/>
      <c r="DM149" s="147"/>
      <c r="DN149" s="147"/>
      <c r="DO149" s="147"/>
      <c r="DP149" s="147"/>
      <c r="DQ149" s="147"/>
      <c r="DR149" s="147"/>
      <c r="DS149" s="147"/>
      <c r="DT149" s="147"/>
      <c r="DU149" s="147"/>
      <c r="DV149" s="147"/>
      <c r="DW149" s="147"/>
      <c r="DX149" s="147"/>
      <c r="DY149" s="147"/>
      <c r="DZ149" s="147"/>
      <c r="EA149" s="147"/>
      <c r="EB149" s="147"/>
      <c r="EC149" s="147"/>
      <c r="ED149" s="147"/>
      <c r="EE149" s="147"/>
      <c r="EF149" s="147"/>
      <c r="EG149" s="147"/>
      <c r="EH149" s="147"/>
      <c r="EI149" s="147"/>
      <c r="EJ149" s="147"/>
      <c r="EK149" s="147"/>
      <c r="EL149" s="147"/>
      <c r="EM149" s="147"/>
      <c r="EN149" s="147"/>
      <c r="EO149" s="147"/>
      <c r="EP149" s="147"/>
      <c r="EQ149" s="147"/>
      <c r="ER149" s="147"/>
      <c r="ES149" s="147"/>
      <c r="ET149" s="147"/>
      <c r="EU149" s="147"/>
      <c r="EV149" s="147"/>
      <c r="EW149" s="147"/>
      <c r="EX149" s="147"/>
      <c r="EY149" s="147"/>
      <c r="EZ149" s="147"/>
      <c r="FA149" s="147"/>
      <c r="FB149" s="147"/>
      <c r="FC149" s="147"/>
      <c r="FD149" s="147"/>
      <c r="FE149" s="147"/>
      <c r="FF149" s="147"/>
      <c r="FG149" s="147"/>
      <c r="FH149" s="147"/>
      <c r="FI149" s="147"/>
      <c r="FJ149" s="147"/>
      <c r="FK149" s="147"/>
      <c r="FL149" s="147"/>
      <c r="FM149" s="147"/>
      <c r="FN149" s="147"/>
      <c r="FO149" s="147"/>
      <c r="FP149" s="147"/>
      <c r="FQ149" s="147"/>
      <c r="FR149" s="147"/>
      <c r="FS149" s="147"/>
      <c r="FT149" s="147"/>
      <c r="FU149" s="147"/>
      <c r="FV149" s="147"/>
      <c r="FW149" s="147"/>
      <c r="FX149" s="147"/>
      <c r="FY149" s="147"/>
      <c r="FZ149" s="147"/>
      <c r="GA149" s="147"/>
      <c r="GB149" s="147"/>
      <c r="GC149" s="147"/>
      <c r="GD149" s="147"/>
      <c r="GE149" s="147"/>
      <c r="GF149" s="147"/>
      <c r="GG149" s="147"/>
      <c r="GH149" s="147"/>
      <c r="GI149" s="147"/>
      <c r="GJ149" s="147"/>
      <c r="GK149" s="147"/>
      <c r="GL149" s="147"/>
      <c r="GM149" s="147"/>
      <c r="GN149" s="147"/>
      <c r="GO149" s="147"/>
      <c r="GP149" s="147"/>
      <c r="GQ149" s="147"/>
      <c r="GR149" s="147"/>
      <c r="GS149" s="147"/>
      <c r="GT149" s="147"/>
      <c r="GU149" s="147"/>
      <c r="GV149" s="147"/>
      <c r="GW149" s="147"/>
      <c r="GX149" s="147"/>
      <c r="GY149" s="147"/>
      <c r="GZ149" s="147"/>
      <c r="HA149" s="147"/>
      <c r="HB149" s="147"/>
      <c r="HC149" s="147"/>
      <c r="HD149" s="147"/>
      <c r="HE149" s="147"/>
      <c r="HF149" s="147"/>
      <c r="HG149" s="147"/>
      <c r="HH149" s="147"/>
      <c r="HI149" s="147"/>
      <c r="HJ149" s="147"/>
      <c r="HK149" s="147"/>
      <c r="HL149" s="147"/>
      <c r="HM149" s="147"/>
      <c r="HN149" s="147"/>
      <c r="HO149" s="147"/>
      <c r="HP149" s="147"/>
      <c r="HQ149" s="147"/>
      <c r="HR149" s="147"/>
      <c r="HS149" s="147"/>
      <c r="HT149" s="147"/>
      <c r="HU149" s="147"/>
      <c r="HV149" s="147"/>
      <c r="HW149" s="147"/>
      <c r="HX149" s="147"/>
      <c r="HY149" s="147"/>
      <c r="HZ149" s="147"/>
      <c r="IA149" s="147"/>
      <c r="IB149" s="147"/>
      <c r="IC149" s="147"/>
      <c r="ID149" s="147"/>
      <c r="IE149" s="147"/>
      <c r="IF149" s="147"/>
      <c r="IG149" s="147"/>
      <c r="IH149" s="147"/>
      <c r="II149" s="147"/>
      <c r="IJ149" s="147"/>
      <c r="IK149" s="147"/>
      <c r="IL149" s="147"/>
      <c r="IM149" s="147"/>
      <c r="IN149" s="147"/>
      <c r="IO149" s="147"/>
      <c r="IP149" s="147"/>
      <c r="IQ149" s="147"/>
      <c r="IR149" s="147"/>
      <c r="IS149" s="147"/>
      <c r="IT149" s="147"/>
      <c r="IU149" s="147"/>
      <c r="IV149" s="147"/>
      <c r="IW149" s="147"/>
      <c r="IX149" s="147"/>
      <c r="IY149" s="147"/>
      <c r="IZ149" s="147"/>
      <c r="JA149" s="147"/>
      <c r="JB149" s="147"/>
      <c r="JC149" s="147"/>
      <c r="JD149" s="147"/>
      <c r="JE149" s="147"/>
      <c r="JF149" s="147"/>
      <c r="JG149" s="147"/>
      <c r="JH149" s="147"/>
      <c r="JI149" s="148"/>
    </row>
    <row r="150" spans="1:269" ht="12.75" customHeight="1" x14ac:dyDescent="0.2">
      <c r="A150" s="149"/>
      <c r="B150" s="143" t="s">
        <v>108</v>
      </c>
      <c r="C150" s="143">
        <v>2018</v>
      </c>
      <c r="D150" s="146"/>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c r="AC150" s="147"/>
      <c r="AD150" s="147"/>
      <c r="AE150" s="147"/>
      <c r="AF150" s="147"/>
      <c r="AG150" s="147"/>
      <c r="AH150" s="147"/>
      <c r="AI150" s="147"/>
      <c r="AJ150" s="147"/>
      <c r="AK150" s="147"/>
      <c r="AL150" s="147"/>
      <c r="AM150" s="147"/>
      <c r="AN150" s="147"/>
      <c r="AO150" s="147"/>
      <c r="AP150" s="147"/>
      <c r="AQ150" s="147"/>
      <c r="AR150" s="147"/>
      <c r="AS150" s="147"/>
      <c r="AT150" s="147"/>
      <c r="AU150" s="147">
        <v>46058</v>
      </c>
      <c r="AV150" s="147"/>
      <c r="AW150" s="147"/>
      <c r="AX150" s="147"/>
      <c r="AY150" s="147"/>
      <c r="AZ150" s="147"/>
      <c r="BA150" s="147"/>
      <c r="BB150" s="147"/>
      <c r="BC150" s="147"/>
      <c r="BD150" s="147"/>
      <c r="BE150" s="147"/>
      <c r="BF150" s="147"/>
      <c r="BG150" s="147"/>
      <c r="BH150" s="147"/>
      <c r="BI150" s="147"/>
      <c r="BJ150" s="147"/>
      <c r="BK150" s="147"/>
      <c r="BL150" s="147"/>
      <c r="BM150" s="147"/>
      <c r="BN150" s="147"/>
      <c r="BO150" s="147"/>
      <c r="BP150" s="147"/>
      <c r="BQ150" s="147"/>
      <c r="BR150" s="147"/>
      <c r="BS150" s="147"/>
      <c r="BT150" s="147"/>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c r="DE150" s="147"/>
      <c r="DF150" s="147"/>
      <c r="DG150" s="147"/>
      <c r="DH150" s="147"/>
      <c r="DI150" s="147"/>
      <c r="DJ150" s="147"/>
      <c r="DK150" s="147"/>
      <c r="DL150" s="147"/>
      <c r="DM150" s="147"/>
      <c r="DN150" s="147"/>
      <c r="DO150" s="147"/>
      <c r="DP150" s="147"/>
      <c r="DQ150" s="147"/>
      <c r="DR150" s="147"/>
      <c r="DS150" s="147"/>
      <c r="DT150" s="147"/>
      <c r="DU150" s="147"/>
      <c r="DV150" s="147"/>
      <c r="DW150" s="147"/>
      <c r="DX150" s="147"/>
      <c r="DY150" s="147"/>
      <c r="DZ150" s="147"/>
      <c r="EA150" s="147"/>
      <c r="EB150" s="147"/>
      <c r="EC150" s="147"/>
      <c r="ED150" s="147"/>
      <c r="EE150" s="147"/>
      <c r="EF150" s="147"/>
      <c r="EG150" s="147"/>
      <c r="EH150" s="147"/>
      <c r="EI150" s="147"/>
      <c r="EJ150" s="147"/>
      <c r="EK150" s="147"/>
      <c r="EL150" s="147"/>
      <c r="EM150" s="147"/>
      <c r="EN150" s="147"/>
      <c r="EO150" s="147"/>
      <c r="EP150" s="147"/>
      <c r="EQ150" s="147"/>
      <c r="ER150" s="147"/>
      <c r="ES150" s="147"/>
      <c r="ET150" s="147"/>
      <c r="EU150" s="147"/>
      <c r="EV150" s="147"/>
      <c r="EW150" s="147"/>
      <c r="EX150" s="147"/>
      <c r="EY150" s="147"/>
      <c r="EZ150" s="147"/>
      <c r="FA150" s="147"/>
      <c r="FB150" s="147"/>
      <c r="FC150" s="147"/>
      <c r="FD150" s="147"/>
      <c r="FE150" s="147"/>
      <c r="FF150" s="147"/>
      <c r="FG150" s="147"/>
      <c r="FH150" s="147"/>
      <c r="FI150" s="147"/>
      <c r="FJ150" s="147"/>
      <c r="FK150" s="147"/>
      <c r="FL150" s="147"/>
      <c r="FM150" s="147"/>
      <c r="FN150" s="147"/>
      <c r="FO150" s="147"/>
      <c r="FP150" s="147"/>
      <c r="FQ150" s="147"/>
      <c r="FR150" s="147"/>
      <c r="FS150" s="147"/>
      <c r="FT150" s="147"/>
      <c r="FU150" s="147"/>
      <c r="FV150" s="147"/>
      <c r="FW150" s="147"/>
      <c r="FX150" s="147"/>
      <c r="FY150" s="147"/>
      <c r="FZ150" s="147"/>
      <c r="GA150" s="147"/>
      <c r="GB150" s="147"/>
      <c r="GC150" s="147"/>
      <c r="GD150" s="147"/>
      <c r="GE150" s="147"/>
      <c r="GF150" s="147"/>
      <c r="GG150" s="147"/>
      <c r="GH150" s="147"/>
      <c r="GI150" s="147"/>
      <c r="GJ150" s="147"/>
      <c r="GK150" s="147"/>
      <c r="GL150" s="147"/>
      <c r="GM150" s="147"/>
      <c r="GN150" s="147"/>
      <c r="GO150" s="147"/>
      <c r="GP150" s="147"/>
      <c r="GQ150" s="147"/>
      <c r="GR150" s="147"/>
      <c r="GS150" s="147"/>
      <c r="GT150" s="147"/>
      <c r="GU150" s="147"/>
      <c r="GV150" s="147"/>
      <c r="GW150" s="147"/>
      <c r="GX150" s="147"/>
      <c r="GY150" s="147"/>
      <c r="GZ150" s="147"/>
      <c r="HA150" s="147"/>
      <c r="HB150" s="147"/>
      <c r="HC150" s="147"/>
      <c r="HD150" s="147"/>
      <c r="HE150" s="147"/>
      <c r="HF150" s="147"/>
      <c r="HG150" s="147"/>
      <c r="HH150" s="147"/>
      <c r="HI150" s="147"/>
      <c r="HJ150" s="147"/>
      <c r="HK150" s="147"/>
      <c r="HL150" s="147"/>
      <c r="HM150" s="147"/>
      <c r="HN150" s="147"/>
      <c r="HO150" s="147"/>
      <c r="HP150" s="147"/>
      <c r="HQ150" s="147"/>
      <c r="HR150" s="147"/>
      <c r="HS150" s="147"/>
      <c r="HT150" s="147"/>
      <c r="HU150" s="147"/>
      <c r="HV150" s="147"/>
      <c r="HW150" s="147"/>
      <c r="HX150" s="147"/>
      <c r="HY150" s="147"/>
      <c r="HZ150" s="147"/>
      <c r="IA150" s="147"/>
      <c r="IB150" s="147"/>
      <c r="IC150" s="147"/>
      <c r="ID150" s="147"/>
      <c r="IE150" s="147"/>
      <c r="IF150" s="147"/>
      <c r="IG150" s="147"/>
      <c r="IH150" s="147"/>
      <c r="II150" s="147"/>
      <c r="IJ150" s="147"/>
      <c r="IK150" s="147"/>
      <c r="IL150" s="147"/>
      <c r="IM150" s="147"/>
      <c r="IN150" s="147"/>
      <c r="IO150" s="147"/>
      <c r="IP150" s="147"/>
      <c r="IQ150" s="147"/>
      <c r="IR150" s="147"/>
      <c r="IS150" s="147"/>
      <c r="IT150" s="147"/>
      <c r="IU150" s="147"/>
      <c r="IV150" s="147"/>
      <c r="IW150" s="147"/>
      <c r="IX150" s="147"/>
      <c r="IY150" s="147"/>
      <c r="IZ150" s="147"/>
      <c r="JA150" s="147"/>
      <c r="JB150" s="147"/>
      <c r="JC150" s="147"/>
      <c r="JD150" s="147"/>
      <c r="JE150" s="147"/>
      <c r="JF150" s="147"/>
      <c r="JG150" s="147"/>
      <c r="JH150" s="147"/>
      <c r="JI150" s="148"/>
    </row>
    <row r="151" spans="1:269" ht="12.75" customHeight="1" x14ac:dyDescent="0.2">
      <c r="A151" s="149"/>
      <c r="B151" s="143" t="s">
        <v>97</v>
      </c>
      <c r="C151" s="143">
        <v>2019</v>
      </c>
      <c r="D151" s="146"/>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c r="AQ151" s="147"/>
      <c r="AR151" s="147"/>
      <c r="AS151" s="147"/>
      <c r="AT151" s="147"/>
      <c r="AU151" s="147">
        <v>46058</v>
      </c>
      <c r="AV151" s="147"/>
      <c r="AW151" s="147"/>
      <c r="AX151" s="147"/>
      <c r="AY151" s="147"/>
      <c r="AZ151" s="147"/>
      <c r="BA151" s="147"/>
      <c r="BB151" s="147"/>
      <c r="BC151" s="147"/>
      <c r="BD151" s="147"/>
      <c r="BE151" s="147"/>
      <c r="BF151" s="147"/>
      <c r="BG151" s="147"/>
      <c r="BH151" s="147"/>
      <c r="BI151" s="147"/>
      <c r="BJ151" s="147"/>
      <c r="BK151" s="147"/>
      <c r="BL151" s="147"/>
      <c r="BM151" s="147"/>
      <c r="BN151" s="147"/>
      <c r="BO151" s="147"/>
      <c r="BP151" s="147"/>
      <c r="BQ151" s="147"/>
      <c r="BR151" s="147"/>
      <c r="BS151" s="147"/>
      <c r="BT151" s="147"/>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c r="DE151" s="147"/>
      <c r="DF151" s="147"/>
      <c r="DG151" s="147"/>
      <c r="DH151" s="147"/>
      <c r="DI151" s="147"/>
      <c r="DJ151" s="147"/>
      <c r="DK151" s="147"/>
      <c r="DL151" s="147"/>
      <c r="DM151" s="147"/>
      <c r="DN151" s="147"/>
      <c r="DO151" s="147"/>
      <c r="DP151" s="147"/>
      <c r="DQ151" s="147"/>
      <c r="DR151" s="147"/>
      <c r="DS151" s="147"/>
      <c r="DT151" s="147"/>
      <c r="DU151" s="147"/>
      <c r="DV151" s="147"/>
      <c r="DW151" s="147"/>
      <c r="DX151" s="147"/>
      <c r="DY151" s="147"/>
      <c r="DZ151" s="147"/>
      <c r="EA151" s="147"/>
      <c r="EB151" s="147"/>
      <c r="EC151" s="147"/>
      <c r="ED151" s="147"/>
      <c r="EE151" s="147"/>
      <c r="EF151" s="147"/>
      <c r="EG151" s="147"/>
      <c r="EH151" s="147"/>
      <c r="EI151" s="147"/>
      <c r="EJ151" s="147"/>
      <c r="EK151" s="147"/>
      <c r="EL151" s="147"/>
      <c r="EM151" s="147"/>
      <c r="EN151" s="147"/>
      <c r="EO151" s="147"/>
      <c r="EP151" s="147"/>
      <c r="EQ151" s="147"/>
      <c r="ER151" s="147"/>
      <c r="ES151" s="147"/>
      <c r="ET151" s="147"/>
      <c r="EU151" s="147"/>
      <c r="EV151" s="147"/>
      <c r="EW151" s="147"/>
      <c r="EX151" s="147"/>
      <c r="EY151" s="147"/>
      <c r="EZ151" s="147"/>
      <c r="FA151" s="147"/>
      <c r="FB151" s="147"/>
      <c r="FC151" s="147"/>
      <c r="FD151" s="147"/>
      <c r="FE151" s="147"/>
      <c r="FF151" s="147"/>
      <c r="FG151" s="147"/>
      <c r="FH151" s="147"/>
      <c r="FI151" s="147"/>
      <c r="FJ151" s="147"/>
      <c r="FK151" s="147"/>
      <c r="FL151" s="147"/>
      <c r="FM151" s="147"/>
      <c r="FN151" s="147"/>
      <c r="FO151" s="147"/>
      <c r="FP151" s="147"/>
      <c r="FQ151" s="147"/>
      <c r="FR151" s="147"/>
      <c r="FS151" s="147"/>
      <c r="FT151" s="147"/>
      <c r="FU151" s="147"/>
      <c r="FV151" s="147"/>
      <c r="FW151" s="147"/>
      <c r="FX151" s="147"/>
      <c r="FY151" s="147"/>
      <c r="FZ151" s="147"/>
      <c r="GA151" s="147"/>
      <c r="GB151" s="147"/>
      <c r="GC151" s="147"/>
      <c r="GD151" s="147"/>
      <c r="GE151" s="147"/>
      <c r="GF151" s="147"/>
      <c r="GG151" s="147"/>
      <c r="GH151" s="147"/>
      <c r="GI151" s="147"/>
      <c r="GJ151" s="147"/>
      <c r="GK151" s="147"/>
      <c r="GL151" s="147"/>
      <c r="GM151" s="147"/>
      <c r="GN151" s="147"/>
      <c r="GO151" s="147"/>
      <c r="GP151" s="147"/>
      <c r="GQ151" s="147"/>
      <c r="GR151" s="147"/>
      <c r="GS151" s="147"/>
      <c r="GT151" s="147"/>
      <c r="GU151" s="147"/>
      <c r="GV151" s="147"/>
      <c r="GW151" s="147"/>
      <c r="GX151" s="147"/>
      <c r="GY151" s="147"/>
      <c r="GZ151" s="147"/>
      <c r="HA151" s="147"/>
      <c r="HB151" s="147"/>
      <c r="HC151" s="147"/>
      <c r="HD151" s="147"/>
      <c r="HE151" s="147"/>
      <c r="HF151" s="147"/>
      <c r="HG151" s="147"/>
      <c r="HH151" s="147"/>
      <c r="HI151" s="147"/>
      <c r="HJ151" s="147"/>
      <c r="HK151" s="147"/>
      <c r="HL151" s="147"/>
      <c r="HM151" s="147"/>
      <c r="HN151" s="147"/>
      <c r="HO151" s="147"/>
      <c r="HP151" s="147"/>
      <c r="HQ151" s="147"/>
      <c r="HR151" s="147"/>
      <c r="HS151" s="147"/>
      <c r="HT151" s="147"/>
      <c r="HU151" s="147"/>
      <c r="HV151" s="147"/>
      <c r="HW151" s="147"/>
      <c r="HX151" s="147"/>
      <c r="HY151" s="147"/>
      <c r="HZ151" s="147"/>
      <c r="IA151" s="147"/>
      <c r="IB151" s="147"/>
      <c r="IC151" s="147"/>
      <c r="ID151" s="147"/>
      <c r="IE151" s="147"/>
      <c r="IF151" s="147"/>
      <c r="IG151" s="147"/>
      <c r="IH151" s="147"/>
      <c r="II151" s="147"/>
      <c r="IJ151" s="147"/>
      <c r="IK151" s="147"/>
      <c r="IL151" s="147"/>
      <c r="IM151" s="147"/>
      <c r="IN151" s="147"/>
      <c r="IO151" s="147"/>
      <c r="IP151" s="147"/>
      <c r="IQ151" s="147"/>
      <c r="IR151" s="147"/>
      <c r="IS151" s="147"/>
      <c r="IT151" s="147"/>
      <c r="IU151" s="147"/>
      <c r="IV151" s="147"/>
      <c r="IW151" s="147"/>
      <c r="IX151" s="147"/>
      <c r="IY151" s="147"/>
      <c r="IZ151" s="147"/>
      <c r="JA151" s="147"/>
      <c r="JB151" s="147"/>
      <c r="JC151" s="147"/>
      <c r="JD151" s="147"/>
      <c r="JE151" s="147"/>
      <c r="JF151" s="147"/>
      <c r="JG151" s="147"/>
      <c r="JH151" s="147"/>
      <c r="JI151" s="148"/>
    </row>
    <row r="152" spans="1:269" ht="12.75" customHeight="1" x14ac:dyDescent="0.2">
      <c r="A152" s="149"/>
      <c r="B152" s="143" t="s">
        <v>1403</v>
      </c>
      <c r="C152" s="143">
        <v>2022</v>
      </c>
      <c r="D152" s="146"/>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c r="AC152" s="147"/>
      <c r="AD152" s="147"/>
      <c r="AE152" s="147"/>
      <c r="AF152" s="147"/>
      <c r="AG152" s="147"/>
      <c r="AH152" s="147"/>
      <c r="AI152" s="147"/>
      <c r="AJ152" s="147"/>
      <c r="AK152" s="147"/>
      <c r="AL152" s="147"/>
      <c r="AM152" s="147"/>
      <c r="AN152" s="147"/>
      <c r="AO152" s="147"/>
      <c r="AP152" s="147"/>
      <c r="AQ152" s="147"/>
      <c r="AR152" s="147"/>
      <c r="AS152" s="147"/>
      <c r="AT152" s="147"/>
      <c r="AU152" s="147">
        <v>46058</v>
      </c>
      <c r="AV152" s="147"/>
      <c r="AW152" s="147"/>
      <c r="AX152" s="147"/>
      <c r="AY152" s="147"/>
      <c r="AZ152" s="147"/>
      <c r="BA152" s="147"/>
      <c r="BB152" s="147"/>
      <c r="BC152" s="147"/>
      <c r="BD152" s="147"/>
      <c r="BE152" s="147"/>
      <c r="BF152" s="147"/>
      <c r="BG152" s="147"/>
      <c r="BH152" s="147"/>
      <c r="BI152" s="147"/>
      <c r="BJ152" s="147"/>
      <c r="BK152" s="147"/>
      <c r="BL152" s="147"/>
      <c r="BM152" s="147"/>
      <c r="BN152" s="147"/>
      <c r="BO152" s="147"/>
      <c r="BP152" s="147"/>
      <c r="BQ152" s="147"/>
      <c r="BR152" s="147"/>
      <c r="BS152" s="147"/>
      <c r="BT152" s="147"/>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c r="DE152" s="147"/>
      <c r="DF152" s="147"/>
      <c r="DG152" s="147"/>
      <c r="DH152" s="147"/>
      <c r="DI152" s="147"/>
      <c r="DJ152" s="147"/>
      <c r="DK152" s="147"/>
      <c r="DL152" s="147"/>
      <c r="DM152" s="147"/>
      <c r="DN152" s="147"/>
      <c r="DO152" s="147"/>
      <c r="DP152" s="147"/>
      <c r="DQ152" s="147"/>
      <c r="DR152" s="147"/>
      <c r="DS152" s="147"/>
      <c r="DT152" s="147"/>
      <c r="DU152" s="147"/>
      <c r="DV152" s="147"/>
      <c r="DW152" s="147"/>
      <c r="DX152" s="147"/>
      <c r="DY152" s="147"/>
      <c r="DZ152" s="147"/>
      <c r="EA152" s="147"/>
      <c r="EB152" s="147"/>
      <c r="EC152" s="147"/>
      <c r="ED152" s="147"/>
      <c r="EE152" s="147"/>
      <c r="EF152" s="147"/>
      <c r="EG152" s="147"/>
      <c r="EH152" s="147"/>
      <c r="EI152" s="147"/>
      <c r="EJ152" s="147"/>
      <c r="EK152" s="147"/>
      <c r="EL152" s="147"/>
      <c r="EM152" s="147"/>
      <c r="EN152" s="147"/>
      <c r="EO152" s="147"/>
      <c r="EP152" s="147"/>
      <c r="EQ152" s="147"/>
      <c r="ER152" s="147"/>
      <c r="ES152" s="147"/>
      <c r="ET152" s="147"/>
      <c r="EU152" s="147"/>
      <c r="EV152" s="147"/>
      <c r="EW152" s="147"/>
      <c r="EX152" s="147"/>
      <c r="EY152" s="147"/>
      <c r="EZ152" s="147"/>
      <c r="FA152" s="147"/>
      <c r="FB152" s="147"/>
      <c r="FC152" s="147"/>
      <c r="FD152" s="147"/>
      <c r="FE152" s="147"/>
      <c r="FF152" s="147"/>
      <c r="FG152" s="147"/>
      <c r="FH152" s="147"/>
      <c r="FI152" s="147"/>
      <c r="FJ152" s="147"/>
      <c r="FK152" s="147"/>
      <c r="FL152" s="147"/>
      <c r="FM152" s="147"/>
      <c r="FN152" s="147"/>
      <c r="FO152" s="147"/>
      <c r="FP152" s="147"/>
      <c r="FQ152" s="147"/>
      <c r="FR152" s="147"/>
      <c r="FS152" s="147"/>
      <c r="FT152" s="147"/>
      <c r="FU152" s="147"/>
      <c r="FV152" s="147"/>
      <c r="FW152" s="147"/>
      <c r="FX152" s="147"/>
      <c r="FY152" s="147"/>
      <c r="FZ152" s="147"/>
      <c r="GA152" s="147"/>
      <c r="GB152" s="147"/>
      <c r="GC152" s="147"/>
      <c r="GD152" s="147"/>
      <c r="GE152" s="147"/>
      <c r="GF152" s="147"/>
      <c r="GG152" s="147"/>
      <c r="GH152" s="147"/>
      <c r="GI152" s="147"/>
      <c r="GJ152" s="147"/>
      <c r="GK152" s="147"/>
      <c r="GL152" s="147"/>
      <c r="GM152" s="147"/>
      <c r="GN152" s="147"/>
      <c r="GO152" s="147"/>
      <c r="GP152" s="147"/>
      <c r="GQ152" s="147"/>
      <c r="GR152" s="147"/>
      <c r="GS152" s="147"/>
      <c r="GT152" s="147"/>
      <c r="GU152" s="147"/>
      <c r="GV152" s="147"/>
      <c r="GW152" s="147"/>
      <c r="GX152" s="147"/>
      <c r="GY152" s="147"/>
      <c r="GZ152" s="147"/>
      <c r="HA152" s="147"/>
      <c r="HB152" s="147"/>
      <c r="HC152" s="147"/>
      <c r="HD152" s="147"/>
      <c r="HE152" s="147"/>
      <c r="HF152" s="147"/>
      <c r="HG152" s="147"/>
      <c r="HH152" s="147"/>
      <c r="HI152" s="147"/>
      <c r="HJ152" s="147"/>
      <c r="HK152" s="147"/>
      <c r="HL152" s="147"/>
      <c r="HM152" s="147"/>
      <c r="HN152" s="147"/>
      <c r="HO152" s="147"/>
      <c r="HP152" s="147"/>
      <c r="HQ152" s="147"/>
      <c r="HR152" s="147"/>
      <c r="HS152" s="147"/>
      <c r="HT152" s="147"/>
      <c r="HU152" s="147"/>
      <c r="HV152" s="147"/>
      <c r="HW152" s="147"/>
      <c r="HX152" s="147"/>
      <c r="HY152" s="147"/>
      <c r="HZ152" s="147"/>
      <c r="IA152" s="147"/>
      <c r="IB152" s="147"/>
      <c r="IC152" s="147"/>
      <c r="ID152" s="147"/>
      <c r="IE152" s="147"/>
      <c r="IF152" s="147"/>
      <c r="IG152" s="147"/>
      <c r="IH152" s="147"/>
      <c r="II152" s="147"/>
      <c r="IJ152" s="147"/>
      <c r="IK152" s="147"/>
      <c r="IL152" s="147"/>
      <c r="IM152" s="147"/>
      <c r="IN152" s="147"/>
      <c r="IO152" s="147"/>
      <c r="IP152" s="147"/>
      <c r="IQ152" s="147"/>
      <c r="IR152" s="147"/>
      <c r="IS152" s="147"/>
      <c r="IT152" s="147"/>
      <c r="IU152" s="147"/>
      <c r="IV152" s="147"/>
      <c r="IW152" s="147"/>
      <c r="IX152" s="147"/>
      <c r="IY152" s="147"/>
      <c r="IZ152" s="147"/>
      <c r="JA152" s="147"/>
      <c r="JB152" s="147"/>
      <c r="JC152" s="147"/>
      <c r="JD152" s="147"/>
      <c r="JE152" s="147"/>
      <c r="JF152" s="147"/>
      <c r="JG152" s="147"/>
      <c r="JH152" s="147"/>
      <c r="JI152" s="148"/>
    </row>
    <row r="153" spans="1:269" ht="12.75" customHeight="1" x14ac:dyDescent="0.2">
      <c r="A153" s="143" t="s">
        <v>608</v>
      </c>
      <c r="B153" s="143" t="s">
        <v>236</v>
      </c>
      <c r="C153" s="143">
        <v>2019</v>
      </c>
      <c r="D153" s="146"/>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7"/>
      <c r="AI153" s="147"/>
      <c r="AJ153" s="147"/>
      <c r="AK153" s="147"/>
      <c r="AL153" s="147"/>
      <c r="AM153" s="147"/>
      <c r="AN153" s="147"/>
      <c r="AO153" s="147"/>
      <c r="AP153" s="147"/>
      <c r="AQ153" s="147"/>
      <c r="AR153" s="147"/>
      <c r="AS153" s="147"/>
      <c r="AT153" s="147"/>
      <c r="AU153" s="147"/>
      <c r="AV153" s="147">
        <v>46106</v>
      </c>
      <c r="AW153" s="147"/>
      <c r="AX153" s="147"/>
      <c r="AY153" s="147"/>
      <c r="AZ153" s="147"/>
      <c r="BA153" s="147"/>
      <c r="BB153" s="147"/>
      <c r="BC153" s="147"/>
      <c r="BD153" s="147"/>
      <c r="BE153" s="147"/>
      <c r="BF153" s="147"/>
      <c r="BG153" s="147"/>
      <c r="BH153" s="147"/>
      <c r="BI153" s="147"/>
      <c r="BJ153" s="147"/>
      <c r="BK153" s="147"/>
      <c r="BL153" s="147"/>
      <c r="BM153" s="147"/>
      <c r="BN153" s="147"/>
      <c r="BO153" s="147"/>
      <c r="BP153" s="147"/>
      <c r="BQ153" s="147"/>
      <c r="BR153" s="147"/>
      <c r="BS153" s="147"/>
      <c r="BT153" s="147"/>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c r="DE153" s="147"/>
      <c r="DF153" s="147"/>
      <c r="DG153" s="147"/>
      <c r="DH153" s="147"/>
      <c r="DI153" s="147"/>
      <c r="DJ153" s="147"/>
      <c r="DK153" s="147"/>
      <c r="DL153" s="147"/>
      <c r="DM153" s="147"/>
      <c r="DN153" s="147"/>
      <c r="DO153" s="147"/>
      <c r="DP153" s="147"/>
      <c r="DQ153" s="147"/>
      <c r="DR153" s="147"/>
      <c r="DS153" s="147"/>
      <c r="DT153" s="147"/>
      <c r="DU153" s="147"/>
      <c r="DV153" s="147"/>
      <c r="DW153" s="147"/>
      <c r="DX153" s="147"/>
      <c r="DY153" s="147"/>
      <c r="DZ153" s="147"/>
      <c r="EA153" s="147"/>
      <c r="EB153" s="147"/>
      <c r="EC153" s="147"/>
      <c r="ED153" s="147"/>
      <c r="EE153" s="147"/>
      <c r="EF153" s="147"/>
      <c r="EG153" s="147"/>
      <c r="EH153" s="147"/>
      <c r="EI153" s="147"/>
      <c r="EJ153" s="147"/>
      <c r="EK153" s="147"/>
      <c r="EL153" s="147"/>
      <c r="EM153" s="147"/>
      <c r="EN153" s="147"/>
      <c r="EO153" s="147"/>
      <c r="EP153" s="147"/>
      <c r="EQ153" s="147"/>
      <c r="ER153" s="147"/>
      <c r="ES153" s="147"/>
      <c r="ET153" s="147"/>
      <c r="EU153" s="147"/>
      <c r="EV153" s="147"/>
      <c r="EW153" s="147"/>
      <c r="EX153" s="147"/>
      <c r="EY153" s="147"/>
      <c r="EZ153" s="147"/>
      <c r="FA153" s="147"/>
      <c r="FB153" s="147"/>
      <c r="FC153" s="147"/>
      <c r="FD153" s="147"/>
      <c r="FE153" s="147"/>
      <c r="FF153" s="147"/>
      <c r="FG153" s="147"/>
      <c r="FH153" s="147"/>
      <c r="FI153" s="147"/>
      <c r="FJ153" s="147"/>
      <c r="FK153" s="147"/>
      <c r="FL153" s="147"/>
      <c r="FM153" s="147"/>
      <c r="FN153" s="147"/>
      <c r="FO153" s="147"/>
      <c r="FP153" s="147"/>
      <c r="FQ153" s="147"/>
      <c r="FR153" s="147"/>
      <c r="FS153" s="147"/>
      <c r="FT153" s="147"/>
      <c r="FU153" s="147"/>
      <c r="FV153" s="147"/>
      <c r="FW153" s="147"/>
      <c r="FX153" s="147"/>
      <c r="FY153" s="147"/>
      <c r="FZ153" s="147"/>
      <c r="GA153" s="147"/>
      <c r="GB153" s="147"/>
      <c r="GC153" s="147"/>
      <c r="GD153" s="147"/>
      <c r="GE153" s="147"/>
      <c r="GF153" s="147"/>
      <c r="GG153" s="147"/>
      <c r="GH153" s="147"/>
      <c r="GI153" s="147"/>
      <c r="GJ153" s="147"/>
      <c r="GK153" s="147"/>
      <c r="GL153" s="147"/>
      <c r="GM153" s="147"/>
      <c r="GN153" s="147"/>
      <c r="GO153" s="147"/>
      <c r="GP153" s="147"/>
      <c r="GQ153" s="147"/>
      <c r="GR153" s="147"/>
      <c r="GS153" s="147"/>
      <c r="GT153" s="147"/>
      <c r="GU153" s="147"/>
      <c r="GV153" s="147"/>
      <c r="GW153" s="147"/>
      <c r="GX153" s="147"/>
      <c r="GY153" s="147"/>
      <c r="GZ153" s="147"/>
      <c r="HA153" s="147"/>
      <c r="HB153" s="147"/>
      <c r="HC153" s="147"/>
      <c r="HD153" s="147"/>
      <c r="HE153" s="147"/>
      <c r="HF153" s="147"/>
      <c r="HG153" s="147"/>
      <c r="HH153" s="147"/>
      <c r="HI153" s="147"/>
      <c r="HJ153" s="147"/>
      <c r="HK153" s="147"/>
      <c r="HL153" s="147"/>
      <c r="HM153" s="147"/>
      <c r="HN153" s="147"/>
      <c r="HO153" s="147"/>
      <c r="HP153" s="147"/>
      <c r="HQ153" s="147"/>
      <c r="HR153" s="147"/>
      <c r="HS153" s="147"/>
      <c r="HT153" s="147"/>
      <c r="HU153" s="147"/>
      <c r="HV153" s="147"/>
      <c r="HW153" s="147"/>
      <c r="HX153" s="147"/>
      <c r="HY153" s="147"/>
      <c r="HZ153" s="147"/>
      <c r="IA153" s="147"/>
      <c r="IB153" s="147"/>
      <c r="IC153" s="147"/>
      <c r="ID153" s="147"/>
      <c r="IE153" s="147"/>
      <c r="IF153" s="147"/>
      <c r="IG153" s="147"/>
      <c r="IH153" s="147"/>
      <c r="II153" s="147"/>
      <c r="IJ153" s="147"/>
      <c r="IK153" s="147"/>
      <c r="IL153" s="147"/>
      <c r="IM153" s="147"/>
      <c r="IN153" s="147"/>
      <c r="IO153" s="147"/>
      <c r="IP153" s="147"/>
      <c r="IQ153" s="147"/>
      <c r="IR153" s="147"/>
      <c r="IS153" s="147"/>
      <c r="IT153" s="147"/>
      <c r="IU153" s="147"/>
      <c r="IV153" s="147"/>
      <c r="IW153" s="147"/>
      <c r="IX153" s="147"/>
      <c r="IY153" s="147"/>
      <c r="IZ153" s="147"/>
      <c r="JA153" s="147"/>
      <c r="JB153" s="147"/>
      <c r="JC153" s="147"/>
      <c r="JD153" s="147"/>
      <c r="JE153" s="147"/>
      <c r="JF153" s="147"/>
      <c r="JG153" s="147"/>
      <c r="JH153" s="147"/>
      <c r="JI153" s="148"/>
    </row>
    <row r="154" spans="1:269" ht="12.75" customHeight="1" x14ac:dyDescent="0.2">
      <c r="A154" s="149"/>
      <c r="B154" s="143" t="s">
        <v>868</v>
      </c>
      <c r="C154" s="143">
        <v>2019</v>
      </c>
      <c r="D154" s="146"/>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c r="AC154" s="147"/>
      <c r="AD154" s="147"/>
      <c r="AE154" s="147"/>
      <c r="AF154" s="147"/>
      <c r="AG154" s="147"/>
      <c r="AH154" s="147"/>
      <c r="AI154" s="147"/>
      <c r="AJ154" s="147"/>
      <c r="AK154" s="147"/>
      <c r="AL154" s="147"/>
      <c r="AM154" s="147"/>
      <c r="AN154" s="147"/>
      <c r="AO154" s="147"/>
      <c r="AP154" s="147"/>
      <c r="AQ154" s="147"/>
      <c r="AR154" s="147"/>
      <c r="AS154" s="147"/>
      <c r="AT154" s="147"/>
      <c r="AU154" s="147"/>
      <c r="AV154" s="147">
        <v>46106</v>
      </c>
      <c r="AW154" s="147"/>
      <c r="AX154" s="147"/>
      <c r="AY154" s="147"/>
      <c r="AZ154" s="147"/>
      <c r="BA154" s="147"/>
      <c r="BB154" s="147"/>
      <c r="BC154" s="147"/>
      <c r="BD154" s="147"/>
      <c r="BE154" s="147"/>
      <c r="BF154" s="147"/>
      <c r="BG154" s="147"/>
      <c r="BH154" s="147"/>
      <c r="BI154" s="147"/>
      <c r="BJ154" s="147"/>
      <c r="BK154" s="147"/>
      <c r="BL154" s="147"/>
      <c r="BM154" s="147"/>
      <c r="BN154" s="147"/>
      <c r="BO154" s="147"/>
      <c r="BP154" s="147"/>
      <c r="BQ154" s="147"/>
      <c r="BR154" s="147"/>
      <c r="BS154" s="147"/>
      <c r="BT154" s="147"/>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c r="DE154" s="147"/>
      <c r="DF154" s="147"/>
      <c r="DG154" s="147"/>
      <c r="DH154" s="147"/>
      <c r="DI154" s="147"/>
      <c r="DJ154" s="147"/>
      <c r="DK154" s="147"/>
      <c r="DL154" s="147"/>
      <c r="DM154" s="147"/>
      <c r="DN154" s="147"/>
      <c r="DO154" s="147"/>
      <c r="DP154" s="147"/>
      <c r="DQ154" s="147"/>
      <c r="DR154" s="147"/>
      <c r="DS154" s="147"/>
      <c r="DT154" s="147"/>
      <c r="DU154" s="147"/>
      <c r="DV154" s="147"/>
      <c r="DW154" s="147"/>
      <c r="DX154" s="147"/>
      <c r="DY154" s="147"/>
      <c r="DZ154" s="147"/>
      <c r="EA154" s="147"/>
      <c r="EB154" s="147"/>
      <c r="EC154" s="147"/>
      <c r="ED154" s="147"/>
      <c r="EE154" s="147"/>
      <c r="EF154" s="147"/>
      <c r="EG154" s="147"/>
      <c r="EH154" s="147"/>
      <c r="EI154" s="147"/>
      <c r="EJ154" s="147"/>
      <c r="EK154" s="147"/>
      <c r="EL154" s="147"/>
      <c r="EM154" s="147"/>
      <c r="EN154" s="147"/>
      <c r="EO154" s="147"/>
      <c r="EP154" s="147"/>
      <c r="EQ154" s="147"/>
      <c r="ER154" s="147"/>
      <c r="ES154" s="147"/>
      <c r="ET154" s="147"/>
      <c r="EU154" s="147"/>
      <c r="EV154" s="147"/>
      <c r="EW154" s="147"/>
      <c r="EX154" s="147"/>
      <c r="EY154" s="147"/>
      <c r="EZ154" s="147"/>
      <c r="FA154" s="147"/>
      <c r="FB154" s="147"/>
      <c r="FC154" s="147"/>
      <c r="FD154" s="147"/>
      <c r="FE154" s="147"/>
      <c r="FF154" s="147"/>
      <c r="FG154" s="147"/>
      <c r="FH154" s="147"/>
      <c r="FI154" s="147"/>
      <c r="FJ154" s="147"/>
      <c r="FK154" s="147"/>
      <c r="FL154" s="147"/>
      <c r="FM154" s="147"/>
      <c r="FN154" s="147"/>
      <c r="FO154" s="147"/>
      <c r="FP154" s="147"/>
      <c r="FQ154" s="147"/>
      <c r="FR154" s="147"/>
      <c r="FS154" s="147"/>
      <c r="FT154" s="147"/>
      <c r="FU154" s="147"/>
      <c r="FV154" s="147"/>
      <c r="FW154" s="147"/>
      <c r="FX154" s="147"/>
      <c r="FY154" s="147"/>
      <c r="FZ154" s="147"/>
      <c r="GA154" s="147"/>
      <c r="GB154" s="147"/>
      <c r="GC154" s="147"/>
      <c r="GD154" s="147"/>
      <c r="GE154" s="147"/>
      <c r="GF154" s="147"/>
      <c r="GG154" s="147"/>
      <c r="GH154" s="147"/>
      <c r="GI154" s="147"/>
      <c r="GJ154" s="147"/>
      <c r="GK154" s="147"/>
      <c r="GL154" s="147"/>
      <c r="GM154" s="147"/>
      <c r="GN154" s="147"/>
      <c r="GO154" s="147"/>
      <c r="GP154" s="147"/>
      <c r="GQ154" s="147"/>
      <c r="GR154" s="147"/>
      <c r="GS154" s="147"/>
      <c r="GT154" s="147"/>
      <c r="GU154" s="147"/>
      <c r="GV154" s="147"/>
      <c r="GW154" s="147"/>
      <c r="GX154" s="147"/>
      <c r="GY154" s="147"/>
      <c r="GZ154" s="147"/>
      <c r="HA154" s="147"/>
      <c r="HB154" s="147"/>
      <c r="HC154" s="147"/>
      <c r="HD154" s="147"/>
      <c r="HE154" s="147"/>
      <c r="HF154" s="147"/>
      <c r="HG154" s="147"/>
      <c r="HH154" s="147"/>
      <c r="HI154" s="147"/>
      <c r="HJ154" s="147"/>
      <c r="HK154" s="147"/>
      <c r="HL154" s="147"/>
      <c r="HM154" s="147"/>
      <c r="HN154" s="147"/>
      <c r="HO154" s="147"/>
      <c r="HP154" s="147"/>
      <c r="HQ154" s="147"/>
      <c r="HR154" s="147"/>
      <c r="HS154" s="147"/>
      <c r="HT154" s="147"/>
      <c r="HU154" s="147"/>
      <c r="HV154" s="147"/>
      <c r="HW154" s="147"/>
      <c r="HX154" s="147"/>
      <c r="HY154" s="147"/>
      <c r="HZ154" s="147"/>
      <c r="IA154" s="147"/>
      <c r="IB154" s="147"/>
      <c r="IC154" s="147"/>
      <c r="ID154" s="147"/>
      <c r="IE154" s="147"/>
      <c r="IF154" s="147"/>
      <c r="IG154" s="147"/>
      <c r="IH154" s="147"/>
      <c r="II154" s="147"/>
      <c r="IJ154" s="147"/>
      <c r="IK154" s="147"/>
      <c r="IL154" s="147"/>
      <c r="IM154" s="147"/>
      <c r="IN154" s="147"/>
      <c r="IO154" s="147"/>
      <c r="IP154" s="147"/>
      <c r="IQ154" s="147"/>
      <c r="IR154" s="147"/>
      <c r="IS154" s="147"/>
      <c r="IT154" s="147"/>
      <c r="IU154" s="147"/>
      <c r="IV154" s="147"/>
      <c r="IW154" s="147"/>
      <c r="IX154" s="147"/>
      <c r="IY154" s="147"/>
      <c r="IZ154" s="147"/>
      <c r="JA154" s="147"/>
      <c r="JB154" s="147"/>
      <c r="JC154" s="147"/>
      <c r="JD154" s="147"/>
      <c r="JE154" s="147"/>
      <c r="JF154" s="147"/>
      <c r="JG154" s="147"/>
      <c r="JH154" s="147"/>
      <c r="JI154" s="148"/>
    </row>
    <row r="155" spans="1:269" ht="12.75" customHeight="1" x14ac:dyDescent="0.2">
      <c r="A155" s="143" t="s">
        <v>609</v>
      </c>
      <c r="B155" s="143" t="s">
        <v>47</v>
      </c>
      <c r="C155" s="143">
        <v>2019</v>
      </c>
      <c r="D155" s="146"/>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c r="AC155" s="147"/>
      <c r="AD155" s="147"/>
      <c r="AE155" s="147"/>
      <c r="AF155" s="147"/>
      <c r="AG155" s="147"/>
      <c r="AH155" s="147"/>
      <c r="AI155" s="147"/>
      <c r="AJ155" s="147"/>
      <c r="AK155" s="147"/>
      <c r="AL155" s="147"/>
      <c r="AM155" s="147"/>
      <c r="AN155" s="147"/>
      <c r="AO155" s="147"/>
      <c r="AP155" s="147"/>
      <c r="AQ155" s="147"/>
      <c r="AR155" s="147"/>
      <c r="AS155" s="147"/>
      <c r="AT155" s="147"/>
      <c r="AU155" s="147"/>
      <c r="AV155" s="147"/>
      <c r="AW155" s="147">
        <v>46106</v>
      </c>
      <c r="AX155" s="147"/>
      <c r="AY155" s="147"/>
      <c r="AZ155" s="147"/>
      <c r="BA155" s="147"/>
      <c r="BB155" s="147"/>
      <c r="BC155" s="147"/>
      <c r="BD155" s="147"/>
      <c r="BE155" s="147"/>
      <c r="BF155" s="147"/>
      <c r="BG155" s="147"/>
      <c r="BH155" s="147"/>
      <c r="BI155" s="147"/>
      <c r="BJ155" s="147"/>
      <c r="BK155" s="147"/>
      <c r="BL155" s="147"/>
      <c r="BM155" s="147"/>
      <c r="BN155" s="147"/>
      <c r="BO155" s="147"/>
      <c r="BP155" s="147"/>
      <c r="BQ155" s="147"/>
      <c r="BR155" s="147"/>
      <c r="BS155" s="147"/>
      <c r="BT155" s="147"/>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c r="DE155" s="147"/>
      <c r="DF155" s="147"/>
      <c r="DG155" s="147"/>
      <c r="DH155" s="147"/>
      <c r="DI155" s="147"/>
      <c r="DJ155" s="147"/>
      <c r="DK155" s="147"/>
      <c r="DL155" s="147"/>
      <c r="DM155" s="147"/>
      <c r="DN155" s="147"/>
      <c r="DO155" s="147"/>
      <c r="DP155" s="147"/>
      <c r="DQ155" s="147"/>
      <c r="DR155" s="147"/>
      <c r="DS155" s="147"/>
      <c r="DT155" s="147"/>
      <c r="DU155" s="147"/>
      <c r="DV155" s="147"/>
      <c r="DW155" s="147"/>
      <c r="DX155" s="147"/>
      <c r="DY155" s="147"/>
      <c r="DZ155" s="147"/>
      <c r="EA155" s="147"/>
      <c r="EB155" s="147"/>
      <c r="EC155" s="147"/>
      <c r="ED155" s="147"/>
      <c r="EE155" s="147"/>
      <c r="EF155" s="147"/>
      <c r="EG155" s="147"/>
      <c r="EH155" s="147"/>
      <c r="EI155" s="147"/>
      <c r="EJ155" s="147"/>
      <c r="EK155" s="147"/>
      <c r="EL155" s="147"/>
      <c r="EM155" s="147"/>
      <c r="EN155" s="147"/>
      <c r="EO155" s="147"/>
      <c r="EP155" s="147"/>
      <c r="EQ155" s="147"/>
      <c r="ER155" s="147"/>
      <c r="ES155" s="147"/>
      <c r="ET155" s="147"/>
      <c r="EU155" s="147"/>
      <c r="EV155" s="147"/>
      <c r="EW155" s="147"/>
      <c r="EX155" s="147"/>
      <c r="EY155" s="147"/>
      <c r="EZ155" s="147"/>
      <c r="FA155" s="147"/>
      <c r="FB155" s="147"/>
      <c r="FC155" s="147"/>
      <c r="FD155" s="147"/>
      <c r="FE155" s="147"/>
      <c r="FF155" s="147"/>
      <c r="FG155" s="147"/>
      <c r="FH155" s="147"/>
      <c r="FI155" s="147"/>
      <c r="FJ155" s="147"/>
      <c r="FK155" s="147"/>
      <c r="FL155" s="147"/>
      <c r="FM155" s="147"/>
      <c r="FN155" s="147"/>
      <c r="FO155" s="147"/>
      <c r="FP155" s="147"/>
      <c r="FQ155" s="147"/>
      <c r="FR155" s="147"/>
      <c r="FS155" s="147"/>
      <c r="FT155" s="147"/>
      <c r="FU155" s="147"/>
      <c r="FV155" s="147"/>
      <c r="FW155" s="147"/>
      <c r="FX155" s="147"/>
      <c r="FY155" s="147"/>
      <c r="FZ155" s="147"/>
      <c r="GA155" s="147"/>
      <c r="GB155" s="147"/>
      <c r="GC155" s="147"/>
      <c r="GD155" s="147"/>
      <c r="GE155" s="147"/>
      <c r="GF155" s="147"/>
      <c r="GG155" s="147"/>
      <c r="GH155" s="147"/>
      <c r="GI155" s="147"/>
      <c r="GJ155" s="147"/>
      <c r="GK155" s="147"/>
      <c r="GL155" s="147"/>
      <c r="GM155" s="147"/>
      <c r="GN155" s="147"/>
      <c r="GO155" s="147"/>
      <c r="GP155" s="147"/>
      <c r="GQ155" s="147"/>
      <c r="GR155" s="147"/>
      <c r="GS155" s="147"/>
      <c r="GT155" s="147"/>
      <c r="GU155" s="147"/>
      <c r="GV155" s="147"/>
      <c r="GW155" s="147"/>
      <c r="GX155" s="147"/>
      <c r="GY155" s="147"/>
      <c r="GZ155" s="147"/>
      <c r="HA155" s="147"/>
      <c r="HB155" s="147"/>
      <c r="HC155" s="147"/>
      <c r="HD155" s="147"/>
      <c r="HE155" s="147"/>
      <c r="HF155" s="147"/>
      <c r="HG155" s="147"/>
      <c r="HH155" s="147"/>
      <c r="HI155" s="147"/>
      <c r="HJ155" s="147"/>
      <c r="HK155" s="147"/>
      <c r="HL155" s="147"/>
      <c r="HM155" s="147"/>
      <c r="HN155" s="147"/>
      <c r="HO155" s="147"/>
      <c r="HP155" s="147"/>
      <c r="HQ155" s="147"/>
      <c r="HR155" s="147"/>
      <c r="HS155" s="147"/>
      <c r="HT155" s="147"/>
      <c r="HU155" s="147"/>
      <c r="HV155" s="147"/>
      <c r="HW155" s="147"/>
      <c r="HX155" s="147"/>
      <c r="HY155" s="147"/>
      <c r="HZ155" s="147"/>
      <c r="IA155" s="147"/>
      <c r="IB155" s="147"/>
      <c r="IC155" s="147"/>
      <c r="ID155" s="147"/>
      <c r="IE155" s="147"/>
      <c r="IF155" s="147"/>
      <c r="IG155" s="147"/>
      <c r="IH155" s="147"/>
      <c r="II155" s="147"/>
      <c r="IJ155" s="147"/>
      <c r="IK155" s="147"/>
      <c r="IL155" s="147"/>
      <c r="IM155" s="147"/>
      <c r="IN155" s="147"/>
      <c r="IO155" s="147"/>
      <c r="IP155" s="147"/>
      <c r="IQ155" s="147"/>
      <c r="IR155" s="147"/>
      <c r="IS155" s="147"/>
      <c r="IT155" s="147"/>
      <c r="IU155" s="147"/>
      <c r="IV155" s="147"/>
      <c r="IW155" s="147"/>
      <c r="IX155" s="147"/>
      <c r="IY155" s="147"/>
      <c r="IZ155" s="147"/>
      <c r="JA155" s="147"/>
      <c r="JB155" s="147"/>
      <c r="JC155" s="147"/>
      <c r="JD155" s="147"/>
      <c r="JE155" s="147"/>
      <c r="JF155" s="147"/>
      <c r="JG155" s="147"/>
      <c r="JH155" s="147"/>
      <c r="JI155" s="148"/>
    </row>
    <row r="156" spans="1:269" ht="12.75" customHeight="1" x14ac:dyDescent="0.2">
      <c r="A156" s="149"/>
      <c r="B156" s="143" t="s">
        <v>54</v>
      </c>
      <c r="C156" s="143">
        <v>2019</v>
      </c>
      <c r="D156" s="146"/>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c r="AS156" s="147"/>
      <c r="AT156" s="147"/>
      <c r="AU156" s="147"/>
      <c r="AV156" s="147"/>
      <c r="AW156" s="147">
        <v>46106</v>
      </c>
      <c r="AX156" s="147"/>
      <c r="AY156" s="147"/>
      <c r="AZ156" s="147"/>
      <c r="BA156" s="147"/>
      <c r="BB156" s="147"/>
      <c r="BC156" s="147"/>
      <c r="BD156" s="147"/>
      <c r="BE156" s="147"/>
      <c r="BF156" s="147"/>
      <c r="BG156" s="147"/>
      <c r="BH156" s="147"/>
      <c r="BI156" s="147"/>
      <c r="BJ156" s="147"/>
      <c r="BK156" s="147"/>
      <c r="BL156" s="147"/>
      <c r="BM156" s="147"/>
      <c r="BN156" s="147"/>
      <c r="BO156" s="147"/>
      <c r="BP156" s="147"/>
      <c r="BQ156" s="147"/>
      <c r="BR156" s="147"/>
      <c r="BS156" s="147"/>
      <c r="BT156" s="147"/>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c r="DE156" s="147"/>
      <c r="DF156" s="147"/>
      <c r="DG156" s="147"/>
      <c r="DH156" s="147"/>
      <c r="DI156" s="147"/>
      <c r="DJ156" s="147"/>
      <c r="DK156" s="147"/>
      <c r="DL156" s="147"/>
      <c r="DM156" s="147"/>
      <c r="DN156" s="147"/>
      <c r="DO156" s="147"/>
      <c r="DP156" s="147"/>
      <c r="DQ156" s="147"/>
      <c r="DR156" s="147"/>
      <c r="DS156" s="147"/>
      <c r="DT156" s="147"/>
      <c r="DU156" s="147"/>
      <c r="DV156" s="147"/>
      <c r="DW156" s="147"/>
      <c r="DX156" s="147"/>
      <c r="DY156" s="147"/>
      <c r="DZ156" s="147"/>
      <c r="EA156" s="147"/>
      <c r="EB156" s="147"/>
      <c r="EC156" s="147"/>
      <c r="ED156" s="147"/>
      <c r="EE156" s="147"/>
      <c r="EF156" s="147"/>
      <c r="EG156" s="147"/>
      <c r="EH156" s="147"/>
      <c r="EI156" s="147"/>
      <c r="EJ156" s="147"/>
      <c r="EK156" s="147"/>
      <c r="EL156" s="147"/>
      <c r="EM156" s="147"/>
      <c r="EN156" s="147"/>
      <c r="EO156" s="147"/>
      <c r="EP156" s="147"/>
      <c r="EQ156" s="147"/>
      <c r="ER156" s="147"/>
      <c r="ES156" s="147"/>
      <c r="ET156" s="147"/>
      <c r="EU156" s="147"/>
      <c r="EV156" s="147"/>
      <c r="EW156" s="147"/>
      <c r="EX156" s="147"/>
      <c r="EY156" s="147"/>
      <c r="EZ156" s="147"/>
      <c r="FA156" s="147"/>
      <c r="FB156" s="147"/>
      <c r="FC156" s="147"/>
      <c r="FD156" s="147"/>
      <c r="FE156" s="147"/>
      <c r="FF156" s="147"/>
      <c r="FG156" s="147"/>
      <c r="FH156" s="147"/>
      <c r="FI156" s="147"/>
      <c r="FJ156" s="147"/>
      <c r="FK156" s="147"/>
      <c r="FL156" s="147"/>
      <c r="FM156" s="147"/>
      <c r="FN156" s="147"/>
      <c r="FO156" s="147"/>
      <c r="FP156" s="147"/>
      <c r="FQ156" s="147"/>
      <c r="FR156" s="147"/>
      <c r="FS156" s="147"/>
      <c r="FT156" s="147"/>
      <c r="FU156" s="147"/>
      <c r="FV156" s="147"/>
      <c r="FW156" s="147"/>
      <c r="FX156" s="147"/>
      <c r="FY156" s="147"/>
      <c r="FZ156" s="147"/>
      <c r="GA156" s="147"/>
      <c r="GB156" s="147"/>
      <c r="GC156" s="147"/>
      <c r="GD156" s="147"/>
      <c r="GE156" s="147"/>
      <c r="GF156" s="147"/>
      <c r="GG156" s="147"/>
      <c r="GH156" s="147"/>
      <c r="GI156" s="147"/>
      <c r="GJ156" s="147"/>
      <c r="GK156" s="147"/>
      <c r="GL156" s="147"/>
      <c r="GM156" s="147"/>
      <c r="GN156" s="147"/>
      <c r="GO156" s="147"/>
      <c r="GP156" s="147"/>
      <c r="GQ156" s="147"/>
      <c r="GR156" s="147"/>
      <c r="GS156" s="147"/>
      <c r="GT156" s="147"/>
      <c r="GU156" s="147"/>
      <c r="GV156" s="147"/>
      <c r="GW156" s="147"/>
      <c r="GX156" s="147"/>
      <c r="GY156" s="147"/>
      <c r="GZ156" s="147"/>
      <c r="HA156" s="147"/>
      <c r="HB156" s="147"/>
      <c r="HC156" s="147"/>
      <c r="HD156" s="147"/>
      <c r="HE156" s="147"/>
      <c r="HF156" s="147"/>
      <c r="HG156" s="147"/>
      <c r="HH156" s="147"/>
      <c r="HI156" s="147"/>
      <c r="HJ156" s="147"/>
      <c r="HK156" s="147"/>
      <c r="HL156" s="147"/>
      <c r="HM156" s="147"/>
      <c r="HN156" s="147"/>
      <c r="HO156" s="147"/>
      <c r="HP156" s="147"/>
      <c r="HQ156" s="147"/>
      <c r="HR156" s="147"/>
      <c r="HS156" s="147"/>
      <c r="HT156" s="147"/>
      <c r="HU156" s="147"/>
      <c r="HV156" s="147"/>
      <c r="HW156" s="147"/>
      <c r="HX156" s="147"/>
      <c r="HY156" s="147"/>
      <c r="HZ156" s="147"/>
      <c r="IA156" s="147"/>
      <c r="IB156" s="147"/>
      <c r="IC156" s="147"/>
      <c r="ID156" s="147"/>
      <c r="IE156" s="147"/>
      <c r="IF156" s="147"/>
      <c r="IG156" s="147"/>
      <c r="IH156" s="147"/>
      <c r="II156" s="147"/>
      <c r="IJ156" s="147"/>
      <c r="IK156" s="147"/>
      <c r="IL156" s="147"/>
      <c r="IM156" s="147"/>
      <c r="IN156" s="147"/>
      <c r="IO156" s="147"/>
      <c r="IP156" s="147"/>
      <c r="IQ156" s="147"/>
      <c r="IR156" s="147"/>
      <c r="IS156" s="147"/>
      <c r="IT156" s="147"/>
      <c r="IU156" s="147"/>
      <c r="IV156" s="147"/>
      <c r="IW156" s="147"/>
      <c r="IX156" s="147"/>
      <c r="IY156" s="147"/>
      <c r="IZ156" s="147"/>
      <c r="JA156" s="147"/>
      <c r="JB156" s="147"/>
      <c r="JC156" s="147"/>
      <c r="JD156" s="147"/>
      <c r="JE156" s="147"/>
      <c r="JF156" s="147"/>
      <c r="JG156" s="147"/>
      <c r="JH156" s="147"/>
      <c r="JI156" s="148"/>
    </row>
    <row r="157" spans="1:269" ht="12.75" customHeight="1" x14ac:dyDescent="0.2">
      <c r="A157" s="143" t="s">
        <v>76</v>
      </c>
      <c r="B157" s="143" t="s">
        <v>75</v>
      </c>
      <c r="C157" s="143">
        <v>2012</v>
      </c>
      <c r="D157" s="146"/>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v>46059</v>
      </c>
      <c r="AY157" s="147"/>
      <c r="AZ157" s="147"/>
      <c r="BA157" s="147"/>
      <c r="BB157" s="147"/>
      <c r="BC157" s="147"/>
      <c r="BD157" s="147"/>
      <c r="BE157" s="147"/>
      <c r="BF157" s="147"/>
      <c r="BG157" s="147"/>
      <c r="BH157" s="147"/>
      <c r="BI157" s="147"/>
      <c r="BJ157" s="147"/>
      <c r="BK157" s="147"/>
      <c r="BL157" s="147"/>
      <c r="BM157" s="147"/>
      <c r="BN157" s="147"/>
      <c r="BO157" s="147"/>
      <c r="BP157" s="147"/>
      <c r="BQ157" s="147"/>
      <c r="BR157" s="147"/>
      <c r="BS157" s="147"/>
      <c r="BT157" s="147"/>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c r="DE157" s="147"/>
      <c r="DF157" s="147"/>
      <c r="DG157" s="147"/>
      <c r="DH157" s="147"/>
      <c r="DI157" s="147"/>
      <c r="DJ157" s="147"/>
      <c r="DK157" s="147"/>
      <c r="DL157" s="147"/>
      <c r="DM157" s="147"/>
      <c r="DN157" s="147"/>
      <c r="DO157" s="147"/>
      <c r="DP157" s="147"/>
      <c r="DQ157" s="147"/>
      <c r="DR157" s="147"/>
      <c r="DS157" s="147"/>
      <c r="DT157" s="147"/>
      <c r="DU157" s="147"/>
      <c r="DV157" s="147"/>
      <c r="DW157" s="147"/>
      <c r="DX157" s="147"/>
      <c r="DY157" s="147"/>
      <c r="DZ157" s="147"/>
      <c r="EA157" s="147"/>
      <c r="EB157" s="147"/>
      <c r="EC157" s="147"/>
      <c r="ED157" s="147"/>
      <c r="EE157" s="147"/>
      <c r="EF157" s="147"/>
      <c r="EG157" s="147"/>
      <c r="EH157" s="147"/>
      <c r="EI157" s="147"/>
      <c r="EJ157" s="147"/>
      <c r="EK157" s="147"/>
      <c r="EL157" s="147"/>
      <c r="EM157" s="147"/>
      <c r="EN157" s="147"/>
      <c r="EO157" s="147"/>
      <c r="EP157" s="147"/>
      <c r="EQ157" s="147"/>
      <c r="ER157" s="147"/>
      <c r="ES157" s="147"/>
      <c r="ET157" s="147"/>
      <c r="EU157" s="147"/>
      <c r="EV157" s="147"/>
      <c r="EW157" s="147"/>
      <c r="EX157" s="147"/>
      <c r="EY157" s="147"/>
      <c r="EZ157" s="147"/>
      <c r="FA157" s="147"/>
      <c r="FB157" s="147"/>
      <c r="FC157" s="147"/>
      <c r="FD157" s="147"/>
      <c r="FE157" s="147"/>
      <c r="FF157" s="147"/>
      <c r="FG157" s="147"/>
      <c r="FH157" s="147"/>
      <c r="FI157" s="147"/>
      <c r="FJ157" s="147"/>
      <c r="FK157" s="147"/>
      <c r="FL157" s="147"/>
      <c r="FM157" s="147"/>
      <c r="FN157" s="147"/>
      <c r="FO157" s="147"/>
      <c r="FP157" s="147"/>
      <c r="FQ157" s="147"/>
      <c r="FR157" s="147"/>
      <c r="FS157" s="147"/>
      <c r="FT157" s="147"/>
      <c r="FU157" s="147"/>
      <c r="FV157" s="147"/>
      <c r="FW157" s="147"/>
      <c r="FX157" s="147"/>
      <c r="FY157" s="147"/>
      <c r="FZ157" s="147"/>
      <c r="GA157" s="147"/>
      <c r="GB157" s="147"/>
      <c r="GC157" s="147"/>
      <c r="GD157" s="147"/>
      <c r="GE157" s="147"/>
      <c r="GF157" s="147"/>
      <c r="GG157" s="147"/>
      <c r="GH157" s="147"/>
      <c r="GI157" s="147"/>
      <c r="GJ157" s="147"/>
      <c r="GK157" s="147"/>
      <c r="GL157" s="147"/>
      <c r="GM157" s="147"/>
      <c r="GN157" s="147"/>
      <c r="GO157" s="147"/>
      <c r="GP157" s="147"/>
      <c r="GQ157" s="147"/>
      <c r="GR157" s="147"/>
      <c r="GS157" s="147"/>
      <c r="GT157" s="147"/>
      <c r="GU157" s="147"/>
      <c r="GV157" s="147"/>
      <c r="GW157" s="147"/>
      <c r="GX157" s="147"/>
      <c r="GY157" s="147"/>
      <c r="GZ157" s="147"/>
      <c r="HA157" s="147"/>
      <c r="HB157" s="147"/>
      <c r="HC157" s="147"/>
      <c r="HD157" s="147"/>
      <c r="HE157" s="147"/>
      <c r="HF157" s="147"/>
      <c r="HG157" s="147"/>
      <c r="HH157" s="147"/>
      <c r="HI157" s="147"/>
      <c r="HJ157" s="147"/>
      <c r="HK157" s="147"/>
      <c r="HL157" s="147"/>
      <c r="HM157" s="147"/>
      <c r="HN157" s="147"/>
      <c r="HO157" s="147"/>
      <c r="HP157" s="147"/>
      <c r="HQ157" s="147"/>
      <c r="HR157" s="147"/>
      <c r="HS157" s="147"/>
      <c r="HT157" s="147"/>
      <c r="HU157" s="147"/>
      <c r="HV157" s="147"/>
      <c r="HW157" s="147"/>
      <c r="HX157" s="147"/>
      <c r="HY157" s="147"/>
      <c r="HZ157" s="147"/>
      <c r="IA157" s="147"/>
      <c r="IB157" s="147"/>
      <c r="IC157" s="147"/>
      <c r="ID157" s="147"/>
      <c r="IE157" s="147"/>
      <c r="IF157" s="147"/>
      <c r="IG157" s="147"/>
      <c r="IH157" s="147"/>
      <c r="II157" s="147"/>
      <c r="IJ157" s="147"/>
      <c r="IK157" s="147"/>
      <c r="IL157" s="147"/>
      <c r="IM157" s="147"/>
      <c r="IN157" s="147"/>
      <c r="IO157" s="147"/>
      <c r="IP157" s="147"/>
      <c r="IQ157" s="147"/>
      <c r="IR157" s="147"/>
      <c r="IS157" s="147"/>
      <c r="IT157" s="147"/>
      <c r="IU157" s="147"/>
      <c r="IV157" s="147"/>
      <c r="IW157" s="147"/>
      <c r="IX157" s="147"/>
      <c r="IY157" s="147"/>
      <c r="IZ157" s="147"/>
      <c r="JA157" s="147"/>
      <c r="JB157" s="147"/>
      <c r="JC157" s="147"/>
      <c r="JD157" s="147"/>
      <c r="JE157" s="147"/>
      <c r="JF157" s="147"/>
      <c r="JG157" s="147"/>
      <c r="JH157" s="147"/>
      <c r="JI157" s="148"/>
    </row>
    <row r="158" spans="1:269" ht="12.75" customHeight="1" x14ac:dyDescent="0.2">
      <c r="A158" s="149"/>
      <c r="B158" s="143" t="s">
        <v>78</v>
      </c>
      <c r="C158" s="143">
        <v>2012</v>
      </c>
      <c r="D158" s="146"/>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7"/>
      <c r="AI158" s="147"/>
      <c r="AJ158" s="147"/>
      <c r="AK158" s="147"/>
      <c r="AL158" s="147"/>
      <c r="AM158" s="147"/>
      <c r="AN158" s="147"/>
      <c r="AO158" s="147"/>
      <c r="AP158" s="147"/>
      <c r="AQ158" s="147"/>
      <c r="AR158" s="147"/>
      <c r="AS158" s="147"/>
      <c r="AT158" s="147"/>
      <c r="AU158" s="147"/>
      <c r="AV158" s="147"/>
      <c r="AW158" s="147"/>
      <c r="AX158" s="147">
        <v>46059</v>
      </c>
      <c r="AY158" s="147"/>
      <c r="AZ158" s="147"/>
      <c r="BA158" s="147"/>
      <c r="BB158" s="147"/>
      <c r="BC158" s="147"/>
      <c r="BD158" s="147"/>
      <c r="BE158" s="147"/>
      <c r="BF158" s="147"/>
      <c r="BG158" s="147"/>
      <c r="BH158" s="147"/>
      <c r="BI158" s="147"/>
      <c r="BJ158" s="147"/>
      <c r="BK158" s="147"/>
      <c r="BL158" s="147"/>
      <c r="BM158" s="147"/>
      <c r="BN158" s="147"/>
      <c r="BO158" s="147"/>
      <c r="BP158" s="147"/>
      <c r="BQ158" s="147"/>
      <c r="BR158" s="147"/>
      <c r="BS158" s="147"/>
      <c r="BT158" s="147"/>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c r="DE158" s="147"/>
      <c r="DF158" s="147"/>
      <c r="DG158" s="147"/>
      <c r="DH158" s="147"/>
      <c r="DI158" s="147"/>
      <c r="DJ158" s="147"/>
      <c r="DK158" s="147"/>
      <c r="DL158" s="147"/>
      <c r="DM158" s="147"/>
      <c r="DN158" s="147"/>
      <c r="DO158" s="147"/>
      <c r="DP158" s="147"/>
      <c r="DQ158" s="147"/>
      <c r="DR158" s="147"/>
      <c r="DS158" s="147"/>
      <c r="DT158" s="147"/>
      <c r="DU158" s="147"/>
      <c r="DV158" s="147"/>
      <c r="DW158" s="147"/>
      <c r="DX158" s="147"/>
      <c r="DY158" s="147"/>
      <c r="DZ158" s="147"/>
      <c r="EA158" s="147"/>
      <c r="EB158" s="147"/>
      <c r="EC158" s="147"/>
      <c r="ED158" s="147"/>
      <c r="EE158" s="147"/>
      <c r="EF158" s="147"/>
      <c r="EG158" s="147"/>
      <c r="EH158" s="147"/>
      <c r="EI158" s="147"/>
      <c r="EJ158" s="147"/>
      <c r="EK158" s="147"/>
      <c r="EL158" s="147"/>
      <c r="EM158" s="147"/>
      <c r="EN158" s="147"/>
      <c r="EO158" s="147"/>
      <c r="EP158" s="147"/>
      <c r="EQ158" s="147"/>
      <c r="ER158" s="147"/>
      <c r="ES158" s="147"/>
      <c r="ET158" s="147"/>
      <c r="EU158" s="147"/>
      <c r="EV158" s="147"/>
      <c r="EW158" s="147"/>
      <c r="EX158" s="147"/>
      <c r="EY158" s="147"/>
      <c r="EZ158" s="147"/>
      <c r="FA158" s="147"/>
      <c r="FB158" s="147"/>
      <c r="FC158" s="147"/>
      <c r="FD158" s="147"/>
      <c r="FE158" s="147"/>
      <c r="FF158" s="147"/>
      <c r="FG158" s="147"/>
      <c r="FH158" s="147"/>
      <c r="FI158" s="147"/>
      <c r="FJ158" s="147"/>
      <c r="FK158" s="147"/>
      <c r="FL158" s="147"/>
      <c r="FM158" s="147"/>
      <c r="FN158" s="147"/>
      <c r="FO158" s="147"/>
      <c r="FP158" s="147"/>
      <c r="FQ158" s="147"/>
      <c r="FR158" s="147"/>
      <c r="FS158" s="147"/>
      <c r="FT158" s="147"/>
      <c r="FU158" s="147"/>
      <c r="FV158" s="147"/>
      <c r="FW158" s="147"/>
      <c r="FX158" s="147"/>
      <c r="FY158" s="147"/>
      <c r="FZ158" s="147"/>
      <c r="GA158" s="147"/>
      <c r="GB158" s="147"/>
      <c r="GC158" s="147"/>
      <c r="GD158" s="147"/>
      <c r="GE158" s="147"/>
      <c r="GF158" s="147"/>
      <c r="GG158" s="147"/>
      <c r="GH158" s="147"/>
      <c r="GI158" s="147"/>
      <c r="GJ158" s="147"/>
      <c r="GK158" s="147"/>
      <c r="GL158" s="147"/>
      <c r="GM158" s="147"/>
      <c r="GN158" s="147"/>
      <c r="GO158" s="147"/>
      <c r="GP158" s="147"/>
      <c r="GQ158" s="147"/>
      <c r="GR158" s="147"/>
      <c r="GS158" s="147"/>
      <c r="GT158" s="147"/>
      <c r="GU158" s="147"/>
      <c r="GV158" s="147"/>
      <c r="GW158" s="147"/>
      <c r="GX158" s="147"/>
      <c r="GY158" s="147"/>
      <c r="GZ158" s="147"/>
      <c r="HA158" s="147"/>
      <c r="HB158" s="147"/>
      <c r="HC158" s="147"/>
      <c r="HD158" s="147"/>
      <c r="HE158" s="147"/>
      <c r="HF158" s="147"/>
      <c r="HG158" s="147"/>
      <c r="HH158" s="147"/>
      <c r="HI158" s="147"/>
      <c r="HJ158" s="147"/>
      <c r="HK158" s="147"/>
      <c r="HL158" s="147"/>
      <c r="HM158" s="147"/>
      <c r="HN158" s="147"/>
      <c r="HO158" s="147"/>
      <c r="HP158" s="147"/>
      <c r="HQ158" s="147"/>
      <c r="HR158" s="147"/>
      <c r="HS158" s="147"/>
      <c r="HT158" s="147"/>
      <c r="HU158" s="147"/>
      <c r="HV158" s="147"/>
      <c r="HW158" s="147"/>
      <c r="HX158" s="147"/>
      <c r="HY158" s="147"/>
      <c r="HZ158" s="147"/>
      <c r="IA158" s="147"/>
      <c r="IB158" s="147"/>
      <c r="IC158" s="147"/>
      <c r="ID158" s="147"/>
      <c r="IE158" s="147"/>
      <c r="IF158" s="147"/>
      <c r="IG158" s="147"/>
      <c r="IH158" s="147"/>
      <c r="II158" s="147"/>
      <c r="IJ158" s="147"/>
      <c r="IK158" s="147"/>
      <c r="IL158" s="147"/>
      <c r="IM158" s="147"/>
      <c r="IN158" s="147"/>
      <c r="IO158" s="147"/>
      <c r="IP158" s="147"/>
      <c r="IQ158" s="147"/>
      <c r="IR158" s="147"/>
      <c r="IS158" s="147"/>
      <c r="IT158" s="147"/>
      <c r="IU158" s="147"/>
      <c r="IV158" s="147"/>
      <c r="IW158" s="147"/>
      <c r="IX158" s="147"/>
      <c r="IY158" s="147"/>
      <c r="IZ158" s="147"/>
      <c r="JA158" s="147"/>
      <c r="JB158" s="147"/>
      <c r="JC158" s="147"/>
      <c r="JD158" s="147"/>
      <c r="JE158" s="147"/>
      <c r="JF158" s="147"/>
      <c r="JG158" s="147"/>
      <c r="JH158" s="147"/>
      <c r="JI158" s="148"/>
    </row>
    <row r="159" spans="1:269" ht="12.75" customHeight="1" x14ac:dyDescent="0.2">
      <c r="A159" s="143" t="s">
        <v>253</v>
      </c>
      <c r="B159" s="143" t="s">
        <v>75</v>
      </c>
      <c r="C159" s="143">
        <v>2012</v>
      </c>
      <c r="D159" s="146"/>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147"/>
      <c r="AU159" s="147"/>
      <c r="AV159" s="147"/>
      <c r="AW159" s="147"/>
      <c r="AX159" s="147"/>
      <c r="AY159" s="147">
        <v>46051</v>
      </c>
      <c r="AZ159" s="147"/>
      <c r="BA159" s="147"/>
      <c r="BB159" s="147"/>
      <c r="BC159" s="147"/>
      <c r="BD159" s="147"/>
      <c r="BE159" s="147"/>
      <c r="BF159" s="147"/>
      <c r="BG159" s="147"/>
      <c r="BH159" s="147"/>
      <c r="BI159" s="147"/>
      <c r="BJ159" s="147"/>
      <c r="BK159" s="147"/>
      <c r="BL159" s="147"/>
      <c r="BM159" s="147"/>
      <c r="BN159" s="147"/>
      <c r="BO159" s="147"/>
      <c r="BP159" s="147"/>
      <c r="BQ159" s="147"/>
      <c r="BR159" s="147"/>
      <c r="BS159" s="147"/>
      <c r="BT159" s="147"/>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c r="DE159" s="147"/>
      <c r="DF159" s="147"/>
      <c r="DG159" s="147"/>
      <c r="DH159" s="147"/>
      <c r="DI159" s="147"/>
      <c r="DJ159" s="147"/>
      <c r="DK159" s="147"/>
      <c r="DL159" s="147"/>
      <c r="DM159" s="147"/>
      <c r="DN159" s="147"/>
      <c r="DO159" s="147"/>
      <c r="DP159" s="147"/>
      <c r="DQ159" s="147"/>
      <c r="DR159" s="147"/>
      <c r="DS159" s="147"/>
      <c r="DT159" s="147"/>
      <c r="DU159" s="147"/>
      <c r="DV159" s="147"/>
      <c r="DW159" s="147"/>
      <c r="DX159" s="147"/>
      <c r="DY159" s="147"/>
      <c r="DZ159" s="147"/>
      <c r="EA159" s="147"/>
      <c r="EB159" s="147"/>
      <c r="EC159" s="147"/>
      <c r="ED159" s="147"/>
      <c r="EE159" s="147"/>
      <c r="EF159" s="147"/>
      <c r="EG159" s="147"/>
      <c r="EH159" s="147"/>
      <c r="EI159" s="147"/>
      <c r="EJ159" s="147"/>
      <c r="EK159" s="147"/>
      <c r="EL159" s="147"/>
      <c r="EM159" s="147"/>
      <c r="EN159" s="147"/>
      <c r="EO159" s="147"/>
      <c r="EP159" s="147"/>
      <c r="EQ159" s="147"/>
      <c r="ER159" s="147"/>
      <c r="ES159" s="147"/>
      <c r="ET159" s="147"/>
      <c r="EU159" s="147"/>
      <c r="EV159" s="147"/>
      <c r="EW159" s="147"/>
      <c r="EX159" s="147"/>
      <c r="EY159" s="147"/>
      <c r="EZ159" s="147"/>
      <c r="FA159" s="147"/>
      <c r="FB159" s="147"/>
      <c r="FC159" s="147"/>
      <c r="FD159" s="147"/>
      <c r="FE159" s="147"/>
      <c r="FF159" s="147"/>
      <c r="FG159" s="147"/>
      <c r="FH159" s="147"/>
      <c r="FI159" s="147"/>
      <c r="FJ159" s="147"/>
      <c r="FK159" s="147"/>
      <c r="FL159" s="147"/>
      <c r="FM159" s="147"/>
      <c r="FN159" s="147"/>
      <c r="FO159" s="147"/>
      <c r="FP159" s="147"/>
      <c r="FQ159" s="147"/>
      <c r="FR159" s="147"/>
      <c r="FS159" s="147"/>
      <c r="FT159" s="147"/>
      <c r="FU159" s="147"/>
      <c r="FV159" s="147"/>
      <c r="FW159" s="147"/>
      <c r="FX159" s="147"/>
      <c r="FY159" s="147"/>
      <c r="FZ159" s="147"/>
      <c r="GA159" s="147"/>
      <c r="GB159" s="147"/>
      <c r="GC159" s="147"/>
      <c r="GD159" s="147"/>
      <c r="GE159" s="147"/>
      <c r="GF159" s="147"/>
      <c r="GG159" s="147"/>
      <c r="GH159" s="147"/>
      <c r="GI159" s="147"/>
      <c r="GJ159" s="147"/>
      <c r="GK159" s="147"/>
      <c r="GL159" s="147"/>
      <c r="GM159" s="147"/>
      <c r="GN159" s="147"/>
      <c r="GO159" s="147"/>
      <c r="GP159" s="147"/>
      <c r="GQ159" s="147"/>
      <c r="GR159" s="147"/>
      <c r="GS159" s="147"/>
      <c r="GT159" s="147"/>
      <c r="GU159" s="147"/>
      <c r="GV159" s="147"/>
      <c r="GW159" s="147"/>
      <c r="GX159" s="147"/>
      <c r="GY159" s="147"/>
      <c r="GZ159" s="147"/>
      <c r="HA159" s="147"/>
      <c r="HB159" s="147"/>
      <c r="HC159" s="147"/>
      <c r="HD159" s="147"/>
      <c r="HE159" s="147"/>
      <c r="HF159" s="147"/>
      <c r="HG159" s="147"/>
      <c r="HH159" s="147"/>
      <c r="HI159" s="147"/>
      <c r="HJ159" s="147"/>
      <c r="HK159" s="147"/>
      <c r="HL159" s="147"/>
      <c r="HM159" s="147"/>
      <c r="HN159" s="147"/>
      <c r="HO159" s="147"/>
      <c r="HP159" s="147"/>
      <c r="HQ159" s="147"/>
      <c r="HR159" s="147"/>
      <c r="HS159" s="147"/>
      <c r="HT159" s="147"/>
      <c r="HU159" s="147"/>
      <c r="HV159" s="147"/>
      <c r="HW159" s="147"/>
      <c r="HX159" s="147"/>
      <c r="HY159" s="147"/>
      <c r="HZ159" s="147"/>
      <c r="IA159" s="147"/>
      <c r="IB159" s="147"/>
      <c r="IC159" s="147"/>
      <c r="ID159" s="147"/>
      <c r="IE159" s="147"/>
      <c r="IF159" s="147"/>
      <c r="IG159" s="147"/>
      <c r="IH159" s="147"/>
      <c r="II159" s="147"/>
      <c r="IJ159" s="147"/>
      <c r="IK159" s="147"/>
      <c r="IL159" s="147"/>
      <c r="IM159" s="147"/>
      <c r="IN159" s="147"/>
      <c r="IO159" s="147"/>
      <c r="IP159" s="147"/>
      <c r="IQ159" s="147"/>
      <c r="IR159" s="147"/>
      <c r="IS159" s="147"/>
      <c r="IT159" s="147"/>
      <c r="IU159" s="147"/>
      <c r="IV159" s="147"/>
      <c r="IW159" s="147"/>
      <c r="IX159" s="147"/>
      <c r="IY159" s="147"/>
      <c r="IZ159" s="147"/>
      <c r="JA159" s="147"/>
      <c r="JB159" s="147"/>
      <c r="JC159" s="147"/>
      <c r="JD159" s="147"/>
      <c r="JE159" s="147"/>
      <c r="JF159" s="147"/>
      <c r="JG159" s="147"/>
      <c r="JH159" s="147"/>
      <c r="JI159" s="148"/>
    </row>
    <row r="160" spans="1:269" ht="12.75" customHeight="1" x14ac:dyDescent="0.2">
      <c r="A160" s="149"/>
      <c r="B160" s="143" t="s">
        <v>78</v>
      </c>
      <c r="C160" s="143">
        <v>2012</v>
      </c>
      <c r="D160" s="146"/>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7"/>
      <c r="AL160" s="147"/>
      <c r="AM160" s="147"/>
      <c r="AN160" s="147"/>
      <c r="AO160" s="147"/>
      <c r="AP160" s="147"/>
      <c r="AQ160" s="147"/>
      <c r="AR160" s="147"/>
      <c r="AS160" s="147"/>
      <c r="AT160" s="147"/>
      <c r="AU160" s="147"/>
      <c r="AV160" s="147"/>
      <c r="AW160" s="147"/>
      <c r="AX160" s="147"/>
      <c r="AY160" s="147">
        <v>46051</v>
      </c>
      <c r="AZ160" s="147"/>
      <c r="BA160" s="147"/>
      <c r="BB160" s="147"/>
      <c r="BC160" s="147"/>
      <c r="BD160" s="147"/>
      <c r="BE160" s="147"/>
      <c r="BF160" s="147"/>
      <c r="BG160" s="147"/>
      <c r="BH160" s="147"/>
      <c r="BI160" s="147"/>
      <c r="BJ160" s="147"/>
      <c r="BK160" s="147"/>
      <c r="BL160" s="147"/>
      <c r="BM160" s="147"/>
      <c r="BN160" s="147"/>
      <c r="BO160" s="147"/>
      <c r="BP160" s="147"/>
      <c r="BQ160" s="147"/>
      <c r="BR160" s="147"/>
      <c r="BS160" s="147"/>
      <c r="BT160" s="147"/>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c r="DE160" s="147"/>
      <c r="DF160" s="147"/>
      <c r="DG160" s="147"/>
      <c r="DH160" s="147"/>
      <c r="DI160" s="147"/>
      <c r="DJ160" s="147"/>
      <c r="DK160" s="147"/>
      <c r="DL160" s="147"/>
      <c r="DM160" s="147"/>
      <c r="DN160" s="147"/>
      <c r="DO160" s="147"/>
      <c r="DP160" s="147"/>
      <c r="DQ160" s="147"/>
      <c r="DR160" s="147"/>
      <c r="DS160" s="147"/>
      <c r="DT160" s="147"/>
      <c r="DU160" s="147"/>
      <c r="DV160" s="147"/>
      <c r="DW160" s="147"/>
      <c r="DX160" s="147"/>
      <c r="DY160" s="147"/>
      <c r="DZ160" s="147"/>
      <c r="EA160" s="147"/>
      <c r="EB160" s="147"/>
      <c r="EC160" s="147"/>
      <c r="ED160" s="147"/>
      <c r="EE160" s="147"/>
      <c r="EF160" s="147"/>
      <c r="EG160" s="147"/>
      <c r="EH160" s="147"/>
      <c r="EI160" s="147"/>
      <c r="EJ160" s="147"/>
      <c r="EK160" s="147"/>
      <c r="EL160" s="147"/>
      <c r="EM160" s="147"/>
      <c r="EN160" s="147"/>
      <c r="EO160" s="147"/>
      <c r="EP160" s="147"/>
      <c r="EQ160" s="147"/>
      <c r="ER160" s="147"/>
      <c r="ES160" s="147"/>
      <c r="ET160" s="147"/>
      <c r="EU160" s="147"/>
      <c r="EV160" s="147"/>
      <c r="EW160" s="147"/>
      <c r="EX160" s="147"/>
      <c r="EY160" s="147"/>
      <c r="EZ160" s="147"/>
      <c r="FA160" s="147"/>
      <c r="FB160" s="147"/>
      <c r="FC160" s="147"/>
      <c r="FD160" s="147"/>
      <c r="FE160" s="147"/>
      <c r="FF160" s="147"/>
      <c r="FG160" s="147"/>
      <c r="FH160" s="147"/>
      <c r="FI160" s="147"/>
      <c r="FJ160" s="147"/>
      <c r="FK160" s="147"/>
      <c r="FL160" s="147"/>
      <c r="FM160" s="147"/>
      <c r="FN160" s="147"/>
      <c r="FO160" s="147"/>
      <c r="FP160" s="147"/>
      <c r="FQ160" s="147"/>
      <c r="FR160" s="147"/>
      <c r="FS160" s="147"/>
      <c r="FT160" s="147"/>
      <c r="FU160" s="147"/>
      <c r="FV160" s="147"/>
      <c r="FW160" s="147"/>
      <c r="FX160" s="147"/>
      <c r="FY160" s="147"/>
      <c r="FZ160" s="147"/>
      <c r="GA160" s="147"/>
      <c r="GB160" s="147"/>
      <c r="GC160" s="147"/>
      <c r="GD160" s="147"/>
      <c r="GE160" s="147"/>
      <c r="GF160" s="147"/>
      <c r="GG160" s="147"/>
      <c r="GH160" s="147"/>
      <c r="GI160" s="147"/>
      <c r="GJ160" s="147"/>
      <c r="GK160" s="147"/>
      <c r="GL160" s="147"/>
      <c r="GM160" s="147"/>
      <c r="GN160" s="147"/>
      <c r="GO160" s="147"/>
      <c r="GP160" s="147"/>
      <c r="GQ160" s="147"/>
      <c r="GR160" s="147"/>
      <c r="GS160" s="147"/>
      <c r="GT160" s="147"/>
      <c r="GU160" s="147"/>
      <c r="GV160" s="147"/>
      <c r="GW160" s="147"/>
      <c r="GX160" s="147"/>
      <c r="GY160" s="147"/>
      <c r="GZ160" s="147"/>
      <c r="HA160" s="147"/>
      <c r="HB160" s="147"/>
      <c r="HC160" s="147"/>
      <c r="HD160" s="147"/>
      <c r="HE160" s="147"/>
      <c r="HF160" s="147"/>
      <c r="HG160" s="147"/>
      <c r="HH160" s="147"/>
      <c r="HI160" s="147"/>
      <c r="HJ160" s="147"/>
      <c r="HK160" s="147"/>
      <c r="HL160" s="147"/>
      <c r="HM160" s="147"/>
      <c r="HN160" s="147"/>
      <c r="HO160" s="147"/>
      <c r="HP160" s="147"/>
      <c r="HQ160" s="147"/>
      <c r="HR160" s="147"/>
      <c r="HS160" s="147"/>
      <c r="HT160" s="147"/>
      <c r="HU160" s="147"/>
      <c r="HV160" s="147"/>
      <c r="HW160" s="147"/>
      <c r="HX160" s="147"/>
      <c r="HY160" s="147"/>
      <c r="HZ160" s="147"/>
      <c r="IA160" s="147"/>
      <c r="IB160" s="147"/>
      <c r="IC160" s="147"/>
      <c r="ID160" s="147"/>
      <c r="IE160" s="147"/>
      <c r="IF160" s="147"/>
      <c r="IG160" s="147"/>
      <c r="IH160" s="147"/>
      <c r="II160" s="147"/>
      <c r="IJ160" s="147"/>
      <c r="IK160" s="147"/>
      <c r="IL160" s="147"/>
      <c r="IM160" s="147"/>
      <c r="IN160" s="147"/>
      <c r="IO160" s="147"/>
      <c r="IP160" s="147"/>
      <c r="IQ160" s="147"/>
      <c r="IR160" s="147"/>
      <c r="IS160" s="147"/>
      <c r="IT160" s="147"/>
      <c r="IU160" s="147"/>
      <c r="IV160" s="147"/>
      <c r="IW160" s="147"/>
      <c r="IX160" s="147"/>
      <c r="IY160" s="147"/>
      <c r="IZ160" s="147"/>
      <c r="JA160" s="147"/>
      <c r="JB160" s="147"/>
      <c r="JC160" s="147"/>
      <c r="JD160" s="147"/>
      <c r="JE160" s="147"/>
      <c r="JF160" s="147"/>
      <c r="JG160" s="147"/>
      <c r="JH160" s="147"/>
      <c r="JI160" s="148"/>
    </row>
    <row r="161" spans="1:269" ht="12.75" customHeight="1" x14ac:dyDescent="0.2">
      <c r="A161" s="149"/>
      <c r="B161" s="143" t="s">
        <v>159</v>
      </c>
      <c r="C161" s="143">
        <v>2012</v>
      </c>
      <c r="D161" s="146"/>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v>46051</v>
      </c>
      <c r="AZ161" s="147"/>
      <c r="BA161" s="147"/>
      <c r="BB161" s="147"/>
      <c r="BC161" s="147"/>
      <c r="BD161" s="147"/>
      <c r="BE161" s="147"/>
      <c r="BF161" s="147"/>
      <c r="BG161" s="147"/>
      <c r="BH161" s="147"/>
      <c r="BI161" s="147"/>
      <c r="BJ161" s="147"/>
      <c r="BK161" s="147"/>
      <c r="BL161" s="147"/>
      <c r="BM161" s="147"/>
      <c r="BN161" s="147"/>
      <c r="BO161" s="147"/>
      <c r="BP161" s="147"/>
      <c r="BQ161" s="147"/>
      <c r="BR161" s="147"/>
      <c r="BS161" s="147"/>
      <c r="BT161" s="147"/>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c r="DE161" s="147"/>
      <c r="DF161" s="147"/>
      <c r="DG161" s="147"/>
      <c r="DH161" s="147"/>
      <c r="DI161" s="147"/>
      <c r="DJ161" s="147"/>
      <c r="DK161" s="147"/>
      <c r="DL161" s="147"/>
      <c r="DM161" s="147"/>
      <c r="DN161" s="147"/>
      <c r="DO161" s="147"/>
      <c r="DP161" s="147"/>
      <c r="DQ161" s="147"/>
      <c r="DR161" s="147"/>
      <c r="DS161" s="147"/>
      <c r="DT161" s="147"/>
      <c r="DU161" s="147"/>
      <c r="DV161" s="147"/>
      <c r="DW161" s="147"/>
      <c r="DX161" s="147"/>
      <c r="DY161" s="147"/>
      <c r="DZ161" s="147"/>
      <c r="EA161" s="147"/>
      <c r="EB161" s="147"/>
      <c r="EC161" s="147"/>
      <c r="ED161" s="147"/>
      <c r="EE161" s="147"/>
      <c r="EF161" s="147"/>
      <c r="EG161" s="147"/>
      <c r="EH161" s="147"/>
      <c r="EI161" s="147"/>
      <c r="EJ161" s="147"/>
      <c r="EK161" s="147"/>
      <c r="EL161" s="147"/>
      <c r="EM161" s="147"/>
      <c r="EN161" s="147"/>
      <c r="EO161" s="147"/>
      <c r="EP161" s="147"/>
      <c r="EQ161" s="147"/>
      <c r="ER161" s="147"/>
      <c r="ES161" s="147"/>
      <c r="ET161" s="147"/>
      <c r="EU161" s="147"/>
      <c r="EV161" s="147"/>
      <c r="EW161" s="147"/>
      <c r="EX161" s="147"/>
      <c r="EY161" s="147"/>
      <c r="EZ161" s="147"/>
      <c r="FA161" s="147"/>
      <c r="FB161" s="147"/>
      <c r="FC161" s="147"/>
      <c r="FD161" s="147"/>
      <c r="FE161" s="147"/>
      <c r="FF161" s="147"/>
      <c r="FG161" s="147"/>
      <c r="FH161" s="147"/>
      <c r="FI161" s="147"/>
      <c r="FJ161" s="147"/>
      <c r="FK161" s="147"/>
      <c r="FL161" s="147"/>
      <c r="FM161" s="147"/>
      <c r="FN161" s="147"/>
      <c r="FO161" s="147"/>
      <c r="FP161" s="147"/>
      <c r="FQ161" s="147"/>
      <c r="FR161" s="147"/>
      <c r="FS161" s="147"/>
      <c r="FT161" s="147"/>
      <c r="FU161" s="147"/>
      <c r="FV161" s="147"/>
      <c r="FW161" s="147"/>
      <c r="FX161" s="147"/>
      <c r="FY161" s="147"/>
      <c r="FZ161" s="147"/>
      <c r="GA161" s="147"/>
      <c r="GB161" s="147"/>
      <c r="GC161" s="147"/>
      <c r="GD161" s="147"/>
      <c r="GE161" s="147"/>
      <c r="GF161" s="147"/>
      <c r="GG161" s="147"/>
      <c r="GH161" s="147"/>
      <c r="GI161" s="147"/>
      <c r="GJ161" s="147"/>
      <c r="GK161" s="147"/>
      <c r="GL161" s="147"/>
      <c r="GM161" s="147"/>
      <c r="GN161" s="147"/>
      <c r="GO161" s="147"/>
      <c r="GP161" s="147"/>
      <c r="GQ161" s="147"/>
      <c r="GR161" s="147"/>
      <c r="GS161" s="147"/>
      <c r="GT161" s="147"/>
      <c r="GU161" s="147"/>
      <c r="GV161" s="147"/>
      <c r="GW161" s="147"/>
      <c r="GX161" s="147"/>
      <c r="GY161" s="147"/>
      <c r="GZ161" s="147"/>
      <c r="HA161" s="147"/>
      <c r="HB161" s="147"/>
      <c r="HC161" s="147"/>
      <c r="HD161" s="147"/>
      <c r="HE161" s="147"/>
      <c r="HF161" s="147"/>
      <c r="HG161" s="147"/>
      <c r="HH161" s="147"/>
      <c r="HI161" s="147"/>
      <c r="HJ161" s="147"/>
      <c r="HK161" s="147"/>
      <c r="HL161" s="147"/>
      <c r="HM161" s="147"/>
      <c r="HN161" s="147"/>
      <c r="HO161" s="147"/>
      <c r="HP161" s="147"/>
      <c r="HQ161" s="147"/>
      <c r="HR161" s="147"/>
      <c r="HS161" s="147"/>
      <c r="HT161" s="147"/>
      <c r="HU161" s="147"/>
      <c r="HV161" s="147"/>
      <c r="HW161" s="147"/>
      <c r="HX161" s="147"/>
      <c r="HY161" s="147"/>
      <c r="HZ161" s="147"/>
      <c r="IA161" s="147"/>
      <c r="IB161" s="147"/>
      <c r="IC161" s="147"/>
      <c r="ID161" s="147"/>
      <c r="IE161" s="147"/>
      <c r="IF161" s="147"/>
      <c r="IG161" s="147"/>
      <c r="IH161" s="147"/>
      <c r="II161" s="147"/>
      <c r="IJ161" s="147"/>
      <c r="IK161" s="147"/>
      <c r="IL161" s="147"/>
      <c r="IM161" s="147"/>
      <c r="IN161" s="147"/>
      <c r="IO161" s="147"/>
      <c r="IP161" s="147"/>
      <c r="IQ161" s="147"/>
      <c r="IR161" s="147"/>
      <c r="IS161" s="147"/>
      <c r="IT161" s="147"/>
      <c r="IU161" s="147"/>
      <c r="IV161" s="147"/>
      <c r="IW161" s="147"/>
      <c r="IX161" s="147"/>
      <c r="IY161" s="147"/>
      <c r="IZ161" s="147"/>
      <c r="JA161" s="147"/>
      <c r="JB161" s="147"/>
      <c r="JC161" s="147"/>
      <c r="JD161" s="147"/>
      <c r="JE161" s="147"/>
      <c r="JF161" s="147"/>
      <c r="JG161" s="147"/>
      <c r="JH161" s="147"/>
      <c r="JI161" s="148"/>
    </row>
    <row r="162" spans="1:269" ht="12.75" customHeight="1" x14ac:dyDescent="0.2">
      <c r="A162" s="143" t="s">
        <v>284</v>
      </c>
      <c r="B162" s="143" t="s">
        <v>75</v>
      </c>
      <c r="C162" s="143">
        <v>2012</v>
      </c>
      <c r="D162" s="146"/>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147">
        <v>46059</v>
      </c>
      <c r="BA162" s="147"/>
      <c r="BB162" s="147"/>
      <c r="BC162" s="147"/>
      <c r="BD162" s="147"/>
      <c r="BE162" s="147"/>
      <c r="BF162" s="147"/>
      <c r="BG162" s="147"/>
      <c r="BH162" s="147"/>
      <c r="BI162" s="147"/>
      <c r="BJ162" s="147"/>
      <c r="BK162" s="147"/>
      <c r="BL162" s="147"/>
      <c r="BM162" s="147"/>
      <c r="BN162" s="147"/>
      <c r="BO162" s="147"/>
      <c r="BP162" s="147"/>
      <c r="BQ162" s="147"/>
      <c r="BR162" s="147"/>
      <c r="BS162" s="147"/>
      <c r="BT162" s="147"/>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c r="DE162" s="147"/>
      <c r="DF162" s="147"/>
      <c r="DG162" s="147"/>
      <c r="DH162" s="147"/>
      <c r="DI162" s="147"/>
      <c r="DJ162" s="147"/>
      <c r="DK162" s="147"/>
      <c r="DL162" s="147"/>
      <c r="DM162" s="147"/>
      <c r="DN162" s="147"/>
      <c r="DO162" s="147"/>
      <c r="DP162" s="147"/>
      <c r="DQ162" s="147"/>
      <c r="DR162" s="147"/>
      <c r="DS162" s="147"/>
      <c r="DT162" s="147"/>
      <c r="DU162" s="147"/>
      <c r="DV162" s="147"/>
      <c r="DW162" s="147"/>
      <c r="DX162" s="147"/>
      <c r="DY162" s="147"/>
      <c r="DZ162" s="147"/>
      <c r="EA162" s="147"/>
      <c r="EB162" s="147"/>
      <c r="EC162" s="147"/>
      <c r="ED162" s="147"/>
      <c r="EE162" s="147"/>
      <c r="EF162" s="147"/>
      <c r="EG162" s="147"/>
      <c r="EH162" s="147"/>
      <c r="EI162" s="147"/>
      <c r="EJ162" s="147"/>
      <c r="EK162" s="147"/>
      <c r="EL162" s="147"/>
      <c r="EM162" s="147"/>
      <c r="EN162" s="147"/>
      <c r="EO162" s="147"/>
      <c r="EP162" s="147"/>
      <c r="EQ162" s="147"/>
      <c r="ER162" s="147"/>
      <c r="ES162" s="147"/>
      <c r="ET162" s="147"/>
      <c r="EU162" s="147"/>
      <c r="EV162" s="147"/>
      <c r="EW162" s="147"/>
      <c r="EX162" s="147"/>
      <c r="EY162" s="147"/>
      <c r="EZ162" s="147"/>
      <c r="FA162" s="147"/>
      <c r="FB162" s="147"/>
      <c r="FC162" s="147"/>
      <c r="FD162" s="147"/>
      <c r="FE162" s="147"/>
      <c r="FF162" s="147"/>
      <c r="FG162" s="147"/>
      <c r="FH162" s="147"/>
      <c r="FI162" s="147"/>
      <c r="FJ162" s="147"/>
      <c r="FK162" s="147"/>
      <c r="FL162" s="147"/>
      <c r="FM162" s="147"/>
      <c r="FN162" s="147"/>
      <c r="FO162" s="147"/>
      <c r="FP162" s="147"/>
      <c r="FQ162" s="147"/>
      <c r="FR162" s="147"/>
      <c r="FS162" s="147"/>
      <c r="FT162" s="147"/>
      <c r="FU162" s="147"/>
      <c r="FV162" s="147"/>
      <c r="FW162" s="147"/>
      <c r="FX162" s="147"/>
      <c r="FY162" s="147"/>
      <c r="FZ162" s="147"/>
      <c r="GA162" s="147"/>
      <c r="GB162" s="147"/>
      <c r="GC162" s="147"/>
      <c r="GD162" s="147"/>
      <c r="GE162" s="147"/>
      <c r="GF162" s="147"/>
      <c r="GG162" s="147"/>
      <c r="GH162" s="147"/>
      <c r="GI162" s="147"/>
      <c r="GJ162" s="147"/>
      <c r="GK162" s="147"/>
      <c r="GL162" s="147"/>
      <c r="GM162" s="147"/>
      <c r="GN162" s="147"/>
      <c r="GO162" s="147"/>
      <c r="GP162" s="147"/>
      <c r="GQ162" s="147"/>
      <c r="GR162" s="147"/>
      <c r="GS162" s="147"/>
      <c r="GT162" s="147"/>
      <c r="GU162" s="147"/>
      <c r="GV162" s="147"/>
      <c r="GW162" s="147"/>
      <c r="GX162" s="147"/>
      <c r="GY162" s="147"/>
      <c r="GZ162" s="147"/>
      <c r="HA162" s="147"/>
      <c r="HB162" s="147"/>
      <c r="HC162" s="147"/>
      <c r="HD162" s="147"/>
      <c r="HE162" s="147"/>
      <c r="HF162" s="147"/>
      <c r="HG162" s="147"/>
      <c r="HH162" s="147"/>
      <c r="HI162" s="147"/>
      <c r="HJ162" s="147"/>
      <c r="HK162" s="147"/>
      <c r="HL162" s="147"/>
      <c r="HM162" s="147"/>
      <c r="HN162" s="147"/>
      <c r="HO162" s="147"/>
      <c r="HP162" s="147"/>
      <c r="HQ162" s="147"/>
      <c r="HR162" s="147"/>
      <c r="HS162" s="147"/>
      <c r="HT162" s="147"/>
      <c r="HU162" s="147"/>
      <c r="HV162" s="147"/>
      <c r="HW162" s="147"/>
      <c r="HX162" s="147"/>
      <c r="HY162" s="147"/>
      <c r="HZ162" s="147"/>
      <c r="IA162" s="147"/>
      <c r="IB162" s="147"/>
      <c r="IC162" s="147"/>
      <c r="ID162" s="147"/>
      <c r="IE162" s="147"/>
      <c r="IF162" s="147"/>
      <c r="IG162" s="147"/>
      <c r="IH162" s="147"/>
      <c r="II162" s="147"/>
      <c r="IJ162" s="147"/>
      <c r="IK162" s="147"/>
      <c r="IL162" s="147"/>
      <c r="IM162" s="147"/>
      <c r="IN162" s="147"/>
      <c r="IO162" s="147"/>
      <c r="IP162" s="147"/>
      <c r="IQ162" s="147"/>
      <c r="IR162" s="147"/>
      <c r="IS162" s="147"/>
      <c r="IT162" s="147"/>
      <c r="IU162" s="147"/>
      <c r="IV162" s="147"/>
      <c r="IW162" s="147"/>
      <c r="IX162" s="147"/>
      <c r="IY162" s="147"/>
      <c r="IZ162" s="147"/>
      <c r="JA162" s="147"/>
      <c r="JB162" s="147"/>
      <c r="JC162" s="147"/>
      <c r="JD162" s="147"/>
      <c r="JE162" s="147"/>
      <c r="JF162" s="147"/>
      <c r="JG162" s="147"/>
      <c r="JH162" s="147"/>
      <c r="JI162" s="148"/>
    </row>
    <row r="163" spans="1:269" ht="12.75" customHeight="1" x14ac:dyDescent="0.2">
      <c r="A163" s="149"/>
      <c r="B163" s="143" t="s">
        <v>78</v>
      </c>
      <c r="C163" s="143">
        <v>2012</v>
      </c>
      <c r="D163" s="146"/>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147">
        <v>46059</v>
      </c>
      <c r="BA163" s="147"/>
      <c r="BB163" s="147"/>
      <c r="BC163" s="147"/>
      <c r="BD163" s="147"/>
      <c r="BE163" s="147"/>
      <c r="BF163" s="147"/>
      <c r="BG163" s="147"/>
      <c r="BH163" s="147"/>
      <c r="BI163" s="147"/>
      <c r="BJ163" s="147"/>
      <c r="BK163" s="147"/>
      <c r="BL163" s="147"/>
      <c r="BM163" s="147"/>
      <c r="BN163" s="147"/>
      <c r="BO163" s="147"/>
      <c r="BP163" s="147"/>
      <c r="BQ163" s="147"/>
      <c r="BR163" s="147"/>
      <c r="BS163" s="147"/>
      <c r="BT163" s="147"/>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c r="DE163" s="147"/>
      <c r="DF163" s="147"/>
      <c r="DG163" s="147"/>
      <c r="DH163" s="147"/>
      <c r="DI163" s="147"/>
      <c r="DJ163" s="147"/>
      <c r="DK163" s="147"/>
      <c r="DL163" s="147"/>
      <c r="DM163" s="147"/>
      <c r="DN163" s="147"/>
      <c r="DO163" s="147"/>
      <c r="DP163" s="147"/>
      <c r="DQ163" s="147"/>
      <c r="DR163" s="147"/>
      <c r="DS163" s="147"/>
      <c r="DT163" s="147"/>
      <c r="DU163" s="147"/>
      <c r="DV163" s="147"/>
      <c r="DW163" s="147"/>
      <c r="DX163" s="147"/>
      <c r="DY163" s="147"/>
      <c r="DZ163" s="147"/>
      <c r="EA163" s="147"/>
      <c r="EB163" s="147"/>
      <c r="EC163" s="147"/>
      <c r="ED163" s="147"/>
      <c r="EE163" s="147"/>
      <c r="EF163" s="147"/>
      <c r="EG163" s="147"/>
      <c r="EH163" s="147"/>
      <c r="EI163" s="147"/>
      <c r="EJ163" s="147"/>
      <c r="EK163" s="147"/>
      <c r="EL163" s="147"/>
      <c r="EM163" s="147"/>
      <c r="EN163" s="147"/>
      <c r="EO163" s="147"/>
      <c r="EP163" s="147"/>
      <c r="EQ163" s="147"/>
      <c r="ER163" s="147"/>
      <c r="ES163" s="147"/>
      <c r="ET163" s="147"/>
      <c r="EU163" s="147"/>
      <c r="EV163" s="147"/>
      <c r="EW163" s="147"/>
      <c r="EX163" s="147"/>
      <c r="EY163" s="147"/>
      <c r="EZ163" s="147"/>
      <c r="FA163" s="147"/>
      <c r="FB163" s="147"/>
      <c r="FC163" s="147"/>
      <c r="FD163" s="147"/>
      <c r="FE163" s="147"/>
      <c r="FF163" s="147"/>
      <c r="FG163" s="147"/>
      <c r="FH163" s="147"/>
      <c r="FI163" s="147"/>
      <c r="FJ163" s="147"/>
      <c r="FK163" s="147"/>
      <c r="FL163" s="147"/>
      <c r="FM163" s="147"/>
      <c r="FN163" s="147"/>
      <c r="FO163" s="147"/>
      <c r="FP163" s="147"/>
      <c r="FQ163" s="147"/>
      <c r="FR163" s="147"/>
      <c r="FS163" s="147"/>
      <c r="FT163" s="147"/>
      <c r="FU163" s="147"/>
      <c r="FV163" s="147"/>
      <c r="FW163" s="147"/>
      <c r="FX163" s="147"/>
      <c r="FY163" s="147"/>
      <c r="FZ163" s="147"/>
      <c r="GA163" s="147"/>
      <c r="GB163" s="147"/>
      <c r="GC163" s="147"/>
      <c r="GD163" s="147"/>
      <c r="GE163" s="147"/>
      <c r="GF163" s="147"/>
      <c r="GG163" s="147"/>
      <c r="GH163" s="147"/>
      <c r="GI163" s="147"/>
      <c r="GJ163" s="147"/>
      <c r="GK163" s="147"/>
      <c r="GL163" s="147"/>
      <c r="GM163" s="147"/>
      <c r="GN163" s="147"/>
      <c r="GO163" s="147"/>
      <c r="GP163" s="147"/>
      <c r="GQ163" s="147"/>
      <c r="GR163" s="147"/>
      <c r="GS163" s="147"/>
      <c r="GT163" s="147"/>
      <c r="GU163" s="147"/>
      <c r="GV163" s="147"/>
      <c r="GW163" s="147"/>
      <c r="GX163" s="147"/>
      <c r="GY163" s="147"/>
      <c r="GZ163" s="147"/>
      <c r="HA163" s="147"/>
      <c r="HB163" s="147"/>
      <c r="HC163" s="147"/>
      <c r="HD163" s="147"/>
      <c r="HE163" s="147"/>
      <c r="HF163" s="147"/>
      <c r="HG163" s="147"/>
      <c r="HH163" s="147"/>
      <c r="HI163" s="147"/>
      <c r="HJ163" s="147"/>
      <c r="HK163" s="147"/>
      <c r="HL163" s="147"/>
      <c r="HM163" s="147"/>
      <c r="HN163" s="147"/>
      <c r="HO163" s="147"/>
      <c r="HP163" s="147"/>
      <c r="HQ163" s="147"/>
      <c r="HR163" s="147"/>
      <c r="HS163" s="147"/>
      <c r="HT163" s="147"/>
      <c r="HU163" s="147"/>
      <c r="HV163" s="147"/>
      <c r="HW163" s="147"/>
      <c r="HX163" s="147"/>
      <c r="HY163" s="147"/>
      <c r="HZ163" s="147"/>
      <c r="IA163" s="147"/>
      <c r="IB163" s="147"/>
      <c r="IC163" s="147"/>
      <c r="ID163" s="147"/>
      <c r="IE163" s="147"/>
      <c r="IF163" s="147"/>
      <c r="IG163" s="147"/>
      <c r="IH163" s="147"/>
      <c r="II163" s="147"/>
      <c r="IJ163" s="147"/>
      <c r="IK163" s="147"/>
      <c r="IL163" s="147"/>
      <c r="IM163" s="147"/>
      <c r="IN163" s="147"/>
      <c r="IO163" s="147"/>
      <c r="IP163" s="147"/>
      <c r="IQ163" s="147"/>
      <c r="IR163" s="147"/>
      <c r="IS163" s="147"/>
      <c r="IT163" s="147"/>
      <c r="IU163" s="147"/>
      <c r="IV163" s="147"/>
      <c r="IW163" s="147"/>
      <c r="IX163" s="147"/>
      <c r="IY163" s="147"/>
      <c r="IZ163" s="147"/>
      <c r="JA163" s="147"/>
      <c r="JB163" s="147"/>
      <c r="JC163" s="147"/>
      <c r="JD163" s="147"/>
      <c r="JE163" s="147"/>
      <c r="JF163" s="147"/>
      <c r="JG163" s="147"/>
      <c r="JH163" s="147"/>
      <c r="JI163" s="148"/>
    </row>
    <row r="164" spans="1:269" ht="12.75" customHeight="1" x14ac:dyDescent="0.2">
      <c r="A164" s="149"/>
      <c r="B164" s="143" t="s">
        <v>159</v>
      </c>
      <c r="C164" s="143">
        <v>2012</v>
      </c>
      <c r="D164" s="146"/>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c r="AG164" s="147"/>
      <c r="AH164" s="147"/>
      <c r="AI164" s="147"/>
      <c r="AJ164" s="147"/>
      <c r="AK164" s="147"/>
      <c r="AL164" s="147"/>
      <c r="AM164" s="147"/>
      <c r="AN164" s="147"/>
      <c r="AO164" s="147"/>
      <c r="AP164" s="147"/>
      <c r="AQ164" s="147"/>
      <c r="AR164" s="147"/>
      <c r="AS164" s="147"/>
      <c r="AT164" s="147"/>
      <c r="AU164" s="147"/>
      <c r="AV164" s="147"/>
      <c r="AW164" s="147"/>
      <c r="AX164" s="147"/>
      <c r="AY164" s="147"/>
      <c r="AZ164" s="147">
        <v>46059</v>
      </c>
      <c r="BA164" s="147"/>
      <c r="BB164" s="147"/>
      <c r="BC164" s="147"/>
      <c r="BD164" s="147"/>
      <c r="BE164" s="147"/>
      <c r="BF164" s="147"/>
      <c r="BG164" s="147"/>
      <c r="BH164" s="147"/>
      <c r="BI164" s="147"/>
      <c r="BJ164" s="147"/>
      <c r="BK164" s="147"/>
      <c r="BL164" s="147"/>
      <c r="BM164" s="147"/>
      <c r="BN164" s="147"/>
      <c r="BO164" s="147"/>
      <c r="BP164" s="147"/>
      <c r="BQ164" s="147"/>
      <c r="BR164" s="147"/>
      <c r="BS164" s="147"/>
      <c r="BT164" s="147"/>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c r="DE164" s="147"/>
      <c r="DF164" s="147"/>
      <c r="DG164" s="147"/>
      <c r="DH164" s="147"/>
      <c r="DI164" s="147"/>
      <c r="DJ164" s="147"/>
      <c r="DK164" s="147"/>
      <c r="DL164" s="147"/>
      <c r="DM164" s="147"/>
      <c r="DN164" s="147"/>
      <c r="DO164" s="147"/>
      <c r="DP164" s="147"/>
      <c r="DQ164" s="147"/>
      <c r="DR164" s="147"/>
      <c r="DS164" s="147"/>
      <c r="DT164" s="147"/>
      <c r="DU164" s="147"/>
      <c r="DV164" s="147"/>
      <c r="DW164" s="147"/>
      <c r="DX164" s="147"/>
      <c r="DY164" s="147"/>
      <c r="DZ164" s="147"/>
      <c r="EA164" s="147"/>
      <c r="EB164" s="147"/>
      <c r="EC164" s="147"/>
      <c r="ED164" s="147"/>
      <c r="EE164" s="147"/>
      <c r="EF164" s="147"/>
      <c r="EG164" s="147"/>
      <c r="EH164" s="147"/>
      <c r="EI164" s="147"/>
      <c r="EJ164" s="147"/>
      <c r="EK164" s="147"/>
      <c r="EL164" s="147"/>
      <c r="EM164" s="147"/>
      <c r="EN164" s="147"/>
      <c r="EO164" s="147"/>
      <c r="EP164" s="147"/>
      <c r="EQ164" s="147"/>
      <c r="ER164" s="147"/>
      <c r="ES164" s="147"/>
      <c r="ET164" s="147"/>
      <c r="EU164" s="147"/>
      <c r="EV164" s="147"/>
      <c r="EW164" s="147"/>
      <c r="EX164" s="147"/>
      <c r="EY164" s="147"/>
      <c r="EZ164" s="147"/>
      <c r="FA164" s="147"/>
      <c r="FB164" s="147"/>
      <c r="FC164" s="147"/>
      <c r="FD164" s="147"/>
      <c r="FE164" s="147"/>
      <c r="FF164" s="147"/>
      <c r="FG164" s="147"/>
      <c r="FH164" s="147"/>
      <c r="FI164" s="147"/>
      <c r="FJ164" s="147"/>
      <c r="FK164" s="147"/>
      <c r="FL164" s="147"/>
      <c r="FM164" s="147"/>
      <c r="FN164" s="147"/>
      <c r="FO164" s="147"/>
      <c r="FP164" s="147"/>
      <c r="FQ164" s="147"/>
      <c r="FR164" s="147"/>
      <c r="FS164" s="147"/>
      <c r="FT164" s="147"/>
      <c r="FU164" s="147"/>
      <c r="FV164" s="147"/>
      <c r="FW164" s="147"/>
      <c r="FX164" s="147"/>
      <c r="FY164" s="147"/>
      <c r="FZ164" s="147"/>
      <c r="GA164" s="147"/>
      <c r="GB164" s="147"/>
      <c r="GC164" s="147"/>
      <c r="GD164" s="147"/>
      <c r="GE164" s="147"/>
      <c r="GF164" s="147"/>
      <c r="GG164" s="147"/>
      <c r="GH164" s="147"/>
      <c r="GI164" s="147"/>
      <c r="GJ164" s="147"/>
      <c r="GK164" s="147"/>
      <c r="GL164" s="147"/>
      <c r="GM164" s="147"/>
      <c r="GN164" s="147"/>
      <c r="GO164" s="147"/>
      <c r="GP164" s="147"/>
      <c r="GQ164" s="147"/>
      <c r="GR164" s="147"/>
      <c r="GS164" s="147"/>
      <c r="GT164" s="147"/>
      <c r="GU164" s="147"/>
      <c r="GV164" s="147"/>
      <c r="GW164" s="147"/>
      <c r="GX164" s="147"/>
      <c r="GY164" s="147"/>
      <c r="GZ164" s="147"/>
      <c r="HA164" s="147"/>
      <c r="HB164" s="147"/>
      <c r="HC164" s="147"/>
      <c r="HD164" s="147"/>
      <c r="HE164" s="147"/>
      <c r="HF164" s="147"/>
      <c r="HG164" s="147"/>
      <c r="HH164" s="147"/>
      <c r="HI164" s="147"/>
      <c r="HJ164" s="147"/>
      <c r="HK164" s="147"/>
      <c r="HL164" s="147"/>
      <c r="HM164" s="147"/>
      <c r="HN164" s="147"/>
      <c r="HO164" s="147"/>
      <c r="HP164" s="147"/>
      <c r="HQ164" s="147"/>
      <c r="HR164" s="147"/>
      <c r="HS164" s="147"/>
      <c r="HT164" s="147"/>
      <c r="HU164" s="147"/>
      <c r="HV164" s="147"/>
      <c r="HW164" s="147"/>
      <c r="HX164" s="147"/>
      <c r="HY164" s="147"/>
      <c r="HZ164" s="147"/>
      <c r="IA164" s="147"/>
      <c r="IB164" s="147"/>
      <c r="IC164" s="147"/>
      <c r="ID164" s="147"/>
      <c r="IE164" s="147"/>
      <c r="IF164" s="147"/>
      <c r="IG164" s="147"/>
      <c r="IH164" s="147"/>
      <c r="II164" s="147"/>
      <c r="IJ164" s="147"/>
      <c r="IK164" s="147"/>
      <c r="IL164" s="147"/>
      <c r="IM164" s="147"/>
      <c r="IN164" s="147"/>
      <c r="IO164" s="147"/>
      <c r="IP164" s="147"/>
      <c r="IQ164" s="147"/>
      <c r="IR164" s="147"/>
      <c r="IS164" s="147"/>
      <c r="IT164" s="147"/>
      <c r="IU164" s="147"/>
      <c r="IV164" s="147"/>
      <c r="IW164" s="147"/>
      <c r="IX164" s="147"/>
      <c r="IY164" s="147"/>
      <c r="IZ164" s="147"/>
      <c r="JA164" s="147"/>
      <c r="JB164" s="147"/>
      <c r="JC164" s="147"/>
      <c r="JD164" s="147"/>
      <c r="JE164" s="147"/>
      <c r="JF164" s="147"/>
      <c r="JG164" s="147"/>
      <c r="JH164" s="147"/>
      <c r="JI164" s="148"/>
    </row>
    <row r="165" spans="1:269" ht="12.75" customHeight="1" x14ac:dyDescent="0.2">
      <c r="A165" s="143" t="s">
        <v>285</v>
      </c>
      <c r="B165" s="143" t="s">
        <v>159</v>
      </c>
      <c r="C165" s="143">
        <v>2019</v>
      </c>
      <c r="D165" s="146"/>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c r="AG165" s="147"/>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v>46059</v>
      </c>
      <c r="BB165" s="147"/>
      <c r="BC165" s="147"/>
      <c r="BD165" s="147"/>
      <c r="BE165" s="147"/>
      <c r="BF165" s="147"/>
      <c r="BG165" s="147"/>
      <c r="BH165" s="147"/>
      <c r="BI165" s="147"/>
      <c r="BJ165" s="147"/>
      <c r="BK165" s="147"/>
      <c r="BL165" s="147"/>
      <c r="BM165" s="147"/>
      <c r="BN165" s="147"/>
      <c r="BO165" s="147"/>
      <c r="BP165" s="147"/>
      <c r="BQ165" s="147"/>
      <c r="BR165" s="147"/>
      <c r="BS165" s="147"/>
      <c r="BT165" s="147"/>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c r="DE165" s="147"/>
      <c r="DF165" s="147"/>
      <c r="DG165" s="147"/>
      <c r="DH165" s="147"/>
      <c r="DI165" s="147"/>
      <c r="DJ165" s="147"/>
      <c r="DK165" s="147"/>
      <c r="DL165" s="147"/>
      <c r="DM165" s="147"/>
      <c r="DN165" s="147"/>
      <c r="DO165" s="147"/>
      <c r="DP165" s="147"/>
      <c r="DQ165" s="147"/>
      <c r="DR165" s="147"/>
      <c r="DS165" s="147"/>
      <c r="DT165" s="147"/>
      <c r="DU165" s="147"/>
      <c r="DV165" s="147"/>
      <c r="DW165" s="147"/>
      <c r="DX165" s="147"/>
      <c r="DY165" s="147"/>
      <c r="DZ165" s="147"/>
      <c r="EA165" s="147"/>
      <c r="EB165" s="147"/>
      <c r="EC165" s="147"/>
      <c r="ED165" s="147"/>
      <c r="EE165" s="147"/>
      <c r="EF165" s="147"/>
      <c r="EG165" s="147"/>
      <c r="EH165" s="147"/>
      <c r="EI165" s="147"/>
      <c r="EJ165" s="147"/>
      <c r="EK165" s="147"/>
      <c r="EL165" s="147"/>
      <c r="EM165" s="147"/>
      <c r="EN165" s="147"/>
      <c r="EO165" s="147"/>
      <c r="EP165" s="147"/>
      <c r="EQ165" s="147"/>
      <c r="ER165" s="147"/>
      <c r="ES165" s="147"/>
      <c r="ET165" s="147"/>
      <c r="EU165" s="147"/>
      <c r="EV165" s="147"/>
      <c r="EW165" s="147"/>
      <c r="EX165" s="147"/>
      <c r="EY165" s="147"/>
      <c r="EZ165" s="147"/>
      <c r="FA165" s="147"/>
      <c r="FB165" s="147"/>
      <c r="FC165" s="147"/>
      <c r="FD165" s="147"/>
      <c r="FE165" s="147"/>
      <c r="FF165" s="147"/>
      <c r="FG165" s="147"/>
      <c r="FH165" s="147"/>
      <c r="FI165" s="147"/>
      <c r="FJ165" s="147"/>
      <c r="FK165" s="147"/>
      <c r="FL165" s="147"/>
      <c r="FM165" s="147"/>
      <c r="FN165" s="147"/>
      <c r="FO165" s="147"/>
      <c r="FP165" s="147"/>
      <c r="FQ165" s="147"/>
      <c r="FR165" s="147"/>
      <c r="FS165" s="147"/>
      <c r="FT165" s="147"/>
      <c r="FU165" s="147"/>
      <c r="FV165" s="147"/>
      <c r="FW165" s="147"/>
      <c r="FX165" s="147"/>
      <c r="FY165" s="147"/>
      <c r="FZ165" s="147"/>
      <c r="GA165" s="147"/>
      <c r="GB165" s="147"/>
      <c r="GC165" s="147"/>
      <c r="GD165" s="147"/>
      <c r="GE165" s="147"/>
      <c r="GF165" s="147"/>
      <c r="GG165" s="147"/>
      <c r="GH165" s="147"/>
      <c r="GI165" s="147"/>
      <c r="GJ165" s="147"/>
      <c r="GK165" s="147"/>
      <c r="GL165" s="147"/>
      <c r="GM165" s="147"/>
      <c r="GN165" s="147"/>
      <c r="GO165" s="147"/>
      <c r="GP165" s="147"/>
      <c r="GQ165" s="147"/>
      <c r="GR165" s="147"/>
      <c r="GS165" s="147"/>
      <c r="GT165" s="147"/>
      <c r="GU165" s="147"/>
      <c r="GV165" s="147"/>
      <c r="GW165" s="147"/>
      <c r="GX165" s="147"/>
      <c r="GY165" s="147"/>
      <c r="GZ165" s="147"/>
      <c r="HA165" s="147"/>
      <c r="HB165" s="147"/>
      <c r="HC165" s="147"/>
      <c r="HD165" s="147"/>
      <c r="HE165" s="147"/>
      <c r="HF165" s="147"/>
      <c r="HG165" s="147"/>
      <c r="HH165" s="147"/>
      <c r="HI165" s="147"/>
      <c r="HJ165" s="147"/>
      <c r="HK165" s="147"/>
      <c r="HL165" s="147"/>
      <c r="HM165" s="147"/>
      <c r="HN165" s="147"/>
      <c r="HO165" s="147"/>
      <c r="HP165" s="147"/>
      <c r="HQ165" s="147"/>
      <c r="HR165" s="147"/>
      <c r="HS165" s="147"/>
      <c r="HT165" s="147"/>
      <c r="HU165" s="147"/>
      <c r="HV165" s="147"/>
      <c r="HW165" s="147"/>
      <c r="HX165" s="147"/>
      <c r="HY165" s="147"/>
      <c r="HZ165" s="147"/>
      <c r="IA165" s="147"/>
      <c r="IB165" s="147"/>
      <c r="IC165" s="147"/>
      <c r="ID165" s="147"/>
      <c r="IE165" s="147"/>
      <c r="IF165" s="147"/>
      <c r="IG165" s="147"/>
      <c r="IH165" s="147"/>
      <c r="II165" s="147"/>
      <c r="IJ165" s="147"/>
      <c r="IK165" s="147"/>
      <c r="IL165" s="147"/>
      <c r="IM165" s="147"/>
      <c r="IN165" s="147"/>
      <c r="IO165" s="147"/>
      <c r="IP165" s="147"/>
      <c r="IQ165" s="147"/>
      <c r="IR165" s="147"/>
      <c r="IS165" s="147"/>
      <c r="IT165" s="147"/>
      <c r="IU165" s="147"/>
      <c r="IV165" s="147"/>
      <c r="IW165" s="147"/>
      <c r="IX165" s="147"/>
      <c r="IY165" s="147"/>
      <c r="IZ165" s="147"/>
      <c r="JA165" s="147"/>
      <c r="JB165" s="147"/>
      <c r="JC165" s="147"/>
      <c r="JD165" s="147"/>
      <c r="JE165" s="147"/>
      <c r="JF165" s="147"/>
      <c r="JG165" s="147"/>
      <c r="JH165" s="147"/>
      <c r="JI165" s="148"/>
    </row>
    <row r="166" spans="1:269" ht="12.75" customHeight="1" x14ac:dyDescent="0.2">
      <c r="A166" s="149"/>
      <c r="B166" s="143" t="s">
        <v>163</v>
      </c>
      <c r="C166" s="143">
        <v>2019</v>
      </c>
      <c r="D166" s="146"/>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c r="AC166" s="147"/>
      <c r="AD166" s="147"/>
      <c r="AE166" s="147"/>
      <c r="AF166" s="147"/>
      <c r="AG166" s="147"/>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v>46059</v>
      </c>
      <c r="BB166" s="147"/>
      <c r="BC166" s="147"/>
      <c r="BD166" s="147"/>
      <c r="BE166" s="147"/>
      <c r="BF166" s="147"/>
      <c r="BG166" s="147"/>
      <c r="BH166" s="147"/>
      <c r="BI166" s="147"/>
      <c r="BJ166" s="147"/>
      <c r="BK166" s="147"/>
      <c r="BL166" s="147"/>
      <c r="BM166" s="147"/>
      <c r="BN166" s="147"/>
      <c r="BO166" s="147"/>
      <c r="BP166" s="147"/>
      <c r="BQ166" s="147"/>
      <c r="BR166" s="147"/>
      <c r="BS166" s="147"/>
      <c r="BT166" s="147"/>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c r="DE166" s="147"/>
      <c r="DF166" s="147"/>
      <c r="DG166" s="147"/>
      <c r="DH166" s="147"/>
      <c r="DI166" s="147"/>
      <c r="DJ166" s="147"/>
      <c r="DK166" s="147"/>
      <c r="DL166" s="147"/>
      <c r="DM166" s="147"/>
      <c r="DN166" s="147"/>
      <c r="DO166" s="147"/>
      <c r="DP166" s="147"/>
      <c r="DQ166" s="147"/>
      <c r="DR166" s="147"/>
      <c r="DS166" s="147"/>
      <c r="DT166" s="147"/>
      <c r="DU166" s="147"/>
      <c r="DV166" s="147"/>
      <c r="DW166" s="147"/>
      <c r="DX166" s="147"/>
      <c r="DY166" s="147"/>
      <c r="DZ166" s="147"/>
      <c r="EA166" s="147"/>
      <c r="EB166" s="147"/>
      <c r="EC166" s="147"/>
      <c r="ED166" s="147"/>
      <c r="EE166" s="147"/>
      <c r="EF166" s="147"/>
      <c r="EG166" s="147"/>
      <c r="EH166" s="147"/>
      <c r="EI166" s="147"/>
      <c r="EJ166" s="147"/>
      <c r="EK166" s="147"/>
      <c r="EL166" s="147"/>
      <c r="EM166" s="147"/>
      <c r="EN166" s="147"/>
      <c r="EO166" s="147"/>
      <c r="EP166" s="147"/>
      <c r="EQ166" s="147"/>
      <c r="ER166" s="147"/>
      <c r="ES166" s="147"/>
      <c r="ET166" s="147"/>
      <c r="EU166" s="147"/>
      <c r="EV166" s="147"/>
      <c r="EW166" s="147"/>
      <c r="EX166" s="147"/>
      <c r="EY166" s="147"/>
      <c r="EZ166" s="147"/>
      <c r="FA166" s="147"/>
      <c r="FB166" s="147"/>
      <c r="FC166" s="147"/>
      <c r="FD166" s="147"/>
      <c r="FE166" s="147"/>
      <c r="FF166" s="147"/>
      <c r="FG166" s="147"/>
      <c r="FH166" s="147"/>
      <c r="FI166" s="147"/>
      <c r="FJ166" s="147"/>
      <c r="FK166" s="147"/>
      <c r="FL166" s="147"/>
      <c r="FM166" s="147"/>
      <c r="FN166" s="147"/>
      <c r="FO166" s="147"/>
      <c r="FP166" s="147"/>
      <c r="FQ166" s="147"/>
      <c r="FR166" s="147"/>
      <c r="FS166" s="147"/>
      <c r="FT166" s="147"/>
      <c r="FU166" s="147"/>
      <c r="FV166" s="147"/>
      <c r="FW166" s="147"/>
      <c r="FX166" s="147"/>
      <c r="FY166" s="147"/>
      <c r="FZ166" s="147"/>
      <c r="GA166" s="147"/>
      <c r="GB166" s="147"/>
      <c r="GC166" s="147"/>
      <c r="GD166" s="147"/>
      <c r="GE166" s="147"/>
      <c r="GF166" s="147"/>
      <c r="GG166" s="147"/>
      <c r="GH166" s="147"/>
      <c r="GI166" s="147"/>
      <c r="GJ166" s="147"/>
      <c r="GK166" s="147"/>
      <c r="GL166" s="147"/>
      <c r="GM166" s="147"/>
      <c r="GN166" s="147"/>
      <c r="GO166" s="147"/>
      <c r="GP166" s="147"/>
      <c r="GQ166" s="147"/>
      <c r="GR166" s="147"/>
      <c r="GS166" s="147"/>
      <c r="GT166" s="147"/>
      <c r="GU166" s="147"/>
      <c r="GV166" s="147"/>
      <c r="GW166" s="147"/>
      <c r="GX166" s="147"/>
      <c r="GY166" s="147"/>
      <c r="GZ166" s="147"/>
      <c r="HA166" s="147"/>
      <c r="HB166" s="147"/>
      <c r="HC166" s="147"/>
      <c r="HD166" s="147"/>
      <c r="HE166" s="147"/>
      <c r="HF166" s="147"/>
      <c r="HG166" s="147"/>
      <c r="HH166" s="147"/>
      <c r="HI166" s="147"/>
      <c r="HJ166" s="147"/>
      <c r="HK166" s="147"/>
      <c r="HL166" s="147"/>
      <c r="HM166" s="147"/>
      <c r="HN166" s="147"/>
      <c r="HO166" s="147"/>
      <c r="HP166" s="147"/>
      <c r="HQ166" s="147"/>
      <c r="HR166" s="147"/>
      <c r="HS166" s="147"/>
      <c r="HT166" s="147"/>
      <c r="HU166" s="147"/>
      <c r="HV166" s="147"/>
      <c r="HW166" s="147"/>
      <c r="HX166" s="147"/>
      <c r="HY166" s="147"/>
      <c r="HZ166" s="147"/>
      <c r="IA166" s="147"/>
      <c r="IB166" s="147"/>
      <c r="IC166" s="147"/>
      <c r="ID166" s="147"/>
      <c r="IE166" s="147"/>
      <c r="IF166" s="147"/>
      <c r="IG166" s="147"/>
      <c r="IH166" s="147"/>
      <c r="II166" s="147"/>
      <c r="IJ166" s="147"/>
      <c r="IK166" s="147"/>
      <c r="IL166" s="147"/>
      <c r="IM166" s="147"/>
      <c r="IN166" s="147"/>
      <c r="IO166" s="147"/>
      <c r="IP166" s="147"/>
      <c r="IQ166" s="147"/>
      <c r="IR166" s="147"/>
      <c r="IS166" s="147"/>
      <c r="IT166" s="147"/>
      <c r="IU166" s="147"/>
      <c r="IV166" s="147"/>
      <c r="IW166" s="147"/>
      <c r="IX166" s="147"/>
      <c r="IY166" s="147"/>
      <c r="IZ166" s="147"/>
      <c r="JA166" s="147"/>
      <c r="JB166" s="147"/>
      <c r="JC166" s="147"/>
      <c r="JD166" s="147"/>
      <c r="JE166" s="147"/>
      <c r="JF166" s="147"/>
      <c r="JG166" s="147"/>
      <c r="JH166" s="147"/>
      <c r="JI166" s="148"/>
    </row>
    <row r="167" spans="1:269" ht="12.75" customHeight="1" x14ac:dyDescent="0.2">
      <c r="A167" s="143" t="s">
        <v>286</v>
      </c>
      <c r="B167" s="143" t="s">
        <v>75</v>
      </c>
      <c r="C167" s="143">
        <v>2019</v>
      </c>
      <c r="D167" s="146"/>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c r="AC167" s="147"/>
      <c r="AD167" s="147"/>
      <c r="AE167" s="147"/>
      <c r="AF167" s="147"/>
      <c r="AG167" s="147"/>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v>46059</v>
      </c>
      <c r="BC167" s="147"/>
      <c r="BD167" s="147"/>
      <c r="BE167" s="147"/>
      <c r="BF167" s="147"/>
      <c r="BG167" s="147"/>
      <c r="BH167" s="147"/>
      <c r="BI167" s="147"/>
      <c r="BJ167" s="147"/>
      <c r="BK167" s="147"/>
      <c r="BL167" s="147"/>
      <c r="BM167" s="147"/>
      <c r="BN167" s="147"/>
      <c r="BO167" s="147"/>
      <c r="BP167" s="147"/>
      <c r="BQ167" s="147"/>
      <c r="BR167" s="147"/>
      <c r="BS167" s="147"/>
      <c r="BT167" s="147"/>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c r="DE167" s="147"/>
      <c r="DF167" s="147"/>
      <c r="DG167" s="147"/>
      <c r="DH167" s="147"/>
      <c r="DI167" s="147"/>
      <c r="DJ167" s="147"/>
      <c r="DK167" s="147"/>
      <c r="DL167" s="147"/>
      <c r="DM167" s="147"/>
      <c r="DN167" s="147"/>
      <c r="DO167" s="147"/>
      <c r="DP167" s="147"/>
      <c r="DQ167" s="147"/>
      <c r="DR167" s="147"/>
      <c r="DS167" s="147"/>
      <c r="DT167" s="147"/>
      <c r="DU167" s="147"/>
      <c r="DV167" s="147"/>
      <c r="DW167" s="147"/>
      <c r="DX167" s="147"/>
      <c r="DY167" s="147"/>
      <c r="DZ167" s="147"/>
      <c r="EA167" s="147"/>
      <c r="EB167" s="147"/>
      <c r="EC167" s="147"/>
      <c r="ED167" s="147"/>
      <c r="EE167" s="147"/>
      <c r="EF167" s="147"/>
      <c r="EG167" s="147"/>
      <c r="EH167" s="147"/>
      <c r="EI167" s="147"/>
      <c r="EJ167" s="147"/>
      <c r="EK167" s="147"/>
      <c r="EL167" s="147"/>
      <c r="EM167" s="147"/>
      <c r="EN167" s="147"/>
      <c r="EO167" s="147"/>
      <c r="EP167" s="147"/>
      <c r="EQ167" s="147"/>
      <c r="ER167" s="147"/>
      <c r="ES167" s="147"/>
      <c r="ET167" s="147"/>
      <c r="EU167" s="147"/>
      <c r="EV167" s="147"/>
      <c r="EW167" s="147"/>
      <c r="EX167" s="147"/>
      <c r="EY167" s="147"/>
      <c r="EZ167" s="147"/>
      <c r="FA167" s="147"/>
      <c r="FB167" s="147"/>
      <c r="FC167" s="147"/>
      <c r="FD167" s="147"/>
      <c r="FE167" s="147"/>
      <c r="FF167" s="147"/>
      <c r="FG167" s="147"/>
      <c r="FH167" s="147"/>
      <c r="FI167" s="147"/>
      <c r="FJ167" s="147"/>
      <c r="FK167" s="147"/>
      <c r="FL167" s="147"/>
      <c r="FM167" s="147"/>
      <c r="FN167" s="147"/>
      <c r="FO167" s="147"/>
      <c r="FP167" s="147"/>
      <c r="FQ167" s="147"/>
      <c r="FR167" s="147"/>
      <c r="FS167" s="147"/>
      <c r="FT167" s="147"/>
      <c r="FU167" s="147"/>
      <c r="FV167" s="147"/>
      <c r="FW167" s="147"/>
      <c r="FX167" s="147"/>
      <c r="FY167" s="147"/>
      <c r="FZ167" s="147"/>
      <c r="GA167" s="147"/>
      <c r="GB167" s="147"/>
      <c r="GC167" s="147"/>
      <c r="GD167" s="147"/>
      <c r="GE167" s="147"/>
      <c r="GF167" s="147"/>
      <c r="GG167" s="147"/>
      <c r="GH167" s="147"/>
      <c r="GI167" s="147"/>
      <c r="GJ167" s="147"/>
      <c r="GK167" s="147"/>
      <c r="GL167" s="147"/>
      <c r="GM167" s="147"/>
      <c r="GN167" s="147"/>
      <c r="GO167" s="147"/>
      <c r="GP167" s="147"/>
      <c r="GQ167" s="147"/>
      <c r="GR167" s="147"/>
      <c r="GS167" s="147"/>
      <c r="GT167" s="147"/>
      <c r="GU167" s="147"/>
      <c r="GV167" s="147"/>
      <c r="GW167" s="147"/>
      <c r="GX167" s="147"/>
      <c r="GY167" s="147"/>
      <c r="GZ167" s="147"/>
      <c r="HA167" s="147"/>
      <c r="HB167" s="147"/>
      <c r="HC167" s="147"/>
      <c r="HD167" s="147"/>
      <c r="HE167" s="147"/>
      <c r="HF167" s="147"/>
      <c r="HG167" s="147"/>
      <c r="HH167" s="147"/>
      <c r="HI167" s="147"/>
      <c r="HJ167" s="147"/>
      <c r="HK167" s="147"/>
      <c r="HL167" s="147"/>
      <c r="HM167" s="147"/>
      <c r="HN167" s="147"/>
      <c r="HO167" s="147"/>
      <c r="HP167" s="147"/>
      <c r="HQ167" s="147"/>
      <c r="HR167" s="147"/>
      <c r="HS167" s="147"/>
      <c r="HT167" s="147"/>
      <c r="HU167" s="147"/>
      <c r="HV167" s="147"/>
      <c r="HW167" s="147"/>
      <c r="HX167" s="147"/>
      <c r="HY167" s="147"/>
      <c r="HZ167" s="147"/>
      <c r="IA167" s="147"/>
      <c r="IB167" s="147"/>
      <c r="IC167" s="147"/>
      <c r="ID167" s="147"/>
      <c r="IE167" s="147"/>
      <c r="IF167" s="147"/>
      <c r="IG167" s="147"/>
      <c r="IH167" s="147"/>
      <c r="II167" s="147"/>
      <c r="IJ167" s="147"/>
      <c r="IK167" s="147"/>
      <c r="IL167" s="147"/>
      <c r="IM167" s="147"/>
      <c r="IN167" s="147"/>
      <c r="IO167" s="147"/>
      <c r="IP167" s="147"/>
      <c r="IQ167" s="147"/>
      <c r="IR167" s="147"/>
      <c r="IS167" s="147"/>
      <c r="IT167" s="147"/>
      <c r="IU167" s="147"/>
      <c r="IV167" s="147"/>
      <c r="IW167" s="147"/>
      <c r="IX167" s="147"/>
      <c r="IY167" s="147"/>
      <c r="IZ167" s="147"/>
      <c r="JA167" s="147"/>
      <c r="JB167" s="147"/>
      <c r="JC167" s="147"/>
      <c r="JD167" s="147"/>
      <c r="JE167" s="147"/>
      <c r="JF167" s="147"/>
      <c r="JG167" s="147"/>
      <c r="JH167" s="147"/>
      <c r="JI167" s="148"/>
    </row>
    <row r="168" spans="1:269" ht="12.75" customHeight="1" x14ac:dyDescent="0.2">
      <c r="A168" s="143" t="s">
        <v>292</v>
      </c>
      <c r="B168" s="143" t="s">
        <v>75</v>
      </c>
      <c r="C168" s="143">
        <v>2012</v>
      </c>
      <c r="D168" s="146"/>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c r="BI168" s="147"/>
      <c r="BJ168" s="147"/>
      <c r="BK168" s="147"/>
      <c r="BL168" s="147"/>
      <c r="BM168" s="147"/>
      <c r="BN168" s="147"/>
      <c r="BO168" s="147"/>
      <c r="BP168" s="147"/>
      <c r="BQ168" s="147"/>
      <c r="BR168" s="147"/>
      <c r="BS168" s="147"/>
      <c r="BT168" s="147"/>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c r="DE168" s="147"/>
      <c r="DF168" s="147"/>
      <c r="DG168" s="147"/>
      <c r="DH168" s="147"/>
      <c r="DI168" s="147"/>
      <c r="DJ168" s="147"/>
      <c r="DK168" s="147"/>
      <c r="DL168" s="147"/>
      <c r="DM168" s="147"/>
      <c r="DN168" s="147"/>
      <c r="DO168" s="147"/>
      <c r="DP168" s="147"/>
      <c r="DQ168" s="147"/>
      <c r="DR168" s="147"/>
      <c r="DS168" s="147"/>
      <c r="DT168" s="147"/>
      <c r="DU168" s="147"/>
      <c r="DV168" s="147"/>
      <c r="DW168" s="147"/>
      <c r="DX168" s="147"/>
      <c r="DY168" s="147"/>
      <c r="DZ168" s="147"/>
      <c r="EA168" s="147"/>
      <c r="EB168" s="147"/>
      <c r="EC168" s="147"/>
      <c r="ED168" s="147"/>
      <c r="EE168" s="147"/>
      <c r="EF168" s="147"/>
      <c r="EG168" s="147"/>
      <c r="EH168" s="147"/>
      <c r="EI168" s="147"/>
      <c r="EJ168" s="147"/>
      <c r="EK168" s="147"/>
      <c r="EL168" s="147"/>
      <c r="EM168" s="147"/>
      <c r="EN168" s="147"/>
      <c r="EO168" s="147"/>
      <c r="EP168" s="147"/>
      <c r="EQ168" s="147"/>
      <c r="ER168" s="147"/>
      <c r="ES168" s="147"/>
      <c r="ET168" s="147"/>
      <c r="EU168" s="147"/>
      <c r="EV168" s="147"/>
      <c r="EW168" s="147"/>
      <c r="EX168" s="147"/>
      <c r="EY168" s="147"/>
      <c r="EZ168" s="147"/>
      <c r="FA168" s="147"/>
      <c r="FB168" s="147"/>
      <c r="FC168" s="147"/>
      <c r="FD168" s="147"/>
      <c r="FE168" s="147"/>
      <c r="FF168" s="147"/>
      <c r="FG168" s="147"/>
      <c r="FH168" s="147"/>
      <c r="FI168" s="147"/>
      <c r="FJ168" s="147"/>
      <c r="FK168" s="147"/>
      <c r="FL168" s="147"/>
      <c r="FM168" s="147"/>
      <c r="FN168" s="147"/>
      <c r="FO168" s="147"/>
      <c r="FP168" s="147"/>
      <c r="FQ168" s="147"/>
      <c r="FR168" s="147"/>
      <c r="FS168" s="147"/>
      <c r="FT168" s="147"/>
      <c r="FU168" s="147"/>
      <c r="FV168" s="147"/>
      <c r="FW168" s="147"/>
      <c r="FX168" s="147"/>
      <c r="FY168" s="147"/>
      <c r="FZ168" s="147"/>
      <c r="GA168" s="147"/>
      <c r="GB168" s="147"/>
      <c r="GC168" s="147"/>
      <c r="GD168" s="147"/>
      <c r="GE168" s="147"/>
      <c r="GF168" s="147"/>
      <c r="GG168" s="147"/>
      <c r="GH168" s="147"/>
      <c r="GI168" s="147"/>
      <c r="GJ168" s="147"/>
      <c r="GK168" s="147"/>
      <c r="GL168" s="147"/>
      <c r="GM168" s="147"/>
      <c r="GN168" s="147"/>
      <c r="GO168" s="147"/>
      <c r="GP168" s="147"/>
      <c r="GQ168" s="147"/>
      <c r="GR168" s="147"/>
      <c r="GS168" s="147"/>
      <c r="GT168" s="147"/>
      <c r="GU168" s="147"/>
      <c r="GV168" s="147"/>
      <c r="GW168" s="147"/>
      <c r="GX168" s="147"/>
      <c r="GY168" s="147"/>
      <c r="GZ168" s="147"/>
      <c r="HA168" s="147"/>
      <c r="HB168" s="147"/>
      <c r="HC168" s="147"/>
      <c r="HD168" s="147"/>
      <c r="HE168" s="147"/>
      <c r="HF168" s="147"/>
      <c r="HG168" s="147"/>
      <c r="HH168" s="147"/>
      <c r="HI168" s="147"/>
      <c r="HJ168" s="147"/>
      <c r="HK168" s="147"/>
      <c r="HL168" s="147"/>
      <c r="HM168" s="147"/>
      <c r="HN168" s="147"/>
      <c r="HO168" s="147"/>
      <c r="HP168" s="147"/>
      <c r="HQ168" s="147"/>
      <c r="HR168" s="147"/>
      <c r="HS168" s="147"/>
      <c r="HT168" s="147"/>
      <c r="HU168" s="147"/>
      <c r="HV168" s="147"/>
      <c r="HW168" s="147"/>
      <c r="HX168" s="147"/>
      <c r="HY168" s="147"/>
      <c r="HZ168" s="147"/>
      <c r="IA168" s="147"/>
      <c r="IB168" s="147"/>
      <c r="IC168" s="147"/>
      <c r="ID168" s="147"/>
      <c r="IE168" s="147"/>
      <c r="IF168" s="147"/>
      <c r="IG168" s="147"/>
      <c r="IH168" s="147"/>
      <c r="II168" s="147"/>
      <c r="IJ168" s="147"/>
      <c r="IK168" s="147"/>
      <c r="IL168" s="147"/>
      <c r="IM168" s="147"/>
      <c r="IN168" s="147"/>
      <c r="IO168" s="147"/>
      <c r="IP168" s="147"/>
      <c r="IQ168" s="147"/>
      <c r="IR168" s="147"/>
      <c r="IS168" s="147"/>
      <c r="IT168" s="147"/>
      <c r="IU168" s="147"/>
      <c r="IV168" s="147"/>
      <c r="IW168" s="147"/>
      <c r="IX168" s="147"/>
      <c r="IY168" s="147"/>
      <c r="IZ168" s="147"/>
      <c r="JA168" s="147"/>
      <c r="JB168" s="147"/>
      <c r="JC168" s="147"/>
      <c r="JD168" s="147"/>
      <c r="JE168" s="147"/>
      <c r="JF168" s="147"/>
      <c r="JG168" s="147"/>
      <c r="JH168" s="147"/>
      <c r="JI168" s="148"/>
    </row>
    <row r="169" spans="1:269" ht="12.75" customHeight="1" x14ac:dyDescent="0.2">
      <c r="A169" s="149"/>
      <c r="B169" s="143" t="s">
        <v>78</v>
      </c>
      <c r="C169" s="143">
        <v>2012</v>
      </c>
      <c r="D169" s="146"/>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c r="BI169" s="147"/>
      <c r="BJ169" s="147"/>
      <c r="BK169" s="147"/>
      <c r="BL169" s="147"/>
      <c r="BM169" s="147"/>
      <c r="BN169" s="147"/>
      <c r="BO169" s="147"/>
      <c r="BP169" s="147"/>
      <c r="BQ169" s="147"/>
      <c r="BR169" s="147"/>
      <c r="BS169" s="147"/>
      <c r="BT169" s="147"/>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c r="DE169" s="147"/>
      <c r="DF169" s="147"/>
      <c r="DG169" s="147"/>
      <c r="DH169" s="147"/>
      <c r="DI169" s="147"/>
      <c r="DJ169" s="147"/>
      <c r="DK169" s="147"/>
      <c r="DL169" s="147"/>
      <c r="DM169" s="147"/>
      <c r="DN169" s="147"/>
      <c r="DO169" s="147"/>
      <c r="DP169" s="147"/>
      <c r="DQ169" s="147"/>
      <c r="DR169" s="147"/>
      <c r="DS169" s="147"/>
      <c r="DT169" s="147"/>
      <c r="DU169" s="147"/>
      <c r="DV169" s="147"/>
      <c r="DW169" s="147"/>
      <c r="DX169" s="147"/>
      <c r="DY169" s="147"/>
      <c r="DZ169" s="147"/>
      <c r="EA169" s="147"/>
      <c r="EB169" s="147"/>
      <c r="EC169" s="147"/>
      <c r="ED169" s="147"/>
      <c r="EE169" s="147"/>
      <c r="EF169" s="147"/>
      <c r="EG169" s="147"/>
      <c r="EH169" s="147"/>
      <c r="EI169" s="147"/>
      <c r="EJ169" s="147"/>
      <c r="EK169" s="147"/>
      <c r="EL169" s="147"/>
      <c r="EM169" s="147"/>
      <c r="EN169" s="147"/>
      <c r="EO169" s="147"/>
      <c r="EP169" s="147"/>
      <c r="EQ169" s="147"/>
      <c r="ER169" s="147"/>
      <c r="ES169" s="147"/>
      <c r="ET169" s="147"/>
      <c r="EU169" s="147"/>
      <c r="EV169" s="147"/>
      <c r="EW169" s="147"/>
      <c r="EX169" s="147"/>
      <c r="EY169" s="147"/>
      <c r="EZ169" s="147"/>
      <c r="FA169" s="147"/>
      <c r="FB169" s="147"/>
      <c r="FC169" s="147"/>
      <c r="FD169" s="147"/>
      <c r="FE169" s="147"/>
      <c r="FF169" s="147"/>
      <c r="FG169" s="147"/>
      <c r="FH169" s="147"/>
      <c r="FI169" s="147"/>
      <c r="FJ169" s="147"/>
      <c r="FK169" s="147"/>
      <c r="FL169" s="147"/>
      <c r="FM169" s="147"/>
      <c r="FN169" s="147"/>
      <c r="FO169" s="147"/>
      <c r="FP169" s="147"/>
      <c r="FQ169" s="147"/>
      <c r="FR169" s="147"/>
      <c r="FS169" s="147"/>
      <c r="FT169" s="147"/>
      <c r="FU169" s="147"/>
      <c r="FV169" s="147"/>
      <c r="FW169" s="147"/>
      <c r="FX169" s="147"/>
      <c r="FY169" s="147"/>
      <c r="FZ169" s="147"/>
      <c r="GA169" s="147"/>
      <c r="GB169" s="147"/>
      <c r="GC169" s="147"/>
      <c r="GD169" s="147"/>
      <c r="GE169" s="147"/>
      <c r="GF169" s="147"/>
      <c r="GG169" s="147"/>
      <c r="GH169" s="147"/>
      <c r="GI169" s="147"/>
      <c r="GJ169" s="147"/>
      <c r="GK169" s="147"/>
      <c r="GL169" s="147"/>
      <c r="GM169" s="147"/>
      <c r="GN169" s="147"/>
      <c r="GO169" s="147"/>
      <c r="GP169" s="147"/>
      <c r="GQ169" s="147"/>
      <c r="GR169" s="147"/>
      <c r="GS169" s="147"/>
      <c r="GT169" s="147"/>
      <c r="GU169" s="147"/>
      <c r="GV169" s="147"/>
      <c r="GW169" s="147"/>
      <c r="GX169" s="147"/>
      <c r="GY169" s="147"/>
      <c r="GZ169" s="147"/>
      <c r="HA169" s="147"/>
      <c r="HB169" s="147"/>
      <c r="HC169" s="147"/>
      <c r="HD169" s="147"/>
      <c r="HE169" s="147"/>
      <c r="HF169" s="147"/>
      <c r="HG169" s="147"/>
      <c r="HH169" s="147"/>
      <c r="HI169" s="147"/>
      <c r="HJ169" s="147"/>
      <c r="HK169" s="147"/>
      <c r="HL169" s="147"/>
      <c r="HM169" s="147"/>
      <c r="HN169" s="147"/>
      <c r="HO169" s="147"/>
      <c r="HP169" s="147"/>
      <c r="HQ169" s="147"/>
      <c r="HR169" s="147"/>
      <c r="HS169" s="147"/>
      <c r="HT169" s="147"/>
      <c r="HU169" s="147"/>
      <c r="HV169" s="147"/>
      <c r="HW169" s="147"/>
      <c r="HX169" s="147"/>
      <c r="HY169" s="147"/>
      <c r="HZ169" s="147"/>
      <c r="IA169" s="147"/>
      <c r="IB169" s="147"/>
      <c r="IC169" s="147"/>
      <c r="ID169" s="147"/>
      <c r="IE169" s="147"/>
      <c r="IF169" s="147"/>
      <c r="IG169" s="147"/>
      <c r="IH169" s="147"/>
      <c r="II169" s="147"/>
      <c r="IJ169" s="147"/>
      <c r="IK169" s="147"/>
      <c r="IL169" s="147"/>
      <c r="IM169" s="147"/>
      <c r="IN169" s="147"/>
      <c r="IO169" s="147"/>
      <c r="IP169" s="147"/>
      <c r="IQ169" s="147"/>
      <c r="IR169" s="147"/>
      <c r="IS169" s="147"/>
      <c r="IT169" s="147"/>
      <c r="IU169" s="147"/>
      <c r="IV169" s="147"/>
      <c r="IW169" s="147"/>
      <c r="IX169" s="147"/>
      <c r="IY169" s="147"/>
      <c r="IZ169" s="147"/>
      <c r="JA169" s="147"/>
      <c r="JB169" s="147"/>
      <c r="JC169" s="147"/>
      <c r="JD169" s="147"/>
      <c r="JE169" s="147"/>
      <c r="JF169" s="147"/>
      <c r="JG169" s="147"/>
      <c r="JH169" s="147"/>
      <c r="JI169" s="148"/>
    </row>
    <row r="170" spans="1:269" ht="12.75" customHeight="1" x14ac:dyDescent="0.2">
      <c r="A170" s="143" t="s">
        <v>295</v>
      </c>
      <c r="B170" s="143" t="s">
        <v>75</v>
      </c>
      <c r="C170" s="143">
        <v>2012</v>
      </c>
      <c r="D170" s="146"/>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c r="AC170" s="147"/>
      <c r="AD170" s="147"/>
      <c r="AE170" s="147"/>
      <c r="AF170" s="147"/>
      <c r="AG170" s="147"/>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c r="BI170" s="147"/>
      <c r="BJ170" s="147"/>
      <c r="BK170" s="147"/>
      <c r="BL170" s="147"/>
      <c r="BM170" s="147"/>
      <c r="BN170" s="147"/>
      <c r="BO170" s="147"/>
      <c r="BP170" s="147"/>
      <c r="BQ170" s="147"/>
      <c r="BR170" s="147"/>
      <c r="BS170" s="147"/>
      <c r="BT170" s="147"/>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c r="DE170" s="147"/>
      <c r="DF170" s="147"/>
      <c r="DG170" s="147"/>
      <c r="DH170" s="147"/>
      <c r="DI170" s="147"/>
      <c r="DJ170" s="147"/>
      <c r="DK170" s="147"/>
      <c r="DL170" s="147"/>
      <c r="DM170" s="147"/>
      <c r="DN170" s="147"/>
      <c r="DO170" s="147"/>
      <c r="DP170" s="147"/>
      <c r="DQ170" s="147"/>
      <c r="DR170" s="147"/>
      <c r="DS170" s="147"/>
      <c r="DT170" s="147"/>
      <c r="DU170" s="147"/>
      <c r="DV170" s="147"/>
      <c r="DW170" s="147"/>
      <c r="DX170" s="147"/>
      <c r="DY170" s="147"/>
      <c r="DZ170" s="147"/>
      <c r="EA170" s="147"/>
      <c r="EB170" s="147"/>
      <c r="EC170" s="147"/>
      <c r="ED170" s="147"/>
      <c r="EE170" s="147"/>
      <c r="EF170" s="147"/>
      <c r="EG170" s="147"/>
      <c r="EH170" s="147"/>
      <c r="EI170" s="147"/>
      <c r="EJ170" s="147"/>
      <c r="EK170" s="147"/>
      <c r="EL170" s="147"/>
      <c r="EM170" s="147"/>
      <c r="EN170" s="147"/>
      <c r="EO170" s="147"/>
      <c r="EP170" s="147"/>
      <c r="EQ170" s="147"/>
      <c r="ER170" s="147"/>
      <c r="ES170" s="147"/>
      <c r="ET170" s="147"/>
      <c r="EU170" s="147"/>
      <c r="EV170" s="147"/>
      <c r="EW170" s="147"/>
      <c r="EX170" s="147"/>
      <c r="EY170" s="147"/>
      <c r="EZ170" s="147"/>
      <c r="FA170" s="147"/>
      <c r="FB170" s="147"/>
      <c r="FC170" s="147"/>
      <c r="FD170" s="147"/>
      <c r="FE170" s="147"/>
      <c r="FF170" s="147"/>
      <c r="FG170" s="147"/>
      <c r="FH170" s="147"/>
      <c r="FI170" s="147"/>
      <c r="FJ170" s="147"/>
      <c r="FK170" s="147"/>
      <c r="FL170" s="147"/>
      <c r="FM170" s="147"/>
      <c r="FN170" s="147"/>
      <c r="FO170" s="147"/>
      <c r="FP170" s="147"/>
      <c r="FQ170" s="147"/>
      <c r="FR170" s="147"/>
      <c r="FS170" s="147"/>
      <c r="FT170" s="147"/>
      <c r="FU170" s="147"/>
      <c r="FV170" s="147"/>
      <c r="FW170" s="147"/>
      <c r="FX170" s="147"/>
      <c r="FY170" s="147"/>
      <c r="FZ170" s="147"/>
      <c r="GA170" s="147"/>
      <c r="GB170" s="147"/>
      <c r="GC170" s="147"/>
      <c r="GD170" s="147"/>
      <c r="GE170" s="147"/>
      <c r="GF170" s="147"/>
      <c r="GG170" s="147"/>
      <c r="GH170" s="147"/>
      <c r="GI170" s="147"/>
      <c r="GJ170" s="147"/>
      <c r="GK170" s="147"/>
      <c r="GL170" s="147"/>
      <c r="GM170" s="147"/>
      <c r="GN170" s="147"/>
      <c r="GO170" s="147"/>
      <c r="GP170" s="147"/>
      <c r="GQ170" s="147"/>
      <c r="GR170" s="147"/>
      <c r="GS170" s="147"/>
      <c r="GT170" s="147"/>
      <c r="GU170" s="147"/>
      <c r="GV170" s="147"/>
      <c r="GW170" s="147"/>
      <c r="GX170" s="147"/>
      <c r="GY170" s="147"/>
      <c r="GZ170" s="147"/>
      <c r="HA170" s="147"/>
      <c r="HB170" s="147"/>
      <c r="HC170" s="147"/>
      <c r="HD170" s="147"/>
      <c r="HE170" s="147"/>
      <c r="HF170" s="147"/>
      <c r="HG170" s="147"/>
      <c r="HH170" s="147"/>
      <c r="HI170" s="147"/>
      <c r="HJ170" s="147"/>
      <c r="HK170" s="147"/>
      <c r="HL170" s="147"/>
      <c r="HM170" s="147"/>
      <c r="HN170" s="147"/>
      <c r="HO170" s="147"/>
      <c r="HP170" s="147"/>
      <c r="HQ170" s="147"/>
      <c r="HR170" s="147"/>
      <c r="HS170" s="147"/>
      <c r="HT170" s="147"/>
      <c r="HU170" s="147"/>
      <c r="HV170" s="147"/>
      <c r="HW170" s="147"/>
      <c r="HX170" s="147"/>
      <c r="HY170" s="147"/>
      <c r="HZ170" s="147"/>
      <c r="IA170" s="147"/>
      <c r="IB170" s="147"/>
      <c r="IC170" s="147"/>
      <c r="ID170" s="147"/>
      <c r="IE170" s="147"/>
      <c r="IF170" s="147"/>
      <c r="IG170" s="147"/>
      <c r="IH170" s="147"/>
      <c r="II170" s="147"/>
      <c r="IJ170" s="147"/>
      <c r="IK170" s="147"/>
      <c r="IL170" s="147"/>
      <c r="IM170" s="147"/>
      <c r="IN170" s="147"/>
      <c r="IO170" s="147"/>
      <c r="IP170" s="147"/>
      <c r="IQ170" s="147"/>
      <c r="IR170" s="147"/>
      <c r="IS170" s="147"/>
      <c r="IT170" s="147"/>
      <c r="IU170" s="147"/>
      <c r="IV170" s="147"/>
      <c r="IW170" s="147"/>
      <c r="IX170" s="147"/>
      <c r="IY170" s="147"/>
      <c r="IZ170" s="147"/>
      <c r="JA170" s="147"/>
      <c r="JB170" s="147"/>
      <c r="JC170" s="147"/>
      <c r="JD170" s="147"/>
      <c r="JE170" s="147"/>
      <c r="JF170" s="147"/>
      <c r="JG170" s="147"/>
      <c r="JH170" s="147"/>
      <c r="JI170" s="148"/>
    </row>
    <row r="171" spans="1:269" ht="12.75" customHeight="1" x14ac:dyDescent="0.2">
      <c r="A171" s="149"/>
      <c r="B171" s="143" t="s">
        <v>78</v>
      </c>
      <c r="C171" s="143">
        <v>2012</v>
      </c>
      <c r="D171" s="146"/>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c r="AC171" s="147"/>
      <c r="AD171" s="147"/>
      <c r="AE171" s="147"/>
      <c r="AF171" s="147"/>
      <c r="AG171" s="147"/>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c r="BI171" s="147"/>
      <c r="BJ171" s="147"/>
      <c r="BK171" s="147"/>
      <c r="BL171" s="147"/>
      <c r="BM171" s="147"/>
      <c r="BN171" s="147"/>
      <c r="BO171" s="147"/>
      <c r="BP171" s="147"/>
      <c r="BQ171" s="147"/>
      <c r="BR171" s="147"/>
      <c r="BS171" s="147"/>
      <c r="BT171" s="147"/>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c r="DE171" s="147"/>
      <c r="DF171" s="147"/>
      <c r="DG171" s="147"/>
      <c r="DH171" s="147"/>
      <c r="DI171" s="147"/>
      <c r="DJ171" s="147"/>
      <c r="DK171" s="147"/>
      <c r="DL171" s="147"/>
      <c r="DM171" s="147"/>
      <c r="DN171" s="147"/>
      <c r="DO171" s="147"/>
      <c r="DP171" s="147"/>
      <c r="DQ171" s="147"/>
      <c r="DR171" s="147"/>
      <c r="DS171" s="147"/>
      <c r="DT171" s="147"/>
      <c r="DU171" s="147"/>
      <c r="DV171" s="147"/>
      <c r="DW171" s="147"/>
      <c r="DX171" s="147"/>
      <c r="DY171" s="147"/>
      <c r="DZ171" s="147"/>
      <c r="EA171" s="147"/>
      <c r="EB171" s="147"/>
      <c r="EC171" s="147"/>
      <c r="ED171" s="147"/>
      <c r="EE171" s="147"/>
      <c r="EF171" s="147"/>
      <c r="EG171" s="147"/>
      <c r="EH171" s="147"/>
      <c r="EI171" s="147"/>
      <c r="EJ171" s="147"/>
      <c r="EK171" s="147"/>
      <c r="EL171" s="147"/>
      <c r="EM171" s="147"/>
      <c r="EN171" s="147"/>
      <c r="EO171" s="147"/>
      <c r="EP171" s="147"/>
      <c r="EQ171" s="147"/>
      <c r="ER171" s="147"/>
      <c r="ES171" s="147"/>
      <c r="ET171" s="147"/>
      <c r="EU171" s="147"/>
      <c r="EV171" s="147"/>
      <c r="EW171" s="147"/>
      <c r="EX171" s="147"/>
      <c r="EY171" s="147"/>
      <c r="EZ171" s="147"/>
      <c r="FA171" s="147"/>
      <c r="FB171" s="147"/>
      <c r="FC171" s="147"/>
      <c r="FD171" s="147"/>
      <c r="FE171" s="147"/>
      <c r="FF171" s="147"/>
      <c r="FG171" s="147"/>
      <c r="FH171" s="147"/>
      <c r="FI171" s="147"/>
      <c r="FJ171" s="147"/>
      <c r="FK171" s="147"/>
      <c r="FL171" s="147"/>
      <c r="FM171" s="147"/>
      <c r="FN171" s="147"/>
      <c r="FO171" s="147"/>
      <c r="FP171" s="147"/>
      <c r="FQ171" s="147"/>
      <c r="FR171" s="147"/>
      <c r="FS171" s="147"/>
      <c r="FT171" s="147"/>
      <c r="FU171" s="147"/>
      <c r="FV171" s="147"/>
      <c r="FW171" s="147"/>
      <c r="FX171" s="147"/>
      <c r="FY171" s="147"/>
      <c r="FZ171" s="147"/>
      <c r="GA171" s="147"/>
      <c r="GB171" s="147"/>
      <c r="GC171" s="147"/>
      <c r="GD171" s="147"/>
      <c r="GE171" s="147"/>
      <c r="GF171" s="147"/>
      <c r="GG171" s="147"/>
      <c r="GH171" s="147"/>
      <c r="GI171" s="147"/>
      <c r="GJ171" s="147"/>
      <c r="GK171" s="147"/>
      <c r="GL171" s="147"/>
      <c r="GM171" s="147"/>
      <c r="GN171" s="147"/>
      <c r="GO171" s="147"/>
      <c r="GP171" s="147"/>
      <c r="GQ171" s="147"/>
      <c r="GR171" s="147"/>
      <c r="GS171" s="147"/>
      <c r="GT171" s="147"/>
      <c r="GU171" s="147"/>
      <c r="GV171" s="147"/>
      <c r="GW171" s="147"/>
      <c r="GX171" s="147"/>
      <c r="GY171" s="147"/>
      <c r="GZ171" s="147"/>
      <c r="HA171" s="147"/>
      <c r="HB171" s="147"/>
      <c r="HC171" s="147"/>
      <c r="HD171" s="147"/>
      <c r="HE171" s="147"/>
      <c r="HF171" s="147"/>
      <c r="HG171" s="147"/>
      <c r="HH171" s="147"/>
      <c r="HI171" s="147"/>
      <c r="HJ171" s="147"/>
      <c r="HK171" s="147"/>
      <c r="HL171" s="147"/>
      <c r="HM171" s="147"/>
      <c r="HN171" s="147"/>
      <c r="HO171" s="147"/>
      <c r="HP171" s="147"/>
      <c r="HQ171" s="147"/>
      <c r="HR171" s="147"/>
      <c r="HS171" s="147"/>
      <c r="HT171" s="147"/>
      <c r="HU171" s="147"/>
      <c r="HV171" s="147"/>
      <c r="HW171" s="147"/>
      <c r="HX171" s="147"/>
      <c r="HY171" s="147"/>
      <c r="HZ171" s="147"/>
      <c r="IA171" s="147"/>
      <c r="IB171" s="147"/>
      <c r="IC171" s="147"/>
      <c r="ID171" s="147"/>
      <c r="IE171" s="147"/>
      <c r="IF171" s="147"/>
      <c r="IG171" s="147"/>
      <c r="IH171" s="147"/>
      <c r="II171" s="147"/>
      <c r="IJ171" s="147"/>
      <c r="IK171" s="147"/>
      <c r="IL171" s="147"/>
      <c r="IM171" s="147"/>
      <c r="IN171" s="147"/>
      <c r="IO171" s="147"/>
      <c r="IP171" s="147"/>
      <c r="IQ171" s="147"/>
      <c r="IR171" s="147"/>
      <c r="IS171" s="147"/>
      <c r="IT171" s="147"/>
      <c r="IU171" s="147"/>
      <c r="IV171" s="147"/>
      <c r="IW171" s="147"/>
      <c r="IX171" s="147"/>
      <c r="IY171" s="147"/>
      <c r="IZ171" s="147"/>
      <c r="JA171" s="147"/>
      <c r="JB171" s="147"/>
      <c r="JC171" s="147"/>
      <c r="JD171" s="147"/>
      <c r="JE171" s="147"/>
      <c r="JF171" s="147"/>
      <c r="JG171" s="147"/>
      <c r="JH171" s="147"/>
      <c r="JI171" s="148"/>
    </row>
    <row r="172" spans="1:269" ht="12.75" customHeight="1" x14ac:dyDescent="0.2">
      <c r="A172" s="143" t="s">
        <v>296</v>
      </c>
      <c r="B172" s="143" t="s">
        <v>75</v>
      </c>
      <c r="C172" s="143">
        <v>2012</v>
      </c>
      <c r="D172" s="146"/>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c r="AG172" s="147"/>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c r="BI172" s="147"/>
      <c r="BJ172" s="147"/>
      <c r="BK172" s="147"/>
      <c r="BL172" s="147"/>
      <c r="BM172" s="147"/>
      <c r="BN172" s="147"/>
      <c r="BO172" s="147"/>
      <c r="BP172" s="147"/>
      <c r="BQ172" s="147"/>
      <c r="BR172" s="147"/>
      <c r="BS172" s="147"/>
      <c r="BT172" s="147"/>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c r="DE172" s="147"/>
      <c r="DF172" s="147"/>
      <c r="DG172" s="147"/>
      <c r="DH172" s="147"/>
      <c r="DI172" s="147"/>
      <c r="DJ172" s="147"/>
      <c r="DK172" s="147"/>
      <c r="DL172" s="147"/>
      <c r="DM172" s="147"/>
      <c r="DN172" s="147"/>
      <c r="DO172" s="147"/>
      <c r="DP172" s="147"/>
      <c r="DQ172" s="147"/>
      <c r="DR172" s="147"/>
      <c r="DS172" s="147"/>
      <c r="DT172" s="147"/>
      <c r="DU172" s="147"/>
      <c r="DV172" s="147"/>
      <c r="DW172" s="147"/>
      <c r="DX172" s="147"/>
      <c r="DY172" s="147"/>
      <c r="DZ172" s="147"/>
      <c r="EA172" s="147"/>
      <c r="EB172" s="147"/>
      <c r="EC172" s="147"/>
      <c r="ED172" s="147"/>
      <c r="EE172" s="147"/>
      <c r="EF172" s="147"/>
      <c r="EG172" s="147"/>
      <c r="EH172" s="147"/>
      <c r="EI172" s="147"/>
      <c r="EJ172" s="147"/>
      <c r="EK172" s="147"/>
      <c r="EL172" s="147"/>
      <c r="EM172" s="147"/>
      <c r="EN172" s="147"/>
      <c r="EO172" s="147"/>
      <c r="EP172" s="147"/>
      <c r="EQ172" s="147"/>
      <c r="ER172" s="147"/>
      <c r="ES172" s="147"/>
      <c r="ET172" s="147"/>
      <c r="EU172" s="147"/>
      <c r="EV172" s="147"/>
      <c r="EW172" s="147"/>
      <c r="EX172" s="147"/>
      <c r="EY172" s="147"/>
      <c r="EZ172" s="147"/>
      <c r="FA172" s="147"/>
      <c r="FB172" s="147"/>
      <c r="FC172" s="147"/>
      <c r="FD172" s="147"/>
      <c r="FE172" s="147"/>
      <c r="FF172" s="147"/>
      <c r="FG172" s="147"/>
      <c r="FH172" s="147"/>
      <c r="FI172" s="147"/>
      <c r="FJ172" s="147"/>
      <c r="FK172" s="147"/>
      <c r="FL172" s="147"/>
      <c r="FM172" s="147"/>
      <c r="FN172" s="147"/>
      <c r="FO172" s="147"/>
      <c r="FP172" s="147"/>
      <c r="FQ172" s="147"/>
      <c r="FR172" s="147"/>
      <c r="FS172" s="147"/>
      <c r="FT172" s="147"/>
      <c r="FU172" s="147"/>
      <c r="FV172" s="147"/>
      <c r="FW172" s="147"/>
      <c r="FX172" s="147"/>
      <c r="FY172" s="147"/>
      <c r="FZ172" s="147"/>
      <c r="GA172" s="147"/>
      <c r="GB172" s="147"/>
      <c r="GC172" s="147"/>
      <c r="GD172" s="147"/>
      <c r="GE172" s="147"/>
      <c r="GF172" s="147"/>
      <c r="GG172" s="147"/>
      <c r="GH172" s="147"/>
      <c r="GI172" s="147"/>
      <c r="GJ172" s="147"/>
      <c r="GK172" s="147"/>
      <c r="GL172" s="147"/>
      <c r="GM172" s="147"/>
      <c r="GN172" s="147"/>
      <c r="GO172" s="147"/>
      <c r="GP172" s="147"/>
      <c r="GQ172" s="147"/>
      <c r="GR172" s="147"/>
      <c r="GS172" s="147"/>
      <c r="GT172" s="147"/>
      <c r="GU172" s="147"/>
      <c r="GV172" s="147"/>
      <c r="GW172" s="147"/>
      <c r="GX172" s="147"/>
      <c r="GY172" s="147"/>
      <c r="GZ172" s="147"/>
      <c r="HA172" s="147"/>
      <c r="HB172" s="147"/>
      <c r="HC172" s="147"/>
      <c r="HD172" s="147"/>
      <c r="HE172" s="147"/>
      <c r="HF172" s="147"/>
      <c r="HG172" s="147"/>
      <c r="HH172" s="147"/>
      <c r="HI172" s="147"/>
      <c r="HJ172" s="147"/>
      <c r="HK172" s="147"/>
      <c r="HL172" s="147"/>
      <c r="HM172" s="147"/>
      <c r="HN172" s="147"/>
      <c r="HO172" s="147"/>
      <c r="HP172" s="147"/>
      <c r="HQ172" s="147"/>
      <c r="HR172" s="147"/>
      <c r="HS172" s="147"/>
      <c r="HT172" s="147"/>
      <c r="HU172" s="147"/>
      <c r="HV172" s="147"/>
      <c r="HW172" s="147"/>
      <c r="HX172" s="147"/>
      <c r="HY172" s="147"/>
      <c r="HZ172" s="147"/>
      <c r="IA172" s="147"/>
      <c r="IB172" s="147"/>
      <c r="IC172" s="147"/>
      <c r="ID172" s="147"/>
      <c r="IE172" s="147"/>
      <c r="IF172" s="147"/>
      <c r="IG172" s="147"/>
      <c r="IH172" s="147"/>
      <c r="II172" s="147"/>
      <c r="IJ172" s="147"/>
      <c r="IK172" s="147"/>
      <c r="IL172" s="147"/>
      <c r="IM172" s="147"/>
      <c r="IN172" s="147"/>
      <c r="IO172" s="147"/>
      <c r="IP172" s="147"/>
      <c r="IQ172" s="147"/>
      <c r="IR172" s="147"/>
      <c r="IS172" s="147"/>
      <c r="IT172" s="147"/>
      <c r="IU172" s="147"/>
      <c r="IV172" s="147"/>
      <c r="IW172" s="147"/>
      <c r="IX172" s="147"/>
      <c r="IY172" s="147"/>
      <c r="IZ172" s="147"/>
      <c r="JA172" s="147"/>
      <c r="JB172" s="147"/>
      <c r="JC172" s="147"/>
      <c r="JD172" s="147"/>
      <c r="JE172" s="147"/>
      <c r="JF172" s="147"/>
      <c r="JG172" s="147"/>
      <c r="JH172" s="147"/>
      <c r="JI172" s="148"/>
    </row>
    <row r="173" spans="1:269" ht="12.75" customHeight="1" x14ac:dyDescent="0.2">
      <c r="A173" s="149"/>
      <c r="B173" s="143" t="s">
        <v>78</v>
      </c>
      <c r="C173" s="143">
        <v>2012</v>
      </c>
      <c r="D173" s="146"/>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c r="BI173" s="147"/>
      <c r="BJ173" s="147"/>
      <c r="BK173" s="147"/>
      <c r="BL173" s="147"/>
      <c r="BM173" s="147"/>
      <c r="BN173" s="147"/>
      <c r="BO173" s="147"/>
      <c r="BP173" s="147"/>
      <c r="BQ173" s="147"/>
      <c r="BR173" s="147"/>
      <c r="BS173" s="147"/>
      <c r="BT173" s="147"/>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c r="DE173" s="147"/>
      <c r="DF173" s="147"/>
      <c r="DG173" s="147"/>
      <c r="DH173" s="147"/>
      <c r="DI173" s="147"/>
      <c r="DJ173" s="147"/>
      <c r="DK173" s="147"/>
      <c r="DL173" s="147"/>
      <c r="DM173" s="147"/>
      <c r="DN173" s="147"/>
      <c r="DO173" s="147"/>
      <c r="DP173" s="147"/>
      <c r="DQ173" s="147"/>
      <c r="DR173" s="147"/>
      <c r="DS173" s="147"/>
      <c r="DT173" s="147"/>
      <c r="DU173" s="147"/>
      <c r="DV173" s="147"/>
      <c r="DW173" s="147"/>
      <c r="DX173" s="147"/>
      <c r="DY173" s="147"/>
      <c r="DZ173" s="147"/>
      <c r="EA173" s="147"/>
      <c r="EB173" s="147"/>
      <c r="EC173" s="147"/>
      <c r="ED173" s="147"/>
      <c r="EE173" s="147"/>
      <c r="EF173" s="147"/>
      <c r="EG173" s="147"/>
      <c r="EH173" s="147"/>
      <c r="EI173" s="147"/>
      <c r="EJ173" s="147"/>
      <c r="EK173" s="147"/>
      <c r="EL173" s="147"/>
      <c r="EM173" s="147"/>
      <c r="EN173" s="147"/>
      <c r="EO173" s="147"/>
      <c r="EP173" s="147"/>
      <c r="EQ173" s="147"/>
      <c r="ER173" s="147"/>
      <c r="ES173" s="147"/>
      <c r="ET173" s="147"/>
      <c r="EU173" s="147"/>
      <c r="EV173" s="147"/>
      <c r="EW173" s="147"/>
      <c r="EX173" s="147"/>
      <c r="EY173" s="147"/>
      <c r="EZ173" s="147"/>
      <c r="FA173" s="147"/>
      <c r="FB173" s="147"/>
      <c r="FC173" s="147"/>
      <c r="FD173" s="147"/>
      <c r="FE173" s="147"/>
      <c r="FF173" s="147"/>
      <c r="FG173" s="147"/>
      <c r="FH173" s="147"/>
      <c r="FI173" s="147"/>
      <c r="FJ173" s="147"/>
      <c r="FK173" s="147"/>
      <c r="FL173" s="147"/>
      <c r="FM173" s="147"/>
      <c r="FN173" s="147"/>
      <c r="FO173" s="147"/>
      <c r="FP173" s="147"/>
      <c r="FQ173" s="147"/>
      <c r="FR173" s="147"/>
      <c r="FS173" s="147"/>
      <c r="FT173" s="147"/>
      <c r="FU173" s="147"/>
      <c r="FV173" s="147"/>
      <c r="FW173" s="147"/>
      <c r="FX173" s="147"/>
      <c r="FY173" s="147"/>
      <c r="FZ173" s="147"/>
      <c r="GA173" s="147"/>
      <c r="GB173" s="147"/>
      <c r="GC173" s="147"/>
      <c r="GD173" s="147"/>
      <c r="GE173" s="147"/>
      <c r="GF173" s="147"/>
      <c r="GG173" s="147"/>
      <c r="GH173" s="147"/>
      <c r="GI173" s="147"/>
      <c r="GJ173" s="147"/>
      <c r="GK173" s="147"/>
      <c r="GL173" s="147"/>
      <c r="GM173" s="147"/>
      <c r="GN173" s="147"/>
      <c r="GO173" s="147"/>
      <c r="GP173" s="147"/>
      <c r="GQ173" s="147"/>
      <c r="GR173" s="147"/>
      <c r="GS173" s="147"/>
      <c r="GT173" s="147"/>
      <c r="GU173" s="147"/>
      <c r="GV173" s="147"/>
      <c r="GW173" s="147"/>
      <c r="GX173" s="147"/>
      <c r="GY173" s="147"/>
      <c r="GZ173" s="147"/>
      <c r="HA173" s="147"/>
      <c r="HB173" s="147"/>
      <c r="HC173" s="147"/>
      <c r="HD173" s="147"/>
      <c r="HE173" s="147"/>
      <c r="HF173" s="147"/>
      <c r="HG173" s="147"/>
      <c r="HH173" s="147"/>
      <c r="HI173" s="147"/>
      <c r="HJ173" s="147"/>
      <c r="HK173" s="147"/>
      <c r="HL173" s="147"/>
      <c r="HM173" s="147"/>
      <c r="HN173" s="147"/>
      <c r="HO173" s="147"/>
      <c r="HP173" s="147"/>
      <c r="HQ173" s="147"/>
      <c r="HR173" s="147"/>
      <c r="HS173" s="147"/>
      <c r="HT173" s="147"/>
      <c r="HU173" s="147"/>
      <c r="HV173" s="147"/>
      <c r="HW173" s="147"/>
      <c r="HX173" s="147"/>
      <c r="HY173" s="147"/>
      <c r="HZ173" s="147"/>
      <c r="IA173" s="147"/>
      <c r="IB173" s="147"/>
      <c r="IC173" s="147"/>
      <c r="ID173" s="147"/>
      <c r="IE173" s="147"/>
      <c r="IF173" s="147"/>
      <c r="IG173" s="147"/>
      <c r="IH173" s="147"/>
      <c r="II173" s="147"/>
      <c r="IJ173" s="147"/>
      <c r="IK173" s="147"/>
      <c r="IL173" s="147"/>
      <c r="IM173" s="147"/>
      <c r="IN173" s="147"/>
      <c r="IO173" s="147"/>
      <c r="IP173" s="147"/>
      <c r="IQ173" s="147"/>
      <c r="IR173" s="147"/>
      <c r="IS173" s="147"/>
      <c r="IT173" s="147"/>
      <c r="IU173" s="147"/>
      <c r="IV173" s="147"/>
      <c r="IW173" s="147"/>
      <c r="IX173" s="147"/>
      <c r="IY173" s="147"/>
      <c r="IZ173" s="147"/>
      <c r="JA173" s="147"/>
      <c r="JB173" s="147"/>
      <c r="JC173" s="147"/>
      <c r="JD173" s="147"/>
      <c r="JE173" s="147"/>
      <c r="JF173" s="147"/>
      <c r="JG173" s="147"/>
      <c r="JH173" s="147"/>
      <c r="JI173" s="148"/>
    </row>
    <row r="174" spans="1:269" ht="12.75" customHeight="1" x14ac:dyDescent="0.2">
      <c r="A174" s="143" t="s">
        <v>297</v>
      </c>
      <c r="B174" s="143" t="s">
        <v>75</v>
      </c>
      <c r="C174" s="143">
        <v>2012</v>
      </c>
      <c r="D174" s="146"/>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c r="AC174" s="147"/>
      <c r="AD174" s="147"/>
      <c r="AE174" s="147"/>
      <c r="AF174" s="147"/>
      <c r="AG174" s="147"/>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c r="BI174" s="147"/>
      <c r="BJ174" s="147"/>
      <c r="BK174" s="147"/>
      <c r="BL174" s="147"/>
      <c r="BM174" s="147"/>
      <c r="BN174" s="147"/>
      <c r="BO174" s="147"/>
      <c r="BP174" s="147"/>
      <c r="BQ174" s="147"/>
      <c r="BR174" s="147"/>
      <c r="BS174" s="147"/>
      <c r="BT174" s="147"/>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c r="DE174" s="147"/>
      <c r="DF174" s="147"/>
      <c r="DG174" s="147"/>
      <c r="DH174" s="147"/>
      <c r="DI174" s="147"/>
      <c r="DJ174" s="147"/>
      <c r="DK174" s="147"/>
      <c r="DL174" s="147"/>
      <c r="DM174" s="147"/>
      <c r="DN174" s="147"/>
      <c r="DO174" s="147"/>
      <c r="DP174" s="147"/>
      <c r="DQ174" s="147"/>
      <c r="DR174" s="147"/>
      <c r="DS174" s="147"/>
      <c r="DT174" s="147"/>
      <c r="DU174" s="147"/>
      <c r="DV174" s="147"/>
      <c r="DW174" s="147"/>
      <c r="DX174" s="147"/>
      <c r="DY174" s="147"/>
      <c r="DZ174" s="147"/>
      <c r="EA174" s="147"/>
      <c r="EB174" s="147"/>
      <c r="EC174" s="147"/>
      <c r="ED174" s="147"/>
      <c r="EE174" s="147"/>
      <c r="EF174" s="147"/>
      <c r="EG174" s="147"/>
      <c r="EH174" s="147"/>
      <c r="EI174" s="147"/>
      <c r="EJ174" s="147"/>
      <c r="EK174" s="147"/>
      <c r="EL174" s="147"/>
      <c r="EM174" s="147"/>
      <c r="EN174" s="147"/>
      <c r="EO174" s="147"/>
      <c r="EP174" s="147"/>
      <c r="EQ174" s="147"/>
      <c r="ER174" s="147"/>
      <c r="ES174" s="147"/>
      <c r="ET174" s="147"/>
      <c r="EU174" s="147"/>
      <c r="EV174" s="147"/>
      <c r="EW174" s="147"/>
      <c r="EX174" s="147"/>
      <c r="EY174" s="147"/>
      <c r="EZ174" s="147"/>
      <c r="FA174" s="147"/>
      <c r="FB174" s="147"/>
      <c r="FC174" s="147"/>
      <c r="FD174" s="147"/>
      <c r="FE174" s="147"/>
      <c r="FF174" s="147"/>
      <c r="FG174" s="147"/>
      <c r="FH174" s="147"/>
      <c r="FI174" s="147"/>
      <c r="FJ174" s="147"/>
      <c r="FK174" s="147"/>
      <c r="FL174" s="147"/>
      <c r="FM174" s="147"/>
      <c r="FN174" s="147"/>
      <c r="FO174" s="147"/>
      <c r="FP174" s="147"/>
      <c r="FQ174" s="147"/>
      <c r="FR174" s="147"/>
      <c r="FS174" s="147"/>
      <c r="FT174" s="147"/>
      <c r="FU174" s="147"/>
      <c r="FV174" s="147"/>
      <c r="FW174" s="147"/>
      <c r="FX174" s="147"/>
      <c r="FY174" s="147"/>
      <c r="FZ174" s="147"/>
      <c r="GA174" s="147"/>
      <c r="GB174" s="147"/>
      <c r="GC174" s="147"/>
      <c r="GD174" s="147"/>
      <c r="GE174" s="147"/>
      <c r="GF174" s="147"/>
      <c r="GG174" s="147"/>
      <c r="GH174" s="147"/>
      <c r="GI174" s="147"/>
      <c r="GJ174" s="147"/>
      <c r="GK174" s="147"/>
      <c r="GL174" s="147"/>
      <c r="GM174" s="147"/>
      <c r="GN174" s="147"/>
      <c r="GO174" s="147"/>
      <c r="GP174" s="147"/>
      <c r="GQ174" s="147"/>
      <c r="GR174" s="147"/>
      <c r="GS174" s="147"/>
      <c r="GT174" s="147"/>
      <c r="GU174" s="147"/>
      <c r="GV174" s="147"/>
      <c r="GW174" s="147"/>
      <c r="GX174" s="147"/>
      <c r="GY174" s="147"/>
      <c r="GZ174" s="147"/>
      <c r="HA174" s="147"/>
      <c r="HB174" s="147"/>
      <c r="HC174" s="147"/>
      <c r="HD174" s="147"/>
      <c r="HE174" s="147"/>
      <c r="HF174" s="147"/>
      <c r="HG174" s="147"/>
      <c r="HH174" s="147"/>
      <c r="HI174" s="147"/>
      <c r="HJ174" s="147"/>
      <c r="HK174" s="147"/>
      <c r="HL174" s="147"/>
      <c r="HM174" s="147"/>
      <c r="HN174" s="147"/>
      <c r="HO174" s="147"/>
      <c r="HP174" s="147"/>
      <c r="HQ174" s="147"/>
      <c r="HR174" s="147"/>
      <c r="HS174" s="147"/>
      <c r="HT174" s="147"/>
      <c r="HU174" s="147"/>
      <c r="HV174" s="147"/>
      <c r="HW174" s="147"/>
      <c r="HX174" s="147"/>
      <c r="HY174" s="147"/>
      <c r="HZ174" s="147"/>
      <c r="IA174" s="147"/>
      <c r="IB174" s="147"/>
      <c r="IC174" s="147"/>
      <c r="ID174" s="147"/>
      <c r="IE174" s="147"/>
      <c r="IF174" s="147"/>
      <c r="IG174" s="147"/>
      <c r="IH174" s="147"/>
      <c r="II174" s="147"/>
      <c r="IJ174" s="147"/>
      <c r="IK174" s="147"/>
      <c r="IL174" s="147"/>
      <c r="IM174" s="147"/>
      <c r="IN174" s="147"/>
      <c r="IO174" s="147"/>
      <c r="IP174" s="147"/>
      <c r="IQ174" s="147"/>
      <c r="IR174" s="147"/>
      <c r="IS174" s="147"/>
      <c r="IT174" s="147"/>
      <c r="IU174" s="147"/>
      <c r="IV174" s="147"/>
      <c r="IW174" s="147"/>
      <c r="IX174" s="147"/>
      <c r="IY174" s="147"/>
      <c r="IZ174" s="147"/>
      <c r="JA174" s="147"/>
      <c r="JB174" s="147"/>
      <c r="JC174" s="147"/>
      <c r="JD174" s="147"/>
      <c r="JE174" s="147"/>
      <c r="JF174" s="147"/>
      <c r="JG174" s="147"/>
      <c r="JH174" s="147"/>
      <c r="JI174" s="148"/>
    </row>
    <row r="175" spans="1:269" ht="12.75" customHeight="1" x14ac:dyDescent="0.2">
      <c r="A175" s="149"/>
      <c r="B175" s="143" t="s">
        <v>78</v>
      </c>
      <c r="C175" s="143">
        <v>2012</v>
      </c>
      <c r="D175" s="146"/>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c r="AC175" s="147"/>
      <c r="AD175" s="147"/>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c r="BI175" s="147"/>
      <c r="BJ175" s="147"/>
      <c r="BK175" s="147"/>
      <c r="BL175" s="147"/>
      <c r="BM175" s="147"/>
      <c r="BN175" s="147"/>
      <c r="BO175" s="147"/>
      <c r="BP175" s="147"/>
      <c r="BQ175" s="147"/>
      <c r="BR175" s="147"/>
      <c r="BS175" s="147"/>
      <c r="BT175" s="147"/>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c r="DE175" s="147"/>
      <c r="DF175" s="147"/>
      <c r="DG175" s="147"/>
      <c r="DH175" s="147"/>
      <c r="DI175" s="147"/>
      <c r="DJ175" s="147"/>
      <c r="DK175" s="147"/>
      <c r="DL175" s="147"/>
      <c r="DM175" s="147"/>
      <c r="DN175" s="147"/>
      <c r="DO175" s="147"/>
      <c r="DP175" s="147"/>
      <c r="DQ175" s="147"/>
      <c r="DR175" s="147"/>
      <c r="DS175" s="147"/>
      <c r="DT175" s="147"/>
      <c r="DU175" s="147"/>
      <c r="DV175" s="147"/>
      <c r="DW175" s="147"/>
      <c r="DX175" s="147"/>
      <c r="DY175" s="147"/>
      <c r="DZ175" s="147"/>
      <c r="EA175" s="147"/>
      <c r="EB175" s="147"/>
      <c r="EC175" s="147"/>
      <c r="ED175" s="147"/>
      <c r="EE175" s="147"/>
      <c r="EF175" s="147"/>
      <c r="EG175" s="147"/>
      <c r="EH175" s="147"/>
      <c r="EI175" s="147"/>
      <c r="EJ175" s="147"/>
      <c r="EK175" s="147"/>
      <c r="EL175" s="147"/>
      <c r="EM175" s="147"/>
      <c r="EN175" s="147"/>
      <c r="EO175" s="147"/>
      <c r="EP175" s="147"/>
      <c r="EQ175" s="147"/>
      <c r="ER175" s="147"/>
      <c r="ES175" s="147"/>
      <c r="ET175" s="147"/>
      <c r="EU175" s="147"/>
      <c r="EV175" s="147"/>
      <c r="EW175" s="147"/>
      <c r="EX175" s="147"/>
      <c r="EY175" s="147"/>
      <c r="EZ175" s="147"/>
      <c r="FA175" s="147"/>
      <c r="FB175" s="147"/>
      <c r="FC175" s="147"/>
      <c r="FD175" s="147"/>
      <c r="FE175" s="147"/>
      <c r="FF175" s="147"/>
      <c r="FG175" s="147"/>
      <c r="FH175" s="147"/>
      <c r="FI175" s="147"/>
      <c r="FJ175" s="147"/>
      <c r="FK175" s="147"/>
      <c r="FL175" s="147"/>
      <c r="FM175" s="147"/>
      <c r="FN175" s="147"/>
      <c r="FO175" s="147"/>
      <c r="FP175" s="147"/>
      <c r="FQ175" s="147"/>
      <c r="FR175" s="147"/>
      <c r="FS175" s="147"/>
      <c r="FT175" s="147"/>
      <c r="FU175" s="147"/>
      <c r="FV175" s="147"/>
      <c r="FW175" s="147"/>
      <c r="FX175" s="147"/>
      <c r="FY175" s="147"/>
      <c r="FZ175" s="147"/>
      <c r="GA175" s="147"/>
      <c r="GB175" s="147"/>
      <c r="GC175" s="147"/>
      <c r="GD175" s="147"/>
      <c r="GE175" s="147"/>
      <c r="GF175" s="147"/>
      <c r="GG175" s="147"/>
      <c r="GH175" s="147"/>
      <c r="GI175" s="147"/>
      <c r="GJ175" s="147"/>
      <c r="GK175" s="147"/>
      <c r="GL175" s="147"/>
      <c r="GM175" s="147"/>
      <c r="GN175" s="147"/>
      <c r="GO175" s="147"/>
      <c r="GP175" s="147"/>
      <c r="GQ175" s="147"/>
      <c r="GR175" s="147"/>
      <c r="GS175" s="147"/>
      <c r="GT175" s="147"/>
      <c r="GU175" s="147"/>
      <c r="GV175" s="147"/>
      <c r="GW175" s="147"/>
      <c r="GX175" s="147"/>
      <c r="GY175" s="147"/>
      <c r="GZ175" s="147"/>
      <c r="HA175" s="147"/>
      <c r="HB175" s="147"/>
      <c r="HC175" s="147"/>
      <c r="HD175" s="147"/>
      <c r="HE175" s="147"/>
      <c r="HF175" s="147"/>
      <c r="HG175" s="147"/>
      <c r="HH175" s="147"/>
      <c r="HI175" s="147"/>
      <c r="HJ175" s="147"/>
      <c r="HK175" s="147"/>
      <c r="HL175" s="147"/>
      <c r="HM175" s="147"/>
      <c r="HN175" s="147"/>
      <c r="HO175" s="147"/>
      <c r="HP175" s="147"/>
      <c r="HQ175" s="147"/>
      <c r="HR175" s="147"/>
      <c r="HS175" s="147"/>
      <c r="HT175" s="147"/>
      <c r="HU175" s="147"/>
      <c r="HV175" s="147"/>
      <c r="HW175" s="147"/>
      <c r="HX175" s="147"/>
      <c r="HY175" s="147"/>
      <c r="HZ175" s="147"/>
      <c r="IA175" s="147"/>
      <c r="IB175" s="147"/>
      <c r="IC175" s="147"/>
      <c r="ID175" s="147"/>
      <c r="IE175" s="147"/>
      <c r="IF175" s="147"/>
      <c r="IG175" s="147"/>
      <c r="IH175" s="147"/>
      <c r="II175" s="147"/>
      <c r="IJ175" s="147"/>
      <c r="IK175" s="147"/>
      <c r="IL175" s="147"/>
      <c r="IM175" s="147"/>
      <c r="IN175" s="147"/>
      <c r="IO175" s="147"/>
      <c r="IP175" s="147"/>
      <c r="IQ175" s="147"/>
      <c r="IR175" s="147"/>
      <c r="IS175" s="147"/>
      <c r="IT175" s="147"/>
      <c r="IU175" s="147"/>
      <c r="IV175" s="147"/>
      <c r="IW175" s="147"/>
      <c r="IX175" s="147"/>
      <c r="IY175" s="147"/>
      <c r="IZ175" s="147"/>
      <c r="JA175" s="147"/>
      <c r="JB175" s="147"/>
      <c r="JC175" s="147"/>
      <c r="JD175" s="147"/>
      <c r="JE175" s="147"/>
      <c r="JF175" s="147"/>
      <c r="JG175" s="147"/>
      <c r="JH175" s="147"/>
      <c r="JI175" s="148"/>
    </row>
    <row r="176" spans="1:269" ht="12.75" customHeight="1" x14ac:dyDescent="0.2">
      <c r="A176" s="143" t="s">
        <v>316</v>
      </c>
      <c r="B176" s="143" t="s">
        <v>89</v>
      </c>
      <c r="C176" s="143">
        <v>2022</v>
      </c>
      <c r="D176" s="146"/>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v>92126</v>
      </c>
      <c r="BH176" s="147"/>
      <c r="BI176" s="147"/>
      <c r="BJ176" s="147"/>
      <c r="BK176" s="147"/>
      <c r="BL176" s="147"/>
      <c r="BM176" s="147"/>
      <c r="BN176" s="147"/>
      <c r="BO176" s="147"/>
      <c r="BP176" s="147"/>
      <c r="BQ176" s="147"/>
      <c r="BR176" s="147"/>
      <c r="BS176" s="147"/>
      <c r="BT176" s="147"/>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c r="DE176" s="147"/>
      <c r="DF176" s="147"/>
      <c r="DG176" s="147"/>
      <c r="DH176" s="147"/>
      <c r="DI176" s="147"/>
      <c r="DJ176" s="147"/>
      <c r="DK176" s="147"/>
      <c r="DL176" s="147"/>
      <c r="DM176" s="147"/>
      <c r="DN176" s="147"/>
      <c r="DO176" s="147"/>
      <c r="DP176" s="147"/>
      <c r="DQ176" s="147"/>
      <c r="DR176" s="147"/>
      <c r="DS176" s="147"/>
      <c r="DT176" s="147"/>
      <c r="DU176" s="147"/>
      <c r="DV176" s="147"/>
      <c r="DW176" s="147"/>
      <c r="DX176" s="147"/>
      <c r="DY176" s="147"/>
      <c r="DZ176" s="147"/>
      <c r="EA176" s="147"/>
      <c r="EB176" s="147"/>
      <c r="EC176" s="147"/>
      <c r="ED176" s="147"/>
      <c r="EE176" s="147"/>
      <c r="EF176" s="147"/>
      <c r="EG176" s="147"/>
      <c r="EH176" s="147"/>
      <c r="EI176" s="147"/>
      <c r="EJ176" s="147"/>
      <c r="EK176" s="147"/>
      <c r="EL176" s="147"/>
      <c r="EM176" s="147"/>
      <c r="EN176" s="147"/>
      <c r="EO176" s="147"/>
      <c r="EP176" s="147"/>
      <c r="EQ176" s="147"/>
      <c r="ER176" s="147"/>
      <c r="ES176" s="147"/>
      <c r="ET176" s="147"/>
      <c r="EU176" s="147"/>
      <c r="EV176" s="147"/>
      <c r="EW176" s="147"/>
      <c r="EX176" s="147"/>
      <c r="EY176" s="147"/>
      <c r="EZ176" s="147"/>
      <c r="FA176" s="147"/>
      <c r="FB176" s="147"/>
      <c r="FC176" s="147"/>
      <c r="FD176" s="147"/>
      <c r="FE176" s="147"/>
      <c r="FF176" s="147"/>
      <c r="FG176" s="147"/>
      <c r="FH176" s="147"/>
      <c r="FI176" s="147"/>
      <c r="FJ176" s="147"/>
      <c r="FK176" s="147"/>
      <c r="FL176" s="147"/>
      <c r="FM176" s="147"/>
      <c r="FN176" s="147"/>
      <c r="FO176" s="147"/>
      <c r="FP176" s="147"/>
      <c r="FQ176" s="147"/>
      <c r="FR176" s="147"/>
      <c r="FS176" s="147"/>
      <c r="FT176" s="147"/>
      <c r="FU176" s="147"/>
      <c r="FV176" s="147"/>
      <c r="FW176" s="147"/>
      <c r="FX176" s="147"/>
      <c r="FY176" s="147"/>
      <c r="FZ176" s="147"/>
      <c r="GA176" s="147"/>
      <c r="GB176" s="147"/>
      <c r="GC176" s="147"/>
      <c r="GD176" s="147"/>
      <c r="GE176" s="147"/>
      <c r="GF176" s="147"/>
      <c r="GG176" s="147"/>
      <c r="GH176" s="147"/>
      <c r="GI176" s="147"/>
      <c r="GJ176" s="147"/>
      <c r="GK176" s="147"/>
      <c r="GL176" s="147"/>
      <c r="GM176" s="147"/>
      <c r="GN176" s="147"/>
      <c r="GO176" s="147"/>
      <c r="GP176" s="147"/>
      <c r="GQ176" s="147"/>
      <c r="GR176" s="147"/>
      <c r="GS176" s="147"/>
      <c r="GT176" s="147"/>
      <c r="GU176" s="147"/>
      <c r="GV176" s="147"/>
      <c r="GW176" s="147"/>
      <c r="GX176" s="147"/>
      <c r="GY176" s="147"/>
      <c r="GZ176" s="147"/>
      <c r="HA176" s="147"/>
      <c r="HB176" s="147"/>
      <c r="HC176" s="147"/>
      <c r="HD176" s="147"/>
      <c r="HE176" s="147"/>
      <c r="HF176" s="147"/>
      <c r="HG176" s="147"/>
      <c r="HH176" s="147"/>
      <c r="HI176" s="147"/>
      <c r="HJ176" s="147"/>
      <c r="HK176" s="147"/>
      <c r="HL176" s="147"/>
      <c r="HM176" s="147"/>
      <c r="HN176" s="147"/>
      <c r="HO176" s="147"/>
      <c r="HP176" s="147"/>
      <c r="HQ176" s="147"/>
      <c r="HR176" s="147"/>
      <c r="HS176" s="147"/>
      <c r="HT176" s="147"/>
      <c r="HU176" s="147"/>
      <c r="HV176" s="147"/>
      <c r="HW176" s="147"/>
      <c r="HX176" s="147"/>
      <c r="HY176" s="147"/>
      <c r="HZ176" s="147"/>
      <c r="IA176" s="147"/>
      <c r="IB176" s="147"/>
      <c r="IC176" s="147"/>
      <c r="ID176" s="147"/>
      <c r="IE176" s="147"/>
      <c r="IF176" s="147"/>
      <c r="IG176" s="147"/>
      <c r="IH176" s="147"/>
      <c r="II176" s="147"/>
      <c r="IJ176" s="147"/>
      <c r="IK176" s="147"/>
      <c r="IL176" s="147"/>
      <c r="IM176" s="147"/>
      <c r="IN176" s="147"/>
      <c r="IO176" s="147"/>
      <c r="IP176" s="147"/>
      <c r="IQ176" s="147"/>
      <c r="IR176" s="147"/>
      <c r="IS176" s="147"/>
      <c r="IT176" s="147"/>
      <c r="IU176" s="147"/>
      <c r="IV176" s="147"/>
      <c r="IW176" s="147"/>
      <c r="IX176" s="147"/>
      <c r="IY176" s="147"/>
      <c r="IZ176" s="147"/>
      <c r="JA176" s="147"/>
      <c r="JB176" s="147"/>
      <c r="JC176" s="147"/>
      <c r="JD176" s="147"/>
      <c r="JE176" s="147"/>
      <c r="JF176" s="147"/>
      <c r="JG176" s="147"/>
      <c r="JH176" s="147"/>
      <c r="JI176" s="148"/>
    </row>
    <row r="177" spans="1:269" ht="12.75" customHeight="1" x14ac:dyDescent="0.2">
      <c r="A177" s="143" t="s">
        <v>355</v>
      </c>
      <c r="B177" s="143" t="s">
        <v>159</v>
      </c>
      <c r="C177" s="143">
        <v>2012</v>
      </c>
      <c r="D177" s="146"/>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v>46055</v>
      </c>
      <c r="BI177" s="147"/>
      <c r="BJ177" s="147"/>
      <c r="BK177" s="147"/>
      <c r="BL177" s="147"/>
      <c r="BM177" s="147"/>
      <c r="BN177" s="147"/>
      <c r="BO177" s="147"/>
      <c r="BP177" s="147"/>
      <c r="BQ177" s="147"/>
      <c r="BR177" s="147"/>
      <c r="BS177" s="147"/>
      <c r="BT177" s="147"/>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c r="DE177" s="147"/>
      <c r="DF177" s="147"/>
      <c r="DG177" s="147"/>
      <c r="DH177" s="147"/>
      <c r="DI177" s="147"/>
      <c r="DJ177" s="147"/>
      <c r="DK177" s="147"/>
      <c r="DL177" s="147"/>
      <c r="DM177" s="147"/>
      <c r="DN177" s="147"/>
      <c r="DO177" s="147"/>
      <c r="DP177" s="147"/>
      <c r="DQ177" s="147"/>
      <c r="DR177" s="147"/>
      <c r="DS177" s="147"/>
      <c r="DT177" s="147"/>
      <c r="DU177" s="147"/>
      <c r="DV177" s="147"/>
      <c r="DW177" s="147"/>
      <c r="DX177" s="147"/>
      <c r="DY177" s="147"/>
      <c r="DZ177" s="147"/>
      <c r="EA177" s="147"/>
      <c r="EB177" s="147"/>
      <c r="EC177" s="147"/>
      <c r="ED177" s="147"/>
      <c r="EE177" s="147"/>
      <c r="EF177" s="147"/>
      <c r="EG177" s="147"/>
      <c r="EH177" s="147"/>
      <c r="EI177" s="147"/>
      <c r="EJ177" s="147"/>
      <c r="EK177" s="147"/>
      <c r="EL177" s="147"/>
      <c r="EM177" s="147"/>
      <c r="EN177" s="147"/>
      <c r="EO177" s="147"/>
      <c r="EP177" s="147"/>
      <c r="EQ177" s="147"/>
      <c r="ER177" s="147"/>
      <c r="ES177" s="147"/>
      <c r="ET177" s="147"/>
      <c r="EU177" s="147"/>
      <c r="EV177" s="147"/>
      <c r="EW177" s="147"/>
      <c r="EX177" s="147"/>
      <c r="EY177" s="147"/>
      <c r="EZ177" s="147"/>
      <c r="FA177" s="147"/>
      <c r="FB177" s="147"/>
      <c r="FC177" s="147"/>
      <c r="FD177" s="147"/>
      <c r="FE177" s="147"/>
      <c r="FF177" s="147"/>
      <c r="FG177" s="147"/>
      <c r="FH177" s="147"/>
      <c r="FI177" s="147"/>
      <c r="FJ177" s="147"/>
      <c r="FK177" s="147"/>
      <c r="FL177" s="147"/>
      <c r="FM177" s="147"/>
      <c r="FN177" s="147"/>
      <c r="FO177" s="147"/>
      <c r="FP177" s="147"/>
      <c r="FQ177" s="147"/>
      <c r="FR177" s="147"/>
      <c r="FS177" s="147"/>
      <c r="FT177" s="147"/>
      <c r="FU177" s="147"/>
      <c r="FV177" s="147"/>
      <c r="FW177" s="147"/>
      <c r="FX177" s="147"/>
      <c r="FY177" s="147"/>
      <c r="FZ177" s="147"/>
      <c r="GA177" s="147"/>
      <c r="GB177" s="147"/>
      <c r="GC177" s="147"/>
      <c r="GD177" s="147"/>
      <c r="GE177" s="147"/>
      <c r="GF177" s="147"/>
      <c r="GG177" s="147"/>
      <c r="GH177" s="147"/>
      <c r="GI177" s="147"/>
      <c r="GJ177" s="147"/>
      <c r="GK177" s="147"/>
      <c r="GL177" s="147"/>
      <c r="GM177" s="147"/>
      <c r="GN177" s="147"/>
      <c r="GO177" s="147"/>
      <c r="GP177" s="147"/>
      <c r="GQ177" s="147"/>
      <c r="GR177" s="147"/>
      <c r="GS177" s="147"/>
      <c r="GT177" s="147"/>
      <c r="GU177" s="147"/>
      <c r="GV177" s="147"/>
      <c r="GW177" s="147"/>
      <c r="GX177" s="147"/>
      <c r="GY177" s="147"/>
      <c r="GZ177" s="147"/>
      <c r="HA177" s="147"/>
      <c r="HB177" s="147"/>
      <c r="HC177" s="147"/>
      <c r="HD177" s="147"/>
      <c r="HE177" s="147"/>
      <c r="HF177" s="147"/>
      <c r="HG177" s="147"/>
      <c r="HH177" s="147"/>
      <c r="HI177" s="147"/>
      <c r="HJ177" s="147"/>
      <c r="HK177" s="147"/>
      <c r="HL177" s="147"/>
      <c r="HM177" s="147"/>
      <c r="HN177" s="147"/>
      <c r="HO177" s="147"/>
      <c r="HP177" s="147"/>
      <c r="HQ177" s="147"/>
      <c r="HR177" s="147"/>
      <c r="HS177" s="147"/>
      <c r="HT177" s="147"/>
      <c r="HU177" s="147"/>
      <c r="HV177" s="147"/>
      <c r="HW177" s="147"/>
      <c r="HX177" s="147"/>
      <c r="HY177" s="147"/>
      <c r="HZ177" s="147"/>
      <c r="IA177" s="147"/>
      <c r="IB177" s="147"/>
      <c r="IC177" s="147"/>
      <c r="ID177" s="147"/>
      <c r="IE177" s="147"/>
      <c r="IF177" s="147"/>
      <c r="IG177" s="147"/>
      <c r="IH177" s="147"/>
      <c r="II177" s="147"/>
      <c r="IJ177" s="147"/>
      <c r="IK177" s="147"/>
      <c r="IL177" s="147"/>
      <c r="IM177" s="147"/>
      <c r="IN177" s="147"/>
      <c r="IO177" s="147"/>
      <c r="IP177" s="147"/>
      <c r="IQ177" s="147"/>
      <c r="IR177" s="147"/>
      <c r="IS177" s="147"/>
      <c r="IT177" s="147"/>
      <c r="IU177" s="147"/>
      <c r="IV177" s="147"/>
      <c r="IW177" s="147"/>
      <c r="IX177" s="147"/>
      <c r="IY177" s="147"/>
      <c r="IZ177" s="147"/>
      <c r="JA177" s="147"/>
      <c r="JB177" s="147"/>
      <c r="JC177" s="147"/>
      <c r="JD177" s="147"/>
      <c r="JE177" s="147"/>
      <c r="JF177" s="147"/>
      <c r="JG177" s="147"/>
      <c r="JH177" s="147"/>
      <c r="JI177" s="148"/>
    </row>
    <row r="178" spans="1:269" ht="12.75" customHeight="1" x14ac:dyDescent="0.2">
      <c r="A178" s="143" t="s">
        <v>356</v>
      </c>
      <c r="B178" s="143" t="s">
        <v>159</v>
      </c>
      <c r="C178" s="143">
        <v>2012</v>
      </c>
      <c r="D178" s="146"/>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c r="BI178" s="147">
        <v>46113</v>
      </c>
      <c r="BJ178" s="147"/>
      <c r="BK178" s="147"/>
      <c r="BL178" s="147"/>
      <c r="BM178" s="147"/>
      <c r="BN178" s="147"/>
      <c r="BO178" s="147"/>
      <c r="BP178" s="147"/>
      <c r="BQ178" s="147"/>
      <c r="BR178" s="147"/>
      <c r="BS178" s="147"/>
      <c r="BT178" s="147"/>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c r="DE178" s="147"/>
      <c r="DF178" s="147"/>
      <c r="DG178" s="147"/>
      <c r="DH178" s="147"/>
      <c r="DI178" s="147"/>
      <c r="DJ178" s="147"/>
      <c r="DK178" s="147"/>
      <c r="DL178" s="147"/>
      <c r="DM178" s="147"/>
      <c r="DN178" s="147"/>
      <c r="DO178" s="147"/>
      <c r="DP178" s="147"/>
      <c r="DQ178" s="147"/>
      <c r="DR178" s="147"/>
      <c r="DS178" s="147"/>
      <c r="DT178" s="147"/>
      <c r="DU178" s="147"/>
      <c r="DV178" s="147"/>
      <c r="DW178" s="147"/>
      <c r="DX178" s="147"/>
      <c r="DY178" s="147"/>
      <c r="DZ178" s="147"/>
      <c r="EA178" s="147"/>
      <c r="EB178" s="147"/>
      <c r="EC178" s="147"/>
      <c r="ED178" s="147"/>
      <c r="EE178" s="147"/>
      <c r="EF178" s="147"/>
      <c r="EG178" s="147"/>
      <c r="EH178" s="147"/>
      <c r="EI178" s="147"/>
      <c r="EJ178" s="147"/>
      <c r="EK178" s="147"/>
      <c r="EL178" s="147"/>
      <c r="EM178" s="147"/>
      <c r="EN178" s="147"/>
      <c r="EO178" s="147"/>
      <c r="EP178" s="147"/>
      <c r="EQ178" s="147"/>
      <c r="ER178" s="147"/>
      <c r="ES178" s="147"/>
      <c r="ET178" s="147"/>
      <c r="EU178" s="147"/>
      <c r="EV178" s="147"/>
      <c r="EW178" s="147"/>
      <c r="EX178" s="147"/>
      <c r="EY178" s="147"/>
      <c r="EZ178" s="147"/>
      <c r="FA178" s="147"/>
      <c r="FB178" s="147"/>
      <c r="FC178" s="147"/>
      <c r="FD178" s="147"/>
      <c r="FE178" s="147"/>
      <c r="FF178" s="147"/>
      <c r="FG178" s="147"/>
      <c r="FH178" s="147"/>
      <c r="FI178" s="147"/>
      <c r="FJ178" s="147"/>
      <c r="FK178" s="147"/>
      <c r="FL178" s="147"/>
      <c r="FM178" s="147"/>
      <c r="FN178" s="147"/>
      <c r="FO178" s="147"/>
      <c r="FP178" s="147"/>
      <c r="FQ178" s="147"/>
      <c r="FR178" s="147"/>
      <c r="FS178" s="147"/>
      <c r="FT178" s="147"/>
      <c r="FU178" s="147"/>
      <c r="FV178" s="147"/>
      <c r="FW178" s="147"/>
      <c r="FX178" s="147"/>
      <c r="FY178" s="147"/>
      <c r="FZ178" s="147"/>
      <c r="GA178" s="147"/>
      <c r="GB178" s="147"/>
      <c r="GC178" s="147"/>
      <c r="GD178" s="147"/>
      <c r="GE178" s="147"/>
      <c r="GF178" s="147"/>
      <c r="GG178" s="147"/>
      <c r="GH178" s="147"/>
      <c r="GI178" s="147"/>
      <c r="GJ178" s="147"/>
      <c r="GK178" s="147"/>
      <c r="GL178" s="147"/>
      <c r="GM178" s="147"/>
      <c r="GN178" s="147"/>
      <c r="GO178" s="147"/>
      <c r="GP178" s="147"/>
      <c r="GQ178" s="147"/>
      <c r="GR178" s="147"/>
      <c r="GS178" s="147"/>
      <c r="GT178" s="147"/>
      <c r="GU178" s="147"/>
      <c r="GV178" s="147"/>
      <c r="GW178" s="147"/>
      <c r="GX178" s="147"/>
      <c r="GY178" s="147"/>
      <c r="GZ178" s="147"/>
      <c r="HA178" s="147"/>
      <c r="HB178" s="147"/>
      <c r="HC178" s="147"/>
      <c r="HD178" s="147"/>
      <c r="HE178" s="147"/>
      <c r="HF178" s="147"/>
      <c r="HG178" s="147"/>
      <c r="HH178" s="147"/>
      <c r="HI178" s="147"/>
      <c r="HJ178" s="147"/>
      <c r="HK178" s="147"/>
      <c r="HL178" s="147"/>
      <c r="HM178" s="147"/>
      <c r="HN178" s="147"/>
      <c r="HO178" s="147"/>
      <c r="HP178" s="147"/>
      <c r="HQ178" s="147"/>
      <c r="HR178" s="147"/>
      <c r="HS178" s="147"/>
      <c r="HT178" s="147"/>
      <c r="HU178" s="147"/>
      <c r="HV178" s="147"/>
      <c r="HW178" s="147"/>
      <c r="HX178" s="147"/>
      <c r="HY178" s="147"/>
      <c r="HZ178" s="147"/>
      <c r="IA178" s="147"/>
      <c r="IB178" s="147"/>
      <c r="IC178" s="147"/>
      <c r="ID178" s="147"/>
      <c r="IE178" s="147"/>
      <c r="IF178" s="147"/>
      <c r="IG178" s="147"/>
      <c r="IH178" s="147"/>
      <c r="II178" s="147"/>
      <c r="IJ178" s="147"/>
      <c r="IK178" s="147"/>
      <c r="IL178" s="147"/>
      <c r="IM178" s="147"/>
      <c r="IN178" s="147"/>
      <c r="IO178" s="147"/>
      <c r="IP178" s="147"/>
      <c r="IQ178" s="147"/>
      <c r="IR178" s="147"/>
      <c r="IS178" s="147"/>
      <c r="IT178" s="147"/>
      <c r="IU178" s="147"/>
      <c r="IV178" s="147"/>
      <c r="IW178" s="147"/>
      <c r="IX178" s="147"/>
      <c r="IY178" s="147"/>
      <c r="IZ178" s="147"/>
      <c r="JA178" s="147"/>
      <c r="JB178" s="147"/>
      <c r="JC178" s="147"/>
      <c r="JD178" s="147"/>
      <c r="JE178" s="147"/>
      <c r="JF178" s="147"/>
      <c r="JG178" s="147"/>
      <c r="JH178" s="147"/>
      <c r="JI178" s="148"/>
    </row>
    <row r="179" spans="1:269" ht="12.75" customHeight="1" x14ac:dyDescent="0.2">
      <c r="A179" s="143" t="s">
        <v>423</v>
      </c>
      <c r="B179" s="143" t="s">
        <v>255</v>
      </c>
      <c r="C179" s="143">
        <v>2019</v>
      </c>
      <c r="D179" s="146"/>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c r="BI179" s="147"/>
      <c r="BJ179" s="147">
        <v>46114</v>
      </c>
      <c r="BK179" s="147"/>
      <c r="BL179" s="147"/>
      <c r="BM179" s="147"/>
      <c r="BN179" s="147"/>
      <c r="BO179" s="147"/>
      <c r="BP179" s="147"/>
      <c r="BQ179" s="147"/>
      <c r="BR179" s="147"/>
      <c r="BS179" s="147"/>
      <c r="BT179" s="147"/>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c r="DE179" s="147"/>
      <c r="DF179" s="147"/>
      <c r="DG179" s="147"/>
      <c r="DH179" s="147"/>
      <c r="DI179" s="147"/>
      <c r="DJ179" s="147"/>
      <c r="DK179" s="147"/>
      <c r="DL179" s="147"/>
      <c r="DM179" s="147"/>
      <c r="DN179" s="147"/>
      <c r="DO179" s="147"/>
      <c r="DP179" s="147"/>
      <c r="DQ179" s="147"/>
      <c r="DR179" s="147"/>
      <c r="DS179" s="147"/>
      <c r="DT179" s="147"/>
      <c r="DU179" s="147"/>
      <c r="DV179" s="147"/>
      <c r="DW179" s="147"/>
      <c r="DX179" s="147"/>
      <c r="DY179" s="147"/>
      <c r="DZ179" s="147"/>
      <c r="EA179" s="147"/>
      <c r="EB179" s="147"/>
      <c r="EC179" s="147"/>
      <c r="ED179" s="147"/>
      <c r="EE179" s="147"/>
      <c r="EF179" s="147"/>
      <c r="EG179" s="147"/>
      <c r="EH179" s="147"/>
      <c r="EI179" s="147"/>
      <c r="EJ179" s="147"/>
      <c r="EK179" s="147"/>
      <c r="EL179" s="147"/>
      <c r="EM179" s="147"/>
      <c r="EN179" s="147"/>
      <c r="EO179" s="147"/>
      <c r="EP179" s="147"/>
      <c r="EQ179" s="147"/>
      <c r="ER179" s="147"/>
      <c r="ES179" s="147"/>
      <c r="ET179" s="147"/>
      <c r="EU179" s="147"/>
      <c r="EV179" s="147"/>
      <c r="EW179" s="147"/>
      <c r="EX179" s="147"/>
      <c r="EY179" s="147"/>
      <c r="EZ179" s="147"/>
      <c r="FA179" s="147"/>
      <c r="FB179" s="147"/>
      <c r="FC179" s="147"/>
      <c r="FD179" s="147"/>
      <c r="FE179" s="147"/>
      <c r="FF179" s="147"/>
      <c r="FG179" s="147"/>
      <c r="FH179" s="147"/>
      <c r="FI179" s="147"/>
      <c r="FJ179" s="147"/>
      <c r="FK179" s="147"/>
      <c r="FL179" s="147"/>
      <c r="FM179" s="147"/>
      <c r="FN179" s="147"/>
      <c r="FO179" s="147"/>
      <c r="FP179" s="147"/>
      <c r="FQ179" s="147"/>
      <c r="FR179" s="147"/>
      <c r="FS179" s="147"/>
      <c r="FT179" s="147"/>
      <c r="FU179" s="147"/>
      <c r="FV179" s="147"/>
      <c r="FW179" s="147"/>
      <c r="FX179" s="147"/>
      <c r="FY179" s="147"/>
      <c r="FZ179" s="147"/>
      <c r="GA179" s="147"/>
      <c r="GB179" s="147"/>
      <c r="GC179" s="147"/>
      <c r="GD179" s="147"/>
      <c r="GE179" s="147"/>
      <c r="GF179" s="147"/>
      <c r="GG179" s="147"/>
      <c r="GH179" s="147"/>
      <c r="GI179" s="147"/>
      <c r="GJ179" s="147"/>
      <c r="GK179" s="147"/>
      <c r="GL179" s="147"/>
      <c r="GM179" s="147"/>
      <c r="GN179" s="147"/>
      <c r="GO179" s="147"/>
      <c r="GP179" s="147"/>
      <c r="GQ179" s="147"/>
      <c r="GR179" s="147"/>
      <c r="GS179" s="147"/>
      <c r="GT179" s="147"/>
      <c r="GU179" s="147"/>
      <c r="GV179" s="147"/>
      <c r="GW179" s="147"/>
      <c r="GX179" s="147"/>
      <c r="GY179" s="147"/>
      <c r="GZ179" s="147"/>
      <c r="HA179" s="147"/>
      <c r="HB179" s="147"/>
      <c r="HC179" s="147"/>
      <c r="HD179" s="147"/>
      <c r="HE179" s="147"/>
      <c r="HF179" s="147"/>
      <c r="HG179" s="147"/>
      <c r="HH179" s="147"/>
      <c r="HI179" s="147"/>
      <c r="HJ179" s="147"/>
      <c r="HK179" s="147"/>
      <c r="HL179" s="147"/>
      <c r="HM179" s="147"/>
      <c r="HN179" s="147"/>
      <c r="HO179" s="147"/>
      <c r="HP179" s="147"/>
      <c r="HQ179" s="147"/>
      <c r="HR179" s="147"/>
      <c r="HS179" s="147"/>
      <c r="HT179" s="147"/>
      <c r="HU179" s="147"/>
      <c r="HV179" s="147"/>
      <c r="HW179" s="147"/>
      <c r="HX179" s="147"/>
      <c r="HY179" s="147"/>
      <c r="HZ179" s="147"/>
      <c r="IA179" s="147"/>
      <c r="IB179" s="147"/>
      <c r="IC179" s="147"/>
      <c r="ID179" s="147"/>
      <c r="IE179" s="147"/>
      <c r="IF179" s="147"/>
      <c r="IG179" s="147"/>
      <c r="IH179" s="147"/>
      <c r="II179" s="147"/>
      <c r="IJ179" s="147"/>
      <c r="IK179" s="147"/>
      <c r="IL179" s="147"/>
      <c r="IM179" s="147"/>
      <c r="IN179" s="147"/>
      <c r="IO179" s="147"/>
      <c r="IP179" s="147"/>
      <c r="IQ179" s="147"/>
      <c r="IR179" s="147"/>
      <c r="IS179" s="147"/>
      <c r="IT179" s="147"/>
      <c r="IU179" s="147"/>
      <c r="IV179" s="147"/>
      <c r="IW179" s="147"/>
      <c r="IX179" s="147"/>
      <c r="IY179" s="147"/>
      <c r="IZ179" s="147"/>
      <c r="JA179" s="147"/>
      <c r="JB179" s="147"/>
      <c r="JC179" s="147"/>
      <c r="JD179" s="147"/>
      <c r="JE179" s="147"/>
      <c r="JF179" s="147"/>
      <c r="JG179" s="147"/>
      <c r="JH179" s="147"/>
      <c r="JI179" s="148"/>
    </row>
    <row r="180" spans="1:269" ht="12.75" customHeight="1" x14ac:dyDescent="0.2">
      <c r="A180" s="149"/>
      <c r="B180" s="143" t="s">
        <v>1189</v>
      </c>
      <c r="C180" s="143">
        <v>2019</v>
      </c>
      <c r="D180" s="146"/>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c r="BI180" s="147"/>
      <c r="BJ180" s="147">
        <v>46114</v>
      </c>
      <c r="BK180" s="147"/>
      <c r="BL180" s="147"/>
      <c r="BM180" s="147"/>
      <c r="BN180" s="147"/>
      <c r="BO180" s="147"/>
      <c r="BP180" s="147"/>
      <c r="BQ180" s="147"/>
      <c r="BR180" s="147"/>
      <c r="BS180" s="147"/>
      <c r="BT180" s="147"/>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c r="DE180" s="147"/>
      <c r="DF180" s="147"/>
      <c r="DG180" s="147"/>
      <c r="DH180" s="147"/>
      <c r="DI180" s="147"/>
      <c r="DJ180" s="147"/>
      <c r="DK180" s="147"/>
      <c r="DL180" s="147"/>
      <c r="DM180" s="147"/>
      <c r="DN180" s="147"/>
      <c r="DO180" s="147"/>
      <c r="DP180" s="147"/>
      <c r="DQ180" s="147"/>
      <c r="DR180" s="147"/>
      <c r="DS180" s="147"/>
      <c r="DT180" s="147"/>
      <c r="DU180" s="147"/>
      <c r="DV180" s="147"/>
      <c r="DW180" s="147"/>
      <c r="DX180" s="147"/>
      <c r="DY180" s="147"/>
      <c r="DZ180" s="147"/>
      <c r="EA180" s="147"/>
      <c r="EB180" s="147"/>
      <c r="EC180" s="147"/>
      <c r="ED180" s="147"/>
      <c r="EE180" s="147"/>
      <c r="EF180" s="147"/>
      <c r="EG180" s="147"/>
      <c r="EH180" s="147"/>
      <c r="EI180" s="147"/>
      <c r="EJ180" s="147"/>
      <c r="EK180" s="147"/>
      <c r="EL180" s="147"/>
      <c r="EM180" s="147"/>
      <c r="EN180" s="147"/>
      <c r="EO180" s="147"/>
      <c r="EP180" s="147"/>
      <c r="EQ180" s="147"/>
      <c r="ER180" s="147"/>
      <c r="ES180" s="147"/>
      <c r="ET180" s="147"/>
      <c r="EU180" s="147"/>
      <c r="EV180" s="147"/>
      <c r="EW180" s="147"/>
      <c r="EX180" s="147"/>
      <c r="EY180" s="147"/>
      <c r="EZ180" s="147"/>
      <c r="FA180" s="147"/>
      <c r="FB180" s="147"/>
      <c r="FC180" s="147"/>
      <c r="FD180" s="147"/>
      <c r="FE180" s="147"/>
      <c r="FF180" s="147"/>
      <c r="FG180" s="147"/>
      <c r="FH180" s="147"/>
      <c r="FI180" s="147"/>
      <c r="FJ180" s="147"/>
      <c r="FK180" s="147"/>
      <c r="FL180" s="147"/>
      <c r="FM180" s="147"/>
      <c r="FN180" s="147"/>
      <c r="FO180" s="147"/>
      <c r="FP180" s="147"/>
      <c r="FQ180" s="147"/>
      <c r="FR180" s="147"/>
      <c r="FS180" s="147"/>
      <c r="FT180" s="147"/>
      <c r="FU180" s="147"/>
      <c r="FV180" s="147"/>
      <c r="FW180" s="147"/>
      <c r="FX180" s="147"/>
      <c r="FY180" s="147"/>
      <c r="FZ180" s="147"/>
      <c r="GA180" s="147"/>
      <c r="GB180" s="147"/>
      <c r="GC180" s="147"/>
      <c r="GD180" s="147"/>
      <c r="GE180" s="147"/>
      <c r="GF180" s="147"/>
      <c r="GG180" s="147"/>
      <c r="GH180" s="147"/>
      <c r="GI180" s="147"/>
      <c r="GJ180" s="147"/>
      <c r="GK180" s="147"/>
      <c r="GL180" s="147"/>
      <c r="GM180" s="147"/>
      <c r="GN180" s="147"/>
      <c r="GO180" s="147"/>
      <c r="GP180" s="147"/>
      <c r="GQ180" s="147"/>
      <c r="GR180" s="147"/>
      <c r="GS180" s="147"/>
      <c r="GT180" s="147"/>
      <c r="GU180" s="147"/>
      <c r="GV180" s="147"/>
      <c r="GW180" s="147"/>
      <c r="GX180" s="147"/>
      <c r="GY180" s="147"/>
      <c r="GZ180" s="147"/>
      <c r="HA180" s="147"/>
      <c r="HB180" s="147"/>
      <c r="HC180" s="147"/>
      <c r="HD180" s="147"/>
      <c r="HE180" s="147"/>
      <c r="HF180" s="147"/>
      <c r="HG180" s="147"/>
      <c r="HH180" s="147"/>
      <c r="HI180" s="147"/>
      <c r="HJ180" s="147"/>
      <c r="HK180" s="147"/>
      <c r="HL180" s="147"/>
      <c r="HM180" s="147"/>
      <c r="HN180" s="147"/>
      <c r="HO180" s="147"/>
      <c r="HP180" s="147"/>
      <c r="HQ180" s="147"/>
      <c r="HR180" s="147"/>
      <c r="HS180" s="147"/>
      <c r="HT180" s="147"/>
      <c r="HU180" s="147"/>
      <c r="HV180" s="147"/>
      <c r="HW180" s="147"/>
      <c r="HX180" s="147"/>
      <c r="HY180" s="147"/>
      <c r="HZ180" s="147"/>
      <c r="IA180" s="147"/>
      <c r="IB180" s="147"/>
      <c r="IC180" s="147"/>
      <c r="ID180" s="147"/>
      <c r="IE180" s="147"/>
      <c r="IF180" s="147"/>
      <c r="IG180" s="147"/>
      <c r="IH180" s="147"/>
      <c r="II180" s="147"/>
      <c r="IJ180" s="147"/>
      <c r="IK180" s="147"/>
      <c r="IL180" s="147"/>
      <c r="IM180" s="147"/>
      <c r="IN180" s="147"/>
      <c r="IO180" s="147"/>
      <c r="IP180" s="147"/>
      <c r="IQ180" s="147"/>
      <c r="IR180" s="147"/>
      <c r="IS180" s="147"/>
      <c r="IT180" s="147"/>
      <c r="IU180" s="147"/>
      <c r="IV180" s="147"/>
      <c r="IW180" s="147"/>
      <c r="IX180" s="147"/>
      <c r="IY180" s="147"/>
      <c r="IZ180" s="147"/>
      <c r="JA180" s="147"/>
      <c r="JB180" s="147"/>
      <c r="JC180" s="147"/>
      <c r="JD180" s="147"/>
      <c r="JE180" s="147"/>
      <c r="JF180" s="147"/>
      <c r="JG180" s="147"/>
      <c r="JH180" s="147"/>
      <c r="JI180" s="148"/>
    </row>
    <row r="181" spans="1:269" ht="12.75" customHeight="1" x14ac:dyDescent="0.2">
      <c r="A181" s="143" t="s">
        <v>428</v>
      </c>
      <c r="B181" s="143" t="s">
        <v>68</v>
      </c>
      <c r="C181" s="143">
        <v>2019</v>
      </c>
      <c r="D181" s="146"/>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c r="AC181" s="147"/>
      <c r="AD181" s="147"/>
      <c r="AE181" s="147"/>
      <c r="AF181" s="147">
        <v>46056</v>
      </c>
      <c r="AG181" s="147"/>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c r="BI181" s="147"/>
      <c r="BJ181" s="147"/>
      <c r="BK181" s="147"/>
      <c r="BL181" s="147"/>
      <c r="BM181" s="147"/>
      <c r="BN181" s="147"/>
      <c r="BO181" s="147"/>
      <c r="BP181" s="147"/>
      <c r="BQ181" s="147"/>
      <c r="BR181" s="147"/>
      <c r="BS181" s="147"/>
      <c r="BT181" s="147"/>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c r="DE181" s="147"/>
      <c r="DF181" s="147"/>
      <c r="DG181" s="147"/>
      <c r="DH181" s="147"/>
      <c r="DI181" s="147"/>
      <c r="DJ181" s="147"/>
      <c r="DK181" s="147"/>
      <c r="DL181" s="147"/>
      <c r="DM181" s="147"/>
      <c r="DN181" s="147"/>
      <c r="DO181" s="147"/>
      <c r="DP181" s="147"/>
      <c r="DQ181" s="147"/>
      <c r="DR181" s="147"/>
      <c r="DS181" s="147"/>
      <c r="DT181" s="147"/>
      <c r="DU181" s="147"/>
      <c r="DV181" s="147"/>
      <c r="DW181" s="147"/>
      <c r="DX181" s="147"/>
      <c r="DY181" s="147"/>
      <c r="DZ181" s="147"/>
      <c r="EA181" s="147"/>
      <c r="EB181" s="147"/>
      <c r="EC181" s="147"/>
      <c r="ED181" s="147"/>
      <c r="EE181" s="147"/>
      <c r="EF181" s="147"/>
      <c r="EG181" s="147"/>
      <c r="EH181" s="147"/>
      <c r="EI181" s="147"/>
      <c r="EJ181" s="147"/>
      <c r="EK181" s="147"/>
      <c r="EL181" s="147"/>
      <c r="EM181" s="147"/>
      <c r="EN181" s="147"/>
      <c r="EO181" s="147"/>
      <c r="EP181" s="147"/>
      <c r="EQ181" s="147"/>
      <c r="ER181" s="147"/>
      <c r="ES181" s="147"/>
      <c r="ET181" s="147"/>
      <c r="EU181" s="147"/>
      <c r="EV181" s="147"/>
      <c r="EW181" s="147"/>
      <c r="EX181" s="147"/>
      <c r="EY181" s="147"/>
      <c r="EZ181" s="147"/>
      <c r="FA181" s="147"/>
      <c r="FB181" s="147"/>
      <c r="FC181" s="147"/>
      <c r="FD181" s="147"/>
      <c r="FE181" s="147"/>
      <c r="FF181" s="147"/>
      <c r="FG181" s="147"/>
      <c r="FH181" s="147"/>
      <c r="FI181" s="147"/>
      <c r="FJ181" s="147"/>
      <c r="FK181" s="147"/>
      <c r="FL181" s="147"/>
      <c r="FM181" s="147"/>
      <c r="FN181" s="147"/>
      <c r="FO181" s="147"/>
      <c r="FP181" s="147"/>
      <c r="FQ181" s="147"/>
      <c r="FR181" s="147"/>
      <c r="FS181" s="147"/>
      <c r="FT181" s="147"/>
      <c r="FU181" s="147"/>
      <c r="FV181" s="147"/>
      <c r="FW181" s="147"/>
      <c r="FX181" s="147"/>
      <c r="FY181" s="147"/>
      <c r="FZ181" s="147"/>
      <c r="GA181" s="147"/>
      <c r="GB181" s="147"/>
      <c r="GC181" s="147"/>
      <c r="GD181" s="147"/>
      <c r="GE181" s="147"/>
      <c r="GF181" s="147"/>
      <c r="GG181" s="147"/>
      <c r="GH181" s="147"/>
      <c r="GI181" s="147"/>
      <c r="GJ181" s="147"/>
      <c r="GK181" s="147"/>
      <c r="GL181" s="147"/>
      <c r="GM181" s="147"/>
      <c r="GN181" s="147"/>
      <c r="GO181" s="147"/>
      <c r="GP181" s="147"/>
      <c r="GQ181" s="147"/>
      <c r="GR181" s="147"/>
      <c r="GS181" s="147"/>
      <c r="GT181" s="147"/>
      <c r="GU181" s="147"/>
      <c r="GV181" s="147"/>
      <c r="GW181" s="147"/>
      <c r="GX181" s="147"/>
      <c r="GY181" s="147"/>
      <c r="GZ181" s="147"/>
      <c r="HA181" s="147"/>
      <c r="HB181" s="147"/>
      <c r="HC181" s="147"/>
      <c r="HD181" s="147"/>
      <c r="HE181" s="147"/>
      <c r="HF181" s="147"/>
      <c r="HG181" s="147"/>
      <c r="HH181" s="147"/>
      <c r="HI181" s="147"/>
      <c r="HJ181" s="147"/>
      <c r="HK181" s="147"/>
      <c r="HL181" s="147"/>
      <c r="HM181" s="147"/>
      <c r="HN181" s="147"/>
      <c r="HO181" s="147"/>
      <c r="HP181" s="147"/>
      <c r="HQ181" s="147"/>
      <c r="HR181" s="147"/>
      <c r="HS181" s="147"/>
      <c r="HT181" s="147"/>
      <c r="HU181" s="147"/>
      <c r="HV181" s="147"/>
      <c r="HW181" s="147"/>
      <c r="HX181" s="147"/>
      <c r="HY181" s="147"/>
      <c r="HZ181" s="147"/>
      <c r="IA181" s="147"/>
      <c r="IB181" s="147"/>
      <c r="IC181" s="147"/>
      <c r="ID181" s="147"/>
      <c r="IE181" s="147"/>
      <c r="IF181" s="147"/>
      <c r="IG181" s="147"/>
      <c r="IH181" s="147"/>
      <c r="II181" s="147"/>
      <c r="IJ181" s="147"/>
      <c r="IK181" s="147"/>
      <c r="IL181" s="147"/>
      <c r="IM181" s="147"/>
      <c r="IN181" s="147"/>
      <c r="IO181" s="147"/>
      <c r="IP181" s="147"/>
      <c r="IQ181" s="147"/>
      <c r="IR181" s="147"/>
      <c r="IS181" s="147"/>
      <c r="IT181" s="147"/>
      <c r="IU181" s="147"/>
      <c r="IV181" s="147"/>
      <c r="IW181" s="147"/>
      <c r="IX181" s="147"/>
      <c r="IY181" s="147"/>
      <c r="IZ181" s="147"/>
      <c r="JA181" s="147"/>
      <c r="JB181" s="147"/>
      <c r="JC181" s="147"/>
      <c r="JD181" s="147"/>
      <c r="JE181" s="147"/>
      <c r="JF181" s="147"/>
      <c r="JG181" s="147"/>
      <c r="JH181" s="147"/>
      <c r="JI181" s="148"/>
    </row>
    <row r="182" spans="1:269" ht="12.75" customHeight="1" x14ac:dyDescent="0.2">
      <c r="A182" s="143" t="s">
        <v>430</v>
      </c>
      <c r="B182" s="143" t="s">
        <v>81</v>
      </c>
      <c r="C182" s="143">
        <v>2019</v>
      </c>
      <c r="D182" s="146"/>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c r="BI182" s="147"/>
      <c r="BJ182" s="147"/>
      <c r="BK182" s="147">
        <v>46049</v>
      </c>
      <c r="BL182" s="147"/>
      <c r="BM182" s="147"/>
      <c r="BN182" s="147"/>
      <c r="BO182" s="147"/>
      <c r="BP182" s="147"/>
      <c r="BQ182" s="147"/>
      <c r="BR182" s="147"/>
      <c r="BS182" s="147"/>
      <c r="BT182" s="147"/>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c r="DE182" s="147"/>
      <c r="DF182" s="147"/>
      <c r="DG182" s="147"/>
      <c r="DH182" s="147"/>
      <c r="DI182" s="147"/>
      <c r="DJ182" s="147"/>
      <c r="DK182" s="147"/>
      <c r="DL182" s="147"/>
      <c r="DM182" s="147"/>
      <c r="DN182" s="147"/>
      <c r="DO182" s="147"/>
      <c r="DP182" s="147"/>
      <c r="DQ182" s="147"/>
      <c r="DR182" s="147"/>
      <c r="DS182" s="147"/>
      <c r="DT182" s="147"/>
      <c r="DU182" s="147"/>
      <c r="DV182" s="147"/>
      <c r="DW182" s="147"/>
      <c r="DX182" s="147"/>
      <c r="DY182" s="147"/>
      <c r="DZ182" s="147"/>
      <c r="EA182" s="147"/>
      <c r="EB182" s="147"/>
      <c r="EC182" s="147"/>
      <c r="ED182" s="147"/>
      <c r="EE182" s="147"/>
      <c r="EF182" s="147"/>
      <c r="EG182" s="147"/>
      <c r="EH182" s="147"/>
      <c r="EI182" s="147"/>
      <c r="EJ182" s="147"/>
      <c r="EK182" s="147"/>
      <c r="EL182" s="147"/>
      <c r="EM182" s="147"/>
      <c r="EN182" s="147"/>
      <c r="EO182" s="147"/>
      <c r="EP182" s="147"/>
      <c r="EQ182" s="147"/>
      <c r="ER182" s="147"/>
      <c r="ES182" s="147"/>
      <c r="ET182" s="147"/>
      <c r="EU182" s="147"/>
      <c r="EV182" s="147"/>
      <c r="EW182" s="147"/>
      <c r="EX182" s="147"/>
      <c r="EY182" s="147"/>
      <c r="EZ182" s="147"/>
      <c r="FA182" s="147"/>
      <c r="FB182" s="147"/>
      <c r="FC182" s="147"/>
      <c r="FD182" s="147"/>
      <c r="FE182" s="147"/>
      <c r="FF182" s="147"/>
      <c r="FG182" s="147"/>
      <c r="FH182" s="147"/>
      <c r="FI182" s="147"/>
      <c r="FJ182" s="147"/>
      <c r="FK182" s="147"/>
      <c r="FL182" s="147"/>
      <c r="FM182" s="147"/>
      <c r="FN182" s="147"/>
      <c r="FO182" s="147"/>
      <c r="FP182" s="147"/>
      <c r="FQ182" s="147"/>
      <c r="FR182" s="147"/>
      <c r="FS182" s="147"/>
      <c r="FT182" s="147"/>
      <c r="FU182" s="147"/>
      <c r="FV182" s="147"/>
      <c r="FW182" s="147"/>
      <c r="FX182" s="147"/>
      <c r="FY182" s="147"/>
      <c r="FZ182" s="147"/>
      <c r="GA182" s="147"/>
      <c r="GB182" s="147"/>
      <c r="GC182" s="147"/>
      <c r="GD182" s="147"/>
      <c r="GE182" s="147"/>
      <c r="GF182" s="147"/>
      <c r="GG182" s="147"/>
      <c r="GH182" s="147"/>
      <c r="GI182" s="147"/>
      <c r="GJ182" s="147"/>
      <c r="GK182" s="147"/>
      <c r="GL182" s="147"/>
      <c r="GM182" s="147"/>
      <c r="GN182" s="147"/>
      <c r="GO182" s="147"/>
      <c r="GP182" s="147"/>
      <c r="GQ182" s="147"/>
      <c r="GR182" s="147"/>
      <c r="GS182" s="147"/>
      <c r="GT182" s="147"/>
      <c r="GU182" s="147"/>
      <c r="GV182" s="147"/>
      <c r="GW182" s="147"/>
      <c r="GX182" s="147"/>
      <c r="GY182" s="147"/>
      <c r="GZ182" s="147"/>
      <c r="HA182" s="147"/>
      <c r="HB182" s="147"/>
      <c r="HC182" s="147"/>
      <c r="HD182" s="147"/>
      <c r="HE182" s="147"/>
      <c r="HF182" s="147"/>
      <c r="HG182" s="147"/>
      <c r="HH182" s="147"/>
      <c r="HI182" s="147"/>
      <c r="HJ182" s="147"/>
      <c r="HK182" s="147"/>
      <c r="HL182" s="147"/>
      <c r="HM182" s="147"/>
      <c r="HN182" s="147"/>
      <c r="HO182" s="147"/>
      <c r="HP182" s="147"/>
      <c r="HQ182" s="147"/>
      <c r="HR182" s="147"/>
      <c r="HS182" s="147"/>
      <c r="HT182" s="147"/>
      <c r="HU182" s="147"/>
      <c r="HV182" s="147"/>
      <c r="HW182" s="147"/>
      <c r="HX182" s="147"/>
      <c r="HY182" s="147"/>
      <c r="HZ182" s="147"/>
      <c r="IA182" s="147"/>
      <c r="IB182" s="147"/>
      <c r="IC182" s="147"/>
      <c r="ID182" s="147"/>
      <c r="IE182" s="147"/>
      <c r="IF182" s="147"/>
      <c r="IG182" s="147"/>
      <c r="IH182" s="147"/>
      <c r="II182" s="147"/>
      <c r="IJ182" s="147"/>
      <c r="IK182" s="147"/>
      <c r="IL182" s="147"/>
      <c r="IM182" s="147"/>
      <c r="IN182" s="147"/>
      <c r="IO182" s="147"/>
      <c r="IP182" s="147"/>
      <c r="IQ182" s="147"/>
      <c r="IR182" s="147"/>
      <c r="IS182" s="147"/>
      <c r="IT182" s="147"/>
      <c r="IU182" s="147"/>
      <c r="IV182" s="147"/>
      <c r="IW182" s="147"/>
      <c r="IX182" s="147"/>
      <c r="IY182" s="147"/>
      <c r="IZ182" s="147"/>
      <c r="JA182" s="147"/>
      <c r="JB182" s="147"/>
      <c r="JC182" s="147"/>
      <c r="JD182" s="147"/>
      <c r="JE182" s="147"/>
      <c r="JF182" s="147"/>
      <c r="JG182" s="147"/>
      <c r="JH182" s="147"/>
      <c r="JI182" s="148"/>
    </row>
    <row r="183" spans="1:269" ht="12.75" customHeight="1" x14ac:dyDescent="0.2">
      <c r="A183" s="143" t="s">
        <v>454</v>
      </c>
      <c r="B183" s="143" t="s">
        <v>159</v>
      </c>
      <c r="C183" s="143">
        <v>2012</v>
      </c>
      <c r="D183" s="146"/>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c r="BI183" s="147"/>
      <c r="BJ183" s="147"/>
      <c r="BK183" s="147"/>
      <c r="BL183" s="147">
        <v>46108</v>
      </c>
      <c r="BM183" s="147"/>
      <c r="BN183" s="147"/>
      <c r="BO183" s="147"/>
      <c r="BP183" s="147"/>
      <c r="BQ183" s="147"/>
      <c r="BR183" s="147"/>
      <c r="BS183" s="147"/>
      <c r="BT183" s="147"/>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c r="DE183" s="147"/>
      <c r="DF183" s="147"/>
      <c r="DG183" s="147"/>
      <c r="DH183" s="147"/>
      <c r="DI183" s="147"/>
      <c r="DJ183" s="147"/>
      <c r="DK183" s="147"/>
      <c r="DL183" s="147"/>
      <c r="DM183" s="147"/>
      <c r="DN183" s="147"/>
      <c r="DO183" s="147"/>
      <c r="DP183" s="147"/>
      <c r="DQ183" s="147"/>
      <c r="DR183" s="147"/>
      <c r="DS183" s="147"/>
      <c r="DT183" s="147"/>
      <c r="DU183" s="147"/>
      <c r="DV183" s="147"/>
      <c r="DW183" s="147"/>
      <c r="DX183" s="147"/>
      <c r="DY183" s="147"/>
      <c r="DZ183" s="147"/>
      <c r="EA183" s="147"/>
      <c r="EB183" s="147"/>
      <c r="EC183" s="147"/>
      <c r="ED183" s="147"/>
      <c r="EE183" s="147"/>
      <c r="EF183" s="147"/>
      <c r="EG183" s="147"/>
      <c r="EH183" s="147"/>
      <c r="EI183" s="147"/>
      <c r="EJ183" s="147"/>
      <c r="EK183" s="147"/>
      <c r="EL183" s="147"/>
      <c r="EM183" s="147"/>
      <c r="EN183" s="147"/>
      <c r="EO183" s="147"/>
      <c r="EP183" s="147"/>
      <c r="EQ183" s="147"/>
      <c r="ER183" s="147"/>
      <c r="ES183" s="147"/>
      <c r="ET183" s="147"/>
      <c r="EU183" s="147"/>
      <c r="EV183" s="147"/>
      <c r="EW183" s="147"/>
      <c r="EX183" s="147"/>
      <c r="EY183" s="147"/>
      <c r="EZ183" s="147"/>
      <c r="FA183" s="147"/>
      <c r="FB183" s="147"/>
      <c r="FC183" s="147"/>
      <c r="FD183" s="147"/>
      <c r="FE183" s="147"/>
      <c r="FF183" s="147"/>
      <c r="FG183" s="147"/>
      <c r="FH183" s="147"/>
      <c r="FI183" s="147"/>
      <c r="FJ183" s="147"/>
      <c r="FK183" s="147"/>
      <c r="FL183" s="147"/>
      <c r="FM183" s="147"/>
      <c r="FN183" s="147"/>
      <c r="FO183" s="147"/>
      <c r="FP183" s="147"/>
      <c r="FQ183" s="147"/>
      <c r="FR183" s="147"/>
      <c r="FS183" s="147"/>
      <c r="FT183" s="147"/>
      <c r="FU183" s="147"/>
      <c r="FV183" s="147"/>
      <c r="FW183" s="147"/>
      <c r="FX183" s="147"/>
      <c r="FY183" s="147"/>
      <c r="FZ183" s="147"/>
      <c r="GA183" s="147"/>
      <c r="GB183" s="147"/>
      <c r="GC183" s="147"/>
      <c r="GD183" s="147"/>
      <c r="GE183" s="147"/>
      <c r="GF183" s="147"/>
      <c r="GG183" s="147"/>
      <c r="GH183" s="147"/>
      <c r="GI183" s="147"/>
      <c r="GJ183" s="147"/>
      <c r="GK183" s="147"/>
      <c r="GL183" s="147"/>
      <c r="GM183" s="147"/>
      <c r="GN183" s="147"/>
      <c r="GO183" s="147"/>
      <c r="GP183" s="147"/>
      <c r="GQ183" s="147"/>
      <c r="GR183" s="147"/>
      <c r="GS183" s="147"/>
      <c r="GT183" s="147"/>
      <c r="GU183" s="147"/>
      <c r="GV183" s="147"/>
      <c r="GW183" s="147"/>
      <c r="GX183" s="147"/>
      <c r="GY183" s="147"/>
      <c r="GZ183" s="147"/>
      <c r="HA183" s="147"/>
      <c r="HB183" s="147"/>
      <c r="HC183" s="147"/>
      <c r="HD183" s="147"/>
      <c r="HE183" s="147"/>
      <c r="HF183" s="147"/>
      <c r="HG183" s="147"/>
      <c r="HH183" s="147"/>
      <c r="HI183" s="147"/>
      <c r="HJ183" s="147"/>
      <c r="HK183" s="147"/>
      <c r="HL183" s="147"/>
      <c r="HM183" s="147"/>
      <c r="HN183" s="147"/>
      <c r="HO183" s="147"/>
      <c r="HP183" s="147"/>
      <c r="HQ183" s="147"/>
      <c r="HR183" s="147"/>
      <c r="HS183" s="147"/>
      <c r="HT183" s="147"/>
      <c r="HU183" s="147"/>
      <c r="HV183" s="147"/>
      <c r="HW183" s="147"/>
      <c r="HX183" s="147"/>
      <c r="HY183" s="147"/>
      <c r="HZ183" s="147"/>
      <c r="IA183" s="147"/>
      <c r="IB183" s="147"/>
      <c r="IC183" s="147"/>
      <c r="ID183" s="147"/>
      <c r="IE183" s="147"/>
      <c r="IF183" s="147"/>
      <c r="IG183" s="147"/>
      <c r="IH183" s="147"/>
      <c r="II183" s="147"/>
      <c r="IJ183" s="147"/>
      <c r="IK183" s="147"/>
      <c r="IL183" s="147"/>
      <c r="IM183" s="147"/>
      <c r="IN183" s="147"/>
      <c r="IO183" s="147"/>
      <c r="IP183" s="147"/>
      <c r="IQ183" s="147"/>
      <c r="IR183" s="147"/>
      <c r="IS183" s="147"/>
      <c r="IT183" s="147"/>
      <c r="IU183" s="147"/>
      <c r="IV183" s="147"/>
      <c r="IW183" s="147"/>
      <c r="IX183" s="147"/>
      <c r="IY183" s="147"/>
      <c r="IZ183" s="147"/>
      <c r="JA183" s="147"/>
      <c r="JB183" s="147"/>
      <c r="JC183" s="147"/>
      <c r="JD183" s="147"/>
      <c r="JE183" s="147"/>
      <c r="JF183" s="147"/>
      <c r="JG183" s="147"/>
      <c r="JH183" s="147"/>
      <c r="JI183" s="148"/>
    </row>
    <row r="184" spans="1:269" ht="12.75" customHeight="1" x14ac:dyDescent="0.2">
      <c r="A184" s="149"/>
      <c r="B184" s="149"/>
      <c r="C184" s="150">
        <v>2019</v>
      </c>
      <c r="D184" s="151"/>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c r="BK184" s="112"/>
      <c r="BL184" s="112">
        <v>46108</v>
      </c>
      <c r="BM184" s="112"/>
      <c r="BN184" s="112"/>
      <c r="BO184" s="112"/>
      <c r="BP184" s="112"/>
      <c r="BQ184" s="112"/>
      <c r="BR184" s="112"/>
      <c r="BS184" s="112"/>
      <c r="BT184" s="112"/>
      <c r="BU184" s="112"/>
      <c r="BV184" s="112"/>
      <c r="BW184" s="112"/>
      <c r="BX184" s="112"/>
      <c r="BY184" s="112"/>
      <c r="BZ184" s="112"/>
      <c r="CA184" s="112"/>
      <c r="CB184" s="112"/>
      <c r="CC184" s="112"/>
      <c r="CD184" s="112"/>
      <c r="CE184" s="112"/>
      <c r="CF184" s="112"/>
      <c r="CG184" s="112"/>
      <c r="CH184" s="112"/>
      <c r="CI184" s="112"/>
      <c r="CJ184" s="112"/>
      <c r="CK184" s="112"/>
      <c r="CL184" s="112"/>
      <c r="CM184" s="112"/>
      <c r="CN184" s="112"/>
      <c r="CO184" s="112"/>
      <c r="CP184" s="112"/>
      <c r="CQ184" s="112"/>
      <c r="CR184" s="112"/>
      <c r="CS184" s="112"/>
      <c r="CT184" s="112"/>
      <c r="CU184" s="112"/>
      <c r="CV184" s="112"/>
      <c r="CW184" s="112"/>
      <c r="CX184" s="112"/>
      <c r="CY184" s="112"/>
      <c r="CZ184" s="112"/>
      <c r="DA184" s="112"/>
      <c r="DB184" s="112"/>
      <c r="DC184" s="112"/>
      <c r="DD184" s="112"/>
      <c r="DE184" s="112"/>
      <c r="DF184" s="112"/>
      <c r="DG184" s="112"/>
      <c r="DH184" s="112"/>
      <c r="DI184" s="112"/>
      <c r="DJ184" s="112"/>
      <c r="DK184" s="112"/>
      <c r="DL184" s="112"/>
      <c r="DM184" s="112"/>
      <c r="DN184" s="112"/>
      <c r="DO184" s="112"/>
      <c r="DP184" s="112"/>
      <c r="DQ184" s="112"/>
      <c r="DR184" s="112"/>
      <c r="DS184" s="112"/>
      <c r="DT184" s="112"/>
      <c r="DU184" s="112"/>
      <c r="DV184" s="112"/>
      <c r="DW184" s="112"/>
      <c r="DX184" s="112"/>
      <c r="DY184" s="112"/>
      <c r="DZ184" s="112"/>
      <c r="EA184" s="112"/>
      <c r="EB184" s="112"/>
      <c r="EC184" s="112"/>
      <c r="ED184" s="112"/>
      <c r="EE184" s="112"/>
      <c r="EF184" s="112"/>
      <c r="EG184" s="112"/>
      <c r="EH184" s="112"/>
      <c r="EI184" s="112"/>
      <c r="EJ184" s="112"/>
      <c r="EK184" s="112"/>
      <c r="EL184" s="112"/>
      <c r="EM184" s="112"/>
      <c r="EN184" s="112"/>
      <c r="EO184" s="112"/>
      <c r="EP184" s="112"/>
      <c r="EQ184" s="112"/>
      <c r="ER184" s="112"/>
      <c r="ES184" s="112"/>
      <c r="ET184" s="112"/>
      <c r="EU184" s="112"/>
      <c r="EV184" s="112"/>
      <c r="EW184" s="112"/>
      <c r="EX184" s="112"/>
      <c r="EY184" s="112"/>
      <c r="EZ184" s="112"/>
      <c r="FA184" s="112"/>
      <c r="FB184" s="112"/>
      <c r="FC184" s="112"/>
      <c r="FD184" s="112"/>
      <c r="FE184" s="112"/>
      <c r="FF184" s="112"/>
      <c r="FG184" s="112"/>
      <c r="FH184" s="112"/>
      <c r="FI184" s="112"/>
      <c r="FJ184" s="112"/>
      <c r="FK184" s="112"/>
      <c r="FL184" s="112"/>
      <c r="FM184" s="112"/>
      <c r="FN184" s="112"/>
      <c r="FO184" s="112"/>
      <c r="FP184" s="112"/>
      <c r="FQ184" s="112"/>
      <c r="FR184" s="112"/>
      <c r="FS184" s="112"/>
      <c r="FT184" s="112"/>
      <c r="FU184" s="112"/>
      <c r="FV184" s="112"/>
      <c r="FW184" s="112"/>
      <c r="FX184" s="112"/>
      <c r="FY184" s="112"/>
      <c r="FZ184" s="112"/>
      <c r="GA184" s="112"/>
      <c r="GB184" s="112"/>
      <c r="GC184" s="112"/>
      <c r="GD184" s="112"/>
      <c r="GE184" s="112"/>
      <c r="GF184" s="112"/>
      <c r="GG184" s="112"/>
      <c r="GH184" s="112"/>
      <c r="GI184" s="112"/>
      <c r="GJ184" s="112"/>
      <c r="GK184" s="112"/>
      <c r="GL184" s="112"/>
      <c r="GM184" s="112"/>
      <c r="GN184" s="112"/>
      <c r="GO184" s="112"/>
      <c r="GP184" s="112"/>
      <c r="GQ184" s="112"/>
      <c r="GR184" s="112"/>
      <c r="GS184" s="112"/>
      <c r="GT184" s="112"/>
      <c r="GU184" s="112"/>
      <c r="GV184" s="112"/>
      <c r="GW184" s="112"/>
      <c r="GX184" s="112"/>
      <c r="GY184" s="112"/>
      <c r="GZ184" s="112"/>
      <c r="HA184" s="112"/>
      <c r="HB184" s="112"/>
      <c r="HC184" s="112"/>
      <c r="HD184" s="112"/>
      <c r="HE184" s="112"/>
      <c r="HF184" s="112"/>
      <c r="HG184" s="112"/>
      <c r="HH184" s="112"/>
      <c r="HI184" s="112"/>
      <c r="HJ184" s="112"/>
      <c r="HK184" s="112"/>
      <c r="HL184" s="112"/>
      <c r="HM184" s="112"/>
      <c r="HN184" s="112"/>
      <c r="HO184" s="112"/>
      <c r="HP184" s="112"/>
      <c r="HQ184" s="112"/>
      <c r="HR184" s="112"/>
      <c r="HS184" s="112"/>
      <c r="HT184" s="112"/>
      <c r="HU184" s="112"/>
      <c r="HV184" s="112"/>
      <c r="HW184" s="112"/>
      <c r="HX184" s="112"/>
      <c r="HY184" s="112"/>
      <c r="HZ184" s="112"/>
      <c r="IA184" s="112"/>
      <c r="IB184" s="112"/>
      <c r="IC184" s="112"/>
      <c r="ID184" s="112"/>
      <c r="IE184" s="112"/>
      <c r="IF184" s="112"/>
      <c r="IG184" s="112"/>
      <c r="IH184" s="112"/>
      <c r="II184" s="112"/>
      <c r="IJ184" s="112"/>
      <c r="IK184" s="112"/>
      <c r="IL184" s="112"/>
      <c r="IM184" s="112"/>
      <c r="IN184" s="112"/>
      <c r="IO184" s="112"/>
      <c r="IP184" s="112"/>
      <c r="IQ184" s="112"/>
      <c r="IR184" s="112"/>
      <c r="IS184" s="112"/>
      <c r="IT184" s="112"/>
      <c r="IU184" s="112"/>
      <c r="IV184" s="112"/>
      <c r="IW184" s="112"/>
      <c r="IX184" s="112"/>
      <c r="IY184" s="112"/>
      <c r="IZ184" s="112"/>
      <c r="JA184" s="112"/>
      <c r="JB184" s="112"/>
      <c r="JC184" s="112"/>
      <c r="JD184" s="112"/>
      <c r="JE184" s="112"/>
      <c r="JF184" s="112"/>
      <c r="JG184" s="112"/>
      <c r="JH184" s="112"/>
      <c r="JI184" s="152"/>
    </row>
    <row r="185" spans="1:269" ht="12.75" customHeight="1" x14ac:dyDescent="0.2">
      <c r="A185" s="149"/>
      <c r="B185" s="143" t="s">
        <v>163</v>
      </c>
      <c r="C185" s="143">
        <v>2019</v>
      </c>
      <c r="D185" s="146"/>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c r="AC185" s="147"/>
      <c r="AD185" s="147"/>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c r="BI185" s="147"/>
      <c r="BJ185" s="147"/>
      <c r="BK185" s="147"/>
      <c r="BL185" s="147">
        <v>46108</v>
      </c>
      <c r="BM185" s="147"/>
      <c r="BN185" s="147"/>
      <c r="BO185" s="147"/>
      <c r="BP185" s="147"/>
      <c r="BQ185" s="147"/>
      <c r="BR185" s="147"/>
      <c r="BS185" s="147"/>
      <c r="BT185" s="147"/>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c r="DE185" s="147"/>
      <c r="DF185" s="147"/>
      <c r="DG185" s="147"/>
      <c r="DH185" s="147"/>
      <c r="DI185" s="147"/>
      <c r="DJ185" s="147"/>
      <c r="DK185" s="147"/>
      <c r="DL185" s="147"/>
      <c r="DM185" s="147"/>
      <c r="DN185" s="147"/>
      <c r="DO185" s="147"/>
      <c r="DP185" s="147"/>
      <c r="DQ185" s="147"/>
      <c r="DR185" s="147"/>
      <c r="DS185" s="147"/>
      <c r="DT185" s="147"/>
      <c r="DU185" s="147"/>
      <c r="DV185" s="147"/>
      <c r="DW185" s="147"/>
      <c r="DX185" s="147"/>
      <c r="DY185" s="147"/>
      <c r="DZ185" s="147"/>
      <c r="EA185" s="147"/>
      <c r="EB185" s="147"/>
      <c r="EC185" s="147"/>
      <c r="ED185" s="147"/>
      <c r="EE185" s="147"/>
      <c r="EF185" s="147"/>
      <c r="EG185" s="147"/>
      <c r="EH185" s="147"/>
      <c r="EI185" s="147"/>
      <c r="EJ185" s="147"/>
      <c r="EK185" s="147"/>
      <c r="EL185" s="147"/>
      <c r="EM185" s="147"/>
      <c r="EN185" s="147"/>
      <c r="EO185" s="147"/>
      <c r="EP185" s="147"/>
      <c r="EQ185" s="147"/>
      <c r="ER185" s="147"/>
      <c r="ES185" s="147"/>
      <c r="ET185" s="147"/>
      <c r="EU185" s="147"/>
      <c r="EV185" s="147"/>
      <c r="EW185" s="147"/>
      <c r="EX185" s="147"/>
      <c r="EY185" s="147"/>
      <c r="EZ185" s="147"/>
      <c r="FA185" s="147"/>
      <c r="FB185" s="147"/>
      <c r="FC185" s="147"/>
      <c r="FD185" s="147"/>
      <c r="FE185" s="147"/>
      <c r="FF185" s="147"/>
      <c r="FG185" s="147"/>
      <c r="FH185" s="147"/>
      <c r="FI185" s="147"/>
      <c r="FJ185" s="147"/>
      <c r="FK185" s="147"/>
      <c r="FL185" s="147"/>
      <c r="FM185" s="147"/>
      <c r="FN185" s="147"/>
      <c r="FO185" s="147"/>
      <c r="FP185" s="147"/>
      <c r="FQ185" s="147"/>
      <c r="FR185" s="147"/>
      <c r="FS185" s="147"/>
      <c r="FT185" s="147"/>
      <c r="FU185" s="147"/>
      <c r="FV185" s="147"/>
      <c r="FW185" s="147"/>
      <c r="FX185" s="147"/>
      <c r="FY185" s="147"/>
      <c r="FZ185" s="147"/>
      <c r="GA185" s="147"/>
      <c r="GB185" s="147"/>
      <c r="GC185" s="147"/>
      <c r="GD185" s="147"/>
      <c r="GE185" s="147"/>
      <c r="GF185" s="147"/>
      <c r="GG185" s="147"/>
      <c r="GH185" s="147"/>
      <c r="GI185" s="147"/>
      <c r="GJ185" s="147"/>
      <c r="GK185" s="147"/>
      <c r="GL185" s="147"/>
      <c r="GM185" s="147"/>
      <c r="GN185" s="147"/>
      <c r="GO185" s="147"/>
      <c r="GP185" s="147"/>
      <c r="GQ185" s="147"/>
      <c r="GR185" s="147"/>
      <c r="GS185" s="147"/>
      <c r="GT185" s="147"/>
      <c r="GU185" s="147"/>
      <c r="GV185" s="147"/>
      <c r="GW185" s="147"/>
      <c r="GX185" s="147"/>
      <c r="GY185" s="147"/>
      <c r="GZ185" s="147"/>
      <c r="HA185" s="147"/>
      <c r="HB185" s="147"/>
      <c r="HC185" s="147"/>
      <c r="HD185" s="147"/>
      <c r="HE185" s="147"/>
      <c r="HF185" s="147"/>
      <c r="HG185" s="147"/>
      <c r="HH185" s="147"/>
      <c r="HI185" s="147"/>
      <c r="HJ185" s="147"/>
      <c r="HK185" s="147"/>
      <c r="HL185" s="147"/>
      <c r="HM185" s="147"/>
      <c r="HN185" s="147"/>
      <c r="HO185" s="147"/>
      <c r="HP185" s="147"/>
      <c r="HQ185" s="147"/>
      <c r="HR185" s="147"/>
      <c r="HS185" s="147"/>
      <c r="HT185" s="147"/>
      <c r="HU185" s="147"/>
      <c r="HV185" s="147"/>
      <c r="HW185" s="147"/>
      <c r="HX185" s="147"/>
      <c r="HY185" s="147"/>
      <c r="HZ185" s="147"/>
      <c r="IA185" s="147"/>
      <c r="IB185" s="147"/>
      <c r="IC185" s="147"/>
      <c r="ID185" s="147"/>
      <c r="IE185" s="147"/>
      <c r="IF185" s="147"/>
      <c r="IG185" s="147"/>
      <c r="IH185" s="147"/>
      <c r="II185" s="147"/>
      <c r="IJ185" s="147"/>
      <c r="IK185" s="147"/>
      <c r="IL185" s="147"/>
      <c r="IM185" s="147"/>
      <c r="IN185" s="147"/>
      <c r="IO185" s="147"/>
      <c r="IP185" s="147"/>
      <c r="IQ185" s="147"/>
      <c r="IR185" s="147"/>
      <c r="IS185" s="147"/>
      <c r="IT185" s="147"/>
      <c r="IU185" s="147"/>
      <c r="IV185" s="147"/>
      <c r="IW185" s="147"/>
      <c r="IX185" s="147"/>
      <c r="IY185" s="147"/>
      <c r="IZ185" s="147"/>
      <c r="JA185" s="147"/>
      <c r="JB185" s="147"/>
      <c r="JC185" s="147"/>
      <c r="JD185" s="147"/>
      <c r="JE185" s="147"/>
      <c r="JF185" s="147"/>
      <c r="JG185" s="147"/>
      <c r="JH185" s="147"/>
      <c r="JI185" s="148"/>
    </row>
    <row r="186" spans="1:269" ht="12.75" customHeight="1" x14ac:dyDescent="0.2">
      <c r="A186" s="143" t="s">
        <v>498</v>
      </c>
      <c r="B186" s="143" t="s">
        <v>49</v>
      </c>
      <c r="C186" s="143">
        <v>2019</v>
      </c>
      <c r="D186" s="146"/>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c r="AC186" s="147"/>
      <c r="AD186" s="147"/>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c r="BI186" s="147"/>
      <c r="BJ186" s="147"/>
      <c r="BK186" s="147"/>
      <c r="BL186" s="147"/>
      <c r="BM186" s="147">
        <v>46101</v>
      </c>
      <c r="BN186" s="147"/>
      <c r="BO186" s="147"/>
      <c r="BP186" s="147"/>
      <c r="BQ186" s="147"/>
      <c r="BR186" s="147"/>
      <c r="BS186" s="147"/>
      <c r="BT186" s="147"/>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c r="DE186" s="147"/>
      <c r="DF186" s="147"/>
      <c r="DG186" s="147"/>
      <c r="DH186" s="147"/>
      <c r="DI186" s="147"/>
      <c r="DJ186" s="147"/>
      <c r="DK186" s="147"/>
      <c r="DL186" s="147"/>
      <c r="DM186" s="147"/>
      <c r="DN186" s="147"/>
      <c r="DO186" s="147"/>
      <c r="DP186" s="147"/>
      <c r="DQ186" s="147"/>
      <c r="DR186" s="147"/>
      <c r="DS186" s="147"/>
      <c r="DT186" s="147"/>
      <c r="DU186" s="147"/>
      <c r="DV186" s="147"/>
      <c r="DW186" s="147"/>
      <c r="DX186" s="147"/>
      <c r="DY186" s="147"/>
      <c r="DZ186" s="147"/>
      <c r="EA186" s="147"/>
      <c r="EB186" s="147"/>
      <c r="EC186" s="147"/>
      <c r="ED186" s="147"/>
      <c r="EE186" s="147"/>
      <c r="EF186" s="147"/>
      <c r="EG186" s="147"/>
      <c r="EH186" s="147"/>
      <c r="EI186" s="147"/>
      <c r="EJ186" s="147"/>
      <c r="EK186" s="147"/>
      <c r="EL186" s="147"/>
      <c r="EM186" s="147"/>
      <c r="EN186" s="147"/>
      <c r="EO186" s="147"/>
      <c r="EP186" s="147"/>
      <c r="EQ186" s="147"/>
      <c r="ER186" s="147"/>
      <c r="ES186" s="147"/>
      <c r="ET186" s="147"/>
      <c r="EU186" s="147"/>
      <c r="EV186" s="147"/>
      <c r="EW186" s="147"/>
      <c r="EX186" s="147"/>
      <c r="EY186" s="147"/>
      <c r="EZ186" s="147"/>
      <c r="FA186" s="147"/>
      <c r="FB186" s="147"/>
      <c r="FC186" s="147"/>
      <c r="FD186" s="147"/>
      <c r="FE186" s="147"/>
      <c r="FF186" s="147"/>
      <c r="FG186" s="147"/>
      <c r="FH186" s="147"/>
      <c r="FI186" s="147"/>
      <c r="FJ186" s="147"/>
      <c r="FK186" s="147"/>
      <c r="FL186" s="147"/>
      <c r="FM186" s="147"/>
      <c r="FN186" s="147"/>
      <c r="FO186" s="147"/>
      <c r="FP186" s="147"/>
      <c r="FQ186" s="147"/>
      <c r="FR186" s="147"/>
      <c r="FS186" s="147"/>
      <c r="FT186" s="147"/>
      <c r="FU186" s="147"/>
      <c r="FV186" s="147"/>
      <c r="FW186" s="147"/>
      <c r="FX186" s="147"/>
      <c r="FY186" s="147"/>
      <c r="FZ186" s="147"/>
      <c r="GA186" s="147"/>
      <c r="GB186" s="147"/>
      <c r="GC186" s="147"/>
      <c r="GD186" s="147"/>
      <c r="GE186" s="147"/>
      <c r="GF186" s="147"/>
      <c r="GG186" s="147"/>
      <c r="GH186" s="147"/>
      <c r="GI186" s="147"/>
      <c r="GJ186" s="147"/>
      <c r="GK186" s="147"/>
      <c r="GL186" s="147"/>
      <c r="GM186" s="147"/>
      <c r="GN186" s="147"/>
      <c r="GO186" s="147"/>
      <c r="GP186" s="147"/>
      <c r="GQ186" s="147"/>
      <c r="GR186" s="147"/>
      <c r="GS186" s="147"/>
      <c r="GT186" s="147"/>
      <c r="GU186" s="147"/>
      <c r="GV186" s="147"/>
      <c r="GW186" s="147"/>
      <c r="GX186" s="147"/>
      <c r="GY186" s="147"/>
      <c r="GZ186" s="147"/>
      <c r="HA186" s="147"/>
      <c r="HB186" s="147"/>
      <c r="HC186" s="147"/>
      <c r="HD186" s="147"/>
      <c r="HE186" s="147"/>
      <c r="HF186" s="147"/>
      <c r="HG186" s="147"/>
      <c r="HH186" s="147"/>
      <c r="HI186" s="147"/>
      <c r="HJ186" s="147"/>
      <c r="HK186" s="147"/>
      <c r="HL186" s="147"/>
      <c r="HM186" s="147"/>
      <c r="HN186" s="147"/>
      <c r="HO186" s="147"/>
      <c r="HP186" s="147"/>
      <c r="HQ186" s="147"/>
      <c r="HR186" s="147"/>
      <c r="HS186" s="147"/>
      <c r="HT186" s="147"/>
      <c r="HU186" s="147"/>
      <c r="HV186" s="147"/>
      <c r="HW186" s="147"/>
      <c r="HX186" s="147"/>
      <c r="HY186" s="147"/>
      <c r="HZ186" s="147"/>
      <c r="IA186" s="147"/>
      <c r="IB186" s="147"/>
      <c r="IC186" s="147"/>
      <c r="ID186" s="147"/>
      <c r="IE186" s="147"/>
      <c r="IF186" s="147"/>
      <c r="IG186" s="147"/>
      <c r="IH186" s="147"/>
      <c r="II186" s="147"/>
      <c r="IJ186" s="147"/>
      <c r="IK186" s="147"/>
      <c r="IL186" s="147"/>
      <c r="IM186" s="147"/>
      <c r="IN186" s="147"/>
      <c r="IO186" s="147"/>
      <c r="IP186" s="147"/>
      <c r="IQ186" s="147"/>
      <c r="IR186" s="147"/>
      <c r="IS186" s="147"/>
      <c r="IT186" s="147"/>
      <c r="IU186" s="147"/>
      <c r="IV186" s="147"/>
      <c r="IW186" s="147"/>
      <c r="IX186" s="147"/>
      <c r="IY186" s="147"/>
      <c r="IZ186" s="147"/>
      <c r="JA186" s="147"/>
      <c r="JB186" s="147"/>
      <c r="JC186" s="147"/>
      <c r="JD186" s="147"/>
      <c r="JE186" s="147"/>
      <c r="JF186" s="147"/>
      <c r="JG186" s="147"/>
      <c r="JH186" s="147"/>
      <c r="JI186" s="148"/>
    </row>
    <row r="187" spans="1:269" ht="12.75" customHeight="1" x14ac:dyDescent="0.2">
      <c r="A187" s="149"/>
      <c r="B187" s="143" t="s">
        <v>68</v>
      </c>
      <c r="C187" s="143">
        <v>2019</v>
      </c>
      <c r="D187" s="146"/>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c r="BI187" s="147"/>
      <c r="BJ187" s="147"/>
      <c r="BK187" s="147"/>
      <c r="BL187" s="147"/>
      <c r="BM187" s="147">
        <v>46101</v>
      </c>
      <c r="BN187" s="147"/>
      <c r="BO187" s="147"/>
      <c r="BP187" s="147"/>
      <c r="BQ187" s="147"/>
      <c r="BR187" s="147"/>
      <c r="BS187" s="147"/>
      <c r="BT187" s="147"/>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c r="DE187" s="147"/>
      <c r="DF187" s="147"/>
      <c r="DG187" s="147"/>
      <c r="DH187" s="147"/>
      <c r="DI187" s="147"/>
      <c r="DJ187" s="147"/>
      <c r="DK187" s="147"/>
      <c r="DL187" s="147"/>
      <c r="DM187" s="147"/>
      <c r="DN187" s="147"/>
      <c r="DO187" s="147"/>
      <c r="DP187" s="147"/>
      <c r="DQ187" s="147"/>
      <c r="DR187" s="147"/>
      <c r="DS187" s="147"/>
      <c r="DT187" s="147"/>
      <c r="DU187" s="147"/>
      <c r="DV187" s="147"/>
      <c r="DW187" s="147"/>
      <c r="DX187" s="147"/>
      <c r="DY187" s="147"/>
      <c r="DZ187" s="147"/>
      <c r="EA187" s="147"/>
      <c r="EB187" s="147"/>
      <c r="EC187" s="147"/>
      <c r="ED187" s="147"/>
      <c r="EE187" s="147"/>
      <c r="EF187" s="147"/>
      <c r="EG187" s="147"/>
      <c r="EH187" s="147"/>
      <c r="EI187" s="147"/>
      <c r="EJ187" s="147"/>
      <c r="EK187" s="147"/>
      <c r="EL187" s="147"/>
      <c r="EM187" s="147"/>
      <c r="EN187" s="147"/>
      <c r="EO187" s="147"/>
      <c r="EP187" s="147"/>
      <c r="EQ187" s="147"/>
      <c r="ER187" s="147"/>
      <c r="ES187" s="147"/>
      <c r="ET187" s="147"/>
      <c r="EU187" s="147"/>
      <c r="EV187" s="147"/>
      <c r="EW187" s="147"/>
      <c r="EX187" s="147"/>
      <c r="EY187" s="147"/>
      <c r="EZ187" s="147"/>
      <c r="FA187" s="147"/>
      <c r="FB187" s="147"/>
      <c r="FC187" s="147"/>
      <c r="FD187" s="147"/>
      <c r="FE187" s="147"/>
      <c r="FF187" s="147"/>
      <c r="FG187" s="147"/>
      <c r="FH187" s="147"/>
      <c r="FI187" s="147"/>
      <c r="FJ187" s="147"/>
      <c r="FK187" s="147"/>
      <c r="FL187" s="147"/>
      <c r="FM187" s="147"/>
      <c r="FN187" s="147"/>
      <c r="FO187" s="147"/>
      <c r="FP187" s="147"/>
      <c r="FQ187" s="147"/>
      <c r="FR187" s="147"/>
      <c r="FS187" s="147"/>
      <c r="FT187" s="147"/>
      <c r="FU187" s="147"/>
      <c r="FV187" s="147"/>
      <c r="FW187" s="147"/>
      <c r="FX187" s="147"/>
      <c r="FY187" s="147"/>
      <c r="FZ187" s="147"/>
      <c r="GA187" s="147"/>
      <c r="GB187" s="147"/>
      <c r="GC187" s="147"/>
      <c r="GD187" s="147"/>
      <c r="GE187" s="147"/>
      <c r="GF187" s="147"/>
      <c r="GG187" s="147"/>
      <c r="GH187" s="147"/>
      <c r="GI187" s="147"/>
      <c r="GJ187" s="147"/>
      <c r="GK187" s="147"/>
      <c r="GL187" s="147"/>
      <c r="GM187" s="147"/>
      <c r="GN187" s="147"/>
      <c r="GO187" s="147"/>
      <c r="GP187" s="147"/>
      <c r="GQ187" s="147"/>
      <c r="GR187" s="147"/>
      <c r="GS187" s="147"/>
      <c r="GT187" s="147"/>
      <c r="GU187" s="147"/>
      <c r="GV187" s="147"/>
      <c r="GW187" s="147"/>
      <c r="GX187" s="147"/>
      <c r="GY187" s="147"/>
      <c r="GZ187" s="147"/>
      <c r="HA187" s="147"/>
      <c r="HB187" s="147"/>
      <c r="HC187" s="147"/>
      <c r="HD187" s="147"/>
      <c r="HE187" s="147"/>
      <c r="HF187" s="147"/>
      <c r="HG187" s="147"/>
      <c r="HH187" s="147"/>
      <c r="HI187" s="147"/>
      <c r="HJ187" s="147"/>
      <c r="HK187" s="147"/>
      <c r="HL187" s="147"/>
      <c r="HM187" s="147"/>
      <c r="HN187" s="147"/>
      <c r="HO187" s="147"/>
      <c r="HP187" s="147"/>
      <c r="HQ187" s="147"/>
      <c r="HR187" s="147"/>
      <c r="HS187" s="147"/>
      <c r="HT187" s="147"/>
      <c r="HU187" s="147"/>
      <c r="HV187" s="147"/>
      <c r="HW187" s="147"/>
      <c r="HX187" s="147"/>
      <c r="HY187" s="147"/>
      <c r="HZ187" s="147"/>
      <c r="IA187" s="147"/>
      <c r="IB187" s="147"/>
      <c r="IC187" s="147"/>
      <c r="ID187" s="147"/>
      <c r="IE187" s="147"/>
      <c r="IF187" s="147"/>
      <c r="IG187" s="147"/>
      <c r="IH187" s="147"/>
      <c r="II187" s="147"/>
      <c r="IJ187" s="147"/>
      <c r="IK187" s="147"/>
      <c r="IL187" s="147"/>
      <c r="IM187" s="147"/>
      <c r="IN187" s="147"/>
      <c r="IO187" s="147"/>
      <c r="IP187" s="147"/>
      <c r="IQ187" s="147"/>
      <c r="IR187" s="147"/>
      <c r="IS187" s="147"/>
      <c r="IT187" s="147"/>
      <c r="IU187" s="147"/>
      <c r="IV187" s="147"/>
      <c r="IW187" s="147"/>
      <c r="IX187" s="147"/>
      <c r="IY187" s="147"/>
      <c r="IZ187" s="147"/>
      <c r="JA187" s="147"/>
      <c r="JB187" s="147"/>
      <c r="JC187" s="147"/>
      <c r="JD187" s="147"/>
      <c r="JE187" s="147"/>
      <c r="JF187" s="147"/>
      <c r="JG187" s="147"/>
      <c r="JH187" s="147"/>
      <c r="JI187" s="148"/>
    </row>
    <row r="188" spans="1:269" ht="12.75" customHeight="1" x14ac:dyDescent="0.2">
      <c r="A188" s="149"/>
      <c r="B188" s="143" t="s">
        <v>1189</v>
      </c>
      <c r="C188" s="143">
        <v>2019</v>
      </c>
      <c r="D188" s="146"/>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c r="BI188" s="147"/>
      <c r="BJ188" s="147"/>
      <c r="BK188" s="147"/>
      <c r="BL188" s="147"/>
      <c r="BM188" s="147">
        <v>46101</v>
      </c>
      <c r="BN188" s="147"/>
      <c r="BO188" s="147"/>
      <c r="BP188" s="147"/>
      <c r="BQ188" s="147"/>
      <c r="BR188" s="147"/>
      <c r="BS188" s="147"/>
      <c r="BT188" s="147"/>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c r="DE188" s="147"/>
      <c r="DF188" s="147"/>
      <c r="DG188" s="147"/>
      <c r="DH188" s="147"/>
      <c r="DI188" s="147"/>
      <c r="DJ188" s="147"/>
      <c r="DK188" s="147"/>
      <c r="DL188" s="147"/>
      <c r="DM188" s="147"/>
      <c r="DN188" s="147"/>
      <c r="DO188" s="147"/>
      <c r="DP188" s="147"/>
      <c r="DQ188" s="147"/>
      <c r="DR188" s="147"/>
      <c r="DS188" s="147"/>
      <c r="DT188" s="147"/>
      <c r="DU188" s="147"/>
      <c r="DV188" s="147"/>
      <c r="DW188" s="147"/>
      <c r="DX188" s="147"/>
      <c r="DY188" s="147"/>
      <c r="DZ188" s="147"/>
      <c r="EA188" s="147"/>
      <c r="EB188" s="147"/>
      <c r="EC188" s="147"/>
      <c r="ED188" s="147"/>
      <c r="EE188" s="147"/>
      <c r="EF188" s="147"/>
      <c r="EG188" s="147"/>
      <c r="EH188" s="147"/>
      <c r="EI188" s="147"/>
      <c r="EJ188" s="147"/>
      <c r="EK188" s="147"/>
      <c r="EL188" s="147"/>
      <c r="EM188" s="147"/>
      <c r="EN188" s="147"/>
      <c r="EO188" s="147"/>
      <c r="EP188" s="147"/>
      <c r="EQ188" s="147"/>
      <c r="ER188" s="147"/>
      <c r="ES188" s="147"/>
      <c r="ET188" s="147"/>
      <c r="EU188" s="147"/>
      <c r="EV188" s="147"/>
      <c r="EW188" s="147"/>
      <c r="EX188" s="147"/>
      <c r="EY188" s="147"/>
      <c r="EZ188" s="147"/>
      <c r="FA188" s="147"/>
      <c r="FB188" s="147"/>
      <c r="FC188" s="147"/>
      <c r="FD188" s="147"/>
      <c r="FE188" s="147"/>
      <c r="FF188" s="147"/>
      <c r="FG188" s="147"/>
      <c r="FH188" s="147"/>
      <c r="FI188" s="147"/>
      <c r="FJ188" s="147"/>
      <c r="FK188" s="147"/>
      <c r="FL188" s="147"/>
      <c r="FM188" s="147"/>
      <c r="FN188" s="147"/>
      <c r="FO188" s="147"/>
      <c r="FP188" s="147"/>
      <c r="FQ188" s="147"/>
      <c r="FR188" s="147"/>
      <c r="FS188" s="147"/>
      <c r="FT188" s="147"/>
      <c r="FU188" s="147"/>
      <c r="FV188" s="147"/>
      <c r="FW188" s="147"/>
      <c r="FX188" s="147"/>
      <c r="FY188" s="147"/>
      <c r="FZ188" s="147"/>
      <c r="GA188" s="147"/>
      <c r="GB188" s="147"/>
      <c r="GC188" s="147"/>
      <c r="GD188" s="147"/>
      <c r="GE188" s="147"/>
      <c r="GF188" s="147"/>
      <c r="GG188" s="147"/>
      <c r="GH188" s="147"/>
      <c r="GI188" s="147"/>
      <c r="GJ188" s="147"/>
      <c r="GK188" s="147"/>
      <c r="GL188" s="147"/>
      <c r="GM188" s="147"/>
      <c r="GN188" s="147"/>
      <c r="GO188" s="147"/>
      <c r="GP188" s="147"/>
      <c r="GQ188" s="147"/>
      <c r="GR188" s="147"/>
      <c r="GS188" s="147"/>
      <c r="GT188" s="147"/>
      <c r="GU188" s="147"/>
      <c r="GV188" s="147"/>
      <c r="GW188" s="147"/>
      <c r="GX188" s="147"/>
      <c r="GY188" s="147"/>
      <c r="GZ188" s="147"/>
      <c r="HA188" s="147"/>
      <c r="HB188" s="147"/>
      <c r="HC188" s="147"/>
      <c r="HD188" s="147"/>
      <c r="HE188" s="147"/>
      <c r="HF188" s="147"/>
      <c r="HG188" s="147"/>
      <c r="HH188" s="147"/>
      <c r="HI188" s="147"/>
      <c r="HJ188" s="147"/>
      <c r="HK188" s="147"/>
      <c r="HL188" s="147"/>
      <c r="HM188" s="147"/>
      <c r="HN188" s="147"/>
      <c r="HO188" s="147"/>
      <c r="HP188" s="147"/>
      <c r="HQ188" s="147"/>
      <c r="HR188" s="147"/>
      <c r="HS188" s="147"/>
      <c r="HT188" s="147"/>
      <c r="HU188" s="147"/>
      <c r="HV188" s="147"/>
      <c r="HW188" s="147"/>
      <c r="HX188" s="147"/>
      <c r="HY188" s="147"/>
      <c r="HZ188" s="147"/>
      <c r="IA188" s="147"/>
      <c r="IB188" s="147"/>
      <c r="IC188" s="147"/>
      <c r="ID188" s="147"/>
      <c r="IE188" s="147"/>
      <c r="IF188" s="147"/>
      <c r="IG188" s="147"/>
      <c r="IH188" s="147"/>
      <c r="II188" s="147"/>
      <c r="IJ188" s="147"/>
      <c r="IK188" s="147"/>
      <c r="IL188" s="147"/>
      <c r="IM188" s="147"/>
      <c r="IN188" s="147"/>
      <c r="IO188" s="147"/>
      <c r="IP188" s="147"/>
      <c r="IQ188" s="147"/>
      <c r="IR188" s="147"/>
      <c r="IS188" s="147"/>
      <c r="IT188" s="147"/>
      <c r="IU188" s="147"/>
      <c r="IV188" s="147"/>
      <c r="IW188" s="147"/>
      <c r="IX188" s="147"/>
      <c r="IY188" s="147"/>
      <c r="IZ188" s="147"/>
      <c r="JA188" s="147"/>
      <c r="JB188" s="147"/>
      <c r="JC188" s="147"/>
      <c r="JD188" s="147"/>
      <c r="JE188" s="147"/>
      <c r="JF188" s="147"/>
      <c r="JG188" s="147"/>
      <c r="JH188" s="147"/>
      <c r="JI188" s="148"/>
    </row>
    <row r="189" spans="1:269" ht="12.75" customHeight="1" x14ac:dyDescent="0.2">
      <c r="A189" s="143" t="s">
        <v>509</v>
      </c>
      <c r="B189" s="143" t="s">
        <v>108</v>
      </c>
      <c r="C189" s="143">
        <v>2018</v>
      </c>
      <c r="D189" s="146"/>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c r="AC189" s="147"/>
      <c r="AD189" s="147"/>
      <c r="AE189" s="147"/>
      <c r="AF189" s="147"/>
      <c r="AG189" s="147"/>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c r="BI189" s="147"/>
      <c r="BJ189" s="147"/>
      <c r="BK189" s="147"/>
      <c r="BL189" s="147"/>
      <c r="BM189" s="147"/>
      <c r="BN189" s="147">
        <v>46048</v>
      </c>
      <c r="BO189" s="147"/>
      <c r="BP189" s="147"/>
      <c r="BQ189" s="147"/>
      <c r="BR189" s="147"/>
      <c r="BS189" s="147"/>
      <c r="BT189" s="147"/>
      <c r="BU189" s="147"/>
      <c r="BV189" s="147"/>
      <c r="BW189" s="147"/>
      <c r="BX189" s="147"/>
      <c r="BY189" s="147"/>
      <c r="BZ189" s="147"/>
      <c r="CA189" s="147"/>
      <c r="CB189" s="147"/>
      <c r="CC189" s="147"/>
      <c r="CD189" s="147"/>
      <c r="CE189" s="147"/>
      <c r="CF189" s="147"/>
      <c r="CG189" s="147"/>
      <c r="CH189" s="147"/>
      <c r="CI189" s="147"/>
      <c r="CJ189" s="147"/>
      <c r="CK189" s="147"/>
      <c r="CL189" s="147"/>
      <c r="CM189" s="147"/>
      <c r="CN189" s="147"/>
      <c r="CO189" s="147"/>
      <c r="CP189" s="147"/>
      <c r="CQ189" s="147"/>
      <c r="CR189" s="147"/>
      <c r="CS189" s="147"/>
      <c r="CT189" s="147"/>
      <c r="CU189" s="147"/>
      <c r="CV189" s="147"/>
      <c r="CW189" s="147"/>
      <c r="CX189" s="147"/>
      <c r="CY189" s="147"/>
      <c r="CZ189" s="147"/>
      <c r="DA189" s="147"/>
      <c r="DB189" s="147"/>
      <c r="DC189" s="147"/>
      <c r="DD189" s="147"/>
      <c r="DE189" s="147"/>
      <c r="DF189" s="147"/>
      <c r="DG189" s="147"/>
      <c r="DH189" s="147"/>
      <c r="DI189" s="147"/>
      <c r="DJ189" s="147"/>
      <c r="DK189" s="147"/>
      <c r="DL189" s="147"/>
      <c r="DM189" s="147"/>
      <c r="DN189" s="147"/>
      <c r="DO189" s="147"/>
      <c r="DP189" s="147"/>
      <c r="DQ189" s="147"/>
      <c r="DR189" s="147"/>
      <c r="DS189" s="147"/>
      <c r="DT189" s="147"/>
      <c r="DU189" s="147"/>
      <c r="DV189" s="147"/>
      <c r="DW189" s="147"/>
      <c r="DX189" s="147"/>
      <c r="DY189" s="147"/>
      <c r="DZ189" s="147"/>
      <c r="EA189" s="147"/>
      <c r="EB189" s="147"/>
      <c r="EC189" s="147"/>
      <c r="ED189" s="147"/>
      <c r="EE189" s="147"/>
      <c r="EF189" s="147"/>
      <c r="EG189" s="147"/>
      <c r="EH189" s="147"/>
      <c r="EI189" s="147"/>
      <c r="EJ189" s="147"/>
      <c r="EK189" s="147"/>
      <c r="EL189" s="147"/>
      <c r="EM189" s="147"/>
      <c r="EN189" s="147"/>
      <c r="EO189" s="147"/>
      <c r="EP189" s="147"/>
      <c r="EQ189" s="147"/>
      <c r="ER189" s="147"/>
      <c r="ES189" s="147"/>
      <c r="ET189" s="147"/>
      <c r="EU189" s="147"/>
      <c r="EV189" s="147"/>
      <c r="EW189" s="147"/>
      <c r="EX189" s="147"/>
      <c r="EY189" s="147"/>
      <c r="EZ189" s="147"/>
      <c r="FA189" s="147"/>
      <c r="FB189" s="147"/>
      <c r="FC189" s="147"/>
      <c r="FD189" s="147"/>
      <c r="FE189" s="147"/>
      <c r="FF189" s="147"/>
      <c r="FG189" s="147"/>
      <c r="FH189" s="147"/>
      <c r="FI189" s="147"/>
      <c r="FJ189" s="147"/>
      <c r="FK189" s="147"/>
      <c r="FL189" s="147"/>
      <c r="FM189" s="147"/>
      <c r="FN189" s="147"/>
      <c r="FO189" s="147"/>
      <c r="FP189" s="147"/>
      <c r="FQ189" s="147"/>
      <c r="FR189" s="147"/>
      <c r="FS189" s="147"/>
      <c r="FT189" s="147"/>
      <c r="FU189" s="147"/>
      <c r="FV189" s="147"/>
      <c r="FW189" s="147"/>
      <c r="FX189" s="147"/>
      <c r="FY189" s="147"/>
      <c r="FZ189" s="147"/>
      <c r="GA189" s="147"/>
      <c r="GB189" s="147"/>
      <c r="GC189" s="147"/>
      <c r="GD189" s="147"/>
      <c r="GE189" s="147"/>
      <c r="GF189" s="147"/>
      <c r="GG189" s="147"/>
      <c r="GH189" s="147"/>
      <c r="GI189" s="147"/>
      <c r="GJ189" s="147"/>
      <c r="GK189" s="147"/>
      <c r="GL189" s="147"/>
      <c r="GM189" s="147"/>
      <c r="GN189" s="147"/>
      <c r="GO189" s="147"/>
      <c r="GP189" s="147"/>
      <c r="GQ189" s="147"/>
      <c r="GR189" s="147"/>
      <c r="GS189" s="147"/>
      <c r="GT189" s="147"/>
      <c r="GU189" s="147"/>
      <c r="GV189" s="147"/>
      <c r="GW189" s="147"/>
      <c r="GX189" s="147"/>
      <c r="GY189" s="147"/>
      <c r="GZ189" s="147"/>
      <c r="HA189" s="147"/>
      <c r="HB189" s="147"/>
      <c r="HC189" s="147"/>
      <c r="HD189" s="147"/>
      <c r="HE189" s="147"/>
      <c r="HF189" s="147"/>
      <c r="HG189" s="147"/>
      <c r="HH189" s="147"/>
      <c r="HI189" s="147"/>
      <c r="HJ189" s="147"/>
      <c r="HK189" s="147"/>
      <c r="HL189" s="147"/>
      <c r="HM189" s="147"/>
      <c r="HN189" s="147"/>
      <c r="HO189" s="147"/>
      <c r="HP189" s="147"/>
      <c r="HQ189" s="147"/>
      <c r="HR189" s="147"/>
      <c r="HS189" s="147"/>
      <c r="HT189" s="147"/>
      <c r="HU189" s="147"/>
      <c r="HV189" s="147"/>
      <c r="HW189" s="147"/>
      <c r="HX189" s="147"/>
      <c r="HY189" s="147"/>
      <c r="HZ189" s="147"/>
      <c r="IA189" s="147"/>
      <c r="IB189" s="147"/>
      <c r="IC189" s="147"/>
      <c r="ID189" s="147"/>
      <c r="IE189" s="147"/>
      <c r="IF189" s="147"/>
      <c r="IG189" s="147"/>
      <c r="IH189" s="147"/>
      <c r="II189" s="147"/>
      <c r="IJ189" s="147"/>
      <c r="IK189" s="147"/>
      <c r="IL189" s="147"/>
      <c r="IM189" s="147"/>
      <c r="IN189" s="147"/>
      <c r="IO189" s="147"/>
      <c r="IP189" s="147"/>
      <c r="IQ189" s="147"/>
      <c r="IR189" s="147"/>
      <c r="IS189" s="147"/>
      <c r="IT189" s="147"/>
      <c r="IU189" s="147"/>
      <c r="IV189" s="147"/>
      <c r="IW189" s="147"/>
      <c r="IX189" s="147"/>
      <c r="IY189" s="147"/>
      <c r="IZ189" s="147"/>
      <c r="JA189" s="147"/>
      <c r="JB189" s="147"/>
      <c r="JC189" s="147"/>
      <c r="JD189" s="147"/>
      <c r="JE189" s="147"/>
      <c r="JF189" s="147"/>
      <c r="JG189" s="147"/>
      <c r="JH189" s="147"/>
      <c r="JI189" s="148"/>
    </row>
    <row r="190" spans="1:269" ht="12.75" customHeight="1" x14ac:dyDescent="0.2">
      <c r="A190" s="143" t="s">
        <v>512</v>
      </c>
      <c r="B190" s="143" t="s">
        <v>159</v>
      </c>
      <c r="C190" s="143">
        <v>2019</v>
      </c>
      <c r="D190" s="146"/>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c r="AC190" s="147"/>
      <c r="AD190" s="147"/>
      <c r="AE190" s="147"/>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c r="BI190" s="147"/>
      <c r="BJ190" s="147"/>
      <c r="BK190" s="147"/>
      <c r="BL190" s="147"/>
      <c r="BM190" s="147"/>
      <c r="BN190" s="147"/>
      <c r="BO190" s="147">
        <v>46113</v>
      </c>
      <c r="BP190" s="147"/>
      <c r="BQ190" s="147"/>
      <c r="BR190" s="147"/>
      <c r="BS190" s="147"/>
      <c r="BT190" s="147"/>
      <c r="BU190" s="147"/>
      <c r="BV190" s="147"/>
      <c r="BW190" s="147"/>
      <c r="BX190" s="147"/>
      <c r="BY190" s="147"/>
      <c r="BZ190" s="147"/>
      <c r="CA190" s="147"/>
      <c r="CB190" s="147"/>
      <c r="CC190" s="147"/>
      <c r="CD190" s="147"/>
      <c r="CE190" s="147"/>
      <c r="CF190" s="147"/>
      <c r="CG190" s="147"/>
      <c r="CH190" s="147"/>
      <c r="CI190" s="147"/>
      <c r="CJ190" s="147"/>
      <c r="CK190" s="147"/>
      <c r="CL190" s="147"/>
      <c r="CM190" s="147"/>
      <c r="CN190" s="147"/>
      <c r="CO190" s="147"/>
      <c r="CP190" s="147"/>
      <c r="CQ190" s="147"/>
      <c r="CR190" s="147"/>
      <c r="CS190" s="147"/>
      <c r="CT190" s="147"/>
      <c r="CU190" s="147"/>
      <c r="CV190" s="147"/>
      <c r="CW190" s="147"/>
      <c r="CX190" s="147"/>
      <c r="CY190" s="147"/>
      <c r="CZ190" s="147"/>
      <c r="DA190" s="147"/>
      <c r="DB190" s="147"/>
      <c r="DC190" s="147"/>
      <c r="DD190" s="147"/>
      <c r="DE190" s="147"/>
      <c r="DF190" s="147"/>
      <c r="DG190" s="147"/>
      <c r="DH190" s="147"/>
      <c r="DI190" s="147"/>
      <c r="DJ190" s="147"/>
      <c r="DK190" s="147"/>
      <c r="DL190" s="147"/>
      <c r="DM190" s="147"/>
      <c r="DN190" s="147"/>
      <c r="DO190" s="147"/>
      <c r="DP190" s="147"/>
      <c r="DQ190" s="147"/>
      <c r="DR190" s="147"/>
      <c r="DS190" s="147"/>
      <c r="DT190" s="147"/>
      <c r="DU190" s="147"/>
      <c r="DV190" s="147"/>
      <c r="DW190" s="147"/>
      <c r="DX190" s="147"/>
      <c r="DY190" s="147"/>
      <c r="DZ190" s="147"/>
      <c r="EA190" s="147"/>
      <c r="EB190" s="147"/>
      <c r="EC190" s="147"/>
      <c r="ED190" s="147"/>
      <c r="EE190" s="147"/>
      <c r="EF190" s="147"/>
      <c r="EG190" s="147"/>
      <c r="EH190" s="147"/>
      <c r="EI190" s="147"/>
      <c r="EJ190" s="147"/>
      <c r="EK190" s="147"/>
      <c r="EL190" s="147"/>
      <c r="EM190" s="147"/>
      <c r="EN190" s="147"/>
      <c r="EO190" s="147"/>
      <c r="EP190" s="147"/>
      <c r="EQ190" s="147"/>
      <c r="ER190" s="147"/>
      <c r="ES190" s="147"/>
      <c r="ET190" s="147"/>
      <c r="EU190" s="147"/>
      <c r="EV190" s="147"/>
      <c r="EW190" s="147"/>
      <c r="EX190" s="147"/>
      <c r="EY190" s="147"/>
      <c r="EZ190" s="147"/>
      <c r="FA190" s="147"/>
      <c r="FB190" s="147"/>
      <c r="FC190" s="147"/>
      <c r="FD190" s="147"/>
      <c r="FE190" s="147"/>
      <c r="FF190" s="147"/>
      <c r="FG190" s="147"/>
      <c r="FH190" s="147"/>
      <c r="FI190" s="147"/>
      <c r="FJ190" s="147"/>
      <c r="FK190" s="147"/>
      <c r="FL190" s="147"/>
      <c r="FM190" s="147"/>
      <c r="FN190" s="147"/>
      <c r="FO190" s="147"/>
      <c r="FP190" s="147"/>
      <c r="FQ190" s="147"/>
      <c r="FR190" s="147"/>
      <c r="FS190" s="147"/>
      <c r="FT190" s="147"/>
      <c r="FU190" s="147"/>
      <c r="FV190" s="147"/>
      <c r="FW190" s="147"/>
      <c r="FX190" s="147"/>
      <c r="FY190" s="147"/>
      <c r="FZ190" s="147"/>
      <c r="GA190" s="147"/>
      <c r="GB190" s="147"/>
      <c r="GC190" s="147"/>
      <c r="GD190" s="147"/>
      <c r="GE190" s="147"/>
      <c r="GF190" s="147"/>
      <c r="GG190" s="147"/>
      <c r="GH190" s="147"/>
      <c r="GI190" s="147"/>
      <c r="GJ190" s="147"/>
      <c r="GK190" s="147"/>
      <c r="GL190" s="147"/>
      <c r="GM190" s="147"/>
      <c r="GN190" s="147"/>
      <c r="GO190" s="147"/>
      <c r="GP190" s="147"/>
      <c r="GQ190" s="147"/>
      <c r="GR190" s="147"/>
      <c r="GS190" s="147"/>
      <c r="GT190" s="147"/>
      <c r="GU190" s="147"/>
      <c r="GV190" s="147"/>
      <c r="GW190" s="147"/>
      <c r="GX190" s="147"/>
      <c r="GY190" s="147"/>
      <c r="GZ190" s="147"/>
      <c r="HA190" s="147"/>
      <c r="HB190" s="147"/>
      <c r="HC190" s="147"/>
      <c r="HD190" s="147"/>
      <c r="HE190" s="147"/>
      <c r="HF190" s="147"/>
      <c r="HG190" s="147"/>
      <c r="HH190" s="147"/>
      <c r="HI190" s="147"/>
      <c r="HJ190" s="147"/>
      <c r="HK190" s="147"/>
      <c r="HL190" s="147"/>
      <c r="HM190" s="147"/>
      <c r="HN190" s="147"/>
      <c r="HO190" s="147"/>
      <c r="HP190" s="147"/>
      <c r="HQ190" s="147"/>
      <c r="HR190" s="147"/>
      <c r="HS190" s="147"/>
      <c r="HT190" s="147"/>
      <c r="HU190" s="147"/>
      <c r="HV190" s="147"/>
      <c r="HW190" s="147"/>
      <c r="HX190" s="147"/>
      <c r="HY190" s="147"/>
      <c r="HZ190" s="147"/>
      <c r="IA190" s="147"/>
      <c r="IB190" s="147"/>
      <c r="IC190" s="147"/>
      <c r="ID190" s="147"/>
      <c r="IE190" s="147"/>
      <c r="IF190" s="147"/>
      <c r="IG190" s="147"/>
      <c r="IH190" s="147"/>
      <c r="II190" s="147"/>
      <c r="IJ190" s="147"/>
      <c r="IK190" s="147"/>
      <c r="IL190" s="147"/>
      <c r="IM190" s="147"/>
      <c r="IN190" s="147"/>
      <c r="IO190" s="147"/>
      <c r="IP190" s="147"/>
      <c r="IQ190" s="147"/>
      <c r="IR190" s="147"/>
      <c r="IS190" s="147"/>
      <c r="IT190" s="147"/>
      <c r="IU190" s="147"/>
      <c r="IV190" s="147"/>
      <c r="IW190" s="147"/>
      <c r="IX190" s="147"/>
      <c r="IY190" s="147"/>
      <c r="IZ190" s="147"/>
      <c r="JA190" s="147"/>
      <c r="JB190" s="147"/>
      <c r="JC190" s="147"/>
      <c r="JD190" s="147"/>
      <c r="JE190" s="147"/>
      <c r="JF190" s="147"/>
      <c r="JG190" s="147"/>
      <c r="JH190" s="147"/>
      <c r="JI190" s="148"/>
    </row>
    <row r="191" spans="1:269" ht="12.75" customHeight="1" x14ac:dyDescent="0.2">
      <c r="A191" s="149"/>
      <c r="B191" s="143" t="s">
        <v>163</v>
      </c>
      <c r="C191" s="143">
        <v>2019</v>
      </c>
      <c r="D191" s="146"/>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c r="AC191" s="147"/>
      <c r="AD191" s="147"/>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c r="BI191" s="147"/>
      <c r="BJ191" s="147"/>
      <c r="BK191" s="147"/>
      <c r="BL191" s="147"/>
      <c r="BM191" s="147"/>
      <c r="BN191" s="147"/>
      <c r="BO191" s="147">
        <v>46113</v>
      </c>
      <c r="BP191" s="147"/>
      <c r="BQ191" s="147"/>
      <c r="BR191" s="147"/>
      <c r="BS191" s="147"/>
      <c r="BT191" s="147"/>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c r="DE191" s="147"/>
      <c r="DF191" s="147"/>
      <c r="DG191" s="147"/>
      <c r="DH191" s="147"/>
      <c r="DI191" s="147"/>
      <c r="DJ191" s="147"/>
      <c r="DK191" s="147"/>
      <c r="DL191" s="147"/>
      <c r="DM191" s="147"/>
      <c r="DN191" s="147"/>
      <c r="DO191" s="147"/>
      <c r="DP191" s="147"/>
      <c r="DQ191" s="147"/>
      <c r="DR191" s="147"/>
      <c r="DS191" s="147"/>
      <c r="DT191" s="147"/>
      <c r="DU191" s="147"/>
      <c r="DV191" s="147"/>
      <c r="DW191" s="147"/>
      <c r="DX191" s="147"/>
      <c r="DY191" s="147"/>
      <c r="DZ191" s="147"/>
      <c r="EA191" s="147"/>
      <c r="EB191" s="147"/>
      <c r="EC191" s="147"/>
      <c r="ED191" s="147"/>
      <c r="EE191" s="147"/>
      <c r="EF191" s="147"/>
      <c r="EG191" s="147"/>
      <c r="EH191" s="147"/>
      <c r="EI191" s="147"/>
      <c r="EJ191" s="147"/>
      <c r="EK191" s="147"/>
      <c r="EL191" s="147"/>
      <c r="EM191" s="147"/>
      <c r="EN191" s="147"/>
      <c r="EO191" s="147"/>
      <c r="EP191" s="147"/>
      <c r="EQ191" s="147"/>
      <c r="ER191" s="147"/>
      <c r="ES191" s="147"/>
      <c r="ET191" s="147"/>
      <c r="EU191" s="147"/>
      <c r="EV191" s="147"/>
      <c r="EW191" s="147"/>
      <c r="EX191" s="147"/>
      <c r="EY191" s="147"/>
      <c r="EZ191" s="147"/>
      <c r="FA191" s="147"/>
      <c r="FB191" s="147"/>
      <c r="FC191" s="147"/>
      <c r="FD191" s="147"/>
      <c r="FE191" s="147"/>
      <c r="FF191" s="147"/>
      <c r="FG191" s="147"/>
      <c r="FH191" s="147"/>
      <c r="FI191" s="147"/>
      <c r="FJ191" s="147"/>
      <c r="FK191" s="147"/>
      <c r="FL191" s="147"/>
      <c r="FM191" s="147"/>
      <c r="FN191" s="147"/>
      <c r="FO191" s="147"/>
      <c r="FP191" s="147"/>
      <c r="FQ191" s="147"/>
      <c r="FR191" s="147"/>
      <c r="FS191" s="147"/>
      <c r="FT191" s="147"/>
      <c r="FU191" s="147"/>
      <c r="FV191" s="147"/>
      <c r="FW191" s="147"/>
      <c r="FX191" s="147"/>
      <c r="FY191" s="147"/>
      <c r="FZ191" s="147"/>
      <c r="GA191" s="147"/>
      <c r="GB191" s="147"/>
      <c r="GC191" s="147"/>
      <c r="GD191" s="147"/>
      <c r="GE191" s="147"/>
      <c r="GF191" s="147"/>
      <c r="GG191" s="147"/>
      <c r="GH191" s="147"/>
      <c r="GI191" s="147"/>
      <c r="GJ191" s="147"/>
      <c r="GK191" s="147"/>
      <c r="GL191" s="147"/>
      <c r="GM191" s="147"/>
      <c r="GN191" s="147"/>
      <c r="GO191" s="147"/>
      <c r="GP191" s="147"/>
      <c r="GQ191" s="147"/>
      <c r="GR191" s="147"/>
      <c r="GS191" s="147"/>
      <c r="GT191" s="147"/>
      <c r="GU191" s="147"/>
      <c r="GV191" s="147"/>
      <c r="GW191" s="147"/>
      <c r="GX191" s="147"/>
      <c r="GY191" s="147"/>
      <c r="GZ191" s="147"/>
      <c r="HA191" s="147"/>
      <c r="HB191" s="147"/>
      <c r="HC191" s="147"/>
      <c r="HD191" s="147"/>
      <c r="HE191" s="147"/>
      <c r="HF191" s="147"/>
      <c r="HG191" s="147"/>
      <c r="HH191" s="147"/>
      <c r="HI191" s="147"/>
      <c r="HJ191" s="147"/>
      <c r="HK191" s="147"/>
      <c r="HL191" s="147"/>
      <c r="HM191" s="147"/>
      <c r="HN191" s="147"/>
      <c r="HO191" s="147"/>
      <c r="HP191" s="147"/>
      <c r="HQ191" s="147"/>
      <c r="HR191" s="147"/>
      <c r="HS191" s="147"/>
      <c r="HT191" s="147"/>
      <c r="HU191" s="147"/>
      <c r="HV191" s="147"/>
      <c r="HW191" s="147"/>
      <c r="HX191" s="147"/>
      <c r="HY191" s="147"/>
      <c r="HZ191" s="147"/>
      <c r="IA191" s="147"/>
      <c r="IB191" s="147"/>
      <c r="IC191" s="147"/>
      <c r="ID191" s="147"/>
      <c r="IE191" s="147"/>
      <c r="IF191" s="147"/>
      <c r="IG191" s="147"/>
      <c r="IH191" s="147"/>
      <c r="II191" s="147"/>
      <c r="IJ191" s="147"/>
      <c r="IK191" s="147"/>
      <c r="IL191" s="147"/>
      <c r="IM191" s="147"/>
      <c r="IN191" s="147"/>
      <c r="IO191" s="147"/>
      <c r="IP191" s="147"/>
      <c r="IQ191" s="147"/>
      <c r="IR191" s="147"/>
      <c r="IS191" s="147"/>
      <c r="IT191" s="147"/>
      <c r="IU191" s="147"/>
      <c r="IV191" s="147"/>
      <c r="IW191" s="147"/>
      <c r="IX191" s="147"/>
      <c r="IY191" s="147"/>
      <c r="IZ191" s="147"/>
      <c r="JA191" s="147"/>
      <c r="JB191" s="147"/>
      <c r="JC191" s="147"/>
      <c r="JD191" s="147"/>
      <c r="JE191" s="147"/>
      <c r="JF191" s="147"/>
      <c r="JG191" s="147"/>
      <c r="JH191" s="147"/>
      <c r="JI191" s="148"/>
    </row>
    <row r="192" spans="1:269" ht="12.75" customHeight="1" x14ac:dyDescent="0.2">
      <c r="A192" s="143" t="s">
        <v>595</v>
      </c>
      <c r="B192" s="143" t="s">
        <v>28</v>
      </c>
      <c r="C192" s="143">
        <v>2019</v>
      </c>
      <c r="D192" s="146"/>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c r="BI192" s="147"/>
      <c r="BJ192" s="147"/>
      <c r="BK192" s="147"/>
      <c r="BL192" s="147"/>
      <c r="BM192" s="147"/>
      <c r="BN192" s="147"/>
      <c r="BO192" s="147"/>
      <c r="BP192" s="147"/>
      <c r="BQ192" s="147"/>
      <c r="BR192" s="147"/>
      <c r="BS192" s="147"/>
      <c r="BT192" s="147"/>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c r="DE192" s="147"/>
      <c r="DF192" s="147"/>
      <c r="DG192" s="147"/>
      <c r="DH192" s="147"/>
      <c r="DI192" s="147"/>
      <c r="DJ192" s="147"/>
      <c r="DK192" s="147"/>
      <c r="DL192" s="147"/>
      <c r="DM192" s="147"/>
      <c r="DN192" s="147"/>
      <c r="DO192" s="147"/>
      <c r="DP192" s="147"/>
      <c r="DQ192" s="147"/>
      <c r="DR192" s="147"/>
      <c r="DS192" s="147"/>
      <c r="DT192" s="147"/>
      <c r="DU192" s="147"/>
      <c r="DV192" s="147"/>
      <c r="DW192" s="147"/>
      <c r="DX192" s="147"/>
      <c r="DY192" s="147"/>
      <c r="DZ192" s="147"/>
      <c r="EA192" s="147"/>
      <c r="EB192" s="147"/>
      <c r="EC192" s="147"/>
      <c r="ED192" s="147"/>
      <c r="EE192" s="147"/>
      <c r="EF192" s="147"/>
      <c r="EG192" s="147"/>
      <c r="EH192" s="147"/>
      <c r="EI192" s="147"/>
      <c r="EJ192" s="147"/>
      <c r="EK192" s="147"/>
      <c r="EL192" s="147"/>
      <c r="EM192" s="147"/>
      <c r="EN192" s="147"/>
      <c r="EO192" s="147"/>
      <c r="EP192" s="147"/>
      <c r="EQ192" s="147"/>
      <c r="ER192" s="147"/>
      <c r="ES192" s="147"/>
      <c r="ET192" s="147"/>
      <c r="EU192" s="147"/>
      <c r="EV192" s="147"/>
      <c r="EW192" s="147"/>
      <c r="EX192" s="147"/>
      <c r="EY192" s="147"/>
      <c r="EZ192" s="147"/>
      <c r="FA192" s="147"/>
      <c r="FB192" s="147"/>
      <c r="FC192" s="147"/>
      <c r="FD192" s="147"/>
      <c r="FE192" s="147"/>
      <c r="FF192" s="147"/>
      <c r="FG192" s="147"/>
      <c r="FH192" s="147"/>
      <c r="FI192" s="147"/>
      <c r="FJ192" s="147"/>
      <c r="FK192" s="147"/>
      <c r="FL192" s="147"/>
      <c r="FM192" s="147"/>
      <c r="FN192" s="147"/>
      <c r="FO192" s="147"/>
      <c r="FP192" s="147"/>
      <c r="FQ192" s="147"/>
      <c r="FR192" s="147"/>
      <c r="FS192" s="147"/>
      <c r="FT192" s="147"/>
      <c r="FU192" s="147"/>
      <c r="FV192" s="147"/>
      <c r="FW192" s="147"/>
      <c r="FX192" s="147"/>
      <c r="FY192" s="147"/>
      <c r="FZ192" s="147"/>
      <c r="GA192" s="147"/>
      <c r="GB192" s="147"/>
      <c r="GC192" s="147"/>
      <c r="GD192" s="147"/>
      <c r="GE192" s="147"/>
      <c r="GF192" s="147"/>
      <c r="GG192" s="147"/>
      <c r="GH192" s="147"/>
      <c r="GI192" s="147"/>
      <c r="GJ192" s="147"/>
      <c r="GK192" s="147"/>
      <c r="GL192" s="147"/>
      <c r="GM192" s="147"/>
      <c r="GN192" s="147"/>
      <c r="GO192" s="147"/>
      <c r="GP192" s="147"/>
      <c r="GQ192" s="147"/>
      <c r="GR192" s="147"/>
      <c r="GS192" s="147"/>
      <c r="GT192" s="147"/>
      <c r="GU192" s="147"/>
      <c r="GV192" s="147"/>
      <c r="GW192" s="147"/>
      <c r="GX192" s="147"/>
      <c r="GY192" s="147"/>
      <c r="GZ192" s="147"/>
      <c r="HA192" s="147"/>
      <c r="HB192" s="147"/>
      <c r="HC192" s="147"/>
      <c r="HD192" s="147"/>
      <c r="HE192" s="147"/>
      <c r="HF192" s="147"/>
      <c r="HG192" s="147"/>
      <c r="HH192" s="147"/>
      <c r="HI192" s="147"/>
      <c r="HJ192" s="147"/>
      <c r="HK192" s="147"/>
      <c r="HL192" s="147"/>
      <c r="HM192" s="147"/>
      <c r="HN192" s="147"/>
      <c r="HO192" s="147"/>
      <c r="HP192" s="147"/>
      <c r="HQ192" s="147"/>
      <c r="HR192" s="147"/>
      <c r="HS192" s="147"/>
      <c r="HT192" s="147"/>
      <c r="HU192" s="147"/>
      <c r="HV192" s="147"/>
      <c r="HW192" s="147"/>
      <c r="HX192" s="147"/>
      <c r="HY192" s="147"/>
      <c r="HZ192" s="147"/>
      <c r="IA192" s="147"/>
      <c r="IB192" s="147"/>
      <c r="IC192" s="147"/>
      <c r="ID192" s="147"/>
      <c r="IE192" s="147"/>
      <c r="IF192" s="147"/>
      <c r="IG192" s="147"/>
      <c r="IH192" s="147"/>
      <c r="II192" s="147"/>
      <c r="IJ192" s="147"/>
      <c r="IK192" s="147"/>
      <c r="IL192" s="147"/>
      <c r="IM192" s="147"/>
      <c r="IN192" s="147"/>
      <c r="IO192" s="147"/>
      <c r="IP192" s="147"/>
      <c r="IQ192" s="147"/>
      <c r="IR192" s="147"/>
      <c r="IS192" s="147"/>
      <c r="IT192" s="147"/>
      <c r="IU192" s="147"/>
      <c r="IV192" s="147"/>
      <c r="IW192" s="147"/>
      <c r="IX192" s="147"/>
      <c r="IY192" s="147"/>
      <c r="IZ192" s="147"/>
      <c r="JA192" s="147"/>
      <c r="JB192" s="147"/>
      <c r="JC192" s="147"/>
      <c r="JD192" s="147"/>
      <c r="JE192" s="147"/>
      <c r="JF192" s="147"/>
      <c r="JG192" s="147"/>
      <c r="JH192" s="147"/>
      <c r="JI192" s="148"/>
    </row>
    <row r="193" spans="1:269" ht="12.75" customHeight="1" x14ac:dyDescent="0.2">
      <c r="A193" s="149"/>
      <c r="B193" s="143" t="s">
        <v>30</v>
      </c>
      <c r="C193" s="143">
        <v>2019</v>
      </c>
      <c r="D193" s="146"/>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c r="BI193" s="147"/>
      <c r="BJ193" s="147"/>
      <c r="BK193" s="147"/>
      <c r="BL193" s="147"/>
      <c r="BM193" s="147"/>
      <c r="BN193" s="147"/>
      <c r="BO193" s="147"/>
      <c r="BP193" s="147"/>
      <c r="BQ193" s="147"/>
      <c r="BR193" s="147"/>
      <c r="BS193" s="147"/>
      <c r="BT193" s="147"/>
      <c r="BU193" s="147"/>
      <c r="BV193" s="147"/>
      <c r="BW193" s="147"/>
      <c r="BX193" s="147"/>
      <c r="BY193" s="147"/>
      <c r="BZ193" s="147"/>
      <c r="CA193" s="147"/>
      <c r="CB193" s="147"/>
      <c r="CC193" s="147"/>
      <c r="CD193" s="147"/>
      <c r="CE193" s="147"/>
      <c r="CF193" s="147"/>
      <c r="CG193" s="147"/>
      <c r="CH193" s="147"/>
      <c r="CI193" s="147"/>
      <c r="CJ193" s="147"/>
      <c r="CK193" s="147"/>
      <c r="CL193" s="147"/>
      <c r="CM193" s="147"/>
      <c r="CN193" s="147"/>
      <c r="CO193" s="147"/>
      <c r="CP193" s="147"/>
      <c r="CQ193" s="147"/>
      <c r="CR193" s="147"/>
      <c r="CS193" s="147"/>
      <c r="CT193" s="147"/>
      <c r="CU193" s="147"/>
      <c r="CV193" s="147"/>
      <c r="CW193" s="147"/>
      <c r="CX193" s="147"/>
      <c r="CY193" s="147"/>
      <c r="CZ193" s="147"/>
      <c r="DA193" s="147"/>
      <c r="DB193" s="147"/>
      <c r="DC193" s="147"/>
      <c r="DD193" s="147"/>
      <c r="DE193" s="147"/>
      <c r="DF193" s="147"/>
      <c r="DG193" s="147"/>
      <c r="DH193" s="147"/>
      <c r="DI193" s="147"/>
      <c r="DJ193" s="147"/>
      <c r="DK193" s="147"/>
      <c r="DL193" s="147"/>
      <c r="DM193" s="147"/>
      <c r="DN193" s="147"/>
      <c r="DO193" s="147"/>
      <c r="DP193" s="147"/>
      <c r="DQ193" s="147"/>
      <c r="DR193" s="147"/>
      <c r="DS193" s="147"/>
      <c r="DT193" s="147"/>
      <c r="DU193" s="147"/>
      <c r="DV193" s="147"/>
      <c r="DW193" s="147"/>
      <c r="DX193" s="147"/>
      <c r="DY193" s="147"/>
      <c r="DZ193" s="147"/>
      <c r="EA193" s="147"/>
      <c r="EB193" s="147"/>
      <c r="EC193" s="147"/>
      <c r="ED193" s="147"/>
      <c r="EE193" s="147"/>
      <c r="EF193" s="147"/>
      <c r="EG193" s="147"/>
      <c r="EH193" s="147"/>
      <c r="EI193" s="147"/>
      <c r="EJ193" s="147"/>
      <c r="EK193" s="147"/>
      <c r="EL193" s="147"/>
      <c r="EM193" s="147"/>
      <c r="EN193" s="147"/>
      <c r="EO193" s="147"/>
      <c r="EP193" s="147"/>
      <c r="EQ193" s="147"/>
      <c r="ER193" s="147"/>
      <c r="ES193" s="147"/>
      <c r="ET193" s="147"/>
      <c r="EU193" s="147"/>
      <c r="EV193" s="147"/>
      <c r="EW193" s="147"/>
      <c r="EX193" s="147"/>
      <c r="EY193" s="147"/>
      <c r="EZ193" s="147"/>
      <c r="FA193" s="147"/>
      <c r="FB193" s="147"/>
      <c r="FC193" s="147"/>
      <c r="FD193" s="147"/>
      <c r="FE193" s="147"/>
      <c r="FF193" s="147"/>
      <c r="FG193" s="147"/>
      <c r="FH193" s="147"/>
      <c r="FI193" s="147"/>
      <c r="FJ193" s="147"/>
      <c r="FK193" s="147"/>
      <c r="FL193" s="147"/>
      <c r="FM193" s="147"/>
      <c r="FN193" s="147"/>
      <c r="FO193" s="147"/>
      <c r="FP193" s="147"/>
      <c r="FQ193" s="147"/>
      <c r="FR193" s="147"/>
      <c r="FS193" s="147"/>
      <c r="FT193" s="147"/>
      <c r="FU193" s="147"/>
      <c r="FV193" s="147"/>
      <c r="FW193" s="147"/>
      <c r="FX193" s="147"/>
      <c r="FY193" s="147"/>
      <c r="FZ193" s="147"/>
      <c r="GA193" s="147"/>
      <c r="GB193" s="147"/>
      <c r="GC193" s="147"/>
      <c r="GD193" s="147"/>
      <c r="GE193" s="147"/>
      <c r="GF193" s="147"/>
      <c r="GG193" s="147"/>
      <c r="GH193" s="147"/>
      <c r="GI193" s="147"/>
      <c r="GJ193" s="147"/>
      <c r="GK193" s="147"/>
      <c r="GL193" s="147"/>
      <c r="GM193" s="147"/>
      <c r="GN193" s="147"/>
      <c r="GO193" s="147"/>
      <c r="GP193" s="147"/>
      <c r="GQ193" s="147"/>
      <c r="GR193" s="147"/>
      <c r="GS193" s="147"/>
      <c r="GT193" s="147"/>
      <c r="GU193" s="147"/>
      <c r="GV193" s="147"/>
      <c r="GW193" s="147"/>
      <c r="GX193" s="147"/>
      <c r="GY193" s="147"/>
      <c r="GZ193" s="147"/>
      <c r="HA193" s="147"/>
      <c r="HB193" s="147"/>
      <c r="HC193" s="147"/>
      <c r="HD193" s="147"/>
      <c r="HE193" s="147"/>
      <c r="HF193" s="147"/>
      <c r="HG193" s="147"/>
      <c r="HH193" s="147"/>
      <c r="HI193" s="147"/>
      <c r="HJ193" s="147"/>
      <c r="HK193" s="147"/>
      <c r="HL193" s="147"/>
      <c r="HM193" s="147"/>
      <c r="HN193" s="147"/>
      <c r="HO193" s="147"/>
      <c r="HP193" s="147"/>
      <c r="HQ193" s="147"/>
      <c r="HR193" s="147"/>
      <c r="HS193" s="147"/>
      <c r="HT193" s="147"/>
      <c r="HU193" s="147"/>
      <c r="HV193" s="147"/>
      <c r="HW193" s="147"/>
      <c r="HX193" s="147"/>
      <c r="HY193" s="147"/>
      <c r="HZ193" s="147"/>
      <c r="IA193" s="147"/>
      <c r="IB193" s="147"/>
      <c r="IC193" s="147"/>
      <c r="ID193" s="147"/>
      <c r="IE193" s="147"/>
      <c r="IF193" s="147"/>
      <c r="IG193" s="147"/>
      <c r="IH193" s="147"/>
      <c r="II193" s="147"/>
      <c r="IJ193" s="147"/>
      <c r="IK193" s="147"/>
      <c r="IL193" s="147"/>
      <c r="IM193" s="147"/>
      <c r="IN193" s="147"/>
      <c r="IO193" s="147"/>
      <c r="IP193" s="147"/>
      <c r="IQ193" s="147"/>
      <c r="IR193" s="147"/>
      <c r="IS193" s="147"/>
      <c r="IT193" s="147"/>
      <c r="IU193" s="147"/>
      <c r="IV193" s="147"/>
      <c r="IW193" s="147"/>
      <c r="IX193" s="147"/>
      <c r="IY193" s="147"/>
      <c r="IZ193" s="147"/>
      <c r="JA193" s="147"/>
      <c r="JB193" s="147"/>
      <c r="JC193" s="147"/>
      <c r="JD193" s="147"/>
      <c r="JE193" s="147"/>
      <c r="JF193" s="147"/>
      <c r="JG193" s="147"/>
      <c r="JH193" s="147"/>
      <c r="JI193" s="148"/>
    </row>
    <row r="194" spans="1:269" ht="12.75" customHeight="1" x14ac:dyDescent="0.2">
      <c r="A194" s="143" t="s">
        <v>179</v>
      </c>
      <c r="B194" s="143" t="s">
        <v>30</v>
      </c>
      <c r="C194" s="143">
        <v>2019</v>
      </c>
      <c r="D194" s="146"/>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c r="AC194" s="147"/>
      <c r="AD194" s="147"/>
      <c r="AE194" s="147"/>
      <c r="AF194" s="147"/>
      <c r="AG194" s="147"/>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c r="BI194" s="147"/>
      <c r="BJ194" s="147"/>
      <c r="BK194" s="147"/>
      <c r="BL194" s="147"/>
      <c r="BM194" s="147"/>
      <c r="BN194" s="147"/>
      <c r="BO194" s="147"/>
      <c r="BP194" s="147"/>
      <c r="BQ194" s="147">
        <v>46053</v>
      </c>
      <c r="BR194" s="147"/>
      <c r="BS194" s="147"/>
      <c r="BT194" s="147"/>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c r="DE194" s="147"/>
      <c r="DF194" s="147"/>
      <c r="DG194" s="147"/>
      <c r="DH194" s="147"/>
      <c r="DI194" s="147"/>
      <c r="DJ194" s="147"/>
      <c r="DK194" s="147"/>
      <c r="DL194" s="147"/>
      <c r="DM194" s="147"/>
      <c r="DN194" s="147"/>
      <c r="DO194" s="147"/>
      <c r="DP194" s="147"/>
      <c r="DQ194" s="147"/>
      <c r="DR194" s="147"/>
      <c r="DS194" s="147"/>
      <c r="DT194" s="147"/>
      <c r="DU194" s="147"/>
      <c r="DV194" s="147"/>
      <c r="DW194" s="147"/>
      <c r="DX194" s="147"/>
      <c r="DY194" s="147"/>
      <c r="DZ194" s="147"/>
      <c r="EA194" s="147"/>
      <c r="EB194" s="147"/>
      <c r="EC194" s="147"/>
      <c r="ED194" s="147"/>
      <c r="EE194" s="147"/>
      <c r="EF194" s="147"/>
      <c r="EG194" s="147"/>
      <c r="EH194" s="147"/>
      <c r="EI194" s="147"/>
      <c r="EJ194" s="147"/>
      <c r="EK194" s="147"/>
      <c r="EL194" s="147"/>
      <c r="EM194" s="147"/>
      <c r="EN194" s="147"/>
      <c r="EO194" s="147"/>
      <c r="EP194" s="147"/>
      <c r="EQ194" s="147"/>
      <c r="ER194" s="147"/>
      <c r="ES194" s="147"/>
      <c r="ET194" s="147"/>
      <c r="EU194" s="147"/>
      <c r="EV194" s="147"/>
      <c r="EW194" s="147"/>
      <c r="EX194" s="147"/>
      <c r="EY194" s="147"/>
      <c r="EZ194" s="147"/>
      <c r="FA194" s="147"/>
      <c r="FB194" s="147"/>
      <c r="FC194" s="147"/>
      <c r="FD194" s="147"/>
      <c r="FE194" s="147"/>
      <c r="FF194" s="147"/>
      <c r="FG194" s="147"/>
      <c r="FH194" s="147"/>
      <c r="FI194" s="147"/>
      <c r="FJ194" s="147"/>
      <c r="FK194" s="147"/>
      <c r="FL194" s="147"/>
      <c r="FM194" s="147"/>
      <c r="FN194" s="147"/>
      <c r="FO194" s="147"/>
      <c r="FP194" s="147"/>
      <c r="FQ194" s="147"/>
      <c r="FR194" s="147"/>
      <c r="FS194" s="147"/>
      <c r="FT194" s="147"/>
      <c r="FU194" s="147"/>
      <c r="FV194" s="147"/>
      <c r="FW194" s="147"/>
      <c r="FX194" s="147"/>
      <c r="FY194" s="147"/>
      <c r="FZ194" s="147"/>
      <c r="GA194" s="147"/>
      <c r="GB194" s="147"/>
      <c r="GC194" s="147"/>
      <c r="GD194" s="147"/>
      <c r="GE194" s="147"/>
      <c r="GF194" s="147"/>
      <c r="GG194" s="147"/>
      <c r="GH194" s="147"/>
      <c r="GI194" s="147"/>
      <c r="GJ194" s="147"/>
      <c r="GK194" s="147"/>
      <c r="GL194" s="147"/>
      <c r="GM194" s="147"/>
      <c r="GN194" s="147"/>
      <c r="GO194" s="147"/>
      <c r="GP194" s="147"/>
      <c r="GQ194" s="147"/>
      <c r="GR194" s="147"/>
      <c r="GS194" s="147"/>
      <c r="GT194" s="147"/>
      <c r="GU194" s="147"/>
      <c r="GV194" s="147"/>
      <c r="GW194" s="147"/>
      <c r="GX194" s="147"/>
      <c r="GY194" s="147"/>
      <c r="GZ194" s="147"/>
      <c r="HA194" s="147"/>
      <c r="HB194" s="147"/>
      <c r="HC194" s="147"/>
      <c r="HD194" s="147"/>
      <c r="HE194" s="147"/>
      <c r="HF194" s="147"/>
      <c r="HG194" s="147"/>
      <c r="HH194" s="147"/>
      <c r="HI194" s="147"/>
      <c r="HJ194" s="147"/>
      <c r="HK194" s="147"/>
      <c r="HL194" s="147"/>
      <c r="HM194" s="147"/>
      <c r="HN194" s="147"/>
      <c r="HO194" s="147"/>
      <c r="HP194" s="147"/>
      <c r="HQ194" s="147"/>
      <c r="HR194" s="147"/>
      <c r="HS194" s="147"/>
      <c r="HT194" s="147"/>
      <c r="HU194" s="147"/>
      <c r="HV194" s="147"/>
      <c r="HW194" s="147"/>
      <c r="HX194" s="147"/>
      <c r="HY194" s="147"/>
      <c r="HZ194" s="147"/>
      <c r="IA194" s="147"/>
      <c r="IB194" s="147"/>
      <c r="IC194" s="147"/>
      <c r="ID194" s="147"/>
      <c r="IE194" s="147"/>
      <c r="IF194" s="147"/>
      <c r="IG194" s="147"/>
      <c r="IH194" s="147"/>
      <c r="II194" s="147"/>
      <c r="IJ194" s="147"/>
      <c r="IK194" s="147"/>
      <c r="IL194" s="147"/>
      <c r="IM194" s="147"/>
      <c r="IN194" s="147"/>
      <c r="IO194" s="147"/>
      <c r="IP194" s="147"/>
      <c r="IQ194" s="147"/>
      <c r="IR194" s="147"/>
      <c r="IS194" s="147"/>
      <c r="IT194" s="147"/>
      <c r="IU194" s="147"/>
      <c r="IV194" s="147"/>
      <c r="IW194" s="147"/>
      <c r="IX194" s="147"/>
      <c r="IY194" s="147"/>
      <c r="IZ194" s="147"/>
      <c r="JA194" s="147"/>
      <c r="JB194" s="147"/>
      <c r="JC194" s="147"/>
      <c r="JD194" s="147"/>
      <c r="JE194" s="147"/>
      <c r="JF194" s="147"/>
      <c r="JG194" s="147"/>
      <c r="JH194" s="147"/>
      <c r="JI194" s="148"/>
    </row>
    <row r="195" spans="1:269" ht="12.75" customHeight="1" x14ac:dyDescent="0.2">
      <c r="A195" s="143" t="s">
        <v>424</v>
      </c>
      <c r="B195" s="143" t="s">
        <v>47</v>
      </c>
      <c r="C195" s="143">
        <v>2019</v>
      </c>
      <c r="D195" s="146"/>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c r="AC195" s="147"/>
      <c r="AD195" s="147"/>
      <c r="AE195" s="147"/>
      <c r="AF195" s="147"/>
      <c r="AG195" s="147"/>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c r="BI195" s="147"/>
      <c r="BJ195" s="147">
        <v>46114</v>
      </c>
      <c r="BK195" s="147"/>
      <c r="BL195" s="147"/>
      <c r="BM195" s="147"/>
      <c r="BN195" s="147"/>
      <c r="BO195" s="147"/>
      <c r="BP195" s="147"/>
      <c r="BQ195" s="147"/>
      <c r="BR195" s="147"/>
      <c r="BS195" s="147"/>
      <c r="BT195" s="147"/>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c r="DE195" s="147"/>
      <c r="DF195" s="147"/>
      <c r="DG195" s="147"/>
      <c r="DH195" s="147"/>
      <c r="DI195" s="147"/>
      <c r="DJ195" s="147"/>
      <c r="DK195" s="147"/>
      <c r="DL195" s="147"/>
      <c r="DM195" s="147"/>
      <c r="DN195" s="147"/>
      <c r="DO195" s="147"/>
      <c r="DP195" s="147"/>
      <c r="DQ195" s="147"/>
      <c r="DR195" s="147"/>
      <c r="DS195" s="147"/>
      <c r="DT195" s="147"/>
      <c r="DU195" s="147"/>
      <c r="DV195" s="147"/>
      <c r="DW195" s="147"/>
      <c r="DX195" s="147"/>
      <c r="DY195" s="147"/>
      <c r="DZ195" s="147"/>
      <c r="EA195" s="147"/>
      <c r="EB195" s="147"/>
      <c r="EC195" s="147"/>
      <c r="ED195" s="147"/>
      <c r="EE195" s="147"/>
      <c r="EF195" s="147"/>
      <c r="EG195" s="147"/>
      <c r="EH195" s="147"/>
      <c r="EI195" s="147"/>
      <c r="EJ195" s="147"/>
      <c r="EK195" s="147"/>
      <c r="EL195" s="147"/>
      <c r="EM195" s="147"/>
      <c r="EN195" s="147"/>
      <c r="EO195" s="147"/>
      <c r="EP195" s="147"/>
      <c r="EQ195" s="147"/>
      <c r="ER195" s="147"/>
      <c r="ES195" s="147"/>
      <c r="ET195" s="147"/>
      <c r="EU195" s="147"/>
      <c r="EV195" s="147"/>
      <c r="EW195" s="147"/>
      <c r="EX195" s="147"/>
      <c r="EY195" s="147"/>
      <c r="EZ195" s="147"/>
      <c r="FA195" s="147"/>
      <c r="FB195" s="147"/>
      <c r="FC195" s="147"/>
      <c r="FD195" s="147"/>
      <c r="FE195" s="147"/>
      <c r="FF195" s="147"/>
      <c r="FG195" s="147"/>
      <c r="FH195" s="147"/>
      <c r="FI195" s="147"/>
      <c r="FJ195" s="147"/>
      <c r="FK195" s="147"/>
      <c r="FL195" s="147"/>
      <c r="FM195" s="147"/>
      <c r="FN195" s="147"/>
      <c r="FO195" s="147"/>
      <c r="FP195" s="147"/>
      <c r="FQ195" s="147"/>
      <c r="FR195" s="147"/>
      <c r="FS195" s="147"/>
      <c r="FT195" s="147"/>
      <c r="FU195" s="147"/>
      <c r="FV195" s="147"/>
      <c r="FW195" s="147"/>
      <c r="FX195" s="147"/>
      <c r="FY195" s="147"/>
      <c r="FZ195" s="147"/>
      <c r="GA195" s="147"/>
      <c r="GB195" s="147"/>
      <c r="GC195" s="147"/>
      <c r="GD195" s="147"/>
      <c r="GE195" s="147"/>
      <c r="GF195" s="147"/>
      <c r="GG195" s="147"/>
      <c r="GH195" s="147"/>
      <c r="GI195" s="147"/>
      <c r="GJ195" s="147"/>
      <c r="GK195" s="147"/>
      <c r="GL195" s="147"/>
      <c r="GM195" s="147"/>
      <c r="GN195" s="147"/>
      <c r="GO195" s="147"/>
      <c r="GP195" s="147"/>
      <c r="GQ195" s="147"/>
      <c r="GR195" s="147"/>
      <c r="GS195" s="147"/>
      <c r="GT195" s="147"/>
      <c r="GU195" s="147"/>
      <c r="GV195" s="147"/>
      <c r="GW195" s="147"/>
      <c r="GX195" s="147"/>
      <c r="GY195" s="147"/>
      <c r="GZ195" s="147"/>
      <c r="HA195" s="147"/>
      <c r="HB195" s="147"/>
      <c r="HC195" s="147"/>
      <c r="HD195" s="147"/>
      <c r="HE195" s="147"/>
      <c r="HF195" s="147"/>
      <c r="HG195" s="147"/>
      <c r="HH195" s="147"/>
      <c r="HI195" s="147"/>
      <c r="HJ195" s="147"/>
      <c r="HK195" s="147"/>
      <c r="HL195" s="147"/>
      <c r="HM195" s="147"/>
      <c r="HN195" s="147"/>
      <c r="HO195" s="147"/>
      <c r="HP195" s="147"/>
      <c r="HQ195" s="147"/>
      <c r="HR195" s="147"/>
      <c r="HS195" s="147"/>
      <c r="HT195" s="147"/>
      <c r="HU195" s="147"/>
      <c r="HV195" s="147"/>
      <c r="HW195" s="147"/>
      <c r="HX195" s="147"/>
      <c r="HY195" s="147"/>
      <c r="HZ195" s="147"/>
      <c r="IA195" s="147"/>
      <c r="IB195" s="147"/>
      <c r="IC195" s="147"/>
      <c r="ID195" s="147"/>
      <c r="IE195" s="147"/>
      <c r="IF195" s="147"/>
      <c r="IG195" s="147"/>
      <c r="IH195" s="147"/>
      <c r="II195" s="147"/>
      <c r="IJ195" s="147"/>
      <c r="IK195" s="147"/>
      <c r="IL195" s="147"/>
      <c r="IM195" s="147"/>
      <c r="IN195" s="147"/>
      <c r="IO195" s="147"/>
      <c r="IP195" s="147"/>
      <c r="IQ195" s="147"/>
      <c r="IR195" s="147"/>
      <c r="IS195" s="147"/>
      <c r="IT195" s="147"/>
      <c r="IU195" s="147"/>
      <c r="IV195" s="147"/>
      <c r="IW195" s="147"/>
      <c r="IX195" s="147"/>
      <c r="IY195" s="147"/>
      <c r="IZ195" s="147"/>
      <c r="JA195" s="147"/>
      <c r="JB195" s="147"/>
      <c r="JC195" s="147"/>
      <c r="JD195" s="147"/>
      <c r="JE195" s="147"/>
      <c r="JF195" s="147"/>
      <c r="JG195" s="147"/>
      <c r="JH195" s="147"/>
      <c r="JI195" s="148"/>
    </row>
    <row r="196" spans="1:269" ht="12.75" customHeight="1" x14ac:dyDescent="0.2">
      <c r="A196" s="143" t="s">
        <v>489</v>
      </c>
      <c r="B196" s="143" t="s">
        <v>28</v>
      </c>
      <c r="C196" s="143">
        <v>2019</v>
      </c>
      <c r="D196" s="146"/>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c r="AC196" s="147"/>
      <c r="AD196" s="147"/>
      <c r="AE196" s="147"/>
      <c r="AF196" s="147"/>
      <c r="AG196" s="147"/>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c r="BI196" s="147"/>
      <c r="BJ196" s="147"/>
      <c r="BK196" s="147"/>
      <c r="BL196" s="147"/>
      <c r="BM196" s="147"/>
      <c r="BN196" s="147"/>
      <c r="BO196" s="147"/>
      <c r="BP196" s="147"/>
      <c r="BQ196" s="147"/>
      <c r="BR196" s="147">
        <v>46057</v>
      </c>
      <c r="BS196" s="147"/>
      <c r="BT196" s="147"/>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c r="DE196" s="147"/>
      <c r="DF196" s="147"/>
      <c r="DG196" s="147"/>
      <c r="DH196" s="147"/>
      <c r="DI196" s="147"/>
      <c r="DJ196" s="147"/>
      <c r="DK196" s="147"/>
      <c r="DL196" s="147"/>
      <c r="DM196" s="147"/>
      <c r="DN196" s="147"/>
      <c r="DO196" s="147"/>
      <c r="DP196" s="147"/>
      <c r="DQ196" s="147"/>
      <c r="DR196" s="147"/>
      <c r="DS196" s="147"/>
      <c r="DT196" s="147"/>
      <c r="DU196" s="147"/>
      <c r="DV196" s="147"/>
      <c r="DW196" s="147"/>
      <c r="DX196" s="147"/>
      <c r="DY196" s="147"/>
      <c r="DZ196" s="147"/>
      <c r="EA196" s="147"/>
      <c r="EB196" s="147"/>
      <c r="EC196" s="147"/>
      <c r="ED196" s="147"/>
      <c r="EE196" s="147"/>
      <c r="EF196" s="147"/>
      <c r="EG196" s="147"/>
      <c r="EH196" s="147"/>
      <c r="EI196" s="147"/>
      <c r="EJ196" s="147"/>
      <c r="EK196" s="147"/>
      <c r="EL196" s="147"/>
      <c r="EM196" s="147"/>
      <c r="EN196" s="147"/>
      <c r="EO196" s="147"/>
      <c r="EP196" s="147"/>
      <c r="EQ196" s="147"/>
      <c r="ER196" s="147"/>
      <c r="ES196" s="147"/>
      <c r="ET196" s="147"/>
      <c r="EU196" s="147"/>
      <c r="EV196" s="147"/>
      <c r="EW196" s="147"/>
      <c r="EX196" s="147"/>
      <c r="EY196" s="147"/>
      <c r="EZ196" s="147"/>
      <c r="FA196" s="147"/>
      <c r="FB196" s="147"/>
      <c r="FC196" s="147"/>
      <c r="FD196" s="147"/>
      <c r="FE196" s="147"/>
      <c r="FF196" s="147"/>
      <c r="FG196" s="147"/>
      <c r="FH196" s="147"/>
      <c r="FI196" s="147"/>
      <c r="FJ196" s="147"/>
      <c r="FK196" s="147"/>
      <c r="FL196" s="147"/>
      <c r="FM196" s="147"/>
      <c r="FN196" s="147"/>
      <c r="FO196" s="147"/>
      <c r="FP196" s="147"/>
      <c r="FQ196" s="147"/>
      <c r="FR196" s="147"/>
      <c r="FS196" s="147"/>
      <c r="FT196" s="147"/>
      <c r="FU196" s="147"/>
      <c r="FV196" s="147"/>
      <c r="FW196" s="147"/>
      <c r="FX196" s="147"/>
      <c r="FY196" s="147"/>
      <c r="FZ196" s="147"/>
      <c r="GA196" s="147"/>
      <c r="GB196" s="147"/>
      <c r="GC196" s="147"/>
      <c r="GD196" s="147"/>
      <c r="GE196" s="147"/>
      <c r="GF196" s="147"/>
      <c r="GG196" s="147"/>
      <c r="GH196" s="147"/>
      <c r="GI196" s="147"/>
      <c r="GJ196" s="147"/>
      <c r="GK196" s="147"/>
      <c r="GL196" s="147"/>
      <c r="GM196" s="147"/>
      <c r="GN196" s="147"/>
      <c r="GO196" s="147"/>
      <c r="GP196" s="147"/>
      <c r="GQ196" s="147"/>
      <c r="GR196" s="147"/>
      <c r="GS196" s="147"/>
      <c r="GT196" s="147"/>
      <c r="GU196" s="147"/>
      <c r="GV196" s="147"/>
      <c r="GW196" s="147"/>
      <c r="GX196" s="147"/>
      <c r="GY196" s="147"/>
      <c r="GZ196" s="147"/>
      <c r="HA196" s="147"/>
      <c r="HB196" s="147"/>
      <c r="HC196" s="147"/>
      <c r="HD196" s="147"/>
      <c r="HE196" s="147"/>
      <c r="HF196" s="147"/>
      <c r="HG196" s="147"/>
      <c r="HH196" s="147"/>
      <c r="HI196" s="147"/>
      <c r="HJ196" s="147"/>
      <c r="HK196" s="147"/>
      <c r="HL196" s="147"/>
      <c r="HM196" s="147"/>
      <c r="HN196" s="147"/>
      <c r="HO196" s="147"/>
      <c r="HP196" s="147"/>
      <c r="HQ196" s="147"/>
      <c r="HR196" s="147"/>
      <c r="HS196" s="147"/>
      <c r="HT196" s="147"/>
      <c r="HU196" s="147"/>
      <c r="HV196" s="147"/>
      <c r="HW196" s="147"/>
      <c r="HX196" s="147"/>
      <c r="HY196" s="147"/>
      <c r="HZ196" s="147"/>
      <c r="IA196" s="147"/>
      <c r="IB196" s="147"/>
      <c r="IC196" s="147"/>
      <c r="ID196" s="147"/>
      <c r="IE196" s="147"/>
      <c r="IF196" s="147"/>
      <c r="IG196" s="147"/>
      <c r="IH196" s="147"/>
      <c r="II196" s="147"/>
      <c r="IJ196" s="147"/>
      <c r="IK196" s="147"/>
      <c r="IL196" s="147"/>
      <c r="IM196" s="147"/>
      <c r="IN196" s="147"/>
      <c r="IO196" s="147"/>
      <c r="IP196" s="147"/>
      <c r="IQ196" s="147"/>
      <c r="IR196" s="147"/>
      <c r="IS196" s="147"/>
      <c r="IT196" s="147"/>
      <c r="IU196" s="147"/>
      <c r="IV196" s="147"/>
      <c r="IW196" s="147"/>
      <c r="IX196" s="147"/>
      <c r="IY196" s="147"/>
      <c r="IZ196" s="147"/>
      <c r="JA196" s="147"/>
      <c r="JB196" s="147"/>
      <c r="JC196" s="147"/>
      <c r="JD196" s="147"/>
      <c r="JE196" s="147"/>
      <c r="JF196" s="147"/>
      <c r="JG196" s="147"/>
      <c r="JH196" s="147"/>
      <c r="JI196" s="148"/>
    </row>
    <row r="197" spans="1:269" ht="12.75" customHeight="1" x14ac:dyDescent="0.2">
      <c r="A197" s="143" t="s">
        <v>307</v>
      </c>
      <c r="B197" s="143" t="s">
        <v>93</v>
      </c>
      <c r="C197" s="143">
        <v>2018</v>
      </c>
      <c r="D197" s="146"/>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c r="AC197" s="147"/>
      <c r="AD197" s="147"/>
      <c r="AE197" s="147"/>
      <c r="AF197" s="147"/>
      <c r="AG197" s="147"/>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c r="BI197" s="147"/>
      <c r="BJ197" s="147"/>
      <c r="BK197" s="147"/>
      <c r="BL197" s="147"/>
      <c r="BM197" s="147"/>
      <c r="BN197" s="147"/>
      <c r="BO197" s="147"/>
      <c r="BP197" s="147"/>
      <c r="BQ197" s="147"/>
      <c r="BR197" s="147"/>
      <c r="BS197" s="147"/>
      <c r="BT197" s="147"/>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c r="DE197" s="147"/>
      <c r="DF197" s="147"/>
      <c r="DG197" s="147"/>
      <c r="DH197" s="147"/>
      <c r="DI197" s="147"/>
      <c r="DJ197" s="147"/>
      <c r="DK197" s="147"/>
      <c r="DL197" s="147"/>
      <c r="DM197" s="147"/>
      <c r="DN197" s="147"/>
      <c r="DO197" s="147"/>
      <c r="DP197" s="147"/>
      <c r="DQ197" s="147"/>
      <c r="DR197" s="147"/>
      <c r="DS197" s="147"/>
      <c r="DT197" s="147"/>
      <c r="DU197" s="147"/>
      <c r="DV197" s="147"/>
      <c r="DW197" s="147"/>
      <c r="DX197" s="147"/>
      <c r="DY197" s="147"/>
      <c r="DZ197" s="147"/>
      <c r="EA197" s="147"/>
      <c r="EB197" s="147"/>
      <c r="EC197" s="147"/>
      <c r="ED197" s="147"/>
      <c r="EE197" s="147"/>
      <c r="EF197" s="147"/>
      <c r="EG197" s="147"/>
      <c r="EH197" s="147"/>
      <c r="EI197" s="147"/>
      <c r="EJ197" s="147"/>
      <c r="EK197" s="147"/>
      <c r="EL197" s="147"/>
      <c r="EM197" s="147"/>
      <c r="EN197" s="147"/>
      <c r="EO197" s="147"/>
      <c r="EP197" s="147"/>
      <c r="EQ197" s="147"/>
      <c r="ER197" s="147"/>
      <c r="ES197" s="147"/>
      <c r="ET197" s="147"/>
      <c r="EU197" s="147"/>
      <c r="EV197" s="147"/>
      <c r="EW197" s="147"/>
      <c r="EX197" s="147"/>
      <c r="EY197" s="147"/>
      <c r="EZ197" s="147"/>
      <c r="FA197" s="147"/>
      <c r="FB197" s="147"/>
      <c r="FC197" s="147"/>
      <c r="FD197" s="147"/>
      <c r="FE197" s="147"/>
      <c r="FF197" s="147"/>
      <c r="FG197" s="147"/>
      <c r="FH197" s="147"/>
      <c r="FI197" s="147"/>
      <c r="FJ197" s="147"/>
      <c r="FK197" s="147"/>
      <c r="FL197" s="147"/>
      <c r="FM197" s="147"/>
      <c r="FN197" s="147"/>
      <c r="FO197" s="147"/>
      <c r="FP197" s="147"/>
      <c r="FQ197" s="147"/>
      <c r="FR197" s="147"/>
      <c r="FS197" s="147"/>
      <c r="FT197" s="147"/>
      <c r="FU197" s="147"/>
      <c r="FV197" s="147"/>
      <c r="FW197" s="147"/>
      <c r="FX197" s="147"/>
      <c r="FY197" s="147"/>
      <c r="FZ197" s="147"/>
      <c r="GA197" s="147"/>
      <c r="GB197" s="147"/>
      <c r="GC197" s="147"/>
      <c r="GD197" s="147"/>
      <c r="GE197" s="147"/>
      <c r="GF197" s="147"/>
      <c r="GG197" s="147"/>
      <c r="GH197" s="147"/>
      <c r="GI197" s="147"/>
      <c r="GJ197" s="147"/>
      <c r="GK197" s="147"/>
      <c r="GL197" s="147"/>
      <c r="GM197" s="147"/>
      <c r="GN197" s="147"/>
      <c r="GO197" s="147"/>
      <c r="GP197" s="147"/>
      <c r="GQ197" s="147"/>
      <c r="GR197" s="147"/>
      <c r="GS197" s="147"/>
      <c r="GT197" s="147"/>
      <c r="GU197" s="147"/>
      <c r="GV197" s="147"/>
      <c r="GW197" s="147"/>
      <c r="GX197" s="147"/>
      <c r="GY197" s="147"/>
      <c r="GZ197" s="147"/>
      <c r="HA197" s="147"/>
      <c r="HB197" s="147"/>
      <c r="HC197" s="147"/>
      <c r="HD197" s="147"/>
      <c r="HE197" s="147"/>
      <c r="HF197" s="147"/>
      <c r="HG197" s="147"/>
      <c r="HH197" s="147"/>
      <c r="HI197" s="147"/>
      <c r="HJ197" s="147"/>
      <c r="HK197" s="147"/>
      <c r="HL197" s="147"/>
      <c r="HM197" s="147"/>
      <c r="HN197" s="147"/>
      <c r="HO197" s="147"/>
      <c r="HP197" s="147"/>
      <c r="HQ197" s="147"/>
      <c r="HR197" s="147"/>
      <c r="HS197" s="147"/>
      <c r="HT197" s="147"/>
      <c r="HU197" s="147"/>
      <c r="HV197" s="147"/>
      <c r="HW197" s="147"/>
      <c r="HX197" s="147"/>
      <c r="HY197" s="147"/>
      <c r="HZ197" s="147"/>
      <c r="IA197" s="147"/>
      <c r="IB197" s="147"/>
      <c r="IC197" s="147"/>
      <c r="ID197" s="147"/>
      <c r="IE197" s="147"/>
      <c r="IF197" s="147"/>
      <c r="IG197" s="147"/>
      <c r="IH197" s="147"/>
      <c r="II197" s="147"/>
      <c r="IJ197" s="147"/>
      <c r="IK197" s="147"/>
      <c r="IL197" s="147"/>
      <c r="IM197" s="147"/>
      <c r="IN197" s="147"/>
      <c r="IO197" s="147"/>
      <c r="IP197" s="147"/>
      <c r="IQ197" s="147"/>
      <c r="IR197" s="147"/>
      <c r="IS197" s="147"/>
      <c r="IT197" s="147"/>
      <c r="IU197" s="147"/>
      <c r="IV197" s="147"/>
      <c r="IW197" s="147"/>
      <c r="IX197" s="147"/>
      <c r="IY197" s="147"/>
      <c r="IZ197" s="147"/>
      <c r="JA197" s="147"/>
      <c r="JB197" s="147"/>
      <c r="JC197" s="147"/>
      <c r="JD197" s="147"/>
      <c r="JE197" s="147"/>
      <c r="JF197" s="147"/>
      <c r="JG197" s="147"/>
      <c r="JH197" s="147"/>
      <c r="JI197" s="148"/>
    </row>
    <row r="198" spans="1:269" ht="12.75" customHeight="1" x14ac:dyDescent="0.2">
      <c r="A198" s="149"/>
      <c r="B198" s="143" t="s">
        <v>90</v>
      </c>
      <c r="C198" s="143">
        <v>2021</v>
      </c>
      <c r="D198" s="146"/>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7"/>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c r="BI198" s="147"/>
      <c r="BJ198" s="147"/>
      <c r="BK198" s="147"/>
      <c r="BL198" s="147"/>
      <c r="BM198" s="147"/>
      <c r="BN198" s="147"/>
      <c r="BO198" s="147"/>
      <c r="BP198" s="147"/>
      <c r="BQ198" s="147"/>
      <c r="BR198" s="147"/>
      <c r="BS198" s="147"/>
      <c r="BT198" s="147"/>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c r="DE198" s="147"/>
      <c r="DF198" s="147"/>
      <c r="DG198" s="147"/>
      <c r="DH198" s="147"/>
      <c r="DI198" s="147"/>
      <c r="DJ198" s="147"/>
      <c r="DK198" s="147"/>
      <c r="DL198" s="147"/>
      <c r="DM198" s="147"/>
      <c r="DN198" s="147"/>
      <c r="DO198" s="147"/>
      <c r="DP198" s="147"/>
      <c r="DQ198" s="147"/>
      <c r="DR198" s="147"/>
      <c r="DS198" s="147"/>
      <c r="DT198" s="147"/>
      <c r="DU198" s="147"/>
      <c r="DV198" s="147"/>
      <c r="DW198" s="147"/>
      <c r="DX198" s="147"/>
      <c r="DY198" s="147"/>
      <c r="DZ198" s="147"/>
      <c r="EA198" s="147"/>
      <c r="EB198" s="147"/>
      <c r="EC198" s="147"/>
      <c r="ED198" s="147"/>
      <c r="EE198" s="147"/>
      <c r="EF198" s="147"/>
      <c r="EG198" s="147"/>
      <c r="EH198" s="147"/>
      <c r="EI198" s="147"/>
      <c r="EJ198" s="147"/>
      <c r="EK198" s="147"/>
      <c r="EL198" s="147"/>
      <c r="EM198" s="147"/>
      <c r="EN198" s="147"/>
      <c r="EO198" s="147"/>
      <c r="EP198" s="147"/>
      <c r="EQ198" s="147"/>
      <c r="ER198" s="147"/>
      <c r="ES198" s="147"/>
      <c r="ET198" s="147"/>
      <c r="EU198" s="147"/>
      <c r="EV198" s="147"/>
      <c r="EW198" s="147"/>
      <c r="EX198" s="147"/>
      <c r="EY198" s="147"/>
      <c r="EZ198" s="147"/>
      <c r="FA198" s="147"/>
      <c r="FB198" s="147"/>
      <c r="FC198" s="147"/>
      <c r="FD198" s="147"/>
      <c r="FE198" s="147"/>
      <c r="FF198" s="147"/>
      <c r="FG198" s="147"/>
      <c r="FH198" s="147"/>
      <c r="FI198" s="147"/>
      <c r="FJ198" s="147"/>
      <c r="FK198" s="147"/>
      <c r="FL198" s="147"/>
      <c r="FM198" s="147"/>
      <c r="FN198" s="147"/>
      <c r="FO198" s="147"/>
      <c r="FP198" s="147"/>
      <c r="FQ198" s="147"/>
      <c r="FR198" s="147"/>
      <c r="FS198" s="147"/>
      <c r="FT198" s="147"/>
      <c r="FU198" s="147"/>
      <c r="FV198" s="147"/>
      <c r="FW198" s="147"/>
      <c r="FX198" s="147"/>
      <c r="FY198" s="147"/>
      <c r="FZ198" s="147"/>
      <c r="GA198" s="147"/>
      <c r="GB198" s="147"/>
      <c r="GC198" s="147"/>
      <c r="GD198" s="147"/>
      <c r="GE198" s="147"/>
      <c r="GF198" s="147"/>
      <c r="GG198" s="147"/>
      <c r="GH198" s="147"/>
      <c r="GI198" s="147"/>
      <c r="GJ198" s="147"/>
      <c r="GK198" s="147"/>
      <c r="GL198" s="147"/>
      <c r="GM198" s="147"/>
      <c r="GN198" s="147"/>
      <c r="GO198" s="147"/>
      <c r="GP198" s="147"/>
      <c r="GQ198" s="147"/>
      <c r="GR198" s="147"/>
      <c r="GS198" s="147"/>
      <c r="GT198" s="147"/>
      <c r="GU198" s="147"/>
      <c r="GV198" s="147"/>
      <c r="GW198" s="147"/>
      <c r="GX198" s="147"/>
      <c r="GY198" s="147"/>
      <c r="GZ198" s="147"/>
      <c r="HA198" s="147"/>
      <c r="HB198" s="147"/>
      <c r="HC198" s="147"/>
      <c r="HD198" s="147"/>
      <c r="HE198" s="147"/>
      <c r="HF198" s="147"/>
      <c r="HG198" s="147"/>
      <c r="HH198" s="147"/>
      <c r="HI198" s="147"/>
      <c r="HJ198" s="147"/>
      <c r="HK198" s="147"/>
      <c r="HL198" s="147"/>
      <c r="HM198" s="147"/>
      <c r="HN198" s="147"/>
      <c r="HO198" s="147"/>
      <c r="HP198" s="147"/>
      <c r="HQ198" s="147"/>
      <c r="HR198" s="147"/>
      <c r="HS198" s="147"/>
      <c r="HT198" s="147"/>
      <c r="HU198" s="147"/>
      <c r="HV198" s="147"/>
      <c r="HW198" s="147"/>
      <c r="HX198" s="147"/>
      <c r="HY198" s="147"/>
      <c r="HZ198" s="147"/>
      <c r="IA198" s="147"/>
      <c r="IB198" s="147"/>
      <c r="IC198" s="147"/>
      <c r="ID198" s="147"/>
      <c r="IE198" s="147"/>
      <c r="IF198" s="147"/>
      <c r="IG198" s="147"/>
      <c r="IH198" s="147"/>
      <c r="II198" s="147"/>
      <c r="IJ198" s="147"/>
      <c r="IK198" s="147"/>
      <c r="IL198" s="147"/>
      <c r="IM198" s="147"/>
      <c r="IN198" s="147"/>
      <c r="IO198" s="147"/>
      <c r="IP198" s="147"/>
      <c r="IQ198" s="147"/>
      <c r="IR198" s="147"/>
      <c r="IS198" s="147"/>
      <c r="IT198" s="147"/>
      <c r="IU198" s="147"/>
      <c r="IV198" s="147"/>
      <c r="IW198" s="147"/>
      <c r="IX198" s="147"/>
      <c r="IY198" s="147"/>
      <c r="IZ198" s="147"/>
      <c r="JA198" s="147"/>
      <c r="JB198" s="147"/>
      <c r="JC198" s="147"/>
      <c r="JD198" s="147"/>
      <c r="JE198" s="147"/>
      <c r="JF198" s="147"/>
      <c r="JG198" s="147"/>
      <c r="JH198" s="147"/>
      <c r="JI198" s="148"/>
    </row>
    <row r="199" spans="1:269" ht="12.75" customHeight="1" x14ac:dyDescent="0.2">
      <c r="A199" s="149"/>
      <c r="B199" s="143" t="s">
        <v>1033</v>
      </c>
      <c r="C199" s="143">
        <v>2021</v>
      </c>
      <c r="D199" s="146"/>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c r="AC199" s="147"/>
      <c r="AD199" s="147"/>
      <c r="AE199" s="147"/>
      <c r="AF199" s="147"/>
      <c r="AG199" s="147"/>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c r="BI199" s="147"/>
      <c r="BJ199" s="147"/>
      <c r="BK199" s="147"/>
      <c r="BL199" s="147"/>
      <c r="BM199" s="147"/>
      <c r="BN199" s="147"/>
      <c r="BO199" s="147"/>
      <c r="BP199" s="147"/>
      <c r="BQ199" s="147"/>
      <c r="BR199" s="147"/>
      <c r="BS199" s="147"/>
      <c r="BT199" s="147"/>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c r="DE199" s="147"/>
      <c r="DF199" s="147"/>
      <c r="DG199" s="147"/>
      <c r="DH199" s="147"/>
      <c r="DI199" s="147"/>
      <c r="DJ199" s="147"/>
      <c r="DK199" s="147"/>
      <c r="DL199" s="147"/>
      <c r="DM199" s="147"/>
      <c r="DN199" s="147"/>
      <c r="DO199" s="147"/>
      <c r="DP199" s="147"/>
      <c r="DQ199" s="147"/>
      <c r="DR199" s="147"/>
      <c r="DS199" s="147"/>
      <c r="DT199" s="147"/>
      <c r="DU199" s="147"/>
      <c r="DV199" s="147"/>
      <c r="DW199" s="147"/>
      <c r="DX199" s="147"/>
      <c r="DY199" s="147"/>
      <c r="DZ199" s="147"/>
      <c r="EA199" s="147"/>
      <c r="EB199" s="147"/>
      <c r="EC199" s="147"/>
      <c r="ED199" s="147"/>
      <c r="EE199" s="147"/>
      <c r="EF199" s="147"/>
      <c r="EG199" s="147"/>
      <c r="EH199" s="147"/>
      <c r="EI199" s="147"/>
      <c r="EJ199" s="147"/>
      <c r="EK199" s="147"/>
      <c r="EL199" s="147"/>
      <c r="EM199" s="147"/>
      <c r="EN199" s="147"/>
      <c r="EO199" s="147"/>
      <c r="EP199" s="147"/>
      <c r="EQ199" s="147"/>
      <c r="ER199" s="147"/>
      <c r="ES199" s="147"/>
      <c r="ET199" s="147"/>
      <c r="EU199" s="147"/>
      <c r="EV199" s="147"/>
      <c r="EW199" s="147"/>
      <c r="EX199" s="147"/>
      <c r="EY199" s="147"/>
      <c r="EZ199" s="147"/>
      <c r="FA199" s="147"/>
      <c r="FB199" s="147"/>
      <c r="FC199" s="147"/>
      <c r="FD199" s="147"/>
      <c r="FE199" s="147"/>
      <c r="FF199" s="147"/>
      <c r="FG199" s="147"/>
      <c r="FH199" s="147"/>
      <c r="FI199" s="147"/>
      <c r="FJ199" s="147"/>
      <c r="FK199" s="147"/>
      <c r="FL199" s="147"/>
      <c r="FM199" s="147"/>
      <c r="FN199" s="147"/>
      <c r="FO199" s="147"/>
      <c r="FP199" s="147"/>
      <c r="FQ199" s="147"/>
      <c r="FR199" s="147"/>
      <c r="FS199" s="147"/>
      <c r="FT199" s="147"/>
      <c r="FU199" s="147"/>
      <c r="FV199" s="147"/>
      <c r="FW199" s="147"/>
      <c r="FX199" s="147"/>
      <c r="FY199" s="147"/>
      <c r="FZ199" s="147"/>
      <c r="GA199" s="147"/>
      <c r="GB199" s="147"/>
      <c r="GC199" s="147"/>
      <c r="GD199" s="147"/>
      <c r="GE199" s="147"/>
      <c r="GF199" s="147"/>
      <c r="GG199" s="147"/>
      <c r="GH199" s="147"/>
      <c r="GI199" s="147"/>
      <c r="GJ199" s="147"/>
      <c r="GK199" s="147"/>
      <c r="GL199" s="147"/>
      <c r="GM199" s="147"/>
      <c r="GN199" s="147"/>
      <c r="GO199" s="147"/>
      <c r="GP199" s="147"/>
      <c r="GQ199" s="147"/>
      <c r="GR199" s="147"/>
      <c r="GS199" s="147"/>
      <c r="GT199" s="147"/>
      <c r="GU199" s="147"/>
      <c r="GV199" s="147"/>
      <c r="GW199" s="147"/>
      <c r="GX199" s="147"/>
      <c r="GY199" s="147"/>
      <c r="GZ199" s="147"/>
      <c r="HA199" s="147"/>
      <c r="HB199" s="147"/>
      <c r="HC199" s="147"/>
      <c r="HD199" s="147"/>
      <c r="HE199" s="147"/>
      <c r="HF199" s="147"/>
      <c r="HG199" s="147"/>
      <c r="HH199" s="147"/>
      <c r="HI199" s="147"/>
      <c r="HJ199" s="147"/>
      <c r="HK199" s="147"/>
      <c r="HL199" s="147"/>
      <c r="HM199" s="147"/>
      <c r="HN199" s="147"/>
      <c r="HO199" s="147"/>
      <c r="HP199" s="147"/>
      <c r="HQ199" s="147"/>
      <c r="HR199" s="147"/>
      <c r="HS199" s="147"/>
      <c r="HT199" s="147"/>
      <c r="HU199" s="147"/>
      <c r="HV199" s="147"/>
      <c r="HW199" s="147"/>
      <c r="HX199" s="147"/>
      <c r="HY199" s="147"/>
      <c r="HZ199" s="147"/>
      <c r="IA199" s="147"/>
      <c r="IB199" s="147"/>
      <c r="IC199" s="147"/>
      <c r="ID199" s="147"/>
      <c r="IE199" s="147"/>
      <c r="IF199" s="147"/>
      <c r="IG199" s="147"/>
      <c r="IH199" s="147"/>
      <c r="II199" s="147"/>
      <c r="IJ199" s="147"/>
      <c r="IK199" s="147"/>
      <c r="IL199" s="147"/>
      <c r="IM199" s="147"/>
      <c r="IN199" s="147"/>
      <c r="IO199" s="147"/>
      <c r="IP199" s="147"/>
      <c r="IQ199" s="147"/>
      <c r="IR199" s="147"/>
      <c r="IS199" s="147"/>
      <c r="IT199" s="147"/>
      <c r="IU199" s="147"/>
      <c r="IV199" s="147"/>
      <c r="IW199" s="147"/>
      <c r="IX199" s="147"/>
      <c r="IY199" s="147"/>
      <c r="IZ199" s="147"/>
      <c r="JA199" s="147"/>
      <c r="JB199" s="147"/>
      <c r="JC199" s="147"/>
      <c r="JD199" s="147"/>
      <c r="JE199" s="147"/>
      <c r="JF199" s="147"/>
      <c r="JG199" s="147"/>
      <c r="JH199" s="147"/>
      <c r="JI199" s="148"/>
    </row>
    <row r="200" spans="1:269" ht="12.75" customHeight="1" x14ac:dyDescent="0.2">
      <c r="A200" s="143" t="s">
        <v>312</v>
      </c>
      <c r="B200" s="143" t="s">
        <v>54</v>
      </c>
      <c r="C200" s="143">
        <v>2019</v>
      </c>
      <c r="D200" s="146"/>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c r="AC200" s="147"/>
      <c r="AD200" s="147"/>
      <c r="AE200" s="147"/>
      <c r="AF200" s="147"/>
      <c r="AG200" s="147"/>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c r="BI200" s="147"/>
      <c r="BJ200" s="147"/>
      <c r="BK200" s="147"/>
      <c r="BL200" s="147"/>
      <c r="BM200" s="147"/>
      <c r="BN200" s="147"/>
      <c r="BO200" s="147"/>
      <c r="BP200" s="147"/>
      <c r="BQ200" s="147"/>
      <c r="BR200" s="147"/>
      <c r="BS200" s="147"/>
      <c r="BT200" s="147">
        <v>46063</v>
      </c>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c r="DE200" s="147"/>
      <c r="DF200" s="147"/>
      <c r="DG200" s="147"/>
      <c r="DH200" s="147"/>
      <c r="DI200" s="147"/>
      <c r="DJ200" s="147"/>
      <c r="DK200" s="147"/>
      <c r="DL200" s="147"/>
      <c r="DM200" s="147"/>
      <c r="DN200" s="147"/>
      <c r="DO200" s="147"/>
      <c r="DP200" s="147"/>
      <c r="DQ200" s="147"/>
      <c r="DR200" s="147"/>
      <c r="DS200" s="147"/>
      <c r="DT200" s="147"/>
      <c r="DU200" s="147"/>
      <c r="DV200" s="147"/>
      <c r="DW200" s="147"/>
      <c r="DX200" s="147"/>
      <c r="DY200" s="147"/>
      <c r="DZ200" s="147"/>
      <c r="EA200" s="147"/>
      <c r="EB200" s="147"/>
      <c r="EC200" s="147"/>
      <c r="ED200" s="147"/>
      <c r="EE200" s="147"/>
      <c r="EF200" s="147"/>
      <c r="EG200" s="147"/>
      <c r="EH200" s="147"/>
      <c r="EI200" s="147"/>
      <c r="EJ200" s="147"/>
      <c r="EK200" s="147"/>
      <c r="EL200" s="147"/>
      <c r="EM200" s="147"/>
      <c r="EN200" s="147"/>
      <c r="EO200" s="147"/>
      <c r="EP200" s="147"/>
      <c r="EQ200" s="147"/>
      <c r="ER200" s="147"/>
      <c r="ES200" s="147"/>
      <c r="ET200" s="147"/>
      <c r="EU200" s="147"/>
      <c r="EV200" s="147"/>
      <c r="EW200" s="147"/>
      <c r="EX200" s="147"/>
      <c r="EY200" s="147"/>
      <c r="EZ200" s="147"/>
      <c r="FA200" s="147"/>
      <c r="FB200" s="147"/>
      <c r="FC200" s="147"/>
      <c r="FD200" s="147"/>
      <c r="FE200" s="147"/>
      <c r="FF200" s="147"/>
      <c r="FG200" s="147"/>
      <c r="FH200" s="147"/>
      <c r="FI200" s="147"/>
      <c r="FJ200" s="147"/>
      <c r="FK200" s="147"/>
      <c r="FL200" s="147"/>
      <c r="FM200" s="147"/>
      <c r="FN200" s="147"/>
      <c r="FO200" s="147"/>
      <c r="FP200" s="147"/>
      <c r="FQ200" s="147"/>
      <c r="FR200" s="147"/>
      <c r="FS200" s="147"/>
      <c r="FT200" s="147"/>
      <c r="FU200" s="147"/>
      <c r="FV200" s="147"/>
      <c r="FW200" s="147"/>
      <c r="FX200" s="147"/>
      <c r="FY200" s="147"/>
      <c r="FZ200" s="147"/>
      <c r="GA200" s="147"/>
      <c r="GB200" s="147"/>
      <c r="GC200" s="147"/>
      <c r="GD200" s="147"/>
      <c r="GE200" s="147"/>
      <c r="GF200" s="147"/>
      <c r="GG200" s="147"/>
      <c r="GH200" s="147"/>
      <c r="GI200" s="147"/>
      <c r="GJ200" s="147"/>
      <c r="GK200" s="147"/>
      <c r="GL200" s="147"/>
      <c r="GM200" s="147"/>
      <c r="GN200" s="147"/>
      <c r="GO200" s="147"/>
      <c r="GP200" s="147"/>
      <c r="GQ200" s="147"/>
      <c r="GR200" s="147"/>
      <c r="GS200" s="147"/>
      <c r="GT200" s="147"/>
      <c r="GU200" s="147"/>
      <c r="GV200" s="147"/>
      <c r="GW200" s="147"/>
      <c r="GX200" s="147"/>
      <c r="GY200" s="147"/>
      <c r="GZ200" s="147"/>
      <c r="HA200" s="147"/>
      <c r="HB200" s="147"/>
      <c r="HC200" s="147"/>
      <c r="HD200" s="147"/>
      <c r="HE200" s="147"/>
      <c r="HF200" s="147"/>
      <c r="HG200" s="147"/>
      <c r="HH200" s="147"/>
      <c r="HI200" s="147"/>
      <c r="HJ200" s="147"/>
      <c r="HK200" s="147"/>
      <c r="HL200" s="147"/>
      <c r="HM200" s="147"/>
      <c r="HN200" s="147"/>
      <c r="HO200" s="147"/>
      <c r="HP200" s="147"/>
      <c r="HQ200" s="147"/>
      <c r="HR200" s="147"/>
      <c r="HS200" s="147"/>
      <c r="HT200" s="147"/>
      <c r="HU200" s="147"/>
      <c r="HV200" s="147"/>
      <c r="HW200" s="147"/>
      <c r="HX200" s="147"/>
      <c r="HY200" s="147"/>
      <c r="HZ200" s="147"/>
      <c r="IA200" s="147"/>
      <c r="IB200" s="147"/>
      <c r="IC200" s="147"/>
      <c r="ID200" s="147"/>
      <c r="IE200" s="147"/>
      <c r="IF200" s="147"/>
      <c r="IG200" s="147"/>
      <c r="IH200" s="147"/>
      <c r="II200" s="147"/>
      <c r="IJ200" s="147"/>
      <c r="IK200" s="147"/>
      <c r="IL200" s="147"/>
      <c r="IM200" s="147"/>
      <c r="IN200" s="147"/>
      <c r="IO200" s="147"/>
      <c r="IP200" s="147"/>
      <c r="IQ200" s="147"/>
      <c r="IR200" s="147"/>
      <c r="IS200" s="147"/>
      <c r="IT200" s="147"/>
      <c r="IU200" s="147"/>
      <c r="IV200" s="147"/>
      <c r="IW200" s="147"/>
      <c r="IX200" s="147"/>
      <c r="IY200" s="147"/>
      <c r="IZ200" s="147"/>
      <c r="JA200" s="147"/>
      <c r="JB200" s="147"/>
      <c r="JC200" s="147"/>
      <c r="JD200" s="147"/>
      <c r="JE200" s="147"/>
      <c r="JF200" s="147"/>
      <c r="JG200" s="147"/>
      <c r="JH200" s="147"/>
      <c r="JI200" s="148"/>
    </row>
    <row r="201" spans="1:269" ht="12.75" customHeight="1" x14ac:dyDescent="0.2">
      <c r="A201" s="143" t="s">
        <v>150</v>
      </c>
      <c r="B201" s="143" t="s">
        <v>113</v>
      </c>
      <c r="C201" s="143">
        <v>2018</v>
      </c>
      <c r="D201" s="146"/>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c r="AC201" s="147"/>
      <c r="AD201" s="147"/>
      <c r="AE201" s="147"/>
      <c r="AF201" s="147"/>
      <c r="AG201" s="147"/>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c r="BI201" s="147"/>
      <c r="BJ201" s="147"/>
      <c r="BK201" s="147"/>
      <c r="BL201" s="147"/>
      <c r="BM201" s="147"/>
      <c r="BN201" s="147"/>
      <c r="BO201" s="147"/>
      <c r="BP201" s="147"/>
      <c r="BQ201" s="147"/>
      <c r="BR201" s="147"/>
      <c r="BS201" s="147"/>
      <c r="BT201" s="147"/>
      <c r="BU201" s="147">
        <v>46048</v>
      </c>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c r="DE201" s="147"/>
      <c r="DF201" s="147"/>
      <c r="DG201" s="147"/>
      <c r="DH201" s="147"/>
      <c r="DI201" s="147"/>
      <c r="DJ201" s="147"/>
      <c r="DK201" s="147"/>
      <c r="DL201" s="147"/>
      <c r="DM201" s="147"/>
      <c r="DN201" s="147"/>
      <c r="DO201" s="147"/>
      <c r="DP201" s="147"/>
      <c r="DQ201" s="147"/>
      <c r="DR201" s="147"/>
      <c r="DS201" s="147"/>
      <c r="DT201" s="147"/>
      <c r="DU201" s="147"/>
      <c r="DV201" s="147"/>
      <c r="DW201" s="147"/>
      <c r="DX201" s="147"/>
      <c r="DY201" s="147"/>
      <c r="DZ201" s="147"/>
      <c r="EA201" s="147"/>
      <c r="EB201" s="147"/>
      <c r="EC201" s="147"/>
      <c r="ED201" s="147"/>
      <c r="EE201" s="147"/>
      <c r="EF201" s="147"/>
      <c r="EG201" s="147"/>
      <c r="EH201" s="147"/>
      <c r="EI201" s="147"/>
      <c r="EJ201" s="147"/>
      <c r="EK201" s="147"/>
      <c r="EL201" s="147"/>
      <c r="EM201" s="147"/>
      <c r="EN201" s="147"/>
      <c r="EO201" s="147"/>
      <c r="EP201" s="147"/>
      <c r="EQ201" s="147"/>
      <c r="ER201" s="147"/>
      <c r="ES201" s="147"/>
      <c r="ET201" s="147"/>
      <c r="EU201" s="147"/>
      <c r="EV201" s="147"/>
      <c r="EW201" s="147"/>
      <c r="EX201" s="147"/>
      <c r="EY201" s="147"/>
      <c r="EZ201" s="147"/>
      <c r="FA201" s="147"/>
      <c r="FB201" s="147"/>
      <c r="FC201" s="147"/>
      <c r="FD201" s="147"/>
      <c r="FE201" s="147"/>
      <c r="FF201" s="147"/>
      <c r="FG201" s="147"/>
      <c r="FH201" s="147"/>
      <c r="FI201" s="147"/>
      <c r="FJ201" s="147"/>
      <c r="FK201" s="147"/>
      <c r="FL201" s="147"/>
      <c r="FM201" s="147"/>
      <c r="FN201" s="147"/>
      <c r="FO201" s="147"/>
      <c r="FP201" s="147"/>
      <c r="FQ201" s="147"/>
      <c r="FR201" s="147"/>
      <c r="FS201" s="147"/>
      <c r="FT201" s="147"/>
      <c r="FU201" s="147"/>
      <c r="FV201" s="147"/>
      <c r="FW201" s="147"/>
      <c r="FX201" s="147"/>
      <c r="FY201" s="147"/>
      <c r="FZ201" s="147"/>
      <c r="GA201" s="147"/>
      <c r="GB201" s="147"/>
      <c r="GC201" s="147"/>
      <c r="GD201" s="147"/>
      <c r="GE201" s="147"/>
      <c r="GF201" s="147"/>
      <c r="GG201" s="147"/>
      <c r="GH201" s="147"/>
      <c r="GI201" s="147"/>
      <c r="GJ201" s="147"/>
      <c r="GK201" s="147"/>
      <c r="GL201" s="147"/>
      <c r="GM201" s="147"/>
      <c r="GN201" s="147"/>
      <c r="GO201" s="147"/>
      <c r="GP201" s="147"/>
      <c r="GQ201" s="147"/>
      <c r="GR201" s="147"/>
      <c r="GS201" s="147"/>
      <c r="GT201" s="147"/>
      <c r="GU201" s="147"/>
      <c r="GV201" s="147"/>
      <c r="GW201" s="147"/>
      <c r="GX201" s="147"/>
      <c r="GY201" s="147"/>
      <c r="GZ201" s="147"/>
      <c r="HA201" s="147"/>
      <c r="HB201" s="147"/>
      <c r="HC201" s="147"/>
      <c r="HD201" s="147"/>
      <c r="HE201" s="147"/>
      <c r="HF201" s="147"/>
      <c r="HG201" s="147"/>
      <c r="HH201" s="147"/>
      <c r="HI201" s="147"/>
      <c r="HJ201" s="147"/>
      <c r="HK201" s="147"/>
      <c r="HL201" s="147"/>
      <c r="HM201" s="147"/>
      <c r="HN201" s="147"/>
      <c r="HO201" s="147"/>
      <c r="HP201" s="147"/>
      <c r="HQ201" s="147"/>
      <c r="HR201" s="147"/>
      <c r="HS201" s="147"/>
      <c r="HT201" s="147"/>
      <c r="HU201" s="147"/>
      <c r="HV201" s="147"/>
      <c r="HW201" s="147"/>
      <c r="HX201" s="147"/>
      <c r="HY201" s="147"/>
      <c r="HZ201" s="147"/>
      <c r="IA201" s="147"/>
      <c r="IB201" s="147"/>
      <c r="IC201" s="147"/>
      <c r="ID201" s="147"/>
      <c r="IE201" s="147"/>
      <c r="IF201" s="147"/>
      <c r="IG201" s="147"/>
      <c r="IH201" s="147"/>
      <c r="II201" s="147"/>
      <c r="IJ201" s="147"/>
      <c r="IK201" s="147"/>
      <c r="IL201" s="147"/>
      <c r="IM201" s="147"/>
      <c r="IN201" s="147"/>
      <c r="IO201" s="147"/>
      <c r="IP201" s="147"/>
      <c r="IQ201" s="147"/>
      <c r="IR201" s="147"/>
      <c r="IS201" s="147"/>
      <c r="IT201" s="147"/>
      <c r="IU201" s="147"/>
      <c r="IV201" s="147"/>
      <c r="IW201" s="147"/>
      <c r="IX201" s="147"/>
      <c r="IY201" s="147"/>
      <c r="IZ201" s="147"/>
      <c r="JA201" s="147"/>
      <c r="JB201" s="147"/>
      <c r="JC201" s="147"/>
      <c r="JD201" s="147"/>
      <c r="JE201" s="147"/>
      <c r="JF201" s="147"/>
      <c r="JG201" s="147"/>
      <c r="JH201" s="147"/>
      <c r="JI201" s="148"/>
    </row>
    <row r="202" spans="1:269" ht="12.75" customHeight="1" x14ac:dyDescent="0.2">
      <c r="A202" s="149"/>
      <c r="B202" s="143" t="s">
        <v>112</v>
      </c>
      <c r="C202" s="143">
        <v>2018</v>
      </c>
      <c r="D202" s="146"/>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c r="AC202" s="147"/>
      <c r="AD202" s="147"/>
      <c r="AE202" s="147"/>
      <c r="AF202" s="147"/>
      <c r="AG202" s="147"/>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c r="BI202" s="147"/>
      <c r="BJ202" s="147"/>
      <c r="BK202" s="147"/>
      <c r="BL202" s="147"/>
      <c r="BM202" s="147"/>
      <c r="BN202" s="147"/>
      <c r="BO202" s="147"/>
      <c r="BP202" s="147"/>
      <c r="BQ202" s="147"/>
      <c r="BR202" s="147"/>
      <c r="BS202" s="147"/>
      <c r="BT202" s="147"/>
      <c r="BU202" s="147">
        <v>46048</v>
      </c>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c r="DE202" s="147"/>
      <c r="DF202" s="147"/>
      <c r="DG202" s="147"/>
      <c r="DH202" s="147"/>
      <c r="DI202" s="147"/>
      <c r="DJ202" s="147"/>
      <c r="DK202" s="147"/>
      <c r="DL202" s="147"/>
      <c r="DM202" s="147"/>
      <c r="DN202" s="147"/>
      <c r="DO202" s="147"/>
      <c r="DP202" s="147"/>
      <c r="DQ202" s="147"/>
      <c r="DR202" s="147"/>
      <c r="DS202" s="147"/>
      <c r="DT202" s="147"/>
      <c r="DU202" s="147"/>
      <c r="DV202" s="147"/>
      <c r="DW202" s="147"/>
      <c r="DX202" s="147"/>
      <c r="DY202" s="147"/>
      <c r="DZ202" s="147"/>
      <c r="EA202" s="147"/>
      <c r="EB202" s="147"/>
      <c r="EC202" s="147"/>
      <c r="ED202" s="147"/>
      <c r="EE202" s="147"/>
      <c r="EF202" s="147"/>
      <c r="EG202" s="147"/>
      <c r="EH202" s="147"/>
      <c r="EI202" s="147"/>
      <c r="EJ202" s="147"/>
      <c r="EK202" s="147"/>
      <c r="EL202" s="147"/>
      <c r="EM202" s="147"/>
      <c r="EN202" s="147"/>
      <c r="EO202" s="147"/>
      <c r="EP202" s="147"/>
      <c r="EQ202" s="147"/>
      <c r="ER202" s="147"/>
      <c r="ES202" s="147"/>
      <c r="ET202" s="147"/>
      <c r="EU202" s="147"/>
      <c r="EV202" s="147"/>
      <c r="EW202" s="147"/>
      <c r="EX202" s="147"/>
      <c r="EY202" s="147"/>
      <c r="EZ202" s="147"/>
      <c r="FA202" s="147"/>
      <c r="FB202" s="147"/>
      <c r="FC202" s="147"/>
      <c r="FD202" s="147"/>
      <c r="FE202" s="147"/>
      <c r="FF202" s="147"/>
      <c r="FG202" s="147"/>
      <c r="FH202" s="147"/>
      <c r="FI202" s="147"/>
      <c r="FJ202" s="147"/>
      <c r="FK202" s="147"/>
      <c r="FL202" s="147"/>
      <c r="FM202" s="147"/>
      <c r="FN202" s="147"/>
      <c r="FO202" s="147"/>
      <c r="FP202" s="147"/>
      <c r="FQ202" s="147"/>
      <c r="FR202" s="147"/>
      <c r="FS202" s="147"/>
      <c r="FT202" s="147"/>
      <c r="FU202" s="147"/>
      <c r="FV202" s="147"/>
      <c r="FW202" s="147"/>
      <c r="FX202" s="147"/>
      <c r="FY202" s="147"/>
      <c r="FZ202" s="147"/>
      <c r="GA202" s="147"/>
      <c r="GB202" s="147"/>
      <c r="GC202" s="147"/>
      <c r="GD202" s="147"/>
      <c r="GE202" s="147"/>
      <c r="GF202" s="147"/>
      <c r="GG202" s="147"/>
      <c r="GH202" s="147"/>
      <c r="GI202" s="147"/>
      <c r="GJ202" s="147"/>
      <c r="GK202" s="147"/>
      <c r="GL202" s="147"/>
      <c r="GM202" s="147"/>
      <c r="GN202" s="147"/>
      <c r="GO202" s="147"/>
      <c r="GP202" s="147"/>
      <c r="GQ202" s="147"/>
      <c r="GR202" s="147"/>
      <c r="GS202" s="147"/>
      <c r="GT202" s="147"/>
      <c r="GU202" s="147"/>
      <c r="GV202" s="147"/>
      <c r="GW202" s="147"/>
      <c r="GX202" s="147"/>
      <c r="GY202" s="147"/>
      <c r="GZ202" s="147"/>
      <c r="HA202" s="147"/>
      <c r="HB202" s="147"/>
      <c r="HC202" s="147"/>
      <c r="HD202" s="147"/>
      <c r="HE202" s="147"/>
      <c r="HF202" s="147"/>
      <c r="HG202" s="147"/>
      <c r="HH202" s="147"/>
      <c r="HI202" s="147"/>
      <c r="HJ202" s="147"/>
      <c r="HK202" s="147"/>
      <c r="HL202" s="147"/>
      <c r="HM202" s="147"/>
      <c r="HN202" s="147"/>
      <c r="HO202" s="147"/>
      <c r="HP202" s="147"/>
      <c r="HQ202" s="147"/>
      <c r="HR202" s="147"/>
      <c r="HS202" s="147"/>
      <c r="HT202" s="147"/>
      <c r="HU202" s="147"/>
      <c r="HV202" s="147"/>
      <c r="HW202" s="147"/>
      <c r="HX202" s="147"/>
      <c r="HY202" s="147"/>
      <c r="HZ202" s="147"/>
      <c r="IA202" s="147"/>
      <c r="IB202" s="147"/>
      <c r="IC202" s="147"/>
      <c r="ID202" s="147"/>
      <c r="IE202" s="147"/>
      <c r="IF202" s="147"/>
      <c r="IG202" s="147"/>
      <c r="IH202" s="147"/>
      <c r="II202" s="147"/>
      <c r="IJ202" s="147"/>
      <c r="IK202" s="147"/>
      <c r="IL202" s="147"/>
      <c r="IM202" s="147"/>
      <c r="IN202" s="147"/>
      <c r="IO202" s="147"/>
      <c r="IP202" s="147"/>
      <c r="IQ202" s="147"/>
      <c r="IR202" s="147"/>
      <c r="IS202" s="147"/>
      <c r="IT202" s="147"/>
      <c r="IU202" s="147"/>
      <c r="IV202" s="147"/>
      <c r="IW202" s="147"/>
      <c r="IX202" s="147"/>
      <c r="IY202" s="147"/>
      <c r="IZ202" s="147"/>
      <c r="JA202" s="147"/>
      <c r="JB202" s="147"/>
      <c r="JC202" s="147"/>
      <c r="JD202" s="147"/>
      <c r="JE202" s="147"/>
      <c r="JF202" s="147"/>
      <c r="JG202" s="147"/>
      <c r="JH202" s="147"/>
      <c r="JI202" s="148"/>
    </row>
    <row r="203" spans="1:269" ht="12.75" customHeight="1" x14ac:dyDescent="0.2">
      <c r="A203" s="149"/>
      <c r="B203" s="143" t="s">
        <v>1403</v>
      </c>
      <c r="C203" s="143">
        <v>2022</v>
      </c>
      <c r="D203" s="146"/>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c r="BI203" s="147"/>
      <c r="BJ203" s="147"/>
      <c r="BK203" s="147"/>
      <c r="BL203" s="147"/>
      <c r="BM203" s="147"/>
      <c r="BN203" s="147"/>
      <c r="BO203" s="147"/>
      <c r="BP203" s="147"/>
      <c r="BQ203" s="147"/>
      <c r="BR203" s="147"/>
      <c r="BS203" s="147"/>
      <c r="BT203" s="147"/>
      <c r="BU203" s="147">
        <v>46048</v>
      </c>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c r="DE203" s="147"/>
      <c r="DF203" s="147"/>
      <c r="DG203" s="147"/>
      <c r="DH203" s="147"/>
      <c r="DI203" s="147"/>
      <c r="DJ203" s="147"/>
      <c r="DK203" s="147"/>
      <c r="DL203" s="147"/>
      <c r="DM203" s="147"/>
      <c r="DN203" s="147"/>
      <c r="DO203" s="147"/>
      <c r="DP203" s="147"/>
      <c r="DQ203" s="147"/>
      <c r="DR203" s="147"/>
      <c r="DS203" s="147"/>
      <c r="DT203" s="147"/>
      <c r="DU203" s="147"/>
      <c r="DV203" s="147"/>
      <c r="DW203" s="147"/>
      <c r="DX203" s="147"/>
      <c r="DY203" s="147"/>
      <c r="DZ203" s="147"/>
      <c r="EA203" s="147"/>
      <c r="EB203" s="147"/>
      <c r="EC203" s="147"/>
      <c r="ED203" s="147"/>
      <c r="EE203" s="147"/>
      <c r="EF203" s="147"/>
      <c r="EG203" s="147"/>
      <c r="EH203" s="147"/>
      <c r="EI203" s="147"/>
      <c r="EJ203" s="147"/>
      <c r="EK203" s="147"/>
      <c r="EL203" s="147"/>
      <c r="EM203" s="147"/>
      <c r="EN203" s="147"/>
      <c r="EO203" s="147"/>
      <c r="EP203" s="147"/>
      <c r="EQ203" s="147"/>
      <c r="ER203" s="147"/>
      <c r="ES203" s="147"/>
      <c r="ET203" s="147"/>
      <c r="EU203" s="147"/>
      <c r="EV203" s="147"/>
      <c r="EW203" s="147"/>
      <c r="EX203" s="147"/>
      <c r="EY203" s="147"/>
      <c r="EZ203" s="147"/>
      <c r="FA203" s="147"/>
      <c r="FB203" s="147"/>
      <c r="FC203" s="147"/>
      <c r="FD203" s="147"/>
      <c r="FE203" s="147"/>
      <c r="FF203" s="147"/>
      <c r="FG203" s="147"/>
      <c r="FH203" s="147"/>
      <c r="FI203" s="147"/>
      <c r="FJ203" s="147"/>
      <c r="FK203" s="147"/>
      <c r="FL203" s="147"/>
      <c r="FM203" s="147"/>
      <c r="FN203" s="147"/>
      <c r="FO203" s="147"/>
      <c r="FP203" s="147"/>
      <c r="FQ203" s="147"/>
      <c r="FR203" s="147"/>
      <c r="FS203" s="147"/>
      <c r="FT203" s="147"/>
      <c r="FU203" s="147"/>
      <c r="FV203" s="147"/>
      <c r="FW203" s="147"/>
      <c r="FX203" s="147"/>
      <c r="FY203" s="147"/>
      <c r="FZ203" s="147"/>
      <c r="GA203" s="147"/>
      <c r="GB203" s="147"/>
      <c r="GC203" s="147"/>
      <c r="GD203" s="147"/>
      <c r="GE203" s="147"/>
      <c r="GF203" s="147"/>
      <c r="GG203" s="147"/>
      <c r="GH203" s="147"/>
      <c r="GI203" s="147"/>
      <c r="GJ203" s="147"/>
      <c r="GK203" s="147"/>
      <c r="GL203" s="147"/>
      <c r="GM203" s="147"/>
      <c r="GN203" s="147"/>
      <c r="GO203" s="147"/>
      <c r="GP203" s="147"/>
      <c r="GQ203" s="147"/>
      <c r="GR203" s="147"/>
      <c r="GS203" s="147"/>
      <c r="GT203" s="147"/>
      <c r="GU203" s="147"/>
      <c r="GV203" s="147"/>
      <c r="GW203" s="147"/>
      <c r="GX203" s="147"/>
      <c r="GY203" s="147"/>
      <c r="GZ203" s="147"/>
      <c r="HA203" s="147"/>
      <c r="HB203" s="147"/>
      <c r="HC203" s="147"/>
      <c r="HD203" s="147"/>
      <c r="HE203" s="147"/>
      <c r="HF203" s="147"/>
      <c r="HG203" s="147"/>
      <c r="HH203" s="147"/>
      <c r="HI203" s="147"/>
      <c r="HJ203" s="147"/>
      <c r="HK203" s="147"/>
      <c r="HL203" s="147"/>
      <c r="HM203" s="147"/>
      <c r="HN203" s="147"/>
      <c r="HO203" s="147"/>
      <c r="HP203" s="147"/>
      <c r="HQ203" s="147"/>
      <c r="HR203" s="147"/>
      <c r="HS203" s="147"/>
      <c r="HT203" s="147"/>
      <c r="HU203" s="147"/>
      <c r="HV203" s="147"/>
      <c r="HW203" s="147"/>
      <c r="HX203" s="147"/>
      <c r="HY203" s="147"/>
      <c r="HZ203" s="147"/>
      <c r="IA203" s="147"/>
      <c r="IB203" s="147"/>
      <c r="IC203" s="147"/>
      <c r="ID203" s="147"/>
      <c r="IE203" s="147"/>
      <c r="IF203" s="147"/>
      <c r="IG203" s="147"/>
      <c r="IH203" s="147"/>
      <c r="II203" s="147"/>
      <c r="IJ203" s="147"/>
      <c r="IK203" s="147"/>
      <c r="IL203" s="147"/>
      <c r="IM203" s="147"/>
      <c r="IN203" s="147"/>
      <c r="IO203" s="147"/>
      <c r="IP203" s="147"/>
      <c r="IQ203" s="147"/>
      <c r="IR203" s="147"/>
      <c r="IS203" s="147"/>
      <c r="IT203" s="147"/>
      <c r="IU203" s="147"/>
      <c r="IV203" s="147"/>
      <c r="IW203" s="147"/>
      <c r="IX203" s="147"/>
      <c r="IY203" s="147"/>
      <c r="IZ203" s="147"/>
      <c r="JA203" s="147"/>
      <c r="JB203" s="147"/>
      <c r="JC203" s="147"/>
      <c r="JD203" s="147"/>
      <c r="JE203" s="147"/>
      <c r="JF203" s="147"/>
      <c r="JG203" s="147"/>
      <c r="JH203" s="147"/>
      <c r="JI203" s="148"/>
    </row>
    <row r="204" spans="1:269" ht="12.75" customHeight="1" x14ac:dyDescent="0.2">
      <c r="A204" s="149"/>
      <c r="B204" s="143" t="s">
        <v>2184</v>
      </c>
      <c r="C204" s="143">
        <v>2018</v>
      </c>
      <c r="D204" s="146"/>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c r="AC204" s="147"/>
      <c r="AD204" s="147"/>
      <c r="AE204" s="147"/>
      <c r="AF204" s="147"/>
      <c r="AG204" s="147"/>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c r="BI204" s="147"/>
      <c r="BJ204" s="147"/>
      <c r="BK204" s="147"/>
      <c r="BL204" s="147"/>
      <c r="BM204" s="147"/>
      <c r="BN204" s="147"/>
      <c r="BO204" s="147"/>
      <c r="BP204" s="147"/>
      <c r="BQ204" s="147"/>
      <c r="BR204" s="147"/>
      <c r="BS204" s="147"/>
      <c r="BT204" s="147"/>
      <c r="BU204" s="147">
        <v>46048</v>
      </c>
      <c r="BV204" s="147"/>
      <c r="BW204" s="147"/>
      <c r="BX204" s="147"/>
      <c r="BY204" s="147"/>
      <c r="BZ204" s="147"/>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c r="DE204" s="147"/>
      <c r="DF204" s="147"/>
      <c r="DG204" s="147"/>
      <c r="DH204" s="147"/>
      <c r="DI204" s="147"/>
      <c r="DJ204" s="147"/>
      <c r="DK204" s="147"/>
      <c r="DL204" s="147"/>
      <c r="DM204" s="147"/>
      <c r="DN204" s="147"/>
      <c r="DO204" s="147"/>
      <c r="DP204" s="147"/>
      <c r="DQ204" s="147"/>
      <c r="DR204" s="147"/>
      <c r="DS204" s="147"/>
      <c r="DT204" s="147"/>
      <c r="DU204" s="147"/>
      <c r="DV204" s="147"/>
      <c r="DW204" s="147"/>
      <c r="DX204" s="147"/>
      <c r="DY204" s="147"/>
      <c r="DZ204" s="147"/>
      <c r="EA204" s="147"/>
      <c r="EB204" s="147"/>
      <c r="EC204" s="147"/>
      <c r="ED204" s="147"/>
      <c r="EE204" s="147"/>
      <c r="EF204" s="147"/>
      <c r="EG204" s="147"/>
      <c r="EH204" s="147"/>
      <c r="EI204" s="147"/>
      <c r="EJ204" s="147"/>
      <c r="EK204" s="147"/>
      <c r="EL204" s="147"/>
      <c r="EM204" s="147"/>
      <c r="EN204" s="147"/>
      <c r="EO204" s="147"/>
      <c r="EP204" s="147"/>
      <c r="EQ204" s="147"/>
      <c r="ER204" s="147"/>
      <c r="ES204" s="147"/>
      <c r="ET204" s="147"/>
      <c r="EU204" s="147"/>
      <c r="EV204" s="147"/>
      <c r="EW204" s="147"/>
      <c r="EX204" s="147"/>
      <c r="EY204" s="147"/>
      <c r="EZ204" s="147"/>
      <c r="FA204" s="147"/>
      <c r="FB204" s="147"/>
      <c r="FC204" s="147"/>
      <c r="FD204" s="147"/>
      <c r="FE204" s="147"/>
      <c r="FF204" s="147"/>
      <c r="FG204" s="147"/>
      <c r="FH204" s="147"/>
      <c r="FI204" s="147"/>
      <c r="FJ204" s="147"/>
      <c r="FK204" s="147"/>
      <c r="FL204" s="147"/>
      <c r="FM204" s="147"/>
      <c r="FN204" s="147"/>
      <c r="FO204" s="147"/>
      <c r="FP204" s="147"/>
      <c r="FQ204" s="147"/>
      <c r="FR204" s="147"/>
      <c r="FS204" s="147"/>
      <c r="FT204" s="147"/>
      <c r="FU204" s="147"/>
      <c r="FV204" s="147"/>
      <c r="FW204" s="147"/>
      <c r="FX204" s="147"/>
      <c r="FY204" s="147"/>
      <c r="FZ204" s="147"/>
      <c r="GA204" s="147"/>
      <c r="GB204" s="147"/>
      <c r="GC204" s="147"/>
      <c r="GD204" s="147"/>
      <c r="GE204" s="147"/>
      <c r="GF204" s="147"/>
      <c r="GG204" s="147"/>
      <c r="GH204" s="147"/>
      <c r="GI204" s="147"/>
      <c r="GJ204" s="147"/>
      <c r="GK204" s="147"/>
      <c r="GL204" s="147"/>
      <c r="GM204" s="147"/>
      <c r="GN204" s="147"/>
      <c r="GO204" s="147"/>
      <c r="GP204" s="147"/>
      <c r="GQ204" s="147"/>
      <c r="GR204" s="147"/>
      <c r="GS204" s="147"/>
      <c r="GT204" s="147"/>
      <c r="GU204" s="147"/>
      <c r="GV204" s="147"/>
      <c r="GW204" s="147"/>
      <c r="GX204" s="147"/>
      <c r="GY204" s="147"/>
      <c r="GZ204" s="147"/>
      <c r="HA204" s="147"/>
      <c r="HB204" s="147"/>
      <c r="HC204" s="147"/>
      <c r="HD204" s="147"/>
      <c r="HE204" s="147"/>
      <c r="HF204" s="147"/>
      <c r="HG204" s="147"/>
      <c r="HH204" s="147"/>
      <c r="HI204" s="147"/>
      <c r="HJ204" s="147"/>
      <c r="HK204" s="147"/>
      <c r="HL204" s="147"/>
      <c r="HM204" s="147"/>
      <c r="HN204" s="147"/>
      <c r="HO204" s="147"/>
      <c r="HP204" s="147"/>
      <c r="HQ204" s="147"/>
      <c r="HR204" s="147"/>
      <c r="HS204" s="147"/>
      <c r="HT204" s="147"/>
      <c r="HU204" s="147"/>
      <c r="HV204" s="147"/>
      <c r="HW204" s="147"/>
      <c r="HX204" s="147"/>
      <c r="HY204" s="147"/>
      <c r="HZ204" s="147"/>
      <c r="IA204" s="147"/>
      <c r="IB204" s="147"/>
      <c r="IC204" s="147"/>
      <c r="ID204" s="147"/>
      <c r="IE204" s="147"/>
      <c r="IF204" s="147"/>
      <c r="IG204" s="147"/>
      <c r="IH204" s="147"/>
      <c r="II204" s="147"/>
      <c r="IJ204" s="147"/>
      <c r="IK204" s="147"/>
      <c r="IL204" s="147"/>
      <c r="IM204" s="147"/>
      <c r="IN204" s="147"/>
      <c r="IO204" s="147"/>
      <c r="IP204" s="147"/>
      <c r="IQ204" s="147"/>
      <c r="IR204" s="147"/>
      <c r="IS204" s="147"/>
      <c r="IT204" s="147"/>
      <c r="IU204" s="147"/>
      <c r="IV204" s="147"/>
      <c r="IW204" s="147"/>
      <c r="IX204" s="147"/>
      <c r="IY204" s="147"/>
      <c r="IZ204" s="147"/>
      <c r="JA204" s="147"/>
      <c r="JB204" s="147"/>
      <c r="JC204" s="147"/>
      <c r="JD204" s="147"/>
      <c r="JE204" s="147"/>
      <c r="JF204" s="147"/>
      <c r="JG204" s="147"/>
      <c r="JH204" s="147"/>
      <c r="JI204" s="148"/>
    </row>
    <row r="205" spans="1:269" ht="12.75" customHeight="1" x14ac:dyDescent="0.2">
      <c r="A205" s="143" t="s">
        <v>181</v>
      </c>
      <c r="B205" s="143" t="s">
        <v>28</v>
      </c>
      <c r="C205" s="143">
        <v>2019</v>
      </c>
      <c r="D205" s="146"/>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c r="AC205" s="147"/>
      <c r="AD205" s="147"/>
      <c r="AE205" s="147"/>
      <c r="AF205" s="147"/>
      <c r="AG205" s="147"/>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c r="BI205" s="147"/>
      <c r="BJ205" s="147"/>
      <c r="BK205" s="147"/>
      <c r="BL205" s="147"/>
      <c r="BM205" s="147"/>
      <c r="BN205" s="147"/>
      <c r="BO205" s="147"/>
      <c r="BP205" s="147"/>
      <c r="BQ205" s="147"/>
      <c r="BR205" s="147"/>
      <c r="BS205" s="147"/>
      <c r="BT205" s="147"/>
      <c r="BU205" s="147"/>
      <c r="BV205" s="147">
        <v>46108</v>
      </c>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c r="DE205" s="147"/>
      <c r="DF205" s="147"/>
      <c r="DG205" s="147"/>
      <c r="DH205" s="147"/>
      <c r="DI205" s="147"/>
      <c r="DJ205" s="147"/>
      <c r="DK205" s="147"/>
      <c r="DL205" s="147"/>
      <c r="DM205" s="147"/>
      <c r="DN205" s="147"/>
      <c r="DO205" s="147"/>
      <c r="DP205" s="147"/>
      <c r="DQ205" s="147"/>
      <c r="DR205" s="147"/>
      <c r="DS205" s="147"/>
      <c r="DT205" s="147"/>
      <c r="DU205" s="147"/>
      <c r="DV205" s="147"/>
      <c r="DW205" s="147"/>
      <c r="DX205" s="147"/>
      <c r="DY205" s="147"/>
      <c r="DZ205" s="147"/>
      <c r="EA205" s="147"/>
      <c r="EB205" s="147"/>
      <c r="EC205" s="147"/>
      <c r="ED205" s="147"/>
      <c r="EE205" s="147"/>
      <c r="EF205" s="147"/>
      <c r="EG205" s="147"/>
      <c r="EH205" s="147"/>
      <c r="EI205" s="147"/>
      <c r="EJ205" s="147"/>
      <c r="EK205" s="147"/>
      <c r="EL205" s="147"/>
      <c r="EM205" s="147"/>
      <c r="EN205" s="147"/>
      <c r="EO205" s="147"/>
      <c r="EP205" s="147"/>
      <c r="EQ205" s="147"/>
      <c r="ER205" s="147"/>
      <c r="ES205" s="147"/>
      <c r="ET205" s="147"/>
      <c r="EU205" s="147"/>
      <c r="EV205" s="147"/>
      <c r="EW205" s="147"/>
      <c r="EX205" s="147"/>
      <c r="EY205" s="147"/>
      <c r="EZ205" s="147"/>
      <c r="FA205" s="147"/>
      <c r="FB205" s="147"/>
      <c r="FC205" s="147"/>
      <c r="FD205" s="147"/>
      <c r="FE205" s="147"/>
      <c r="FF205" s="147"/>
      <c r="FG205" s="147"/>
      <c r="FH205" s="147"/>
      <c r="FI205" s="147"/>
      <c r="FJ205" s="147"/>
      <c r="FK205" s="147"/>
      <c r="FL205" s="147"/>
      <c r="FM205" s="147"/>
      <c r="FN205" s="147"/>
      <c r="FO205" s="147"/>
      <c r="FP205" s="147"/>
      <c r="FQ205" s="147"/>
      <c r="FR205" s="147"/>
      <c r="FS205" s="147"/>
      <c r="FT205" s="147"/>
      <c r="FU205" s="147"/>
      <c r="FV205" s="147"/>
      <c r="FW205" s="147"/>
      <c r="FX205" s="147"/>
      <c r="FY205" s="147"/>
      <c r="FZ205" s="147"/>
      <c r="GA205" s="147"/>
      <c r="GB205" s="147"/>
      <c r="GC205" s="147"/>
      <c r="GD205" s="147"/>
      <c r="GE205" s="147"/>
      <c r="GF205" s="147"/>
      <c r="GG205" s="147"/>
      <c r="GH205" s="147"/>
      <c r="GI205" s="147"/>
      <c r="GJ205" s="147"/>
      <c r="GK205" s="147"/>
      <c r="GL205" s="147"/>
      <c r="GM205" s="147"/>
      <c r="GN205" s="147"/>
      <c r="GO205" s="147"/>
      <c r="GP205" s="147"/>
      <c r="GQ205" s="147"/>
      <c r="GR205" s="147"/>
      <c r="GS205" s="147"/>
      <c r="GT205" s="147"/>
      <c r="GU205" s="147"/>
      <c r="GV205" s="147"/>
      <c r="GW205" s="147"/>
      <c r="GX205" s="147"/>
      <c r="GY205" s="147"/>
      <c r="GZ205" s="147"/>
      <c r="HA205" s="147"/>
      <c r="HB205" s="147"/>
      <c r="HC205" s="147"/>
      <c r="HD205" s="147"/>
      <c r="HE205" s="147"/>
      <c r="HF205" s="147"/>
      <c r="HG205" s="147"/>
      <c r="HH205" s="147"/>
      <c r="HI205" s="147"/>
      <c r="HJ205" s="147"/>
      <c r="HK205" s="147"/>
      <c r="HL205" s="147"/>
      <c r="HM205" s="147"/>
      <c r="HN205" s="147"/>
      <c r="HO205" s="147"/>
      <c r="HP205" s="147"/>
      <c r="HQ205" s="147"/>
      <c r="HR205" s="147"/>
      <c r="HS205" s="147"/>
      <c r="HT205" s="147"/>
      <c r="HU205" s="147"/>
      <c r="HV205" s="147"/>
      <c r="HW205" s="147"/>
      <c r="HX205" s="147"/>
      <c r="HY205" s="147"/>
      <c r="HZ205" s="147"/>
      <c r="IA205" s="147"/>
      <c r="IB205" s="147"/>
      <c r="IC205" s="147"/>
      <c r="ID205" s="147"/>
      <c r="IE205" s="147"/>
      <c r="IF205" s="147"/>
      <c r="IG205" s="147"/>
      <c r="IH205" s="147"/>
      <c r="II205" s="147"/>
      <c r="IJ205" s="147"/>
      <c r="IK205" s="147"/>
      <c r="IL205" s="147"/>
      <c r="IM205" s="147"/>
      <c r="IN205" s="147"/>
      <c r="IO205" s="147"/>
      <c r="IP205" s="147"/>
      <c r="IQ205" s="147"/>
      <c r="IR205" s="147"/>
      <c r="IS205" s="147"/>
      <c r="IT205" s="147"/>
      <c r="IU205" s="147"/>
      <c r="IV205" s="147"/>
      <c r="IW205" s="147"/>
      <c r="IX205" s="147"/>
      <c r="IY205" s="147"/>
      <c r="IZ205" s="147"/>
      <c r="JA205" s="147"/>
      <c r="JB205" s="147"/>
      <c r="JC205" s="147"/>
      <c r="JD205" s="147"/>
      <c r="JE205" s="147"/>
      <c r="JF205" s="147"/>
      <c r="JG205" s="147"/>
      <c r="JH205" s="147"/>
      <c r="JI205" s="148"/>
    </row>
    <row r="206" spans="1:269" ht="12.75" customHeight="1" x14ac:dyDescent="0.2">
      <c r="A206" s="143" t="s">
        <v>251</v>
      </c>
      <c r="B206" s="143" t="s">
        <v>28</v>
      </c>
      <c r="C206" s="143">
        <v>2019</v>
      </c>
      <c r="D206" s="146"/>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c r="AC206" s="147"/>
      <c r="AD206" s="147"/>
      <c r="AE206" s="147"/>
      <c r="AF206" s="147"/>
      <c r="AG206" s="147"/>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c r="BI206" s="147"/>
      <c r="BJ206" s="147"/>
      <c r="BK206" s="147"/>
      <c r="BL206" s="147"/>
      <c r="BM206" s="147"/>
      <c r="BN206" s="147"/>
      <c r="BO206" s="147"/>
      <c r="BP206" s="147"/>
      <c r="BQ206" s="147"/>
      <c r="BR206" s="147"/>
      <c r="BS206" s="147"/>
      <c r="BT206" s="147"/>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c r="DE206" s="147"/>
      <c r="DF206" s="147"/>
      <c r="DG206" s="147"/>
      <c r="DH206" s="147"/>
      <c r="DI206" s="147"/>
      <c r="DJ206" s="147"/>
      <c r="DK206" s="147"/>
      <c r="DL206" s="147"/>
      <c r="DM206" s="147"/>
      <c r="DN206" s="147"/>
      <c r="DO206" s="147"/>
      <c r="DP206" s="147"/>
      <c r="DQ206" s="147"/>
      <c r="DR206" s="147"/>
      <c r="DS206" s="147"/>
      <c r="DT206" s="147"/>
      <c r="DU206" s="147"/>
      <c r="DV206" s="147"/>
      <c r="DW206" s="147"/>
      <c r="DX206" s="147"/>
      <c r="DY206" s="147"/>
      <c r="DZ206" s="147"/>
      <c r="EA206" s="147"/>
      <c r="EB206" s="147"/>
      <c r="EC206" s="147"/>
      <c r="ED206" s="147"/>
      <c r="EE206" s="147"/>
      <c r="EF206" s="147"/>
      <c r="EG206" s="147"/>
      <c r="EH206" s="147"/>
      <c r="EI206" s="147"/>
      <c r="EJ206" s="147"/>
      <c r="EK206" s="147"/>
      <c r="EL206" s="147"/>
      <c r="EM206" s="147"/>
      <c r="EN206" s="147"/>
      <c r="EO206" s="147"/>
      <c r="EP206" s="147"/>
      <c r="EQ206" s="147"/>
      <c r="ER206" s="147"/>
      <c r="ES206" s="147"/>
      <c r="ET206" s="147"/>
      <c r="EU206" s="147"/>
      <c r="EV206" s="147"/>
      <c r="EW206" s="147"/>
      <c r="EX206" s="147"/>
      <c r="EY206" s="147"/>
      <c r="EZ206" s="147"/>
      <c r="FA206" s="147"/>
      <c r="FB206" s="147"/>
      <c r="FC206" s="147"/>
      <c r="FD206" s="147"/>
      <c r="FE206" s="147"/>
      <c r="FF206" s="147"/>
      <c r="FG206" s="147"/>
      <c r="FH206" s="147"/>
      <c r="FI206" s="147"/>
      <c r="FJ206" s="147"/>
      <c r="FK206" s="147"/>
      <c r="FL206" s="147"/>
      <c r="FM206" s="147"/>
      <c r="FN206" s="147"/>
      <c r="FO206" s="147"/>
      <c r="FP206" s="147"/>
      <c r="FQ206" s="147"/>
      <c r="FR206" s="147"/>
      <c r="FS206" s="147"/>
      <c r="FT206" s="147"/>
      <c r="FU206" s="147"/>
      <c r="FV206" s="147"/>
      <c r="FW206" s="147"/>
      <c r="FX206" s="147"/>
      <c r="FY206" s="147"/>
      <c r="FZ206" s="147"/>
      <c r="GA206" s="147"/>
      <c r="GB206" s="147"/>
      <c r="GC206" s="147"/>
      <c r="GD206" s="147"/>
      <c r="GE206" s="147"/>
      <c r="GF206" s="147"/>
      <c r="GG206" s="147"/>
      <c r="GH206" s="147"/>
      <c r="GI206" s="147"/>
      <c r="GJ206" s="147"/>
      <c r="GK206" s="147"/>
      <c r="GL206" s="147"/>
      <c r="GM206" s="147"/>
      <c r="GN206" s="147"/>
      <c r="GO206" s="147"/>
      <c r="GP206" s="147"/>
      <c r="GQ206" s="147"/>
      <c r="GR206" s="147"/>
      <c r="GS206" s="147"/>
      <c r="GT206" s="147"/>
      <c r="GU206" s="147"/>
      <c r="GV206" s="147"/>
      <c r="GW206" s="147"/>
      <c r="GX206" s="147"/>
      <c r="GY206" s="147"/>
      <c r="GZ206" s="147"/>
      <c r="HA206" s="147"/>
      <c r="HB206" s="147"/>
      <c r="HC206" s="147"/>
      <c r="HD206" s="147"/>
      <c r="HE206" s="147"/>
      <c r="HF206" s="147"/>
      <c r="HG206" s="147"/>
      <c r="HH206" s="147"/>
      <c r="HI206" s="147"/>
      <c r="HJ206" s="147"/>
      <c r="HK206" s="147"/>
      <c r="HL206" s="147"/>
      <c r="HM206" s="147"/>
      <c r="HN206" s="147"/>
      <c r="HO206" s="147"/>
      <c r="HP206" s="147"/>
      <c r="HQ206" s="147"/>
      <c r="HR206" s="147"/>
      <c r="HS206" s="147"/>
      <c r="HT206" s="147"/>
      <c r="HU206" s="147"/>
      <c r="HV206" s="147"/>
      <c r="HW206" s="147"/>
      <c r="HX206" s="147"/>
      <c r="HY206" s="147"/>
      <c r="HZ206" s="147"/>
      <c r="IA206" s="147"/>
      <c r="IB206" s="147"/>
      <c r="IC206" s="147"/>
      <c r="ID206" s="147"/>
      <c r="IE206" s="147"/>
      <c r="IF206" s="147"/>
      <c r="IG206" s="147"/>
      <c r="IH206" s="147"/>
      <c r="II206" s="147"/>
      <c r="IJ206" s="147"/>
      <c r="IK206" s="147"/>
      <c r="IL206" s="147"/>
      <c r="IM206" s="147"/>
      <c r="IN206" s="147"/>
      <c r="IO206" s="147"/>
      <c r="IP206" s="147"/>
      <c r="IQ206" s="147"/>
      <c r="IR206" s="147"/>
      <c r="IS206" s="147"/>
      <c r="IT206" s="147"/>
      <c r="IU206" s="147"/>
      <c r="IV206" s="147"/>
      <c r="IW206" s="147"/>
      <c r="IX206" s="147"/>
      <c r="IY206" s="147"/>
      <c r="IZ206" s="147"/>
      <c r="JA206" s="147"/>
      <c r="JB206" s="147"/>
      <c r="JC206" s="147"/>
      <c r="JD206" s="147"/>
      <c r="JE206" s="147"/>
      <c r="JF206" s="147"/>
      <c r="JG206" s="147"/>
      <c r="JH206" s="147"/>
      <c r="JI206" s="148"/>
    </row>
    <row r="207" spans="1:269" ht="12.75" customHeight="1" x14ac:dyDescent="0.2">
      <c r="A207" s="143" t="s">
        <v>322</v>
      </c>
      <c r="B207" s="143" t="s">
        <v>108</v>
      </c>
      <c r="C207" s="143">
        <v>2018</v>
      </c>
      <c r="D207" s="146"/>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c r="BI207" s="147"/>
      <c r="BJ207" s="147"/>
      <c r="BK207" s="147"/>
      <c r="BL207" s="147"/>
      <c r="BM207" s="147"/>
      <c r="BN207" s="147"/>
      <c r="BO207" s="147"/>
      <c r="BP207" s="147"/>
      <c r="BQ207" s="147"/>
      <c r="BR207" s="147"/>
      <c r="BS207" s="147"/>
      <c r="BT207" s="147"/>
      <c r="BU207" s="147"/>
      <c r="BV207" s="147"/>
      <c r="BW207" s="147"/>
      <c r="BX207" s="147"/>
      <c r="BY207" s="147">
        <v>46111</v>
      </c>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DE207" s="147"/>
      <c r="DF207" s="147"/>
      <c r="DG207" s="147"/>
      <c r="DH207" s="147"/>
      <c r="DI207" s="147"/>
      <c r="DJ207" s="147"/>
      <c r="DK207" s="147"/>
      <c r="DL207" s="147"/>
      <c r="DM207" s="147"/>
      <c r="DN207" s="147"/>
      <c r="DO207" s="147"/>
      <c r="DP207" s="147"/>
      <c r="DQ207" s="147"/>
      <c r="DR207" s="147"/>
      <c r="DS207" s="147"/>
      <c r="DT207" s="147"/>
      <c r="DU207" s="147"/>
      <c r="DV207" s="147"/>
      <c r="DW207" s="147"/>
      <c r="DX207" s="147"/>
      <c r="DY207" s="147"/>
      <c r="DZ207" s="147"/>
      <c r="EA207" s="147"/>
      <c r="EB207" s="147"/>
      <c r="EC207" s="147"/>
      <c r="ED207" s="147"/>
      <c r="EE207" s="147"/>
      <c r="EF207" s="147"/>
      <c r="EG207" s="147"/>
      <c r="EH207" s="147"/>
      <c r="EI207" s="147"/>
      <c r="EJ207" s="147"/>
      <c r="EK207" s="147"/>
      <c r="EL207" s="147"/>
      <c r="EM207" s="147"/>
      <c r="EN207" s="147"/>
      <c r="EO207" s="147"/>
      <c r="EP207" s="147"/>
      <c r="EQ207" s="147"/>
      <c r="ER207" s="147"/>
      <c r="ES207" s="147"/>
      <c r="ET207" s="147"/>
      <c r="EU207" s="147"/>
      <c r="EV207" s="147"/>
      <c r="EW207" s="147"/>
      <c r="EX207" s="147"/>
      <c r="EY207" s="147"/>
      <c r="EZ207" s="147"/>
      <c r="FA207" s="147"/>
      <c r="FB207" s="147"/>
      <c r="FC207" s="147"/>
      <c r="FD207" s="147"/>
      <c r="FE207" s="147"/>
      <c r="FF207" s="147"/>
      <c r="FG207" s="147"/>
      <c r="FH207" s="147"/>
      <c r="FI207" s="147"/>
      <c r="FJ207" s="147"/>
      <c r="FK207" s="147"/>
      <c r="FL207" s="147"/>
      <c r="FM207" s="147"/>
      <c r="FN207" s="147"/>
      <c r="FO207" s="147"/>
      <c r="FP207" s="147"/>
      <c r="FQ207" s="147"/>
      <c r="FR207" s="147"/>
      <c r="FS207" s="147"/>
      <c r="FT207" s="147"/>
      <c r="FU207" s="147"/>
      <c r="FV207" s="147"/>
      <c r="FW207" s="147"/>
      <c r="FX207" s="147"/>
      <c r="FY207" s="147"/>
      <c r="FZ207" s="147"/>
      <c r="GA207" s="147"/>
      <c r="GB207" s="147"/>
      <c r="GC207" s="147"/>
      <c r="GD207" s="147"/>
      <c r="GE207" s="147"/>
      <c r="GF207" s="147"/>
      <c r="GG207" s="147"/>
      <c r="GH207" s="147"/>
      <c r="GI207" s="147"/>
      <c r="GJ207" s="147"/>
      <c r="GK207" s="147"/>
      <c r="GL207" s="147"/>
      <c r="GM207" s="147"/>
      <c r="GN207" s="147"/>
      <c r="GO207" s="147"/>
      <c r="GP207" s="147"/>
      <c r="GQ207" s="147"/>
      <c r="GR207" s="147"/>
      <c r="GS207" s="147"/>
      <c r="GT207" s="147"/>
      <c r="GU207" s="147"/>
      <c r="GV207" s="147"/>
      <c r="GW207" s="147"/>
      <c r="GX207" s="147"/>
      <c r="GY207" s="147"/>
      <c r="GZ207" s="147"/>
      <c r="HA207" s="147"/>
      <c r="HB207" s="147"/>
      <c r="HC207" s="147"/>
      <c r="HD207" s="147"/>
      <c r="HE207" s="147"/>
      <c r="HF207" s="147"/>
      <c r="HG207" s="147"/>
      <c r="HH207" s="147"/>
      <c r="HI207" s="147"/>
      <c r="HJ207" s="147"/>
      <c r="HK207" s="147"/>
      <c r="HL207" s="147"/>
      <c r="HM207" s="147"/>
      <c r="HN207" s="147"/>
      <c r="HO207" s="147"/>
      <c r="HP207" s="147"/>
      <c r="HQ207" s="147"/>
      <c r="HR207" s="147"/>
      <c r="HS207" s="147"/>
      <c r="HT207" s="147"/>
      <c r="HU207" s="147"/>
      <c r="HV207" s="147"/>
      <c r="HW207" s="147"/>
      <c r="HX207" s="147"/>
      <c r="HY207" s="147"/>
      <c r="HZ207" s="147"/>
      <c r="IA207" s="147"/>
      <c r="IB207" s="147"/>
      <c r="IC207" s="147"/>
      <c r="ID207" s="147"/>
      <c r="IE207" s="147"/>
      <c r="IF207" s="147"/>
      <c r="IG207" s="147"/>
      <c r="IH207" s="147"/>
      <c r="II207" s="147"/>
      <c r="IJ207" s="147"/>
      <c r="IK207" s="147"/>
      <c r="IL207" s="147"/>
      <c r="IM207" s="147"/>
      <c r="IN207" s="147"/>
      <c r="IO207" s="147"/>
      <c r="IP207" s="147"/>
      <c r="IQ207" s="147"/>
      <c r="IR207" s="147"/>
      <c r="IS207" s="147"/>
      <c r="IT207" s="147"/>
      <c r="IU207" s="147"/>
      <c r="IV207" s="147"/>
      <c r="IW207" s="147"/>
      <c r="IX207" s="147"/>
      <c r="IY207" s="147"/>
      <c r="IZ207" s="147"/>
      <c r="JA207" s="147"/>
      <c r="JB207" s="147"/>
      <c r="JC207" s="147"/>
      <c r="JD207" s="147"/>
      <c r="JE207" s="147"/>
      <c r="JF207" s="147"/>
      <c r="JG207" s="147"/>
      <c r="JH207" s="147"/>
      <c r="JI207" s="148"/>
    </row>
    <row r="208" spans="1:269" ht="12.75" customHeight="1" x14ac:dyDescent="0.2">
      <c r="A208" s="143" t="s">
        <v>434</v>
      </c>
      <c r="B208" s="143" t="s">
        <v>68</v>
      </c>
      <c r="C208" s="143">
        <v>2019</v>
      </c>
      <c r="D208" s="146"/>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v>46111</v>
      </c>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c r="BI208" s="147"/>
      <c r="BJ208" s="147"/>
      <c r="BK208" s="147"/>
      <c r="BL208" s="147"/>
      <c r="BM208" s="147"/>
      <c r="BN208" s="147"/>
      <c r="BO208" s="147"/>
      <c r="BP208" s="147"/>
      <c r="BQ208" s="147"/>
      <c r="BR208" s="147"/>
      <c r="BS208" s="147"/>
      <c r="BT208" s="147"/>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c r="DE208" s="147"/>
      <c r="DF208" s="147"/>
      <c r="DG208" s="147"/>
      <c r="DH208" s="147"/>
      <c r="DI208" s="147"/>
      <c r="DJ208" s="147"/>
      <c r="DK208" s="147"/>
      <c r="DL208" s="147"/>
      <c r="DM208" s="147"/>
      <c r="DN208" s="147"/>
      <c r="DO208" s="147"/>
      <c r="DP208" s="147"/>
      <c r="DQ208" s="147"/>
      <c r="DR208" s="147"/>
      <c r="DS208" s="147"/>
      <c r="DT208" s="147"/>
      <c r="DU208" s="147"/>
      <c r="DV208" s="147"/>
      <c r="DW208" s="147"/>
      <c r="DX208" s="147"/>
      <c r="DY208" s="147"/>
      <c r="DZ208" s="147"/>
      <c r="EA208" s="147"/>
      <c r="EB208" s="147"/>
      <c r="EC208" s="147"/>
      <c r="ED208" s="147"/>
      <c r="EE208" s="147"/>
      <c r="EF208" s="147"/>
      <c r="EG208" s="147"/>
      <c r="EH208" s="147"/>
      <c r="EI208" s="147"/>
      <c r="EJ208" s="147"/>
      <c r="EK208" s="147"/>
      <c r="EL208" s="147"/>
      <c r="EM208" s="147"/>
      <c r="EN208" s="147"/>
      <c r="EO208" s="147"/>
      <c r="EP208" s="147"/>
      <c r="EQ208" s="147"/>
      <c r="ER208" s="147"/>
      <c r="ES208" s="147"/>
      <c r="ET208" s="147"/>
      <c r="EU208" s="147"/>
      <c r="EV208" s="147"/>
      <c r="EW208" s="147"/>
      <c r="EX208" s="147"/>
      <c r="EY208" s="147"/>
      <c r="EZ208" s="147"/>
      <c r="FA208" s="147"/>
      <c r="FB208" s="147"/>
      <c r="FC208" s="147"/>
      <c r="FD208" s="147"/>
      <c r="FE208" s="147"/>
      <c r="FF208" s="147"/>
      <c r="FG208" s="147"/>
      <c r="FH208" s="147"/>
      <c r="FI208" s="147"/>
      <c r="FJ208" s="147"/>
      <c r="FK208" s="147"/>
      <c r="FL208" s="147"/>
      <c r="FM208" s="147"/>
      <c r="FN208" s="147"/>
      <c r="FO208" s="147"/>
      <c r="FP208" s="147"/>
      <c r="FQ208" s="147"/>
      <c r="FR208" s="147"/>
      <c r="FS208" s="147"/>
      <c r="FT208" s="147"/>
      <c r="FU208" s="147"/>
      <c r="FV208" s="147"/>
      <c r="FW208" s="147"/>
      <c r="FX208" s="147"/>
      <c r="FY208" s="147"/>
      <c r="FZ208" s="147"/>
      <c r="GA208" s="147"/>
      <c r="GB208" s="147"/>
      <c r="GC208" s="147"/>
      <c r="GD208" s="147"/>
      <c r="GE208" s="147"/>
      <c r="GF208" s="147"/>
      <c r="GG208" s="147"/>
      <c r="GH208" s="147"/>
      <c r="GI208" s="147"/>
      <c r="GJ208" s="147"/>
      <c r="GK208" s="147"/>
      <c r="GL208" s="147"/>
      <c r="GM208" s="147"/>
      <c r="GN208" s="147"/>
      <c r="GO208" s="147"/>
      <c r="GP208" s="147"/>
      <c r="GQ208" s="147"/>
      <c r="GR208" s="147"/>
      <c r="GS208" s="147"/>
      <c r="GT208" s="147"/>
      <c r="GU208" s="147"/>
      <c r="GV208" s="147"/>
      <c r="GW208" s="147"/>
      <c r="GX208" s="147"/>
      <c r="GY208" s="147"/>
      <c r="GZ208" s="147"/>
      <c r="HA208" s="147"/>
      <c r="HB208" s="147"/>
      <c r="HC208" s="147"/>
      <c r="HD208" s="147"/>
      <c r="HE208" s="147"/>
      <c r="HF208" s="147"/>
      <c r="HG208" s="147"/>
      <c r="HH208" s="147"/>
      <c r="HI208" s="147"/>
      <c r="HJ208" s="147"/>
      <c r="HK208" s="147"/>
      <c r="HL208" s="147"/>
      <c r="HM208" s="147"/>
      <c r="HN208" s="147"/>
      <c r="HO208" s="147"/>
      <c r="HP208" s="147"/>
      <c r="HQ208" s="147"/>
      <c r="HR208" s="147"/>
      <c r="HS208" s="147"/>
      <c r="HT208" s="147"/>
      <c r="HU208" s="147"/>
      <c r="HV208" s="147"/>
      <c r="HW208" s="147"/>
      <c r="HX208" s="147"/>
      <c r="HY208" s="147"/>
      <c r="HZ208" s="147"/>
      <c r="IA208" s="147"/>
      <c r="IB208" s="147"/>
      <c r="IC208" s="147"/>
      <c r="ID208" s="147"/>
      <c r="IE208" s="147"/>
      <c r="IF208" s="147"/>
      <c r="IG208" s="147"/>
      <c r="IH208" s="147"/>
      <c r="II208" s="147"/>
      <c r="IJ208" s="147"/>
      <c r="IK208" s="147"/>
      <c r="IL208" s="147"/>
      <c r="IM208" s="147"/>
      <c r="IN208" s="147"/>
      <c r="IO208" s="147"/>
      <c r="IP208" s="147"/>
      <c r="IQ208" s="147"/>
      <c r="IR208" s="147"/>
      <c r="IS208" s="147"/>
      <c r="IT208" s="147"/>
      <c r="IU208" s="147"/>
      <c r="IV208" s="147"/>
      <c r="IW208" s="147"/>
      <c r="IX208" s="147"/>
      <c r="IY208" s="147"/>
      <c r="IZ208" s="147"/>
      <c r="JA208" s="147"/>
      <c r="JB208" s="147"/>
      <c r="JC208" s="147"/>
      <c r="JD208" s="147"/>
      <c r="JE208" s="147"/>
      <c r="JF208" s="147"/>
      <c r="JG208" s="147"/>
      <c r="JH208" s="147"/>
      <c r="JI208" s="148"/>
    </row>
    <row r="209" spans="1:269" ht="12.75" customHeight="1" x14ac:dyDescent="0.2">
      <c r="A209" s="143" t="s">
        <v>499</v>
      </c>
      <c r="B209" s="143" t="s">
        <v>28</v>
      </c>
      <c r="C209" s="143">
        <v>2019</v>
      </c>
      <c r="D209" s="146"/>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c r="BI209" s="147"/>
      <c r="BJ209" s="147"/>
      <c r="BK209" s="147"/>
      <c r="BL209" s="147"/>
      <c r="BM209" s="147">
        <v>46101</v>
      </c>
      <c r="BN209" s="147"/>
      <c r="BO209" s="147"/>
      <c r="BP209" s="147"/>
      <c r="BQ209" s="147"/>
      <c r="BR209" s="147"/>
      <c r="BS209" s="147"/>
      <c r="BT209" s="147"/>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c r="DE209" s="147"/>
      <c r="DF209" s="147"/>
      <c r="DG209" s="147"/>
      <c r="DH209" s="147"/>
      <c r="DI209" s="147"/>
      <c r="DJ209" s="147"/>
      <c r="DK209" s="147"/>
      <c r="DL209" s="147"/>
      <c r="DM209" s="147"/>
      <c r="DN209" s="147"/>
      <c r="DO209" s="147"/>
      <c r="DP209" s="147"/>
      <c r="DQ209" s="147"/>
      <c r="DR209" s="147"/>
      <c r="DS209" s="147"/>
      <c r="DT209" s="147"/>
      <c r="DU209" s="147"/>
      <c r="DV209" s="147"/>
      <c r="DW209" s="147"/>
      <c r="DX209" s="147"/>
      <c r="DY209" s="147"/>
      <c r="DZ209" s="147"/>
      <c r="EA209" s="147"/>
      <c r="EB209" s="147"/>
      <c r="EC209" s="147"/>
      <c r="ED209" s="147"/>
      <c r="EE209" s="147"/>
      <c r="EF209" s="147"/>
      <c r="EG209" s="147"/>
      <c r="EH209" s="147"/>
      <c r="EI209" s="147"/>
      <c r="EJ209" s="147"/>
      <c r="EK209" s="147"/>
      <c r="EL209" s="147"/>
      <c r="EM209" s="147"/>
      <c r="EN209" s="147"/>
      <c r="EO209" s="147"/>
      <c r="EP209" s="147"/>
      <c r="EQ209" s="147"/>
      <c r="ER209" s="147"/>
      <c r="ES209" s="147"/>
      <c r="ET209" s="147"/>
      <c r="EU209" s="147"/>
      <c r="EV209" s="147"/>
      <c r="EW209" s="147"/>
      <c r="EX209" s="147"/>
      <c r="EY209" s="147"/>
      <c r="EZ209" s="147"/>
      <c r="FA209" s="147"/>
      <c r="FB209" s="147"/>
      <c r="FC209" s="147"/>
      <c r="FD209" s="147"/>
      <c r="FE209" s="147"/>
      <c r="FF209" s="147"/>
      <c r="FG209" s="147"/>
      <c r="FH209" s="147"/>
      <c r="FI209" s="147"/>
      <c r="FJ209" s="147"/>
      <c r="FK209" s="147"/>
      <c r="FL209" s="147"/>
      <c r="FM209" s="147"/>
      <c r="FN209" s="147"/>
      <c r="FO209" s="147"/>
      <c r="FP209" s="147"/>
      <c r="FQ209" s="147"/>
      <c r="FR209" s="147"/>
      <c r="FS209" s="147"/>
      <c r="FT209" s="147"/>
      <c r="FU209" s="147"/>
      <c r="FV209" s="147"/>
      <c r="FW209" s="147"/>
      <c r="FX209" s="147"/>
      <c r="FY209" s="147"/>
      <c r="FZ209" s="147"/>
      <c r="GA209" s="147"/>
      <c r="GB209" s="147"/>
      <c r="GC209" s="147"/>
      <c r="GD209" s="147"/>
      <c r="GE209" s="147"/>
      <c r="GF209" s="147"/>
      <c r="GG209" s="147"/>
      <c r="GH209" s="147"/>
      <c r="GI209" s="147"/>
      <c r="GJ209" s="147"/>
      <c r="GK209" s="147"/>
      <c r="GL209" s="147"/>
      <c r="GM209" s="147"/>
      <c r="GN209" s="147"/>
      <c r="GO209" s="147"/>
      <c r="GP209" s="147"/>
      <c r="GQ209" s="147"/>
      <c r="GR209" s="147"/>
      <c r="GS209" s="147"/>
      <c r="GT209" s="147"/>
      <c r="GU209" s="147"/>
      <c r="GV209" s="147"/>
      <c r="GW209" s="147"/>
      <c r="GX209" s="147"/>
      <c r="GY209" s="147"/>
      <c r="GZ209" s="147"/>
      <c r="HA209" s="147"/>
      <c r="HB209" s="147"/>
      <c r="HC209" s="147"/>
      <c r="HD209" s="147"/>
      <c r="HE209" s="147"/>
      <c r="HF209" s="147"/>
      <c r="HG209" s="147"/>
      <c r="HH209" s="147"/>
      <c r="HI209" s="147"/>
      <c r="HJ209" s="147"/>
      <c r="HK209" s="147"/>
      <c r="HL209" s="147"/>
      <c r="HM209" s="147"/>
      <c r="HN209" s="147"/>
      <c r="HO209" s="147"/>
      <c r="HP209" s="147"/>
      <c r="HQ209" s="147"/>
      <c r="HR209" s="147"/>
      <c r="HS209" s="147"/>
      <c r="HT209" s="147"/>
      <c r="HU209" s="147"/>
      <c r="HV209" s="147"/>
      <c r="HW209" s="147"/>
      <c r="HX209" s="147"/>
      <c r="HY209" s="147"/>
      <c r="HZ209" s="147"/>
      <c r="IA209" s="147"/>
      <c r="IB209" s="147"/>
      <c r="IC209" s="147"/>
      <c r="ID209" s="147"/>
      <c r="IE209" s="147"/>
      <c r="IF209" s="147"/>
      <c r="IG209" s="147"/>
      <c r="IH209" s="147"/>
      <c r="II209" s="147"/>
      <c r="IJ209" s="147"/>
      <c r="IK209" s="147"/>
      <c r="IL209" s="147"/>
      <c r="IM209" s="147"/>
      <c r="IN209" s="147"/>
      <c r="IO209" s="147"/>
      <c r="IP209" s="147"/>
      <c r="IQ209" s="147"/>
      <c r="IR209" s="147"/>
      <c r="IS209" s="147"/>
      <c r="IT209" s="147"/>
      <c r="IU209" s="147"/>
      <c r="IV209" s="147"/>
      <c r="IW209" s="147"/>
      <c r="IX209" s="147"/>
      <c r="IY209" s="147"/>
      <c r="IZ209" s="147"/>
      <c r="JA209" s="147"/>
      <c r="JB209" s="147"/>
      <c r="JC209" s="147"/>
      <c r="JD209" s="147"/>
      <c r="JE209" s="147"/>
      <c r="JF209" s="147"/>
      <c r="JG209" s="147"/>
      <c r="JH209" s="147"/>
      <c r="JI209" s="148"/>
    </row>
    <row r="210" spans="1:269" ht="12.75" customHeight="1" x14ac:dyDescent="0.2">
      <c r="A210" s="149"/>
      <c r="B210" s="143" t="s">
        <v>30</v>
      </c>
      <c r="C210" s="143">
        <v>2019</v>
      </c>
      <c r="D210" s="146"/>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K210" s="147"/>
      <c r="BL210" s="147"/>
      <c r="BM210" s="147"/>
      <c r="BN210" s="147"/>
      <c r="BO210" s="147"/>
      <c r="BP210" s="147"/>
      <c r="BQ210" s="147"/>
      <c r="BR210" s="147"/>
      <c r="BS210" s="147"/>
      <c r="BT210" s="147"/>
      <c r="BU210" s="147"/>
      <c r="BV210" s="147"/>
      <c r="BW210" s="147"/>
      <c r="BX210" s="147"/>
      <c r="BY210" s="147"/>
      <c r="BZ210" s="147">
        <v>46101</v>
      </c>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c r="DE210" s="147"/>
      <c r="DF210" s="147"/>
      <c r="DG210" s="147"/>
      <c r="DH210" s="147"/>
      <c r="DI210" s="147"/>
      <c r="DJ210" s="147"/>
      <c r="DK210" s="147"/>
      <c r="DL210" s="147"/>
      <c r="DM210" s="147"/>
      <c r="DN210" s="147"/>
      <c r="DO210" s="147"/>
      <c r="DP210" s="147"/>
      <c r="DQ210" s="147"/>
      <c r="DR210" s="147"/>
      <c r="DS210" s="147"/>
      <c r="DT210" s="147"/>
      <c r="DU210" s="147"/>
      <c r="DV210" s="147"/>
      <c r="DW210" s="147"/>
      <c r="DX210" s="147"/>
      <c r="DY210" s="147"/>
      <c r="DZ210" s="147"/>
      <c r="EA210" s="147"/>
      <c r="EB210" s="147"/>
      <c r="EC210" s="147"/>
      <c r="ED210" s="147"/>
      <c r="EE210" s="147"/>
      <c r="EF210" s="147"/>
      <c r="EG210" s="147"/>
      <c r="EH210" s="147"/>
      <c r="EI210" s="147"/>
      <c r="EJ210" s="147"/>
      <c r="EK210" s="147"/>
      <c r="EL210" s="147"/>
      <c r="EM210" s="147"/>
      <c r="EN210" s="147"/>
      <c r="EO210" s="147"/>
      <c r="EP210" s="147"/>
      <c r="EQ210" s="147"/>
      <c r="ER210" s="147"/>
      <c r="ES210" s="147"/>
      <c r="ET210" s="147"/>
      <c r="EU210" s="147"/>
      <c r="EV210" s="147"/>
      <c r="EW210" s="147"/>
      <c r="EX210" s="147"/>
      <c r="EY210" s="147"/>
      <c r="EZ210" s="147"/>
      <c r="FA210" s="147"/>
      <c r="FB210" s="147"/>
      <c r="FC210" s="147"/>
      <c r="FD210" s="147"/>
      <c r="FE210" s="147"/>
      <c r="FF210" s="147"/>
      <c r="FG210" s="147"/>
      <c r="FH210" s="147"/>
      <c r="FI210" s="147"/>
      <c r="FJ210" s="147"/>
      <c r="FK210" s="147"/>
      <c r="FL210" s="147"/>
      <c r="FM210" s="147"/>
      <c r="FN210" s="147"/>
      <c r="FO210" s="147"/>
      <c r="FP210" s="147"/>
      <c r="FQ210" s="147"/>
      <c r="FR210" s="147"/>
      <c r="FS210" s="147"/>
      <c r="FT210" s="147"/>
      <c r="FU210" s="147"/>
      <c r="FV210" s="147"/>
      <c r="FW210" s="147"/>
      <c r="FX210" s="147"/>
      <c r="FY210" s="147"/>
      <c r="FZ210" s="147"/>
      <c r="GA210" s="147"/>
      <c r="GB210" s="147"/>
      <c r="GC210" s="147"/>
      <c r="GD210" s="147"/>
      <c r="GE210" s="147"/>
      <c r="GF210" s="147"/>
      <c r="GG210" s="147"/>
      <c r="GH210" s="147"/>
      <c r="GI210" s="147"/>
      <c r="GJ210" s="147"/>
      <c r="GK210" s="147"/>
      <c r="GL210" s="147"/>
      <c r="GM210" s="147"/>
      <c r="GN210" s="147"/>
      <c r="GO210" s="147"/>
      <c r="GP210" s="147"/>
      <c r="GQ210" s="147"/>
      <c r="GR210" s="147"/>
      <c r="GS210" s="147"/>
      <c r="GT210" s="147"/>
      <c r="GU210" s="147"/>
      <c r="GV210" s="147"/>
      <c r="GW210" s="147"/>
      <c r="GX210" s="147"/>
      <c r="GY210" s="147"/>
      <c r="GZ210" s="147"/>
      <c r="HA210" s="147"/>
      <c r="HB210" s="147"/>
      <c r="HC210" s="147"/>
      <c r="HD210" s="147"/>
      <c r="HE210" s="147"/>
      <c r="HF210" s="147"/>
      <c r="HG210" s="147"/>
      <c r="HH210" s="147"/>
      <c r="HI210" s="147"/>
      <c r="HJ210" s="147"/>
      <c r="HK210" s="147"/>
      <c r="HL210" s="147"/>
      <c r="HM210" s="147"/>
      <c r="HN210" s="147"/>
      <c r="HO210" s="147"/>
      <c r="HP210" s="147"/>
      <c r="HQ210" s="147"/>
      <c r="HR210" s="147"/>
      <c r="HS210" s="147"/>
      <c r="HT210" s="147"/>
      <c r="HU210" s="147"/>
      <c r="HV210" s="147"/>
      <c r="HW210" s="147"/>
      <c r="HX210" s="147"/>
      <c r="HY210" s="147"/>
      <c r="HZ210" s="147"/>
      <c r="IA210" s="147"/>
      <c r="IB210" s="147"/>
      <c r="IC210" s="147"/>
      <c r="ID210" s="147"/>
      <c r="IE210" s="147"/>
      <c r="IF210" s="147"/>
      <c r="IG210" s="147"/>
      <c r="IH210" s="147"/>
      <c r="II210" s="147"/>
      <c r="IJ210" s="147"/>
      <c r="IK210" s="147"/>
      <c r="IL210" s="147"/>
      <c r="IM210" s="147"/>
      <c r="IN210" s="147"/>
      <c r="IO210" s="147"/>
      <c r="IP210" s="147"/>
      <c r="IQ210" s="147"/>
      <c r="IR210" s="147"/>
      <c r="IS210" s="147"/>
      <c r="IT210" s="147"/>
      <c r="IU210" s="147"/>
      <c r="IV210" s="147"/>
      <c r="IW210" s="147"/>
      <c r="IX210" s="147"/>
      <c r="IY210" s="147"/>
      <c r="IZ210" s="147"/>
      <c r="JA210" s="147"/>
      <c r="JB210" s="147"/>
      <c r="JC210" s="147"/>
      <c r="JD210" s="147"/>
      <c r="JE210" s="147"/>
      <c r="JF210" s="147"/>
      <c r="JG210" s="147"/>
      <c r="JH210" s="147"/>
      <c r="JI210" s="148"/>
    </row>
    <row r="211" spans="1:269" ht="12.75" customHeight="1" x14ac:dyDescent="0.2">
      <c r="A211" s="149"/>
      <c r="B211" s="143" t="s">
        <v>34</v>
      </c>
      <c r="C211" s="143">
        <v>2019</v>
      </c>
      <c r="D211" s="146"/>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c r="BI211" s="147"/>
      <c r="BJ211" s="147"/>
      <c r="BK211" s="147"/>
      <c r="BL211" s="147"/>
      <c r="BM211" s="147"/>
      <c r="BN211" s="147"/>
      <c r="BO211" s="147"/>
      <c r="BP211" s="147"/>
      <c r="BQ211" s="147"/>
      <c r="BR211" s="147"/>
      <c r="BS211" s="147"/>
      <c r="BT211" s="147"/>
      <c r="BU211" s="147"/>
      <c r="BV211" s="147"/>
      <c r="BW211" s="147"/>
      <c r="BX211" s="147"/>
      <c r="BY211" s="147"/>
      <c r="BZ211" s="147">
        <v>46101</v>
      </c>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c r="DE211" s="147"/>
      <c r="DF211" s="147"/>
      <c r="DG211" s="147"/>
      <c r="DH211" s="147"/>
      <c r="DI211" s="147"/>
      <c r="DJ211" s="147"/>
      <c r="DK211" s="147"/>
      <c r="DL211" s="147"/>
      <c r="DM211" s="147"/>
      <c r="DN211" s="147"/>
      <c r="DO211" s="147"/>
      <c r="DP211" s="147"/>
      <c r="DQ211" s="147"/>
      <c r="DR211" s="147"/>
      <c r="DS211" s="147"/>
      <c r="DT211" s="147"/>
      <c r="DU211" s="147"/>
      <c r="DV211" s="147"/>
      <c r="DW211" s="147"/>
      <c r="DX211" s="147"/>
      <c r="DY211" s="147"/>
      <c r="DZ211" s="147"/>
      <c r="EA211" s="147"/>
      <c r="EB211" s="147"/>
      <c r="EC211" s="147"/>
      <c r="ED211" s="147"/>
      <c r="EE211" s="147"/>
      <c r="EF211" s="147"/>
      <c r="EG211" s="147"/>
      <c r="EH211" s="147"/>
      <c r="EI211" s="147"/>
      <c r="EJ211" s="147"/>
      <c r="EK211" s="147"/>
      <c r="EL211" s="147"/>
      <c r="EM211" s="147"/>
      <c r="EN211" s="147"/>
      <c r="EO211" s="147"/>
      <c r="EP211" s="147"/>
      <c r="EQ211" s="147"/>
      <c r="ER211" s="147"/>
      <c r="ES211" s="147"/>
      <c r="ET211" s="147"/>
      <c r="EU211" s="147"/>
      <c r="EV211" s="147"/>
      <c r="EW211" s="147"/>
      <c r="EX211" s="147"/>
      <c r="EY211" s="147"/>
      <c r="EZ211" s="147"/>
      <c r="FA211" s="147"/>
      <c r="FB211" s="147"/>
      <c r="FC211" s="147"/>
      <c r="FD211" s="147"/>
      <c r="FE211" s="147"/>
      <c r="FF211" s="147"/>
      <c r="FG211" s="147"/>
      <c r="FH211" s="147"/>
      <c r="FI211" s="147"/>
      <c r="FJ211" s="147"/>
      <c r="FK211" s="147"/>
      <c r="FL211" s="147"/>
      <c r="FM211" s="147"/>
      <c r="FN211" s="147"/>
      <c r="FO211" s="147"/>
      <c r="FP211" s="147"/>
      <c r="FQ211" s="147"/>
      <c r="FR211" s="147"/>
      <c r="FS211" s="147"/>
      <c r="FT211" s="147"/>
      <c r="FU211" s="147"/>
      <c r="FV211" s="147"/>
      <c r="FW211" s="147"/>
      <c r="FX211" s="147"/>
      <c r="FY211" s="147"/>
      <c r="FZ211" s="147"/>
      <c r="GA211" s="147"/>
      <c r="GB211" s="147"/>
      <c r="GC211" s="147"/>
      <c r="GD211" s="147"/>
      <c r="GE211" s="147"/>
      <c r="GF211" s="147"/>
      <c r="GG211" s="147"/>
      <c r="GH211" s="147"/>
      <c r="GI211" s="147"/>
      <c r="GJ211" s="147"/>
      <c r="GK211" s="147"/>
      <c r="GL211" s="147"/>
      <c r="GM211" s="147"/>
      <c r="GN211" s="147"/>
      <c r="GO211" s="147"/>
      <c r="GP211" s="147"/>
      <c r="GQ211" s="147"/>
      <c r="GR211" s="147"/>
      <c r="GS211" s="147"/>
      <c r="GT211" s="147"/>
      <c r="GU211" s="147"/>
      <c r="GV211" s="147"/>
      <c r="GW211" s="147"/>
      <c r="GX211" s="147"/>
      <c r="GY211" s="147"/>
      <c r="GZ211" s="147"/>
      <c r="HA211" s="147"/>
      <c r="HB211" s="147"/>
      <c r="HC211" s="147"/>
      <c r="HD211" s="147"/>
      <c r="HE211" s="147"/>
      <c r="HF211" s="147"/>
      <c r="HG211" s="147"/>
      <c r="HH211" s="147"/>
      <c r="HI211" s="147"/>
      <c r="HJ211" s="147"/>
      <c r="HK211" s="147"/>
      <c r="HL211" s="147"/>
      <c r="HM211" s="147"/>
      <c r="HN211" s="147"/>
      <c r="HO211" s="147"/>
      <c r="HP211" s="147"/>
      <c r="HQ211" s="147"/>
      <c r="HR211" s="147"/>
      <c r="HS211" s="147"/>
      <c r="HT211" s="147"/>
      <c r="HU211" s="147"/>
      <c r="HV211" s="147"/>
      <c r="HW211" s="147"/>
      <c r="HX211" s="147"/>
      <c r="HY211" s="147"/>
      <c r="HZ211" s="147"/>
      <c r="IA211" s="147"/>
      <c r="IB211" s="147"/>
      <c r="IC211" s="147"/>
      <c r="ID211" s="147"/>
      <c r="IE211" s="147"/>
      <c r="IF211" s="147"/>
      <c r="IG211" s="147"/>
      <c r="IH211" s="147"/>
      <c r="II211" s="147"/>
      <c r="IJ211" s="147"/>
      <c r="IK211" s="147"/>
      <c r="IL211" s="147"/>
      <c r="IM211" s="147"/>
      <c r="IN211" s="147"/>
      <c r="IO211" s="147"/>
      <c r="IP211" s="147"/>
      <c r="IQ211" s="147"/>
      <c r="IR211" s="147"/>
      <c r="IS211" s="147"/>
      <c r="IT211" s="147"/>
      <c r="IU211" s="147"/>
      <c r="IV211" s="147"/>
      <c r="IW211" s="147"/>
      <c r="IX211" s="147"/>
      <c r="IY211" s="147"/>
      <c r="IZ211" s="147"/>
      <c r="JA211" s="147"/>
      <c r="JB211" s="147"/>
      <c r="JC211" s="147"/>
      <c r="JD211" s="147"/>
      <c r="JE211" s="147"/>
      <c r="JF211" s="147"/>
      <c r="JG211" s="147"/>
      <c r="JH211" s="147"/>
      <c r="JI211" s="148"/>
    </row>
    <row r="212" spans="1:269" ht="12.75" customHeight="1" x14ac:dyDescent="0.2">
      <c r="A212" s="149"/>
      <c r="B212" s="143" t="s">
        <v>81</v>
      </c>
      <c r="C212" s="143">
        <v>2019</v>
      </c>
      <c r="D212" s="146"/>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c r="BI212" s="147"/>
      <c r="BJ212" s="147"/>
      <c r="BK212" s="147"/>
      <c r="BL212" s="147"/>
      <c r="BM212" s="147">
        <v>46101</v>
      </c>
      <c r="BN212" s="147"/>
      <c r="BO212" s="147"/>
      <c r="BP212" s="147"/>
      <c r="BQ212" s="147"/>
      <c r="BR212" s="147"/>
      <c r="BS212" s="147"/>
      <c r="BT212" s="147"/>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c r="DE212" s="147"/>
      <c r="DF212" s="147"/>
      <c r="DG212" s="147"/>
      <c r="DH212" s="147"/>
      <c r="DI212" s="147"/>
      <c r="DJ212" s="147"/>
      <c r="DK212" s="147"/>
      <c r="DL212" s="147"/>
      <c r="DM212" s="147"/>
      <c r="DN212" s="147"/>
      <c r="DO212" s="147"/>
      <c r="DP212" s="147"/>
      <c r="DQ212" s="147"/>
      <c r="DR212" s="147"/>
      <c r="DS212" s="147"/>
      <c r="DT212" s="147"/>
      <c r="DU212" s="147"/>
      <c r="DV212" s="147"/>
      <c r="DW212" s="147"/>
      <c r="DX212" s="147"/>
      <c r="DY212" s="147"/>
      <c r="DZ212" s="147"/>
      <c r="EA212" s="147"/>
      <c r="EB212" s="147"/>
      <c r="EC212" s="147"/>
      <c r="ED212" s="147"/>
      <c r="EE212" s="147"/>
      <c r="EF212" s="147"/>
      <c r="EG212" s="147"/>
      <c r="EH212" s="147"/>
      <c r="EI212" s="147"/>
      <c r="EJ212" s="147"/>
      <c r="EK212" s="147"/>
      <c r="EL212" s="147"/>
      <c r="EM212" s="147"/>
      <c r="EN212" s="147"/>
      <c r="EO212" s="147"/>
      <c r="EP212" s="147"/>
      <c r="EQ212" s="147"/>
      <c r="ER212" s="147"/>
      <c r="ES212" s="147"/>
      <c r="ET212" s="147"/>
      <c r="EU212" s="147"/>
      <c r="EV212" s="147"/>
      <c r="EW212" s="147"/>
      <c r="EX212" s="147"/>
      <c r="EY212" s="147"/>
      <c r="EZ212" s="147"/>
      <c r="FA212" s="147"/>
      <c r="FB212" s="147"/>
      <c r="FC212" s="147"/>
      <c r="FD212" s="147"/>
      <c r="FE212" s="147"/>
      <c r="FF212" s="147"/>
      <c r="FG212" s="147"/>
      <c r="FH212" s="147"/>
      <c r="FI212" s="147"/>
      <c r="FJ212" s="147"/>
      <c r="FK212" s="147"/>
      <c r="FL212" s="147"/>
      <c r="FM212" s="147"/>
      <c r="FN212" s="147"/>
      <c r="FO212" s="147"/>
      <c r="FP212" s="147"/>
      <c r="FQ212" s="147"/>
      <c r="FR212" s="147"/>
      <c r="FS212" s="147"/>
      <c r="FT212" s="147"/>
      <c r="FU212" s="147"/>
      <c r="FV212" s="147"/>
      <c r="FW212" s="147"/>
      <c r="FX212" s="147"/>
      <c r="FY212" s="147"/>
      <c r="FZ212" s="147"/>
      <c r="GA212" s="147"/>
      <c r="GB212" s="147"/>
      <c r="GC212" s="147"/>
      <c r="GD212" s="147"/>
      <c r="GE212" s="147"/>
      <c r="GF212" s="147"/>
      <c r="GG212" s="147"/>
      <c r="GH212" s="147"/>
      <c r="GI212" s="147"/>
      <c r="GJ212" s="147"/>
      <c r="GK212" s="147"/>
      <c r="GL212" s="147"/>
      <c r="GM212" s="147"/>
      <c r="GN212" s="147"/>
      <c r="GO212" s="147"/>
      <c r="GP212" s="147"/>
      <c r="GQ212" s="147"/>
      <c r="GR212" s="147"/>
      <c r="GS212" s="147"/>
      <c r="GT212" s="147"/>
      <c r="GU212" s="147"/>
      <c r="GV212" s="147"/>
      <c r="GW212" s="147"/>
      <c r="GX212" s="147"/>
      <c r="GY212" s="147"/>
      <c r="GZ212" s="147"/>
      <c r="HA212" s="147"/>
      <c r="HB212" s="147"/>
      <c r="HC212" s="147"/>
      <c r="HD212" s="147"/>
      <c r="HE212" s="147"/>
      <c r="HF212" s="147"/>
      <c r="HG212" s="147"/>
      <c r="HH212" s="147"/>
      <c r="HI212" s="147"/>
      <c r="HJ212" s="147"/>
      <c r="HK212" s="147"/>
      <c r="HL212" s="147"/>
      <c r="HM212" s="147"/>
      <c r="HN212" s="147"/>
      <c r="HO212" s="147"/>
      <c r="HP212" s="147"/>
      <c r="HQ212" s="147"/>
      <c r="HR212" s="147"/>
      <c r="HS212" s="147"/>
      <c r="HT212" s="147"/>
      <c r="HU212" s="147"/>
      <c r="HV212" s="147"/>
      <c r="HW212" s="147"/>
      <c r="HX212" s="147"/>
      <c r="HY212" s="147"/>
      <c r="HZ212" s="147"/>
      <c r="IA212" s="147"/>
      <c r="IB212" s="147"/>
      <c r="IC212" s="147"/>
      <c r="ID212" s="147"/>
      <c r="IE212" s="147"/>
      <c r="IF212" s="147"/>
      <c r="IG212" s="147"/>
      <c r="IH212" s="147"/>
      <c r="II212" s="147"/>
      <c r="IJ212" s="147"/>
      <c r="IK212" s="147"/>
      <c r="IL212" s="147"/>
      <c r="IM212" s="147"/>
      <c r="IN212" s="147"/>
      <c r="IO212" s="147"/>
      <c r="IP212" s="147"/>
      <c r="IQ212" s="147"/>
      <c r="IR212" s="147"/>
      <c r="IS212" s="147"/>
      <c r="IT212" s="147"/>
      <c r="IU212" s="147"/>
      <c r="IV212" s="147"/>
      <c r="IW212" s="147"/>
      <c r="IX212" s="147"/>
      <c r="IY212" s="147"/>
      <c r="IZ212" s="147"/>
      <c r="JA212" s="147"/>
      <c r="JB212" s="147"/>
      <c r="JC212" s="147"/>
      <c r="JD212" s="147"/>
      <c r="JE212" s="147"/>
      <c r="JF212" s="147"/>
      <c r="JG212" s="147"/>
      <c r="JH212" s="147"/>
      <c r="JI212" s="148"/>
    </row>
    <row r="213" spans="1:269" ht="12.75" customHeight="1" x14ac:dyDescent="0.2">
      <c r="A213" s="143" t="s">
        <v>506</v>
      </c>
      <c r="B213" s="143" t="s">
        <v>108</v>
      </c>
      <c r="C213" s="143">
        <v>2018</v>
      </c>
      <c r="D213" s="146"/>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c r="BI213" s="147"/>
      <c r="BJ213" s="147"/>
      <c r="BK213" s="147"/>
      <c r="BL213" s="147"/>
      <c r="BM213" s="147"/>
      <c r="BN213" s="147"/>
      <c r="BO213" s="147"/>
      <c r="BP213" s="147"/>
      <c r="BQ213" s="147"/>
      <c r="BR213" s="147"/>
      <c r="BS213" s="147"/>
      <c r="BT213" s="147"/>
      <c r="BU213" s="147"/>
      <c r="BV213" s="147"/>
      <c r="BW213" s="147"/>
      <c r="BX213" s="147"/>
      <c r="BY213" s="147"/>
      <c r="BZ213" s="147"/>
      <c r="CA213" s="147">
        <v>46052</v>
      </c>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c r="DE213" s="147"/>
      <c r="DF213" s="147"/>
      <c r="DG213" s="147"/>
      <c r="DH213" s="147"/>
      <c r="DI213" s="147"/>
      <c r="DJ213" s="147"/>
      <c r="DK213" s="147"/>
      <c r="DL213" s="147"/>
      <c r="DM213" s="147"/>
      <c r="DN213" s="147"/>
      <c r="DO213" s="147"/>
      <c r="DP213" s="147"/>
      <c r="DQ213" s="147"/>
      <c r="DR213" s="147"/>
      <c r="DS213" s="147"/>
      <c r="DT213" s="147"/>
      <c r="DU213" s="147"/>
      <c r="DV213" s="147"/>
      <c r="DW213" s="147"/>
      <c r="DX213" s="147"/>
      <c r="DY213" s="147"/>
      <c r="DZ213" s="147"/>
      <c r="EA213" s="147"/>
      <c r="EB213" s="147"/>
      <c r="EC213" s="147"/>
      <c r="ED213" s="147"/>
      <c r="EE213" s="147"/>
      <c r="EF213" s="147"/>
      <c r="EG213" s="147"/>
      <c r="EH213" s="147"/>
      <c r="EI213" s="147"/>
      <c r="EJ213" s="147"/>
      <c r="EK213" s="147"/>
      <c r="EL213" s="147"/>
      <c r="EM213" s="147"/>
      <c r="EN213" s="147"/>
      <c r="EO213" s="147"/>
      <c r="EP213" s="147"/>
      <c r="EQ213" s="147"/>
      <c r="ER213" s="147"/>
      <c r="ES213" s="147"/>
      <c r="ET213" s="147"/>
      <c r="EU213" s="147"/>
      <c r="EV213" s="147"/>
      <c r="EW213" s="147"/>
      <c r="EX213" s="147"/>
      <c r="EY213" s="147"/>
      <c r="EZ213" s="147"/>
      <c r="FA213" s="147"/>
      <c r="FB213" s="147"/>
      <c r="FC213" s="147"/>
      <c r="FD213" s="147"/>
      <c r="FE213" s="147"/>
      <c r="FF213" s="147"/>
      <c r="FG213" s="147"/>
      <c r="FH213" s="147"/>
      <c r="FI213" s="147"/>
      <c r="FJ213" s="147"/>
      <c r="FK213" s="147"/>
      <c r="FL213" s="147"/>
      <c r="FM213" s="147"/>
      <c r="FN213" s="147"/>
      <c r="FO213" s="147"/>
      <c r="FP213" s="147"/>
      <c r="FQ213" s="147"/>
      <c r="FR213" s="147"/>
      <c r="FS213" s="147"/>
      <c r="FT213" s="147"/>
      <c r="FU213" s="147"/>
      <c r="FV213" s="147"/>
      <c r="FW213" s="147"/>
      <c r="FX213" s="147"/>
      <c r="FY213" s="147"/>
      <c r="FZ213" s="147"/>
      <c r="GA213" s="147"/>
      <c r="GB213" s="147"/>
      <c r="GC213" s="147"/>
      <c r="GD213" s="147"/>
      <c r="GE213" s="147"/>
      <c r="GF213" s="147"/>
      <c r="GG213" s="147"/>
      <c r="GH213" s="147"/>
      <c r="GI213" s="147"/>
      <c r="GJ213" s="147"/>
      <c r="GK213" s="147"/>
      <c r="GL213" s="147"/>
      <c r="GM213" s="147"/>
      <c r="GN213" s="147"/>
      <c r="GO213" s="147"/>
      <c r="GP213" s="147"/>
      <c r="GQ213" s="147"/>
      <c r="GR213" s="147"/>
      <c r="GS213" s="147"/>
      <c r="GT213" s="147"/>
      <c r="GU213" s="147"/>
      <c r="GV213" s="147"/>
      <c r="GW213" s="147"/>
      <c r="GX213" s="147"/>
      <c r="GY213" s="147"/>
      <c r="GZ213" s="147"/>
      <c r="HA213" s="147"/>
      <c r="HB213" s="147"/>
      <c r="HC213" s="147"/>
      <c r="HD213" s="147"/>
      <c r="HE213" s="147"/>
      <c r="HF213" s="147"/>
      <c r="HG213" s="147"/>
      <c r="HH213" s="147"/>
      <c r="HI213" s="147"/>
      <c r="HJ213" s="147"/>
      <c r="HK213" s="147"/>
      <c r="HL213" s="147"/>
      <c r="HM213" s="147"/>
      <c r="HN213" s="147"/>
      <c r="HO213" s="147"/>
      <c r="HP213" s="147"/>
      <c r="HQ213" s="147"/>
      <c r="HR213" s="147"/>
      <c r="HS213" s="147"/>
      <c r="HT213" s="147"/>
      <c r="HU213" s="147"/>
      <c r="HV213" s="147"/>
      <c r="HW213" s="147"/>
      <c r="HX213" s="147"/>
      <c r="HY213" s="147"/>
      <c r="HZ213" s="147"/>
      <c r="IA213" s="147"/>
      <c r="IB213" s="147"/>
      <c r="IC213" s="147"/>
      <c r="ID213" s="147"/>
      <c r="IE213" s="147"/>
      <c r="IF213" s="147"/>
      <c r="IG213" s="147"/>
      <c r="IH213" s="147"/>
      <c r="II213" s="147"/>
      <c r="IJ213" s="147"/>
      <c r="IK213" s="147"/>
      <c r="IL213" s="147"/>
      <c r="IM213" s="147"/>
      <c r="IN213" s="147"/>
      <c r="IO213" s="147"/>
      <c r="IP213" s="147"/>
      <c r="IQ213" s="147"/>
      <c r="IR213" s="147"/>
      <c r="IS213" s="147"/>
      <c r="IT213" s="147"/>
      <c r="IU213" s="147"/>
      <c r="IV213" s="147"/>
      <c r="IW213" s="147"/>
      <c r="IX213" s="147"/>
      <c r="IY213" s="147"/>
      <c r="IZ213" s="147"/>
      <c r="JA213" s="147"/>
      <c r="JB213" s="147"/>
      <c r="JC213" s="147"/>
      <c r="JD213" s="147"/>
      <c r="JE213" s="147"/>
      <c r="JF213" s="147"/>
      <c r="JG213" s="147"/>
      <c r="JH213" s="147"/>
      <c r="JI213" s="148"/>
    </row>
    <row r="214" spans="1:269" ht="12.75" customHeight="1" x14ac:dyDescent="0.2">
      <c r="A214" s="143" t="s">
        <v>551</v>
      </c>
      <c r="B214" s="143" t="s">
        <v>75</v>
      </c>
      <c r="C214" s="143">
        <v>2019</v>
      </c>
      <c r="D214" s="146"/>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c r="BI214" s="147"/>
      <c r="BJ214" s="147"/>
      <c r="BK214" s="147"/>
      <c r="BL214" s="147"/>
      <c r="BM214" s="147"/>
      <c r="BN214" s="147"/>
      <c r="BO214" s="147"/>
      <c r="BP214" s="147"/>
      <c r="BQ214" s="147"/>
      <c r="BR214" s="147"/>
      <c r="BS214" s="147"/>
      <c r="BT214" s="147"/>
      <c r="BU214" s="147"/>
      <c r="BV214" s="147"/>
      <c r="BW214" s="147"/>
      <c r="BX214" s="147"/>
      <c r="BY214" s="147"/>
      <c r="BZ214" s="147"/>
      <c r="CA214" s="147"/>
      <c r="CB214" s="147">
        <v>46106</v>
      </c>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c r="DE214" s="147"/>
      <c r="DF214" s="147"/>
      <c r="DG214" s="147"/>
      <c r="DH214" s="147"/>
      <c r="DI214" s="147"/>
      <c r="DJ214" s="147"/>
      <c r="DK214" s="147"/>
      <c r="DL214" s="147"/>
      <c r="DM214" s="147"/>
      <c r="DN214" s="147"/>
      <c r="DO214" s="147"/>
      <c r="DP214" s="147"/>
      <c r="DQ214" s="147"/>
      <c r="DR214" s="147"/>
      <c r="DS214" s="147"/>
      <c r="DT214" s="147"/>
      <c r="DU214" s="147"/>
      <c r="DV214" s="147"/>
      <c r="DW214" s="147"/>
      <c r="DX214" s="147"/>
      <c r="DY214" s="147"/>
      <c r="DZ214" s="147"/>
      <c r="EA214" s="147"/>
      <c r="EB214" s="147"/>
      <c r="EC214" s="147"/>
      <c r="ED214" s="147"/>
      <c r="EE214" s="147"/>
      <c r="EF214" s="147"/>
      <c r="EG214" s="147"/>
      <c r="EH214" s="147"/>
      <c r="EI214" s="147"/>
      <c r="EJ214" s="147"/>
      <c r="EK214" s="147"/>
      <c r="EL214" s="147"/>
      <c r="EM214" s="147"/>
      <c r="EN214" s="147"/>
      <c r="EO214" s="147"/>
      <c r="EP214" s="147"/>
      <c r="EQ214" s="147"/>
      <c r="ER214" s="147"/>
      <c r="ES214" s="147"/>
      <c r="ET214" s="147"/>
      <c r="EU214" s="147"/>
      <c r="EV214" s="147"/>
      <c r="EW214" s="147"/>
      <c r="EX214" s="147"/>
      <c r="EY214" s="147"/>
      <c r="EZ214" s="147"/>
      <c r="FA214" s="147"/>
      <c r="FB214" s="147"/>
      <c r="FC214" s="147"/>
      <c r="FD214" s="147"/>
      <c r="FE214" s="147"/>
      <c r="FF214" s="147"/>
      <c r="FG214" s="147"/>
      <c r="FH214" s="147"/>
      <c r="FI214" s="147"/>
      <c r="FJ214" s="147"/>
      <c r="FK214" s="147"/>
      <c r="FL214" s="147"/>
      <c r="FM214" s="147"/>
      <c r="FN214" s="147"/>
      <c r="FO214" s="147"/>
      <c r="FP214" s="147"/>
      <c r="FQ214" s="147"/>
      <c r="FR214" s="147"/>
      <c r="FS214" s="147"/>
      <c r="FT214" s="147"/>
      <c r="FU214" s="147"/>
      <c r="FV214" s="147"/>
      <c r="FW214" s="147"/>
      <c r="FX214" s="147"/>
      <c r="FY214" s="147"/>
      <c r="FZ214" s="147"/>
      <c r="GA214" s="147"/>
      <c r="GB214" s="147"/>
      <c r="GC214" s="147"/>
      <c r="GD214" s="147"/>
      <c r="GE214" s="147"/>
      <c r="GF214" s="147"/>
      <c r="GG214" s="147"/>
      <c r="GH214" s="147"/>
      <c r="GI214" s="147"/>
      <c r="GJ214" s="147"/>
      <c r="GK214" s="147"/>
      <c r="GL214" s="147"/>
      <c r="GM214" s="147"/>
      <c r="GN214" s="147"/>
      <c r="GO214" s="147"/>
      <c r="GP214" s="147"/>
      <c r="GQ214" s="147"/>
      <c r="GR214" s="147"/>
      <c r="GS214" s="147"/>
      <c r="GT214" s="147"/>
      <c r="GU214" s="147"/>
      <c r="GV214" s="147"/>
      <c r="GW214" s="147"/>
      <c r="GX214" s="147"/>
      <c r="GY214" s="147"/>
      <c r="GZ214" s="147"/>
      <c r="HA214" s="147"/>
      <c r="HB214" s="147"/>
      <c r="HC214" s="147"/>
      <c r="HD214" s="147"/>
      <c r="HE214" s="147"/>
      <c r="HF214" s="147"/>
      <c r="HG214" s="147"/>
      <c r="HH214" s="147"/>
      <c r="HI214" s="147"/>
      <c r="HJ214" s="147"/>
      <c r="HK214" s="147"/>
      <c r="HL214" s="147"/>
      <c r="HM214" s="147"/>
      <c r="HN214" s="147"/>
      <c r="HO214" s="147"/>
      <c r="HP214" s="147"/>
      <c r="HQ214" s="147"/>
      <c r="HR214" s="147"/>
      <c r="HS214" s="147"/>
      <c r="HT214" s="147"/>
      <c r="HU214" s="147"/>
      <c r="HV214" s="147"/>
      <c r="HW214" s="147"/>
      <c r="HX214" s="147"/>
      <c r="HY214" s="147"/>
      <c r="HZ214" s="147"/>
      <c r="IA214" s="147"/>
      <c r="IB214" s="147"/>
      <c r="IC214" s="147"/>
      <c r="ID214" s="147"/>
      <c r="IE214" s="147"/>
      <c r="IF214" s="147"/>
      <c r="IG214" s="147"/>
      <c r="IH214" s="147"/>
      <c r="II214" s="147"/>
      <c r="IJ214" s="147"/>
      <c r="IK214" s="147"/>
      <c r="IL214" s="147"/>
      <c r="IM214" s="147"/>
      <c r="IN214" s="147"/>
      <c r="IO214" s="147"/>
      <c r="IP214" s="147"/>
      <c r="IQ214" s="147"/>
      <c r="IR214" s="147"/>
      <c r="IS214" s="147"/>
      <c r="IT214" s="147"/>
      <c r="IU214" s="147"/>
      <c r="IV214" s="147"/>
      <c r="IW214" s="147"/>
      <c r="IX214" s="147"/>
      <c r="IY214" s="147"/>
      <c r="IZ214" s="147"/>
      <c r="JA214" s="147"/>
      <c r="JB214" s="147"/>
      <c r="JC214" s="147"/>
      <c r="JD214" s="147"/>
      <c r="JE214" s="147"/>
      <c r="JF214" s="147"/>
      <c r="JG214" s="147"/>
      <c r="JH214" s="147"/>
      <c r="JI214" s="148"/>
    </row>
    <row r="215" spans="1:269" ht="12.75" customHeight="1" x14ac:dyDescent="0.2">
      <c r="A215" s="149"/>
      <c r="B215" s="143" t="s">
        <v>78</v>
      </c>
      <c r="C215" s="143">
        <v>2019</v>
      </c>
      <c r="D215" s="146"/>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c r="AC215" s="147"/>
      <c r="AD215" s="147"/>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c r="BI215" s="147"/>
      <c r="BJ215" s="147"/>
      <c r="BK215" s="147"/>
      <c r="BL215" s="147"/>
      <c r="BM215" s="147"/>
      <c r="BN215" s="147"/>
      <c r="BO215" s="147"/>
      <c r="BP215" s="147"/>
      <c r="BQ215" s="147"/>
      <c r="BR215" s="147"/>
      <c r="BS215" s="147"/>
      <c r="BT215" s="147"/>
      <c r="BU215" s="147"/>
      <c r="BV215" s="147"/>
      <c r="BW215" s="147"/>
      <c r="BX215" s="147"/>
      <c r="BY215" s="147"/>
      <c r="BZ215" s="147"/>
      <c r="CA215" s="147"/>
      <c r="CB215" s="147">
        <v>46106</v>
      </c>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c r="DE215" s="147"/>
      <c r="DF215" s="147"/>
      <c r="DG215" s="147"/>
      <c r="DH215" s="147"/>
      <c r="DI215" s="147"/>
      <c r="DJ215" s="147"/>
      <c r="DK215" s="147"/>
      <c r="DL215" s="147"/>
      <c r="DM215" s="147"/>
      <c r="DN215" s="147"/>
      <c r="DO215" s="147"/>
      <c r="DP215" s="147"/>
      <c r="DQ215" s="147"/>
      <c r="DR215" s="147"/>
      <c r="DS215" s="147"/>
      <c r="DT215" s="147"/>
      <c r="DU215" s="147"/>
      <c r="DV215" s="147"/>
      <c r="DW215" s="147"/>
      <c r="DX215" s="147"/>
      <c r="DY215" s="147"/>
      <c r="DZ215" s="147"/>
      <c r="EA215" s="147"/>
      <c r="EB215" s="147"/>
      <c r="EC215" s="147"/>
      <c r="ED215" s="147"/>
      <c r="EE215" s="147"/>
      <c r="EF215" s="147"/>
      <c r="EG215" s="147"/>
      <c r="EH215" s="147"/>
      <c r="EI215" s="147"/>
      <c r="EJ215" s="147"/>
      <c r="EK215" s="147"/>
      <c r="EL215" s="147"/>
      <c r="EM215" s="147"/>
      <c r="EN215" s="147"/>
      <c r="EO215" s="147"/>
      <c r="EP215" s="147"/>
      <c r="EQ215" s="147"/>
      <c r="ER215" s="147"/>
      <c r="ES215" s="147"/>
      <c r="ET215" s="147"/>
      <c r="EU215" s="147"/>
      <c r="EV215" s="147"/>
      <c r="EW215" s="147"/>
      <c r="EX215" s="147"/>
      <c r="EY215" s="147"/>
      <c r="EZ215" s="147"/>
      <c r="FA215" s="147"/>
      <c r="FB215" s="147"/>
      <c r="FC215" s="147"/>
      <c r="FD215" s="147"/>
      <c r="FE215" s="147"/>
      <c r="FF215" s="147"/>
      <c r="FG215" s="147"/>
      <c r="FH215" s="147"/>
      <c r="FI215" s="147"/>
      <c r="FJ215" s="147"/>
      <c r="FK215" s="147"/>
      <c r="FL215" s="147"/>
      <c r="FM215" s="147"/>
      <c r="FN215" s="147"/>
      <c r="FO215" s="147"/>
      <c r="FP215" s="147"/>
      <c r="FQ215" s="147"/>
      <c r="FR215" s="147"/>
      <c r="FS215" s="147"/>
      <c r="FT215" s="147"/>
      <c r="FU215" s="147"/>
      <c r="FV215" s="147"/>
      <c r="FW215" s="147"/>
      <c r="FX215" s="147"/>
      <c r="FY215" s="147"/>
      <c r="FZ215" s="147"/>
      <c r="GA215" s="147"/>
      <c r="GB215" s="147"/>
      <c r="GC215" s="147"/>
      <c r="GD215" s="147"/>
      <c r="GE215" s="147"/>
      <c r="GF215" s="147"/>
      <c r="GG215" s="147"/>
      <c r="GH215" s="147"/>
      <c r="GI215" s="147"/>
      <c r="GJ215" s="147"/>
      <c r="GK215" s="147"/>
      <c r="GL215" s="147"/>
      <c r="GM215" s="147"/>
      <c r="GN215" s="147"/>
      <c r="GO215" s="147"/>
      <c r="GP215" s="147"/>
      <c r="GQ215" s="147"/>
      <c r="GR215" s="147"/>
      <c r="GS215" s="147"/>
      <c r="GT215" s="147"/>
      <c r="GU215" s="147"/>
      <c r="GV215" s="147"/>
      <c r="GW215" s="147"/>
      <c r="GX215" s="147"/>
      <c r="GY215" s="147"/>
      <c r="GZ215" s="147"/>
      <c r="HA215" s="147"/>
      <c r="HB215" s="147"/>
      <c r="HC215" s="147"/>
      <c r="HD215" s="147"/>
      <c r="HE215" s="147"/>
      <c r="HF215" s="147"/>
      <c r="HG215" s="147"/>
      <c r="HH215" s="147"/>
      <c r="HI215" s="147"/>
      <c r="HJ215" s="147"/>
      <c r="HK215" s="147"/>
      <c r="HL215" s="147"/>
      <c r="HM215" s="147"/>
      <c r="HN215" s="147"/>
      <c r="HO215" s="147"/>
      <c r="HP215" s="147"/>
      <c r="HQ215" s="147"/>
      <c r="HR215" s="147"/>
      <c r="HS215" s="147"/>
      <c r="HT215" s="147"/>
      <c r="HU215" s="147"/>
      <c r="HV215" s="147"/>
      <c r="HW215" s="147"/>
      <c r="HX215" s="147"/>
      <c r="HY215" s="147"/>
      <c r="HZ215" s="147"/>
      <c r="IA215" s="147"/>
      <c r="IB215" s="147"/>
      <c r="IC215" s="147"/>
      <c r="ID215" s="147"/>
      <c r="IE215" s="147"/>
      <c r="IF215" s="147"/>
      <c r="IG215" s="147"/>
      <c r="IH215" s="147"/>
      <c r="II215" s="147"/>
      <c r="IJ215" s="147"/>
      <c r="IK215" s="147"/>
      <c r="IL215" s="147"/>
      <c r="IM215" s="147"/>
      <c r="IN215" s="147"/>
      <c r="IO215" s="147"/>
      <c r="IP215" s="147"/>
      <c r="IQ215" s="147"/>
      <c r="IR215" s="147"/>
      <c r="IS215" s="147"/>
      <c r="IT215" s="147"/>
      <c r="IU215" s="147"/>
      <c r="IV215" s="147"/>
      <c r="IW215" s="147"/>
      <c r="IX215" s="147"/>
      <c r="IY215" s="147"/>
      <c r="IZ215" s="147"/>
      <c r="JA215" s="147"/>
      <c r="JB215" s="147"/>
      <c r="JC215" s="147"/>
      <c r="JD215" s="147"/>
      <c r="JE215" s="147"/>
      <c r="JF215" s="147"/>
      <c r="JG215" s="147"/>
      <c r="JH215" s="147"/>
      <c r="JI215" s="148"/>
    </row>
    <row r="216" spans="1:269" ht="12.75" customHeight="1" x14ac:dyDescent="0.2">
      <c r="A216" s="143" t="s">
        <v>553</v>
      </c>
      <c r="B216" s="143" t="s">
        <v>108</v>
      </c>
      <c r="C216" s="143">
        <v>2018</v>
      </c>
      <c r="D216" s="146"/>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c r="BI216" s="147"/>
      <c r="BJ216" s="147"/>
      <c r="BK216" s="147"/>
      <c r="BL216" s="147"/>
      <c r="BM216" s="147"/>
      <c r="BN216" s="147"/>
      <c r="BO216" s="147"/>
      <c r="BP216" s="147"/>
      <c r="BQ216" s="147"/>
      <c r="BR216" s="147"/>
      <c r="BS216" s="147"/>
      <c r="BT216" s="147"/>
      <c r="BU216" s="147"/>
      <c r="BV216" s="147"/>
      <c r="BW216" s="147"/>
      <c r="BX216" s="147"/>
      <c r="BY216" s="147"/>
      <c r="BZ216" s="147"/>
      <c r="CA216" s="147"/>
      <c r="CB216" s="147"/>
      <c r="CC216" s="147">
        <v>46058</v>
      </c>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c r="DE216" s="147"/>
      <c r="DF216" s="147"/>
      <c r="DG216" s="147"/>
      <c r="DH216" s="147"/>
      <c r="DI216" s="147"/>
      <c r="DJ216" s="147"/>
      <c r="DK216" s="147"/>
      <c r="DL216" s="147"/>
      <c r="DM216" s="147"/>
      <c r="DN216" s="147"/>
      <c r="DO216" s="147"/>
      <c r="DP216" s="147"/>
      <c r="DQ216" s="147"/>
      <c r="DR216" s="147"/>
      <c r="DS216" s="147"/>
      <c r="DT216" s="147"/>
      <c r="DU216" s="147"/>
      <c r="DV216" s="147"/>
      <c r="DW216" s="147"/>
      <c r="DX216" s="147"/>
      <c r="DY216" s="147"/>
      <c r="DZ216" s="147"/>
      <c r="EA216" s="147"/>
      <c r="EB216" s="147"/>
      <c r="EC216" s="147"/>
      <c r="ED216" s="147"/>
      <c r="EE216" s="147"/>
      <c r="EF216" s="147"/>
      <c r="EG216" s="147"/>
      <c r="EH216" s="147"/>
      <c r="EI216" s="147"/>
      <c r="EJ216" s="147"/>
      <c r="EK216" s="147"/>
      <c r="EL216" s="147"/>
      <c r="EM216" s="147"/>
      <c r="EN216" s="147"/>
      <c r="EO216" s="147"/>
      <c r="EP216" s="147"/>
      <c r="EQ216" s="147"/>
      <c r="ER216" s="147"/>
      <c r="ES216" s="147"/>
      <c r="ET216" s="147"/>
      <c r="EU216" s="147"/>
      <c r="EV216" s="147"/>
      <c r="EW216" s="147"/>
      <c r="EX216" s="147"/>
      <c r="EY216" s="147"/>
      <c r="EZ216" s="147"/>
      <c r="FA216" s="147"/>
      <c r="FB216" s="147"/>
      <c r="FC216" s="147"/>
      <c r="FD216" s="147"/>
      <c r="FE216" s="147"/>
      <c r="FF216" s="147"/>
      <c r="FG216" s="147"/>
      <c r="FH216" s="147"/>
      <c r="FI216" s="147"/>
      <c r="FJ216" s="147"/>
      <c r="FK216" s="147"/>
      <c r="FL216" s="147"/>
      <c r="FM216" s="147"/>
      <c r="FN216" s="147"/>
      <c r="FO216" s="147"/>
      <c r="FP216" s="147"/>
      <c r="FQ216" s="147"/>
      <c r="FR216" s="147"/>
      <c r="FS216" s="147"/>
      <c r="FT216" s="147"/>
      <c r="FU216" s="147"/>
      <c r="FV216" s="147"/>
      <c r="FW216" s="147"/>
      <c r="FX216" s="147"/>
      <c r="FY216" s="147"/>
      <c r="FZ216" s="147"/>
      <c r="GA216" s="147"/>
      <c r="GB216" s="147"/>
      <c r="GC216" s="147"/>
      <c r="GD216" s="147"/>
      <c r="GE216" s="147"/>
      <c r="GF216" s="147"/>
      <c r="GG216" s="147"/>
      <c r="GH216" s="147"/>
      <c r="GI216" s="147"/>
      <c r="GJ216" s="147"/>
      <c r="GK216" s="147"/>
      <c r="GL216" s="147"/>
      <c r="GM216" s="147"/>
      <c r="GN216" s="147"/>
      <c r="GO216" s="147"/>
      <c r="GP216" s="147"/>
      <c r="GQ216" s="147"/>
      <c r="GR216" s="147"/>
      <c r="GS216" s="147"/>
      <c r="GT216" s="147"/>
      <c r="GU216" s="147"/>
      <c r="GV216" s="147"/>
      <c r="GW216" s="147"/>
      <c r="GX216" s="147"/>
      <c r="GY216" s="147"/>
      <c r="GZ216" s="147"/>
      <c r="HA216" s="147"/>
      <c r="HB216" s="147"/>
      <c r="HC216" s="147"/>
      <c r="HD216" s="147"/>
      <c r="HE216" s="147"/>
      <c r="HF216" s="147"/>
      <c r="HG216" s="147"/>
      <c r="HH216" s="147"/>
      <c r="HI216" s="147"/>
      <c r="HJ216" s="147"/>
      <c r="HK216" s="147"/>
      <c r="HL216" s="147"/>
      <c r="HM216" s="147"/>
      <c r="HN216" s="147"/>
      <c r="HO216" s="147"/>
      <c r="HP216" s="147"/>
      <c r="HQ216" s="147"/>
      <c r="HR216" s="147"/>
      <c r="HS216" s="147"/>
      <c r="HT216" s="147"/>
      <c r="HU216" s="147"/>
      <c r="HV216" s="147"/>
      <c r="HW216" s="147"/>
      <c r="HX216" s="147"/>
      <c r="HY216" s="147"/>
      <c r="HZ216" s="147"/>
      <c r="IA216" s="147"/>
      <c r="IB216" s="147"/>
      <c r="IC216" s="147"/>
      <c r="ID216" s="147"/>
      <c r="IE216" s="147"/>
      <c r="IF216" s="147"/>
      <c r="IG216" s="147"/>
      <c r="IH216" s="147"/>
      <c r="II216" s="147"/>
      <c r="IJ216" s="147"/>
      <c r="IK216" s="147"/>
      <c r="IL216" s="147"/>
      <c r="IM216" s="147"/>
      <c r="IN216" s="147"/>
      <c r="IO216" s="147"/>
      <c r="IP216" s="147"/>
      <c r="IQ216" s="147"/>
      <c r="IR216" s="147"/>
      <c r="IS216" s="147"/>
      <c r="IT216" s="147"/>
      <c r="IU216" s="147"/>
      <c r="IV216" s="147"/>
      <c r="IW216" s="147"/>
      <c r="IX216" s="147"/>
      <c r="IY216" s="147"/>
      <c r="IZ216" s="147"/>
      <c r="JA216" s="147"/>
      <c r="JB216" s="147"/>
      <c r="JC216" s="147"/>
      <c r="JD216" s="147"/>
      <c r="JE216" s="147"/>
      <c r="JF216" s="147"/>
      <c r="JG216" s="147"/>
      <c r="JH216" s="147"/>
      <c r="JI216" s="148"/>
    </row>
    <row r="217" spans="1:269" ht="12.75" customHeight="1" x14ac:dyDescent="0.2">
      <c r="A217" s="143" t="s">
        <v>589</v>
      </c>
      <c r="B217" s="143" t="s">
        <v>28</v>
      </c>
      <c r="C217" s="143">
        <v>2019</v>
      </c>
      <c r="D217" s="146"/>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c r="AC217" s="147"/>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c r="BI217" s="147"/>
      <c r="BJ217" s="147"/>
      <c r="BK217" s="147"/>
      <c r="BL217" s="147"/>
      <c r="BM217" s="147"/>
      <c r="BN217" s="147"/>
      <c r="BO217" s="147"/>
      <c r="BP217" s="147"/>
      <c r="BQ217" s="147"/>
      <c r="BR217" s="147"/>
      <c r="BS217" s="147"/>
      <c r="BT217" s="147"/>
      <c r="BU217" s="147"/>
      <c r="BV217" s="147"/>
      <c r="BW217" s="147"/>
      <c r="BX217" s="147"/>
      <c r="BY217" s="147"/>
      <c r="BZ217" s="147"/>
      <c r="CA217" s="147"/>
      <c r="CB217" s="147"/>
      <c r="CC217" s="147"/>
      <c r="CD217" s="147">
        <v>46055</v>
      </c>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c r="DE217" s="147"/>
      <c r="DF217" s="147"/>
      <c r="DG217" s="147"/>
      <c r="DH217" s="147"/>
      <c r="DI217" s="147"/>
      <c r="DJ217" s="147"/>
      <c r="DK217" s="147"/>
      <c r="DL217" s="147"/>
      <c r="DM217" s="147"/>
      <c r="DN217" s="147"/>
      <c r="DO217" s="147"/>
      <c r="DP217" s="147"/>
      <c r="DQ217" s="147"/>
      <c r="DR217" s="147"/>
      <c r="DS217" s="147"/>
      <c r="DT217" s="147"/>
      <c r="DU217" s="147"/>
      <c r="DV217" s="147"/>
      <c r="DW217" s="147"/>
      <c r="DX217" s="147"/>
      <c r="DY217" s="147"/>
      <c r="DZ217" s="147"/>
      <c r="EA217" s="147"/>
      <c r="EB217" s="147"/>
      <c r="EC217" s="147"/>
      <c r="ED217" s="147"/>
      <c r="EE217" s="147"/>
      <c r="EF217" s="147"/>
      <c r="EG217" s="147"/>
      <c r="EH217" s="147"/>
      <c r="EI217" s="147"/>
      <c r="EJ217" s="147"/>
      <c r="EK217" s="147"/>
      <c r="EL217" s="147"/>
      <c r="EM217" s="147"/>
      <c r="EN217" s="147"/>
      <c r="EO217" s="147"/>
      <c r="EP217" s="147"/>
      <c r="EQ217" s="147"/>
      <c r="ER217" s="147"/>
      <c r="ES217" s="147"/>
      <c r="ET217" s="147"/>
      <c r="EU217" s="147"/>
      <c r="EV217" s="147"/>
      <c r="EW217" s="147"/>
      <c r="EX217" s="147"/>
      <c r="EY217" s="147"/>
      <c r="EZ217" s="147"/>
      <c r="FA217" s="147"/>
      <c r="FB217" s="147"/>
      <c r="FC217" s="147"/>
      <c r="FD217" s="147"/>
      <c r="FE217" s="147"/>
      <c r="FF217" s="147"/>
      <c r="FG217" s="147"/>
      <c r="FH217" s="147"/>
      <c r="FI217" s="147"/>
      <c r="FJ217" s="147"/>
      <c r="FK217" s="147"/>
      <c r="FL217" s="147"/>
      <c r="FM217" s="147"/>
      <c r="FN217" s="147"/>
      <c r="FO217" s="147"/>
      <c r="FP217" s="147"/>
      <c r="FQ217" s="147"/>
      <c r="FR217" s="147"/>
      <c r="FS217" s="147"/>
      <c r="FT217" s="147"/>
      <c r="FU217" s="147"/>
      <c r="FV217" s="147"/>
      <c r="FW217" s="147"/>
      <c r="FX217" s="147"/>
      <c r="FY217" s="147"/>
      <c r="FZ217" s="147"/>
      <c r="GA217" s="147"/>
      <c r="GB217" s="147"/>
      <c r="GC217" s="147"/>
      <c r="GD217" s="147"/>
      <c r="GE217" s="147"/>
      <c r="GF217" s="147"/>
      <c r="GG217" s="147"/>
      <c r="GH217" s="147"/>
      <c r="GI217" s="147"/>
      <c r="GJ217" s="147"/>
      <c r="GK217" s="147"/>
      <c r="GL217" s="147"/>
      <c r="GM217" s="147"/>
      <c r="GN217" s="147"/>
      <c r="GO217" s="147"/>
      <c r="GP217" s="147"/>
      <c r="GQ217" s="147"/>
      <c r="GR217" s="147"/>
      <c r="GS217" s="147"/>
      <c r="GT217" s="147"/>
      <c r="GU217" s="147"/>
      <c r="GV217" s="147"/>
      <c r="GW217" s="147"/>
      <c r="GX217" s="147"/>
      <c r="GY217" s="147"/>
      <c r="GZ217" s="147"/>
      <c r="HA217" s="147"/>
      <c r="HB217" s="147"/>
      <c r="HC217" s="147"/>
      <c r="HD217" s="147"/>
      <c r="HE217" s="147"/>
      <c r="HF217" s="147"/>
      <c r="HG217" s="147"/>
      <c r="HH217" s="147"/>
      <c r="HI217" s="147"/>
      <c r="HJ217" s="147"/>
      <c r="HK217" s="147"/>
      <c r="HL217" s="147"/>
      <c r="HM217" s="147"/>
      <c r="HN217" s="147"/>
      <c r="HO217" s="147"/>
      <c r="HP217" s="147"/>
      <c r="HQ217" s="147"/>
      <c r="HR217" s="147"/>
      <c r="HS217" s="147"/>
      <c r="HT217" s="147"/>
      <c r="HU217" s="147"/>
      <c r="HV217" s="147"/>
      <c r="HW217" s="147"/>
      <c r="HX217" s="147"/>
      <c r="HY217" s="147"/>
      <c r="HZ217" s="147"/>
      <c r="IA217" s="147"/>
      <c r="IB217" s="147"/>
      <c r="IC217" s="147"/>
      <c r="ID217" s="147"/>
      <c r="IE217" s="147"/>
      <c r="IF217" s="147"/>
      <c r="IG217" s="147"/>
      <c r="IH217" s="147"/>
      <c r="II217" s="147"/>
      <c r="IJ217" s="147"/>
      <c r="IK217" s="147"/>
      <c r="IL217" s="147"/>
      <c r="IM217" s="147"/>
      <c r="IN217" s="147"/>
      <c r="IO217" s="147"/>
      <c r="IP217" s="147"/>
      <c r="IQ217" s="147"/>
      <c r="IR217" s="147"/>
      <c r="IS217" s="147"/>
      <c r="IT217" s="147"/>
      <c r="IU217" s="147"/>
      <c r="IV217" s="147"/>
      <c r="IW217" s="147"/>
      <c r="IX217" s="147"/>
      <c r="IY217" s="147"/>
      <c r="IZ217" s="147"/>
      <c r="JA217" s="147"/>
      <c r="JB217" s="147"/>
      <c r="JC217" s="147"/>
      <c r="JD217" s="147"/>
      <c r="JE217" s="147"/>
      <c r="JF217" s="147"/>
      <c r="JG217" s="147"/>
      <c r="JH217" s="147"/>
      <c r="JI217" s="148"/>
    </row>
    <row r="218" spans="1:269" ht="12.75" customHeight="1" x14ac:dyDescent="0.2">
      <c r="A218" s="149"/>
      <c r="B218" s="143" t="s">
        <v>68</v>
      </c>
      <c r="C218" s="143">
        <v>2019</v>
      </c>
      <c r="D218" s="146"/>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147"/>
      <c r="BT218" s="147"/>
      <c r="BU218" s="147"/>
      <c r="BV218" s="147"/>
      <c r="BW218" s="147"/>
      <c r="BX218" s="147"/>
      <c r="BY218" s="147"/>
      <c r="BZ218" s="147"/>
      <c r="CA218" s="147"/>
      <c r="CB218" s="147"/>
      <c r="CC218" s="147"/>
      <c r="CD218" s="147">
        <v>46055</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DE218" s="147"/>
      <c r="DF218" s="147"/>
      <c r="DG218" s="147"/>
      <c r="DH218" s="147"/>
      <c r="DI218" s="147"/>
      <c r="DJ218" s="147"/>
      <c r="DK218" s="147"/>
      <c r="DL218" s="147"/>
      <c r="DM218" s="147"/>
      <c r="DN218" s="147"/>
      <c r="DO218" s="147"/>
      <c r="DP218" s="147"/>
      <c r="DQ218" s="147"/>
      <c r="DR218" s="147"/>
      <c r="DS218" s="147"/>
      <c r="DT218" s="147"/>
      <c r="DU218" s="147"/>
      <c r="DV218" s="147"/>
      <c r="DW218" s="147"/>
      <c r="DX218" s="147"/>
      <c r="DY218" s="147"/>
      <c r="DZ218" s="147"/>
      <c r="EA218" s="147"/>
      <c r="EB218" s="147"/>
      <c r="EC218" s="147"/>
      <c r="ED218" s="147"/>
      <c r="EE218" s="147"/>
      <c r="EF218" s="147"/>
      <c r="EG218" s="147"/>
      <c r="EH218" s="147"/>
      <c r="EI218" s="147"/>
      <c r="EJ218" s="147"/>
      <c r="EK218" s="147"/>
      <c r="EL218" s="147"/>
      <c r="EM218" s="147"/>
      <c r="EN218" s="147"/>
      <c r="EO218" s="147"/>
      <c r="EP218" s="147"/>
      <c r="EQ218" s="147"/>
      <c r="ER218" s="147"/>
      <c r="ES218" s="147"/>
      <c r="ET218" s="147"/>
      <c r="EU218" s="147"/>
      <c r="EV218" s="147"/>
      <c r="EW218" s="147"/>
      <c r="EX218" s="147"/>
      <c r="EY218" s="147"/>
      <c r="EZ218" s="147"/>
      <c r="FA218" s="147"/>
      <c r="FB218" s="147"/>
      <c r="FC218" s="147"/>
      <c r="FD218" s="147"/>
      <c r="FE218" s="147"/>
      <c r="FF218" s="147"/>
      <c r="FG218" s="147"/>
      <c r="FH218" s="147"/>
      <c r="FI218" s="147"/>
      <c r="FJ218" s="147"/>
      <c r="FK218" s="147"/>
      <c r="FL218" s="147"/>
      <c r="FM218" s="147"/>
      <c r="FN218" s="147"/>
      <c r="FO218" s="147"/>
      <c r="FP218" s="147"/>
      <c r="FQ218" s="147"/>
      <c r="FR218" s="147"/>
      <c r="FS218" s="147"/>
      <c r="FT218" s="147"/>
      <c r="FU218" s="147"/>
      <c r="FV218" s="147"/>
      <c r="FW218" s="147"/>
      <c r="FX218" s="147"/>
      <c r="FY218" s="147"/>
      <c r="FZ218" s="147"/>
      <c r="GA218" s="147"/>
      <c r="GB218" s="147"/>
      <c r="GC218" s="147"/>
      <c r="GD218" s="147"/>
      <c r="GE218" s="147"/>
      <c r="GF218" s="147"/>
      <c r="GG218" s="147"/>
      <c r="GH218" s="147"/>
      <c r="GI218" s="147"/>
      <c r="GJ218" s="147"/>
      <c r="GK218" s="147"/>
      <c r="GL218" s="147"/>
      <c r="GM218" s="147"/>
      <c r="GN218" s="147"/>
      <c r="GO218" s="147"/>
      <c r="GP218" s="147"/>
      <c r="GQ218" s="147"/>
      <c r="GR218" s="147"/>
      <c r="GS218" s="147"/>
      <c r="GT218" s="147"/>
      <c r="GU218" s="147"/>
      <c r="GV218" s="147"/>
      <c r="GW218" s="147"/>
      <c r="GX218" s="147"/>
      <c r="GY218" s="147"/>
      <c r="GZ218" s="147"/>
      <c r="HA218" s="147"/>
      <c r="HB218" s="147"/>
      <c r="HC218" s="147"/>
      <c r="HD218" s="147"/>
      <c r="HE218" s="147"/>
      <c r="HF218" s="147"/>
      <c r="HG218" s="147"/>
      <c r="HH218" s="147"/>
      <c r="HI218" s="147"/>
      <c r="HJ218" s="147"/>
      <c r="HK218" s="147"/>
      <c r="HL218" s="147"/>
      <c r="HM218" s="147"/>
      <c r="HN218" s="147"/>
      <c r="HO218" s="147"/>
      <c r="HP218" s="147"/>
      <c r="HQ218" s="147"/>
      <c r="HR218" s="147"/>
      <c r="HS218" s="147"/>
      <c r="HT218" s="147"/>
      <c r="HU218" s="147"/>
      <c r="HV218" s="147"/>
      <c r="HW218" s="147"/>
      <c r="HX218" s="147"/>
      <c r="HY218" s="147"/>
      <c r="HZ218" s="147"/>
      <c r="IA218" s="147"/>
      <c r="IB218" s="147"/>
      <c r="IC218" s="147"/>
      <c r="ID218" s="147"/>
      <c r="IE218" s="147"/>
      <c r="IF218" s="147"/>
      <c r="IG218" s="147"/>
      <c r="IH218" s="147"/>
      <c r="II218" s="147"/>
      <c r="IJ218" s="147"/>
      <c r="IK218" s="147"/>
      <c r="IL218" s="147"/>
      <c r="IM218" s="147"/>
      <c r="IN218" s="147"/>
      <c r="IO218" s="147"/>
      <c r="IP218" s="147"/>
      <c r="IQ218" s="147"/>
      <c r="IR218" s="147"/>
      <c r="IS218" s="147"/>
      <c r="IT218" s="147"/>
      <c r="IU218" s="147"/>
      <c r="IV218" s="147"/>
      <c r="IW218" s="147"/>
      <c r="IX218" s="147"/>
      <c r="IY218" s="147"/>
      <c r="IZ218" s="147"/>
      <c r="JA218" s="147"/>
      <c r="JB218" s="147"/>
      <c r="JC218" s="147"/>
      <c r="JD218" s="147"/>
      <c r="JE218" s="147"/>
      <c r="JF218" s="147"/>
      <c r="JG218" s="147"/>
      <c r="JH218" s="147"/>
      <c r="JI218" s="148"/>
    </row>
    <row r="219" spans="1:269" ht="12.75" customHeight="1" x14ac:dyDescent="0.2">
      <c r="A219" s="143" t="s">
        <v>689</v>
      </c>
      <c r="B219" s="143" t="s">
        <v>112</v>
      </c>
      <c r="C219" s="143">
        <v>2018</v>
      </c>
      <c r="D219" s="146"/>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147"/>
      <c r="BT219" s="147"/>
      <c r="BU219" s="147"/>
      <c r="BV219" s="147"/>
      <c r="BW219" s="147"/>
      <c r="BX219" s="147"/>
      <c r="BY219" s="147"/>
      <c r="BZ219" s="147"/>
      <c r="CA219" s="147"/>
      <c r="CB219" s="147"/>
      <c r="CC219" s="147"/>
      <c r="CD219" s="147"/>
      <c r="CE219" s="147">
        <v>46059</v>
      </c>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c r="DE219" s="147"/>
      <c r="DF219" s="147"/>
      <c r="DG219" s="147"/>
      <c r="DH219" s="147"/>
      <c r="DI219" s="147"/>
      <c r="DJ219" s="147"/>
      <c r="DK219" s="147"/>
      <c r="DL219" s="147"/>
      <c r="DM219" s="147"/>
      <c r="DN219" s="147"/>
      <c r="DO219" s="147"/>
      <c r="DP219" s="147"/>
      <c r="DQ219" s="147"/>
      <c r="DR219" s="147"/>
      <c r="DS219" s="147"/>
      <c r="DT219" s="147"/>
      <c r="DU219" s="147"/>
      <c r="DV219" s="147"/>
      <c r="DW219" s="147"/>
      <c r="DX219" s="147"/>
      <c r="DY219" s="147"/>
      <c r="DZ219" s="147"/>
      <c r="EA219" s="147"/>
      <c r="EB219" s="147"/>
      <c r="EC219" s="147"/>
      <c r="ED219" s="147"/>
      <c r="EE219" s="147"/>
      <c r="EF219" s="147"/>
      <c r="EG219" s="147"/>
      <c r="EH219" s="147"/>
      <c r="EI219" s="147"/>
      <c r="EJ219" s="147"/>
      <c r="EK219" s="147"/>
      <c r="EL219" s="147"/>
      <c r="EM219" s="147"/>
      <c r="EN219" s="147"/>
      <c r="EO219" s="147"/>
      <c r="EP219" s="147"/>
      <c r="EQ219" s="147"/>
      <c r="ER219" s="147"/>
      <c r="ES219" s="147"/>
      <c r="ET219" s="147"/>
      <c r="EU219" s="147"/>
      <c r="EV219" s="147"/>
      <c r="EW219" s="147"/>
      <c r="EX219" s="147"/>
      <c r="EY219" s="147"/>
      <c r="EZ219" s="147"/>
      <c r="FA219" s="147"/>
      <c r="FB219" s="147"/>
      <c r="FC219" s="147"/>
      <c r="FD219" s="147"/>
      <c r="FE219" s="147"/>
      <c r="FF219" s="147"/>
      <c r="FG219" s="147"/>
      <c r="FH219" s="147"/>
      <c r="FI219" s="147"/>
      <c r="FJ219" s="147"/>
      <c r="FK219" s="147"/>
      <c r="FL219" s="147"/>
      <c r="FM219" s="147"/>
      <c r="FN219" s="147"/>
      <c r="FO219" s="147"/>
      <c r="FP219" s="147"/>
      <c r="FQ219" s="147"/>
      <c r="FR219" s="147"/>
      <c r="FS219" s="147"/>
      <c r="FT219" s="147"/>
      <c r="FU219" s="147"/>
      <c r="FV219" s="147"/>
      <c r="FW219" s="147"/>
      <c r="FX219" s="147"/>
      <c r="FY219" s="147"/>
      <c r="FZ219" s="147"/>
      <c r="GA219" s="147"/>
      <c r="GB219" s="147"/>
      <c r="GC219" s="147"/>
      <c r="GD219" s="147"/>
      <c r="GE219" s="147"/>
      <c r="GF219" s="147"/>
      <c r="GG219" s="147"/>
      <c r="GH219" s="147"/>
      <c r="GI219" s="147"/>
      <c r="GJ219" s="147"/>
      <c r="GK219" s="147"/>
      <c r="GL219" s="147"/>
      <c r="GM219" s="147"/>
      <c r="GN219" s="147"/>
      <c r="GO219" s="147"/>
      <c r="GP219" s="147"/>
      <c r="GQ219" s="147"/>
      <c r="GR219" s="147"/>
      <c r="GS219" s="147"/>
      <c r="GT219" s="147"/>
      <c r="GU219" s="147"/>
      <c r="GV219" s="147"/>
      <c r="GW219" s="147"/>
      <c r="GX219" s="147"/>
      <c r="GY219" s="147"/>
      <c r="GZ219" s="147"/>
      <c r="HA219" s="147"/>
      <c r="HB219" s="147"/>
      <c r="HC219" s="147"/>
      <c r="HD219" s="147"/>
      <c r="HE219" s="147"/>
      <c r="HF219" s="147"/>
      <c r="HG219" s="147"/>
      <c r="HH219" s="147"/>
      <c r="HI219" s="147"/>
      <c r="HJ219" s="147"/>
      <c r="HK219" s="147"/>
      <c r="HL219" s="147"/>
      <c r="HM219" s="147"/>
      <c r="HN219" s="147"/>
      <c r="HO219" s="147"/>
      <c r="HP219" s="147"/>
      <c r="HQ219" s="147"/>
      <c r="HR219" s="147"/>
      <c r="HS219" s="147"/>
      <c r="HT219" s="147"/>
      <c r="HU219" s="147"/>
      <c r="HV219" s="147"/>
      <c r="HW219" s="147"/>
      <c r="HX219" s="147"/>
      <c r="HY219" s="147"/>
      <c r="HZ219" s="147"/>
      <c r="IA219" s="147"/>
      <c r="IB219" s="147"/>
      <c r="IC219" s="147"/>
      <c r="ID219" s="147"/>
      <c r="IE219" s="147"/>
      <c r="IF219" s="147"/>
      <c r="IG219" s="147"/>
      <c r="IH219" s="147"/>
      <c r="II219" s="147"/>
      <c r="IJ219" s="147"/>
      <c r="IK219" s="147"/>
      <c r="IL219" s="147"/>
      <c r="IM219" s="147"/>
      <c r="IN219" s="147"/>
      <c r="IO219" s="147"/>
      <c r="IP219" s="147"/>
      <c r="IQ219" s="147"/>
      <c r="IR219" s="147"/>
      <c r="IS219" s="147"/>
      <c r="IT219" s="147"/>
      <c r="IU219" s="147"/>
      <c r="IV219" s="147"/>
      <c r="IW219" s="147"/>
      <c r="IX219" s="147"/>
      <c r="IY219" s="147"/>
      <c r="IZ219" s="147"/>
      <c r="JA219" s="147"/>
      <c r="JB219" s="147"/>
      <c r="JC219" s="147"/>
      <c r="JD219" s="147"/>
      <c r="JE219" s="147"/>
      <c r="JF219" s="147"/>
      <c r="JG219" s="147"/>
      <c r="JH219" s="147"/>
      <c r="JI219" s="148"/>
    </row>
    <row r="220" spans="1:269" ht="12.75" customHeight="1" x14ac:dyDescent="0.2">
      <c r="A220" s="149"/>
      <c r="B220" s="143" t="s">
        <v>28</v>
      </c>
      <c r="C220" s="143">
        <v>2019</v>
      </c>
      <c r="D220" s="146"/>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c r="BI220" s="147"/>
      <c r="BJ220" s="147"/>
      <c r="BK220" s="147"/>
      <c r="BL220" s="147"/>
      <c r="BM220" s="147"/>
      <c r="BN220" s="147"/>
      <c r="BO220" s="147"/>
      <c r="BP220" s="147"/>
      <c r="BQ220" s="147"/>
      <c r="BR220" s="147"/>
      <c r="BS220" s="147"/>
      <c r="BT220" s="147"/>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c r="DE220" s="147"/>
      <c r="DF220" s="147"/>
      <c r="DG220" s="147"/>
      <c r="DH220" s="147"/>
      <c r="DI220" s="147"/>
      <c r="DJ220" s="147"/>
      <c r="DK220" s="147"/>
      <c r="DL220" s="147"/>
      <c r="DM220" s="147"/>
      <c r="DN220" s="147"/>
      <c r="DO220" s="147"/>
      <c r="DP220" s="147"/>
      <c r="DQ220" s="147"/>
      <c r="DR220" s="147"/>
      <c r="DS220" s="147"/>
      <c r="DT220" s="147"/>
      <c r="DU220" s="147"/>
      <c r="DV220" s="147"/>
      <c r="DW220" s="147"/>
      <c r="DX220" s="147"/>
      <c r="DY220" s="147"/>
      <c r="DZ220" s="147"/>
      <c r="EA220" s="147"/>
      <c r="EB220" s="147"/>
      <c r="EC220" s="147"/>
      <c r="ED220" s="147"/>
      <c r="EE220" s="147"/>
      <c r="EF220" s="147"/>
      <c r="EG220" s="147"/>
      <c r="EH220" s="147"/>
      <c r="EI220" s="147"/>
      <c r="EJ220" s="147"/>
      <c r="EK220" s="147"/>
      <c r="EL220" s="147"/>
      <c r="EM220" s="147"/>
      <c r="EN220" s="147"/>
      <c r="EO220" s="147"/>
      <c r="EP220" s="147"/>
      <c r="EQ220" s="147"/>
      <c r="ER220" s="147"/>
      <c r="ES220" s="147"/>
      <c r="ET220" s="147"/>
      <c r="EU220" s="147"/>
      <c r="EV220" s="147"/>
      <c r="EW220" s="147"/>
      <c r="EX220" s="147"/>
      <c r="EY220" s="147"/>
      <c r="EZ220" s="147"/>
      <c r="FA220" s="147"/>
      <c r="FB220" s="147"/>
      <c r="FC220" s="147"/>
      <c r="FD220" s="147"/>
      <c r="FE220" s="147"/>
      <c r="FF220" s="147"/>
      <c r="FG220" s="147"/>
      <c r="FH220" s="147"/>
      <c r="FI220" s="147"/>
      <c r="FJ220" s="147"/>
      <c r="FK220" s="147"/>
      <c r="FL220" s="147"/>
      <c r="FM220" s="147"/>
      <c r="FN220" s="147"/>
      <c r="FO220" s="147"/>
      <c r="FP220" s="147"/>
      <c r="FQ220" s="147"/>
      <c r="FR220" s="147"/>
      <c r="FS220" s="147"/>
      <c r="FT220" s="147"/>
      <c r="FU220" s="147"/>
      <c r="FV220" s="147"/>
      <c r="FW220" s="147"/>
      <c r="FX220" s="147"/>
      <c r="FY220" s="147"/>
      <c r="FZ220" s="147"/>
      <c r="GA220" s="147"/>
      <c r="GB220" s="147"/>
      <c r="GC220" s="147"/>
      <c r="GD220" s="147"/>
      <c r="GE220" s="147"/>
      <c r="GF220" s="147"/>
      <c r="GG220" s="147"/>
      <c r="GH220" s="147"/>
      <c r="GI220" s="147"/>
      <c r="GJ220" s="147"/>
      <c r="GK220" s="147"/>
      <c r="GL220" s="147"/>
      <c r="GM220" s="147"/>
      <c r="GN220" s="147"/>
      <c r="GO220" s="147"/>
      <c r="GP220" s="147"/>
      <c r="GQ220" s="147"/>
      <c r="GR220" s="147"/>
      <c r="GS220" s="147"/>
      <c r="GT220" s="147"/>
      <c r="GU220" s="147"/>
      <c r="GV220" s="147"/>
      <c r="GW220" s="147"/>
      <c r="GX220" s="147"/>
      <c r="GY220" s="147"/>
      <c r="GZ220" s="147"/>
      <c r="HA220" s="147"/>
      <c r="HB220" s="147"/>
      <c r="HC220" s="147"/>
      <c r="HD220" s="147"/>
      <c r="HE220" s="147"/>
      <c r="HF220" s="147"/>
      <c r="HG220" s="147"/>
      <c r="HH220" s="147"/>
      <c r="HI220" s="147"/>
      <c r="HJ220" s="147"/>
      <c r="HK220" s="147"/>
      <c r="HL220" s="147"/>
      <c r="HM220" s="147"/>
      <c r="HN220" s="147"/>
      <c r="HO220" s="147"/>
      <c r="HP220" s="147"/>
      <c r="HQ220" s="147"/>
      <c r="HR220" s="147"/>
      <c r="HS220" s="147"/>
      <c r="HT220" s="147"/>
      <c r="HU220" s="147"/>
      <c r="HV220" s="147"/>
      <c r="HW220" s="147"/>
      <c r="HX220" s="147"/>
      <c r="HY220" s="147"/>
      <c r="HZ220" s="147"/>
      <c r="IA220" s="147"/>
      <c r="IB220" s="147"/>
      <c r="IC220" s="147"/>
      <c r="ID220" s="147"/>
      <c r="IE220" s="147"/>
      <c r="IF220" s="147"/>
      <c r="IG220" s="147"/>
      <c r="IH220" s="147"/>
      <c r="II220" s="147"/>
      <c r="IJ220" s="147"/>
      <c r="IK220" s="147"/>
      <c r="IL220" s="147"/>
      <c r="IM220" s="147"/>
      <c r="IN220" s="147"/>
      <c r="IO220" s="147"/>
      <c r="IP220" s="147"/>
      <c r="IQ220" s="147"/>
      <c r="IR220" s="147"/>
      <c r="IS220" s="147"/>
      <c r="IT220" s="147"/>
      <c r="IU220" s="147"/>
      <c r="IV220" s="147"/>
      <c r="IW220" s="147"/>
      <c r="IX220" s="147"/>
      <c r="IY220" s="147"/>
      <c r="IZ220" s="147"/>
      <c r="JA220" s="147"/>
      <c r="JB220" s="147"/>
      <c r="JC220" s="147"/>
      <c r="JD220" s="147"/>
      <c r="JE220" s="147"/>
      <c r="JF220" s="147"/>
      <c r="JG220" s="147"/>
      <c r="JH220" s="147"/>
      <c r="JI220" s="148"/>
    </row>
    <row r="221" spans="1:269" ht="12.75" customHeight="1" x14ac:dyDescent="0.2">
      <c r="A221" s="149"/>
      <c r="B221" s="143" t="s">
        <v>68</v>
      </c>
      <c r="C221" s="143">
        <v>2019</v>
      </c>
      <c r="D221" s="146"/>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c r="BI221" s="147"/>
      <c r="BJ221" s="147"/>
      <c r="BK221" s="147"/>
      <c r="BL221" s="147"/>
      <c r="BM221" s="147"/>
      <c r="BN221" s="147"/>
      <c r="BO221" s="147"/>
      <c r="BP221" s="147"/>
      <c r="BQ221" s="147"/>
      <c r="BR221" s="147"/>
      <c r="BS221" s="147"/>
      <c r="BT221" s="147"/>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c r="DE221" s="147"/>
      <c r="DF221" s="147"/>
      <c r="DG221" s="147"/>
      <c r="DH221" s="147"/>
      <c r="DI221" s="147"/>
      <c r="DJ221" s="147"/>
      <c r="DK221" s="147"/>
      <c r="DL221" s="147"/>
      <c r="DM221" s="147"/>
      <c r="DN221" s="147"/>
      <c r="DO221" s="147"/>
      <c r="DP221" s="147"/>
      <c r="DQ221" s="147"/>
      <c r="DR221" s="147"/>
      <c r="DS221" s="147"/>
      <c r="DT221" s="147"/>
      <c r="DU221" s="147"/>
      <c r="DV221" s="147"/>
      <c r="DW221" s="147"/>
      <c r="DX221" s="147"/>
      <c r="DY221" s="147"/>
      <c r="DZ221" s="147"/>
      <c r="EA221" s="147"/>
      <c r="EB221" s="147"/>
      <c r="EC221" s="147"/>
      <c r="ED221" s="147"/>
      <c r="EE221" s="147"/>
      <c r="EF221" s="147"/>
      <c r="EG221" s="147"/>
      <c r="EH221" s="147"/>
      <c r="EI221" s="147"/>
      <c r="EJ221" s="147"/>
      <c r="EK221" s="147"/>
      <c r="EL221" s="147"/>
      <c r="EM221" s="147"/>
      <c r="EN221" s="147"/>
      <c r="EO221" s="147"/>
      <c r="EP221" s="147"/>
      <c r="EQ221" s="147"/>
      <c r="ER221" s="147"/>
      <c r="ES221" s="147"/>
      <c r="ET221" s="147"/>
      <c r="EU221" s="147"/>
      <c r="EV221" s="147"/>
      <c r="EW221" s="147"/>
      <c r="EX221" s="147"/>
      <c r="EY221" s="147"/>
      <c r="EZ221" s="147"/>
      <c r="FA221" s="147"/>
      <c r="FB221" s="147"/>
      <c r="FC221" s="147"/>
      <c r="FD221" s="147"/>
      <c r="FE221" s="147"/>
      <c r="FF221" s="147"/>
      <c r="FG221" s="147"/>
      <c r="FH221" s="147"/>
      <c r="FI221" s="147"/>
      <c r="FJ221" s="147"/>
      <c r="FK221" s="147"/>
      <c r="FL221" s="147"/>
      <c r="FM221" s="147"/>
      <c r="FN221" s="147"/>
      <c r="FO221" s="147"/>
      <c r="FP221" s="147"/>
      <c r="FQ221" s="147"/>
      <c r="FR221" s="147"/>
      <c r="FS221" s="147"/>
      <c r="FT221" s="147"/>
      <c r="FU221" s="147"/>
      <c r="FV221" s="147"/>
      <c r="FW221" s="147"/>
      <c r="FX221" s="147"/>
      <c r="FY221" s="147"/>
      <c r="FZ221" s="147"/>
      <c r="GA221" s="147"/>
      <c r="GB221" s="147"/>
      <c r="GC221" s="147"/>
      <c r="GD221" s="147"/>
      <c r="GE221" s="147"/>
      <c r="GF221" s="147"/>
      <c r="GG221" s="147"/>
      <c r="GH221" s="147"/>
      <c r="GI221" s="147"/>
      <c r="GJ221" s="147"/>
      <c r="GK221" s="147"/>
      <c r="GL221" s="147"/>
      <c r="GM221" s="147"/>
      <c r="GN221" s="147"/>
      <c r="GO221" s="147"/>
      <c r="GP221" s="147"/>
      <c r="GQ221" s="147"/>
      <c r="GR221" s="147"/>
      <c r="GS221" s="147"/>
      <c r="GT221" s="147"/>
      <c r="GU221" s="147"/>
      <c r="GV221" s="147"/>
      <c r="GW221" s="147"/>
      <c r="GX221" s="147"/>
      <c r="GY221" s="147"/>
      <c r="GZ221" s="147"/>
      <c r="HA221" s="147"/>
      <c r="HB221" s="147"/>
      <c r="HC221" s="147"/>
      <c r="HD221" s="147"/>
      <c r="HE221" s="147"/>
      <c r="HF221" s="147"/>
      <c r="HG221" s="147"/>
      <c r="HH221" s="147"/>
      <c r="HI221" s="147"/>
      <c r="HJ221" s="147"/>
      <c r="HK221" s="147"/>
      <c r="HL221" s="147"/>
      <c r="HM221" s="147"/>
      <c r="HN221" s="147"/>
      <c r="HO221" s="147"/>
      <c r="HP221" s="147"/>
      <c r="HQ221" s="147"/>
      <c r="HR221" s="147"/>
      <c r="HS221" s="147"/>
      <c r="HT221" s="147"/>
      <c r="HU221" s="147"/>
      <c r="HV221" s="147"/>
      <c r="HW221" s="147"/>
      <c r="HX221" s="147"/>
      <c r="HY221" s="147"/>
      <c r="HZ221" s="147"/>
      <c r="IA221" s="147"/>
      <c r="IB221" s="147"/>
      <c r="IC221" s="147"/>
      <c r="ID221" s="147"/>
      <c r="IE221" s="147"/>
      <c r="IF221" s="147"/>
      <c r="IG221" s="147"/>
      <c r="IH221" s="147"/>
      <c r="II221" s="147"/>
      <c r="IJ221" s="147"/>
      <c r="IK221" s="147"/>
      <c r="IL221" s="147"/>
      <c r="IM221" s="147"/>
      <c r="IN221" s="147"/>
      <c r="IO221" s="147"/>
      <c r="IP221" s="147"/>
      <c r="IQ221" s="147"/>
      <c r="IR221" s="147"/>
      <c r="IS221" s="147"/>
      <c r="IT221" s="147"/>
      <c r="IU221" s="147"/>
      <c r="IV221" s="147"/>
      <c r="IW221" s="147"/>
      <c r="IX221" s="147"/>
      <c r="IY221" s="147"/>
      <c r="IZ221" s="147"/>
      <c r="JA221" s="147"/>
      <c r="JB221" s="147"/>
      <c r="JC221" s="147"/>
      <c r="JD221" s="147"/>
      <c r="JE221" s="147"/>
      <c r="JF221" s="147"/>
      <c r="JG221" s="147"/>
      <c r="JH221" s="147"/>
      <c r="JI221" s="148"/>
    </row>
    <row r="222" spans="1:269" ht="12.75" customHeight="1" x14ac:dyDescent="0.2">
      <c r="A222" s="149"/>
      <c r="B222" s="143" t="s">
        <v>52</v>
      </c>
      <c r="C222" s="143">
        <v>2020</v>
      </c>
      <c r="D222" s="146"/>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c r="BI222" s="147"/>
      <c r="BJ222" s="147"/>
      <c r="BK222" s="147"/>
      <c r="BL222" s="147"/>
      <c r="BM222" s="147"/>
      <c r="BN222" s="147"/>
      <c r="BO222" s="147"/>
      <c r="BP222" s="147"/>
      <c r="BQ222" s="147"/>
      <c r="BR222" s="147"/>
      <c r="BS222" s="147"/>
      <c r="BT222" s="147"/>
      <c r="BU222" s="147"/>
      <c r="BV222" s="147"/>
      <c r="BW222" s="147"/>
      <c r="BX222" s="147"/>
      <c r="BY222" s="147"/>
      <c r="BZ222" s="147"/>
      <c r="CA222" s="147"/>
      <c r="CB222" s="147"/>
      <c r="CC222" s="147"/>
      <c r="CD222" s="147"/>
      <c r="CE222" s="147">
        <v>46059</v>
      </c>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c r="DE222" s="147"/>
      <c r="DF222" s="147"/>
      <c r="DG222" s="147"/>
      <c r="DH222" s="147"/>
      <c r="DI222" s="147"/>
      <c r="DJ222" s="147"/>
      <c r="DK222" s="147"/>
      <c r="DL222" s="147"/>
      <c r="DM222" s="147"/>
      <c r="DN222" s="147"/>
      <c r="DO222" s="147"/>
      <c r="DP222" s="147"/>
      <c r="DQ222" s="147"/>
      <c r="DR222" s="147"/>
      <c r="DS222" s="147"/>
      <c r="DT222" s="147"/>
      <c r="DU222" s="147"/>
      <c r="DV222" s="147"/>
      <c r="DW222" s="147"/>
      <c r="DX222" s="147"/>
      <c r="DY222" s="147"/>
      <c r="DZ222" s="147"/>
      <c r="EA222" s="147"/>
      <c r="EB222" s="147"/>
      <c r="EC222" s="147"/>
      <c r="ED222" s="147"/>
      <c r="EE222" s="147"/>
      <c r="EF222" s="147"/>
      <c r="EG222" s="147"/>
      <c r="EH222" s="147"/>
      <c r="EI222" s="147"/>
      <c r="EJ222" s="147"/>
      <c r="EK222" s="147"/>
      <c r="EL222" s="147"/>
      <c r="EM222" s="147"/>
      <c r="EN222" s="147"/>
      <c r="EO222" s="147"/>
      <c r="EP222" s="147"/>
      <c r="EQ222" s="147"/>
      <c r="ER222" s="147"/>
      <c r="ES222" s="147"/>
      <c r="ET222" s="147"/>
      <c r="EU222" s="147"/>
      <c r="EV222" s="147"/>
      <c r="EW222" s="147"/>
      <c r="EX222" s="147"/>
      <c r="EY222" s="147"/>
      <c r="EZ222" s="147"/>
      <c r="FA222" s="147"/>
      <c r="FB222" s="147"/>
      <c r="FC222" s="147"/>
      <c r="FD222" s="147"/>
      <c r="FE222" s="147"/>
      <c r="FF222" s="147"/>
      <c r="FG222" s="147"/>
      <c r="FH222" s="147"/>
      <c r="FI222" s="147"/>
      <c r="FJ222" s="147"/>
      <c r="FK222" s="147"/>
      <c r="FL222" s="147"/>
      <c r="FM222" s="147"/>
      <c r="FN222" s="147"/>
      <c r="FO222" s="147"/>
      <c r="FP222" s="147"/>
      <c r="FQ222" s="147"/>
      <c r="FR222" s="147"/>
      <c r="FS222" s="147"/>
      <c r="FT222" s="147"/>
      <c r="FU222" s="147"/>
      <c r="FV222" s="147"/>
      <c r="FW222" s="147"/>
      <c r="FX222" s="147"/>
      <c r="FY222" s="147"/>
      <c r="FZ222" s="147"/>
      <c r="GA222" s="147"/>
      <c r="GB222" s="147"/>
      <c r="GC222" s="147"/>
      <c r="GD222" s="147"/>
      <c r="GE222" s="147"/>
      <c r="GF222" s="147"/>
      <c r="GG222" s="147"/>
      <c r="GH222" s="147"/>
      <c r="GI222" s="147"/>
      <c r="GJ222" s="147"/>
      <c r="GK222" s="147"/>
      <c r="GL222" s="147"/>
      <c r="GM222" s="147"/>
      <c r="GN222" s="147"/>
      <c r="GO222" s="147"/>
      <c r="GP222" s="147"/>
      <c r="GQ222" s="147"/>
      <c r="GR222" s="147"/>
      <c r="GS222" s="147"/>
      <c r="GT222" s="147"/>
      <c r="GU222" s="147"/>
      <c r="GV222" s="147"/>
      <c r="GW222" s="147"/>
      <c r="GX222" s="147"/>
      <c r="GY222" s="147"/>
      <c r="GZ222" s="147"/>
      <c r="HA222" s="147"/>
      <c r="HB222" s="147"/>
      <c r="HC222" s="147"/>
      <c r="HD222" s="147"/>
      <c r="HE222" s="147"/>
      <c r="HF222" s="147"/>
      <c r="HG222" s="147"/>
      <c r="HH222" s="147"/>
      <c r="HI222" s="147"/>
      <c r="HJ222" s="147"/>
      <c r="HK222" s="147"/>
      <c r="HL222" s="147"/>
      <c r="HM222" s="147"/>
      <c r="HN222" s="147"/>
      <c r="HO222" s="147"/>
      <c r="HP222" s="147"/>
      <c r="HQ222" s="147"/>
      <c r="HR222" s="147"/>
      <c r="HS222" s="147"/>
      <c r="HT222" s="147"/>
      <c r="HU222" s="147"/>
      <c r="HV222" s="147"/>
      <c r="HW222" s="147"/>
      <c r="HX222" s="147"/>
      <c r="HY222" s="147"/>
      <c r="HZ222" s="147"/>
      <c r="IA222" s="147"/>
      <c r="IB222" s="147"/>
      <c r="IC222" s="147"/>
      <c r="ID222" s="147"/>
      <c r="IE222" s="147"/>
      <c r="IF222" s="147"/>
      <c r="IG222" s="147"/>
      <c r="IH222" s="147"/>
      <c r="II222" s="147"/>
      <c r="IJ222" s="147"/>
      <c r="IK222" s="147"/>
      <c r="IL222" s="147"/>
      <c r="IM222" s="147"/>
      <c r="IN222" s="147"/>
      <c r="IO222" s="147"/>
      <c r="IP222" s="147"/>
      <c r="IQ222" s="147"/>
      <c r="IR222" s="147"/>
      <c r="IS222" s="147"/>
      <c r="IT222" s="147"/>
      <c r="IU222" s="147"/>
      <c r="IV222" s="147"/>
      <c r="IW222" s="147"/>
      <c r="IX222" s="147"/>
      <c r="IY222" s="147"/>
      <c r="IZ222" s="147"/>
      <c r="JA222" s="147"/>
      <c r="JB222" s="147"/>
      <c r="JC222" s="147"/>
      <c r="JD222" s="147"/>
      <c r="JE222" s="147"/>
      <c r="JF222" s="147"/>
      <c r="JG222" s="147"/>
      <c r="JH222" s="147"/>
      <c r="JI222" s="148"/>
    </row>
    <row r="223" spans="1:269" ht="12.75" customHeight="1" x14ac:dyDescent="0.2">
      <c r="A223" s="149"/>
      <c r="B223" s="143" t="s">
        <v>108</v>
      </c>
      <c r="C223" s="143">
        <v>2018</v>
      </c>
      <c r="D223" s="146"/>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c r="BI223" s="147"/>
      <c r="BJ223" s="147"/>
      <c r="BK223" s="147"/>
      <c r="BL223" s="147"/>
      <c r="BM223" s="147"/>
      <c r="BN223" s="147"/>
      <c r="BO223" s="147"/>
      <c r="BP223" s="147"/>
      <c r="BQ223" s="147"/>
      <c r="BR223" s="147"/>
      <c r="BS223" s="147"/>
      <c r="BT223" s="147"/>
      <c r="BU223" s="147"/>
      <c r="BV223" s="147"/>
      <c r="BW223" s="147"/>
      <c r="BX223" s="147"/>
      <c r="BY223" s="147"/>
      <c r="BZ223" s="147"/>
      <c r="CA223" s="147"/>
      <c r="CB223" s="147"/>
      <c r="CC223" s="147"/>
      <c r="CD223" s="147"/>
      <c r="CE223" s="147">
        <v>46059</v>
      </c>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c r="DE223" s="147"/>
      <c r="DF223" s="147"/>
      <c r="DG223" s="147"/>
      <c r="DH223" s="147"/>
      <c r="DI223" s="147"/>
      <c r="DJ223" s="147"/>
      <c r="DK223" s="147"/>
      <c r="DL223" s="147"/>
      <c r="DM223" s="147"/>
      <c r="DN223" s="147"/>
      <c r="DO223" s="147"/>
      <c r="DP223" s="147"/>
      <c r="DQ223" s="147"/>
      <c r="DR223" s="147"/>
      <c r="DS223" s="147"/>
      <c r="DT223" s="147"/>
      <c r="DU223" s="147"/>
      <c r="DV223" s="147"/>
      <c r="DW223" s="147"/>
      <c r="DX223" s="147"/>
      <c r="DY223" s="147"/>
      <c r="DZ223" s="147"/>
      <c r="EA223" s="147"/>
      <c r="EB223" s="147"/>
      <c r="EC223" s="147"/>
      <c r="ED223" s="147"/>
      <c r="EE223" s="147"/>
      <c r="EF223" s="147"/>
      <c r="EG223" s="147"/>
      <c r="EH223" s="147"/>
      <c r="EI223" s="147"/>
      <c r="EJ223" s="147"/>
      <c r="EK223" s="147"/>
      <c r="EL223" s="147"/>
      <c r="EM223" s="147"/>
      <c r="EN223" s="147"/>
      <c r="EO223" s="147"/>
      <c r="EP223" s="147"/>
      <c r="EQ223" s="147"/>
      <c r="ER223" s="147"/>
      <c r="ES223" s="147"/>
      <c r="ET223" s="147"/>
      <c r="EU223" s="147"/>
      <c r="EV223" s="147"/>
      <c r="EW223" s="147"/>
      <c r="EX223" s="147"/>
      <c r="EY223" s="147"/>
      <c r="EZ223" s="147"/>
      <c r="FA223" s="147"/>
      <c r="FB223" s="147"/>
      <c r="FC223" s="147"/>
      <c r="FD223" s="147"/>
      <c r="FE223" s="147"/>
      <c r="FF223" s="147"/>
      <c r="FG223" s="147"/>
      <c r="FH223" s="147"/>
      <c r="FI223" s="147"/>
      <c r="FJ223" s="147"/>
      <c r="FK223" s="147"/>
      <c r="FL223" s="147"/>
      <c r="FM223" s="147"/>
      <c r="FN223" s="147"/>
      <c r="FO223" s="147"/>
      <c r="FP223" s="147"/>
      <c r="FQ223" s="147"/>
      <c r="FR223" s="147"/>
      <c r="FS223" s="147"/>
      <c r="FT223" s="147"/>
      <c r="FU223" s="147"/>
      <c r="FV223" s="147"/>
      <c r="FW223" s="147"/>
      <c r="FX223" s="147"/>
      <c r="FY223" s="147"/>
      <c r="FZ223" s="147"/>
      <c r="GA223" s="147"/>
      <c r="GB223" s="147"/>
      <c r="GC223" s="147"/>
      <c r="GD223" s="147"/>
      <c r="GE223" s="147"/>
      <c r="GF223" s="147"/>
      <c r="GG223" s="147"/>
      <c r="GH223" s="147"/>
      <c r="GI223" s="147"/>
      <c r="GJ223" s="147"/>
      <c r="GK223" s="147"/>
      <c r="GL223" s="147"/>
      <c r="GM223" s="147"/>
      <c r="GN223" s="147"/>
      <c r="GO223" s="147"/>
      <c r="GP223" s="147"/>
      <c r="GQ223" s="147"/>
      <c r="GR223" s="147"/>
      <c r="GS223" s="147"/>
      <c r="GT223" s="147"/>
      <c r="GU223" s="147"/>
      <c r="GV223" s="147"/>
      <c r="GW223" s="147"/>
      <c r="GX223" s="147"/>
      <c r="GY223" s="147"/>
      <c r="GZ223" s="147"/>
      <c r="HA223" s="147"/>
      <c r="HB223" s="147"/>
      <c r="HC223" s="147"/>
      <c r="HD223" s="147"/>
      <c r="HE223" s="147"/>
      <c r="HF223" s="147"/>
      <c r="HG223" s="147"/>
      <c r="HH223" s="147"/>
      <c r="HI223" s="147"/>
      <c r="HJ223" s="147"/>
      <c r="HK223" s="147"/>
      <c r="HL223" s="147"/>
      <c r="HM223" s="147"/>
      <c r="HN223" s="147"/>
      <c r="HO223" s="147"/>
      <c r="HP223" s="147"/>
      <c r="HQ223" s="147"/>
      <c r="HR223" s="147"/>
      <c r="HS223" s="147"/>
      <c r="HT223" s="147"/>
      <c r="HU223" s="147"/>
      <c r="HV223" s="147"/>
      <c r="HW223" s="147"/>
      <c r="HX223" s="147"/>
      <c r="HY223" s="147"/>
      <c r="HZ223" s="147"/>
      <c r="IA223" s="147"/>
      <c r="IB223" s="147"/>
      <c r="IC223" s="147"/>
      <c r="ID223" s="147"/>
      <c r="IE223" s="147"/>
      <c r="IF223" s="147"/>
      <c r="IG223" s="147"/>
      <c r="IH223" s="147"/>
      <c r="II223" s="147"/>
      <c r="IJ223" s="147"/>
      <c r="IK223" s="147"/>
      <c r="IL223" s="147"/>
      <c r="IM223" s="147"/>
      <c r="IN223" s="147"/>
      <c r="IO223" s="147"/>
      <c r="IP223" s="147"/>
      <c r="IQ223" s="147"/>
      <c r="IR223" s="147"/>
      <c r="IS223" s="147"/>
      <c r="IT223" s="147"/>
      <c r="IU223" s="147"/>
      <c r="IV223" s="147"/>
      <c r="IW223" s="147"/>
      <c r="IX223" s="147"/>
      <c r="IY223" s="147"/>
      <c r="IZ223" s="147"/>
      <c r="JA223" s="147"/>
      <c r="JB223" s="147"/>
      <c r="JC223" s="147"/>
      <c r="JD223" s="147"/>
      <c r="JE223" s="147"/>
      <c r="JF223" s="147"/>
      <c r="JG223" s="147"/>
      <c r="JH223" s="147"/>
      <c r="JI223" s="148"/>
    </row>
    <row r="224" spans="1:269" ht="12.75" customHeight="1" x14ac:dyDescent="0.2">
      <c r="A224" s="149"/>
      <c r="B224" s="143" t="s">
        <v>81</v>
      </c>
      <c r="C224" s="143">
        <v>2019</v>
      </c>
      <c r="D224" s="146"/>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c r="BI224" s="147"/>
      <c r="BJ224" s="147"/>
      <c r="BK224" s="147"/>
      <c r="BL224" s="147"/>
      <c r="BM224" s="147"/>
      <c r="BN224" s="147"/>
      <c r="BO224" s="147"/>
      <c r="BP224" s="147"/>
      <c r="BQ224" s="147"/>
      <c r="BR224" s="147"/>
      <c r="BS224" s="147"/>
      <c r="BT224" s="147"/>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c r="DE224" s="147"/>
      <c r="DF224" s="147"/>
      <c r="DG224" s="147"/>
      <c r="DH224" s="147"/>
      <c r="DI224" s="147"/>
      <c r="DJ224" s="147"/>
      <c r="DK224" s="147"/>
      <c r="DL224" s="147"/>
      <c r="DM224" s="147"/>
      <c r="DN224" s="147"/>
      <c r="DO224" s="147"/>
      <c r="DP224" s="147"/>
      <c r="DQ224" s="147"/>
      <c r="DR224" s="147"/>
      <c r="DS224" s="147"/>
      <c r="DT224" s="147"/>
      <c r="DU224" s="147"/>
      <c r="DV224" s="147"/>
      <c r="DW224" s="147"/>
      <c r="DX224" s="147"/>
      <c r="DY224" s="147"/>
      <c r="DZ224" s="147"/>
      <c r="EA224" s="147"/>
      <c r="EB224" s="147"/>
      <c r="EC224" s="147"/>
      <c r="ED224" s="147"/>
      <c r="EE224" s="147"/>
      <c r="EF224" s="147"/>
      <c r="EG224" s="147"/>
      <c r="EH224" s="147"/>
      <c r="EI224" s="147"/>
      <c r="EJ224" s="147"/>
      <c r="EK224" s="147"/>
      <c r="EL224" s="147"/>
      <c r="EM224" s="147"/>
      <c r="EN224" s="147"/>
      <c r="EO224" s="147"/>
      <c r="EP224" s="147"/>
      <c r="EQ224" s="147"/>
      <c r="ER224" s="147"/>
      <c r="ES224" s="147"/>
      <c r="ET224" s="147"/>
      <c r="EU224" s="147"/>
      <c r="EV224" s="147"/>
      <c r="EW224" s="147"/>
      <c r="EX224" s="147"/>
      <c r="EY224" s="147"/>
      <c r="EZ224" s="147"/>
      <c r="FA224" s="147"/>
      <c r="FB224" s="147"/>
      <c r="FC224" s="147"/>
      <c r="FD224" s="147"/>
      <c r="FE224" s="147"/>
      <c r="FF224" s="147"/>
      <c r="FG224" s="147"/>
      <c r="FH224" s="147"/>
      <c r="FI224" s="147"/>
      <c r="FJ224" s="147"/>
      <c r="FK224" s="147"/>
      <c r="FL224" s="147"/>
      <c r="FM224" s="147"/>
      <c r="FN224" s="147"/>
      <c r="FO224" s="147"/>
      <c r="FP224" s="147"/>
      <c r="FQ224" s="147"/>
      <c r="FR224" s="147"/>
      <c r="FS224" s="147"/>
      <c r="FT224" s="147"/>
      <c r="FU224" s="147"/>
      <c r="FV224" s="147"/>
      <c r="FW224" s="147"/>
      <c r="FX224" s="147"/>
      <c r="FY224" s="147"/>
      <c r="FZ224" s="147"/>
      <c r="GA224" s="147"/>
      <c r="GB224" s="147"/>
      <c r="GC224" s="147"/>
      <c r="GD224" s="147"/>
      <c r="GE224" s="147"/>
      <c r="GF224" s="147"/>
      <c r="GG224" s="147"/>
      <c r="GH224" s="147"/>
      <c r="GI224" s="147"/>
      <c r="GJ224" s="147"/>
      <c r="GK224" s="147"/>
      <c r="GL224" s="147"/>
      <c r="GM224" s="147"/>
      <c r="GN224" s="147"/>
      <c r="GO224" s="147"/>
      <c r="GP224" s="147"/>
      <c r="GQ224" s="147"/>
      <c r="GR224" s="147"/>
      <c r="GS224" s="147"/>
      <c r="GT224" s="147"/>
      <c r="GU224" s="147"/>
      <c r="GV224" s="147"/>
      <c r="GW224" s="147"/>
      <c r="GX224" s="147"/>
      <c r="GY224" s="147"/>
      <c r="GZ224" s="147"/>
      <c r="HA224" s="147"/>
      <c r="HB224" s="147"/>
      <c r="HC224" s="147"/>
      <c r="HD224" s="147"/>
      <c r="HE224" s="147"/>
      <c r="HF224" s="147"/>
      <c r="HG224" s="147"/>
      <c r="HH224" s="147"/>
      <c r="HI224" s="147"/>
      <c r="HJ224" s="147"/>
      <c r="HK224" s="147"/>
      <c r="HL224" s="147"/>
      <c r="HM224" s="147"/>
      <c r="HN224" s="147"/>
      <c r="HO224" s="147"/>
      <c r="HP224" s="147"/>
      <c r="HQ224" s="147"/>
      <c r="HR224" s="147"/>
      <c r="HS224" s="147"/>
      <c r="HT224" s="147"/>
      <c r="HU224" s="147"/>
      <c r="HV224" s="147"/>
      <c r="HW224" s="147"/>
      <c r="HX224" s="147"/>
      <c r="HY224" s="147"/>
      <c r="HZ224" s="147"/>
      <c r="IA224" s="147"/>
      <c r="IB224" s="147"/>
      <c r="IC224" s="147"/>
      <c r="ID224" s="147"/>
      <c r="IE224" s="147"/>
      <c r="IF224" s="147"/>
      <c r="IG224" s="147"/>
      <c r="IH224" s="147"/>
      <c r="II224" s="147"/>
      <c r="IJ224" s="147"/>
      <c r="IK224" s="147"/>
      <c r="IL224" s="147"/>
      <c r="IM224" s="147"/>
      <c r="IN224" s="147"/>
      <c r="IO224" s="147"/>
      <c r="IP224" s="147"/>
      <c r="IQ224" s="147"/>
      <c r="IR224" s="147"/>
      <c r="IS224" s="147"/>
      <c r="IT224" s="147"/>
      <c r="IU224" s="147"/>
      <c r="IV224" s="147"/>
      <c r="IW224" s="147"/>
      <c r="IX224" s="147"/>
      <c r="IY224" s="147"/>
      <c r="IZ224" s="147"/>
      <c r="JA224" s="147"/>
      <c r="JB224" s="147"/>
      <c r="JC224" s="147"/>
      <c r="JD224" s="147"/>
      <c r="JE224" s="147"/>
      <c r="JF224" s="147"/>
      <c r="JG224" s="147"/>
      <c r="JH224" s="147"/>
      <c r="JI224" s="148"/>
    </row>
    <row r="225" spans="1:269" ht="12.75" customHeight="1" x14ac:dyDescent="0.2">
      <c r="A225" s="149"/>
      <c r="B225" s="143" t="s">
        <v>685</v>
      </c>
      <c r="C225" s="143">
        <v>2018</v>
      </c>
      <c r="D225" s="146"/>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c r="BI225" s="147"/>
      <c r="BJ225" s="147"/>
      <c r="BK225" s="147"/>
      <c r="BL225" s="147"/>
      <c r="BM225" s="147"/>
      <c r="BN225" s="147"/>
      <c r="BO225" s="147"/>
      <c r="BP225" s="147"/>
      <c r="BQ225" s="147"/>
      <c r="BR225" s="147"/>
      <c r="BS225" s="147"/>
      <c r="BT225" s="147"/>
      <c r="BU225" s="147"/>
      <c r="BV225" s="147"/>
      <c r="BW225" s="147"/>
      <c r="BX225" s="147"/>
      <c r="BY225" s="147"/>
      <c r="BZ225" s="147"/>
      <c r="CA225" s="147"/>
      <c r="CB225" s="147"/>
      <c r="CC225" s="147"/>
      <c r="CD225" s="147"/>
      <c r="CE225" s="147">
        <v>46059</v>
      </c>
      <c r="CF225" s="147"/>
      <c r="CG225" s="147"/>
      <c r="CH225" s="147"/>
      <c r="CI225" s="147"/>
      <c r="CJ225" s="147"/>
      <c r="CK225" s="147"/>
      <c r="CL225" s="147"/>
      <c r="CM225" s="147"/>
      <c r="CN225" s="147"/>
      <c r="CO225" s="147"/>
      <c r="CP225" s="147"/>
      <c r="CQ225" s="147"/>
      <c r="CR225" s="147"/>
      <c r="CS225" s="147"/>
      <c r="CT225" s="147"/>
      <c r="CU225" s="147"/>
      <c r="CV225" s="147"/>
      <c r="CW225" s="147"/>
      <c r="CX225" s="147"/>
      <c r="CY225" s="147"/>
      <c r="CZ225" s="147"/>
      <c r="DA225" s="147"/>
      <c r="DB225" s="147"/>
      <c r="DC225" s="147"/>
      <c r="DD225" s="147"/>
      <c r="DE225" s="147"/>
      <c r="DF225" s="147"/>
      <c r="DG225" s="147"/>
      <c r="DH225" s="147"/>
      <c r="DI225" s="147"/>
      <c r="DJ225" s="147"/>
      <c r="DK225" s="147"/>
      <c r="DL225" s="147"/>
      <c r="DM225" s="147"/>
      <c r="DN225" s="147"/>
      <c r="DO225" s="147"/>
      <c r="DP225" s="147"/>
      <c r="DQ225" s="147"/>
      <c r="DR225" s="147"/>
      <c r="DS225" s="147"/>
      <c r="DT225" s="147"/>
      <c r="DU225" s="147"/>
      <c r="DV225" s="147"/>
      <c r="DW225" s="147"/>
      <c r="DX225" s="147"/>
      <c r="DY225" s="147"/>
      <c r="DZ225" s="147"/>
      <c r="EA225" s="147"/>
      <c r="EB225" s="147"/>
      <c r="EC225" s="147"/>
      <c r="ED225" s="147"/>
      <c r="EE225" s="147"/>
      <c r="EF225" s="147"/>
      <c r="EG225" s="147"/>
      <c r="EH225" s="147"/>
      <c r="EI225" s="147"/>
      <c r="EJ225" s="147"/>
      <c r="EK225" s="147"/>
      <c r="EL225" s="147"/>
      <c r="EM225" s="147"/>
      <c r="EN225" s="147"/>
      <c r="EO225" s="147"/>
      <c r="EP225" s="147"/>
      <c r="EQ225" s="147"/>
      <c r="ER225" s="147"/>
      <c r="ES225" s="147"/>
      <c r="ET225" s="147"/>
      <c r="EU225" s="147"/>
      <c r="EV225" s="147"/>
      <c r="EW225" s="147"/>
      <c r="EX225" s="147"/>
      <c r="EY225" s="147"/>
      <c r="EZ225" s="147"/>
      <c r="FA225" s="147"/>
      <c r="FB225" s="147"/>
      <c r="FC225" s="147"/>
      <c r="FD225" s="147"/>
      <c r="FE225" s="147"/>
      <c r="FF225" s="147"/>
      <c r="FG225" s="147"/>
      <c r="FH225" s="147"/>
      <c r="FI225" s="147"/>
      <c r="FJ225" s="147"/>
      <c r="FK225" s="147"/>
      <c r="FL225" s="147"/>
      <c r="FM225" s="147"/>
      <c r="FN225" s="147"/>
      <c r="FO225" s="147"/>
      <c r="FP225" s="147"/>
      <c r="FQ225" s="147"/>
      <c r="FR225" s="147"/>
      <c r="FS225" s="147"/>
      <c r="FT225" s="147"/>
      <c r="FU225" s="147"/>
      <c r="FV225" s="147"/>
      <c r="FW225" s="147"/>
      <c r="FX225" s="147"/>
      <c r="FY225" s="147"/>
      <c r="FZ225" s="147"/>
      <c r="GA225" s="147"/>
      <c r="GB225" s="147"/>
      <c r="GC225" s="147"/>
      <c r="GD225" s="147"/>
      <c r="GE225" s="147"/>
      <c r="GF225" s="147"/>
      <c r="GG225" s="147"/>
      <c r="GH225" s="147"/>
      <c r="GI225" s="147"/>
      <c r="GJ225" s="147"/>
      <c r="GK225" s="147"/>
      <c r="GL225" s="147"/>
      <c r="GM225" s="147"/>
      <c r="GN225" s="147"/>
      <c r="GO225" s="147"/>
      <c r="GP225" s="147"/>
      <c r="GQ225" s="147"/>
      <c r="GR225" s="147"/>
      <c r="GS225" s="147"/>
      <c r="GT225" s="147"/>
      <c r="GU225" s="147"/>
      <c r="GV225" s="147"/>
      <c r="GW225" s="147"/>
      <c r="GX225" s="147"/>
      <c r="GY225" s="147"/>
      <c r="GZ225" s="147"/>
      <c r="HA225" s="147"/>
      <c r="HB225" s="147"/>
      <c r="HC225" s="147"/>
      <c r="HD225" s="147"/>
      <c r="HE225" s="147"/>
      <c r="HF225" s="147"/>
      <c r="HG225" s="147"/>
      <c r="HH225" s="147"/>
      <c r="HI225" s="147"/>
      <c r="HJ225" s="147"/>
      <c r="HK225" s="147"/>
      <c r="HL225" s="147"/>
      <c r="HM225" s="147"/>
      <c r="HN225" s="147"/>
      <c r="HO225" s="147"/>
      <c r="HP225" s="147"/>
      <c r="HQ225" s="147"/>
      <c r="HR225" s="147"/>
      <c r="HS225" s="147"/>
      <c r="HT225" s="147"/>
      <c r="HU225" s="147"/>
      <c r="HV225" s="147"/>
      <c r="HW225" s="147"/>
      <c r="HX225" s="147"/>
      <c r="HY225" s="147"/>
      <c r="HZ225" s="147"/>
      <c r="IA225" s="147"/>
      <c r="IB225" s="147"/>
      <c r="IC225" s="147"/>
      <c r="ID225" s="147"/>
      <c r="IE225" s="147"/>
      <c r="IF225" s="147"/>
      <c r="IG225" s="147"/>
      <c r="IH225" s="147"/>
      <c r="II225" s="147"/>
      <c r="IJ225" s="147"/>
      <c r="IK225" s="147"/>
      <c r="IL225" s="147"/>
      <c r="IM225" s="147"/>
      <c r="IN225" s="147"/>
      <c r="IO225" s="147"/>
      <c r="IP225" s="147"/>
      <c r="IQ225" s="147"/>
      <c r="IR225" s="147"/>
      <c r="IS225" s="147"/>
      <c r="IT225" s="147"/>
      <c r="IU225" s="147"/>
      <c r="IV225" s="147"/>
      <c r="IW225" s="147"/>
      <c r="IX225" s="147"/>
      <c r="IY225" s="147"/>
      <c r="IZ225" s="147"/>
      <c r="JA225" s="147"/>
      <c r="JB225" s="147"/>
      <c r="JC225" s="147"/>
      <c r="JD225" s="147"/>
      <c r="JE225" s="147"/>
      <c r="JF225" s="147"/>
      <c r="JG225" s="147"/>
      <c r="JH225" s="147"/>
      <c r="JI225" s="148"/>
    </row>
    <row r="226" spans="1:269" ht="12.75" customHeight="1" x14ac:dyDescent="0.2">
      <c r="A226" s="149"/>
      <c r="B226" s="143" t="s">
        <v>2184</v>
      </c>
      <c r="C226" s="143">
        <v>2018</v>
      </c>
      <c r="D226" s="146"/>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c r="BI226" s="147"/>
      <c r="BJ226" s="147"/>
      <c r="BK226" s="147"/>
      <c r="BL226" s="147"/>
      <c r="BM226" s="147"/>
      <c r="BN226" s="147"/>
      <c r="BO226" s="147"/>
      <c r="BP226" s="147"/>
      <c r="BQ226" s="147"/>
      <c r="BR226" s="147"/>
      <c r="BS226" s="147"/>
      <c r="BT226" s="147"/>
      <c r="BU226" s="147"/>
      <c r="BV226" s="147"/>
      <c r="BW226" s="147"/>
      <c r="BX226" s="147"/>
      <c r="BY226" s="147"/>
      <c r="BZ226" s="147"/>
      <c r="CA226" s="147"/>
      <c r="CB226" s="147"/>
      <c r="CC226" s="147"/>
      <c r="CD226" s="147"/>
      <c r="CE226" s="147">
        <v>46059</v>
      </c>
      <c r="CF226" s="147"/>
      <c r="CG226" s="147"/>
      <c r="CH226" s="147"/>
      <c r="CI226" s="147"/>
      <c r="CJ226" s="147"/>
      <c r="CK226" s="147"/>
      <c r="CL226" s="147"/>
      <c r="CM226" s="147"/>
      <c r="CN226" s="147"/>
      <c r="CO226" s="147"/>
      <c r="CP226" s="147"/>
      <c r="CQ226" s="147"/>
      <c r="CR226" s="147"/>
      <c r="CS226" s="147"/>
      <c r="CT226" s="147"/>
      <c r="CU226" s="147"/>
      <c r="CV226" s="147"/>
      <c r="CW226" s="147"/>
      <c r="CX226" s="147"/>
      <c r="CY226" s="147"/>
      <c r="CZ226" s="147"/>
      <c r="DA226" s="147"/>
      <c r="DB226" s="147"/>
      <c r="DC226" s="147"/>
      <c r="DD226" s="147"/>
      <c r="DE226" s="147"/>
      <c r="DF226" s="147"/>
      <c r="DG226" s="147"/>
      <c r="DH226" s="147"/>
      <c r="DI226" s="147"/>
      <c r="DJ226" s="147"/>
      <c r="DK226" s="147"/>
      <c r="DL226" s="147"/>
      <c r="DM226" s="147"/>
      <c r="DN226" s="147"/>
      <c r="DO226" s="147"/>
      <c r="DP226" s="147"/>
      <c r="DQ226" s="147"/>
      <c r="DR226" s="147"/>
      <c r="DS226" s="147"/>
      <c r="DT226" s="147"/>
      <c r="DU226" s="147"/>
      <c r="DV226" s="147"/>
      <c r="DW226" s="147"/>
      <c r="DX226" s="147"/>
      <c r="DY226" s="147"/>
      <c r="DZ226" s="147"/>
      <c r="EA226" s="147"/>
      <c r="EB226" s="147"/>
      <c r="EC226" s="147"/>
      <c r="ED226" s="147"/>
      <c r="EE226" s="147"/>
      <c r="EF226" s="147"/>
      <c r="EG226" s="147"/>
      <c r="EH226" s="147"/>
      <c r="EI226" s="147"/>
      <c r="EJ226" s="147"/>
      <c r="EK226" s="147"/>
      <c r="EL226" s="147"/>
      <c r="EM226" s="147"/>
      <c r="EN226" s="147"/>
      <c r="EO226" s="147"/>
      <c r="EP226" s="147"/>
      <c r="EQ226" s="147"/>
      <c r="ER226" s="147"/>
      <c r="ES226" s="147"/>
      <c r="ET226" s="147"/>
      <c r="EU226" s="147"/>
      <c r="EV226" s="147"/>
      <c r="EW226" s="147"/>
      <c r="EX226" s="147"/>
      <c r="EY226" s="147"/>
      <c r="EZ226" s="147"/>
      <c r="FA226" s="147"/>
      <c r="FB226" s="147"/>
      <c r="FC226" s="147"/>
      <c r="FD226" s="147"/>
      <c r="FE226" s="147"/>
      <c r="FF226" s="147"/>
      <c r="FG226" s="147"/>
      <c r="FH226" s="147"/>
      <c r="FI226" s="147"/>
      <c r="FJ226" s="147"/>
      <c r="FK226" s="147"/>
      <c r="FL226" s="147"/>
      <c r="FM226" s="147"/>
      <c r="FN226" s="147"/>
      <c r="FO226" s="147"/>
      <c r="FP226" s="147"/>
      <c r="FQ226" s="147"/>
      <c r="FR226" s="147"/>
      <c r="FS226" s="147"/>
      <c r="FT226" s="147"/>
      <c r="FU226" s="147"/>
      <c r="FV226" s="147"/>
      <c r="FW226" s="147"/>
      <c r="FX226" s="147"/>
      <c r="FY226" s="147"/>
      <c r="FZ226" s="147"/>
      <c r="GA226" s="147"/>
      <c r="GB226" s="147"/>
      <c r="GC226" s="147"/>
      <c r="GD226" s="147"/>
      <c r="GE226" s="147"/>
      <c r="GF226" s="147"/>
      <c r="GG226" s="147"/>
      <c r="GH226" s="147"/>
      <c r="GI226" s="147"/>
      <c r="GJ226" s="147"/>
      <c r="GK226" s="147"/>
      <c r="GL226" s="147"/>
      <c r="GM226" s="147"/>
      <c r="GN226" s="147"/>
      <c r="GO226" s="147"/>
      <c r="GP226" s="147"/>
      <c r="GQ226" s="147"/>
      <c r="GR226" s="147"/>
      <c r="GS226" s="147"/>
      <c r="GT226" s="147"/>
      <c r="GU226" s="147"/>
      <c r="GV226" s="147"/>
      <c r="GW226" s="147"/>
      <c r="GX226" s="147"/>
      <c r="GY226" s="147"/>
      <c r="GZ226" s="147"/>
      <c r="HA226" s="147"/>
      <c r="HB226" s="147"/>
      <c r="HC226" s="147"/>
      <c r="HD226" s="147"/>
      <c r="HE226" s="147"/>
      <c r="HF226" s="147"/>
      <c r="HG226" s="147"/>
      <c r="HH226" s="147"/>
      <c r="HI226" s="147"/>
      <c r="HJ226" s="147"/>
      <c r="HK226" s="147"/>
      <c r="HL226" s="147"/>
      <c r="HM226" s="147"/>
      <c r="HN226" s="147"/>
      <c r="HO226" s="147"/>
      <c r="HP226" s="147"/>
      <c r="HQ226" s="147"/>
      <c r="HR226" s="147"/>
      <c r="HS226" s="147"/>
      <c r="HT226" s="147"/>
      <c r="HU226" s="147"/>
      <c r="HV226" s="147"/>
      <c r="HW226" s="147"/>
      <c r="HX226" s="147"/>
      <c r="HY226" s="147"/>
      <c r="HZ226" s="147"/>
      <c r="IA226" s="147"/>
      <c r="IB226" s="147"/>
      <c r="IC226" s="147"/>
      <c r="ID226" s="147"/>
      <c r="IE226" s="147"/>
      <c r="IF226" s="147"/>
      <c r="IG226" s="147"/>
      <c r="IH226" s="147"/>
      <c r="II226" s="147"/>
      <c r="IJ226" s="147"/>
      <c r="IK226" s="147"/>
      <c r="IL226" s="147"/>
      <c r="IM226" s="147"/>
      <c r="IN226" s="147"/>
      <c r="IO226" s="147"/>
      <c r="IP226" s="147"/>
      <c r="IQ226" s="147"/>
      <c r="IR226" s="147"/>
      <c r="IS226" s="147"/>
      <c r="IT226" s="147"/>
      <c r="IU226" s="147"/>
      <c r="IV226" s="147"/>
      <c r="IW226" s="147"/>
      <c r="IX226" s="147"/>
      <c r="IY226" s="147"/>
      <c r="IZ226" s="147"/>
      <c r="JA226" s="147"/>
      <c r="JB226" s="147"/>
      <c r="JC226" s="147"/>
      <c r="JD226" s="147"/>
      <c r="JE226" s="147"/>
      <c r="JF226" s="147"/>
      <c r="JG226" s="147"/>
      <c r="JH226" s="147"/>
      <c r="JI226" s="148"/>
    </row>
    <row r="227" spans="1:269" ht="12.75" customHeight="1" x14ac:dyDescent="0.2">
      <c r="A227" s="143" t="s">
        <v>716</v>
      </c>
      <c r="B227" s="143" t="s">
        <v>44</v>
      </c>
      <c r="C227" s="143">
        <v>2019</v>
      </c>
      <c r="D227" s="146"/>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c r="AC227" s="147"/>
      <c r="AD227" s="147"/>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c r="BI227" s="147"/>
      <c r="BJ227" s="147"/>
      <c r="BK227" s="147"/>
      <c r="BL227" s="147"/>
      <c r="BM227" s="147"/>
      <c r="BN227" s="147"/>
      <c r="BO227" s="147"/>
      <c r="BP227" s="147"/>
      <c r="BQ227" s="147"/>
      <c r="BR227" s="147"/>
      <c r="BS227" s="147"/>
      <c r="BT227" s="147"/>
      <c r="BU227" s="147"/>
      <c r="BV227" s="147"/>
      <c r="BW227" s="147"/>
      <c r="BX227" s="147"/>
      <c r="BY227" s="147"/>
      <c r="BZ227" s="147"/>
      <c r="CA227" s="147"/>
      <c r="CB227" s="147"/>
      <c r="CC227" s="147"/>
      <c r="CD227" s="147"/>
      <c r="CE227" s="147"/>
      <c r="CF227" s="147">
        <v>46058</v>
      </c>
      <c r="CG227" s="147"/>
      <c r="CH227" s="147"/>
      <c r="CI227" s="147"/>
      <c r="CJ227" s="147"/>
      <c r="CK227" s="147"/>
      <c r="CL227" s="147"/>
      <c r="CM227" s="147"/>
      <c r="CN227" s="147"/>
      <c r="CO227" s="147"/>
      <c r="CP227" s="147"/>
      <c r="CQ227" s="147"/>
      <c r="CR227" s="147"/>
      <c r="CS227" s="147"/>
      <c r="CT227" s="147"/>
      <c r="CU227" s="147"/>
      <c r="CV227" s="147"/>
      <c r="CW227" s="147"/>
      <c r="CX227" s="147"/>
      <c r="CY227" s="147"/>
      <c r="CZ227" s="147"/>
      <c r="DA227" s="147"/>
      <c r="DB227" s="147"/>
      <c r="DC227" s="147"/>
      <c r="DD227" s="147"/>
      <c r="DE227" s="147"/>
      <c r="DF227" s="147"/>
      <c r="DG227" s="147"/>
      <c r="DH227" s="147"/>
      <c r="DI227" s="147"/>
      <c r="DJ227" s="147"/>
      <c r="DK227" s="147"/>
      <c r="DL227" s="147"/>
      <c r="DM227" s="147"/>
      <c r="DN227" s="147"/>
      <c r="DO227" s="147"/>
      <c r="DP227" s="147"/>
      <c r="DQ227" s="147"/>
      <c r="DR227" s="147"/>
      <c r="DS227" s="147"/>
      <c r="DT227" s="147"/>
      <c r="DU227" s="147"/>
      <c r="DV227" s="147"/>
      <c r="DW227" s="147"/>
      <c r="DX227" s="147"/>
      <c r="DY227" s="147"/>
      <c r="DZ227" s="147"/>
      <c r="EA227" s="147"/>
      <c r="EB227" s="147"/>
      <c r="EC227" s="147"/>
      <c r="ED227" s="147"/>
      <c r="EE227" s="147"/>
      <c r="EF227" s="147"/>
      <c r="EG227" s="147"/>
      <c r="EH227" s="147"/>
      <c r="EI227" s="147"/>
      <c r="EJ227" s="147"/>
      <c r="EK227" s="147"/>
      <c r="EL227" s="147"/>
      <c r="EM227" s="147"/>
      <c r="EN227" s="147"/>
      <c r="EO227" s="147"/>
      <c r="EP227" s="147"/>
      <c r="EQ227" s="147"/>
      <c r="ER227" s="147"/>
      <c r="ES227" s="147"/>
      <c r="ET227" s="147"/>
      <c r="EU227" s="147"/>
      <c r="EV227" s="147"/>
      <c r="EW227" s="147"/>
      <c r="EX227" s="147"/>
      <c r="EY227" s="147"/>
      <c r="EZ227" s="147"/>
      <c r="FA227" s="147"/>
      <c r="FB227" s="147"/>
      <c r="FC227" s="147"/>
      <c r="FD227" s="147"/>
      <c r="FE227" s="147"/>
      <c r="FF227" s="147"/>
      <c r="FG227" s="147"/>
      <c r="FH227" s="147"/>
      <c r="FI227" s="147"/>
      <c r="FJ227" s="147"/>
      <c r="FK227" s="147"/>
      <c r="FL227" s="147"/>
      <c r="FM227" s="147"/>
      <c r="FN227" s="147"/>
      <c r="FO227" s="147"/>
      <c r="FP227" s="147"/>
      <c r="FQ227" s="147"/>
      <c r="FR227" s="147"/>
      <c r="FS227" s="147"/>
      <c r="FT227" s="147"/>
      <c r="FU227" s="147"/>
      <c r="FV227" s="147"/>
      <c r="FW227" s="147"/>
      <c r="FX227" s="147"/>
      <c r="FY227" s="147"/>
      <c r="FZ227" s="147"/>
      <c r="GA227" s="147"/>
      <c r="GB227" s="147"/>
      <c r="GC227" s="147"/>
      <c r="GD227" s="147"/>
      <c r="GE227" s="147"/>
      <c r="GF227" s="147"/>
      <c r="GG227" s="147"/>
      <c r="GH227" s="147"/>
      <c r="GI227" s="147"/>
      <c r="GJ227" s="147"/>
      <c r="GK227" s="147"/>
      <c r="GL227" s="147"/>
      <c r="GM227" s="147"/>
      <c r="GN227" s="147"/>
      <c r="GO227" s="147"/>
      <c r="GP227" s="147"/>
      <c r="GQ227" s="147"/>
      <c r="GR227" s="147"/>
      <c r="GS227" s="147"/>
      <c r="GT227" s="147"/>
      <c r="GU227" s="147"/>
      <c r="GV227" s="147"/>
      <c r="GW227" s="147"/>
      <c r="GX227" s="147"/>
      <c r="GY227" s="147"/>
      <c r="GZ227" s="147"/>
      <c r="HA227" s="147"/>
      <c r="HB227" s="147"/>
      <c r="HC227" s="147"/>
      <c r="HD227" s="147"/>
      <c r="HE227" s="147"/>
      <c r="HF227" s="147"/>
      <c r="HG227" s="147"/>
      <c r="HH227" s="147"/>
      <c r="HI227" s="147"/>
      <c r="HJ227" s="147"/>
      <c r="HK227" s="147"/>
      <c r="HL227" s="147"/>
      <c r="HM227" s="147"/>
      <c r="HN227" s="147"/>
      <c r="HO227" s="147"/>
      <c r="HP227" s="147"/>
      <c r="HQ227" s="147"/>
      <c r="HR227" s="147"/>
      <c r="HS227" s="147"/>
      <c r="HT227" s="147"/>
      <c r="HU227" s="147"/>
      <c r="HV227" s="147"/>
      <c r="HW227" s="147"/>
      <c r="HX227" s="147"/>
      <c r="HY227" s="147"/>
      <c r="HZ227" s="147"/>
      <c r="IA227" s="147"/>
      <c r="IB227" s="147"/>
      <c r="IC227" s="147"/>
      <c r="ID227" s="147"/>
      <c r="IE227" s="147"/>
      <c r="IF227" s="147"/>
      <c r="IG227" s="147"/>
      <c r="IH227" s="147"/>
      <c r="II227" s="147"/>
      <c r="IJ227" s="147"/>
      <c r="IK227" s="147"/>
      <c r="IL227" s="147"/>
      <c r="IM227" s="147"/>
      <c r="IN227" s="147"/>
      <c r="IO227" s="147"/>
      <c r="IP227" s="147"/>
      <c r="IQ227" s="147"/>
      <c r="IR227" s="147"/>
      <c r="IS227" s="147"/>
      <c r="IT227" s="147"/>
      <c r="IU227" s="147"/>
      <c r="IV227" s="147"/>
      <c r="IW227" s="147"/>
      <c r="IX227" s="147"/>
      <c r="IY227" s="147"/>
      <c r="IZ227" s="147"/>
      <c r="JA227" s="147"/>
      <c r="JB227" s="147"/>
      <c r="JC227" s="147"/>
      <c r="JD227" s="147"/>
      <c r="JE227" s="147"/>
      <c r="JF227" s="147"/>
      <c r="JG227" s="147"/>
      <c r="JH227" s="147"/>
      <c r="JI227" s="148"/>
    </row>
    <row r="228" spans="1:269" ht="12.75" customHeight="1" x14ac:dyDescent="0.2">
      <c r="A228" s="149"/>
      <c r="B228" s="143" t="s">
        <v>54</v>
      </c>
      <c r="C228" s="143">
        <v>2019</v>
      </c>
      <c r="D228" s="146"/>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c r="BI228" s="147"/>
      <c r="BJ228" s="147"/>
      <c r="BK228" s="147"/>
      <c r="BL228" s="147"/>
      <c r="BM228" s="147"/>
      <c r="BN228" s="147"/>
      <c r="BO228" s="147"/>
      <c r="BP228" s="147"/>
      <c r="BQ228" s="147"/>
      <c r="BR228" s="147"/>
      <c r="BS228" s="147"/>
      <c r="BT228" s="147"/>
      <c r="BU228" s="147"/>
      <c r="BV228" s="147"/>
      <c r="BW228" s="147"/>
      <c r="BX228" s="147"/>
      <c r="BY228" s="147"/>
      <c r="BZ228" s="147"/>
      <c r="CA228" s="147"/>
      <c r="CB228" s="147"/>
      <c r="CC228" s="147"/>
      <c r="CD228" s="147"/>
      <c r="CE228" s="147"/>
      <c r="CF228" s="147">
        <v>46058</v>
      </c>
      <c r="CG228" s="147"/>
      <c r="CH228" s="147"/>
      <c r="CI228" s="147"/>
      <c r="CJ228" s="147"/>
      <c r="CK228" s="147"/>
      <c r="CL228" s="147"/>
      <c r="CM228" s="147"/>
      <c r="CN228" s="147"/>
      <c r="CO228" s="147"/>
      <c r="CP228" s="147"/>
      <c r="CQ228" s="147"/>
      <c r="CR228" s="147"/>
      <c r="CS228" s="147"/>
      <c r="CT228" s="147"/>
      <c r="CU228" s="147"/>
      <c r="CV228" s="147"/>
      <c r="CW228" s="147"/>
      <c r="CX228" s="147"/>
      <c r="CY228" s="147"/>
      <c r="CZ228" s="147"/>
      <c r="DA228" s="147"/>
      <c r="DB228" s="147"/>
      <c r="DC228" s="147"/>
      <c r="DD228" s="147"/>
      <c r="DE228" s="147"/>
      <c r="DF228" s="147"/>
      <c r="DG228" s="147"/>
      <c r="DH228" s="147"/>
      <c r="DI228" s="147"/>
      <c r="DJ228" s="147"/>
      <c r="DK228" s="147"/>
      <c r="DL228" s="147"/>
      <c r="DM228" s="147"/>
      <c r="DN228" s="147"/>
      <c r="DO228" s="147"/>
      <c r="DP228" s="147"/>
      <c r="DQ228" s="147"/>
      <c r="DR228" s="147"/>
      <c r="DS228" s="147"/>
      <c r="DT228" s="147"/>
      <c r="DU228" s="147"/>
      <c r="DV228" s="147"/>
      <c r="DW228" s="147"/>
      <c r="DX228" s="147"/>
      <c r="DY228" s="147"/>
      <c r="DZ228" s="147"/>
      <c r="EA228" s="147"/>
      <c r="EB228" s="147"/>
      <c r="EC228" s="147"/>
      <c r="ED228" s="147"/>
      <c r="EE228" s="147"/>
      <c r="EF228" s="147"/>
      <c r="EG228" s="147"/>
      <c r="EH228" s="147"/>
      <c r="EI228" s="147"/>
      <c r="EJ228" s="147"/>
      <c r="EK228" s="147"/>
      <c r="EL228" s="147"/>
      <c r="EM228" s="147"/>
      <c r="EN228" s="147"/>
      <c r="EO228" s="147"/>
      <c r="EP228" s="147"/>
      <c r="EQ228" s="147"/>
      <c r="ER228" s="147"/>
      <c r="ES228" s="147"/>
      <c r="ET228" s="147"/>
      <c r="EU228" s="147"/>
      <c r="EV228" s="147"/>
      <c r="EW228" s="147"/>
      <c r="EX228" s="147"/>
      <c r="EY228" s="147"/>
      <c r="EZ228" s="147"/>
      <c r="FA228" s="147"/>
      <c r="FB228" s="147"/>
      <c r="FC228" s="147"/>
      <c r="FD228" s="147"/>
      <c r="FE228" s="147"/>
      <c r="FF228" s="147"/>
      <c r="FG228" s="147"/>
      <c r="FH228" s="147"/>
      <c r="FI228" s="147"/>
      <c r="FJ228" s="147"/>
      <c r="FK228" s="147"/>
      <c r="FL228" s="147"/>
      <c r="FM228" s="147"/>
      <c r="FN228" s="147"/>
      <c r="FO228" s="147"/>
      <c r="FP228" s="147"/>
      <c r="FQ228" s="147"/>
      <c r="FR228" s="147"/>
      <c r="FS228" s="147"/>
      <c r="FT228" s="147"/>
      <c r="FU228" s="147"/>
      <c r="FV228" s="147"/>
      <c r="FW228" s="147"/>
      <c r="FX228" s="147"/>
      <c r="FY228" s="147"/>
      <c r="FZ228" s="147"/>
      <c r="GA228" s="147"/>
      <c r="GB228" s="147"/>
      <c r="GC228" s="147"/>
      <c r="GD228" s="147"/>
      <c r="GE228" s="147"/>
      <c r="GF228" s="147"/>
      <c r="GG228" s="147"/>
      <c r="GH228" s="147"/>
      <c r="GI228" s="147"/>
      <c r="GJ228" s="147"/>
      <c r="GK228" s="147"/>
      <c r="GL228" s="147"/>
      <c r="GM228" s="147"/>
      <c r="GN228" s="147"/>
      <c r="GO228" s="147"/>
      <c r="GP228" s="147"/>
      <c r="GQ228" s="147"/>
      <c r="GR228" s="147"/>
      <c r="GS228" s="147"/>
      <c r="GT228" s="147"/>
      <c r="GU228" s="147"/>
      <c r="GV228" s="147"/>
      <c r="GW228" s="147"/>
      <c r="GX228" s="147"/>
      <c r="GY228" s="147"/>
      <c r="GZ228" s="147"/>
      <c r="HA228" s="147"/>
      <c r="HB228" s="147"/>
      <c r="HC228" s="147"/>
      <c r="HD228" s="147"/>
      <c r="HE228" s="147"/>
      <c r="HF228" s="147"/>
      <c r="HG228" s="147"/>
      <c r="HH228" s="147"/>
      <c r="HI228" s="147"/>
      <c r="HJ228" s="147"/>
      <c r="HK228" s="147"/>
      <c r="HL228" s="147"/>
      <c r="HM228" s="147"/>
      <c r="HN228" s="147"/>
      <c r="HO228" s="147"/>
      <c r="HP228" s="147"/>
      <c r="HQ228" s="147"/>
      <c r="HR228" s="147"/>
      <c r="HS228" s="147"/>
      <c r="HT228" s="147"/>
      <c r="HU228" s="147"/>
      <c r="HV228" s="147"/>
      <c r="HW228" s="147"/>
      <c r="HX228" s="147"/>
      <c r="HY228" s="147"/>
      <c r="HZ228" s="147"/>
      <c r="IA228" s="147"/>
      <c r="IB228" s="147"/>
      <c r="IC228" s="147"/>
      <c r="ID228" s="147"/>
      <c r="IE228" s="147"/>
      <c r="IF228" s="147"/>
      <c r="IG228" s="147"/>
      <c r="IH228" s="147"/>
      <c r="II228" s="147"/>
      <c r="IJ228" s="147"/>
      <c r="IK228" s="147"/>
      <c r="IL228" s="147"/>
      <c r="IM228" s="147"/>
      <c r="IN228" s="147"/>
      <c r="IO228" s="147"/>
      <c r="IP228" s="147"/>
      <c r="IQ228" s="147"/>
      <c r="IR228" s="147"/>
      <c r="IS228" s="147"/>
      <c r="IT228" s="147"/>
      <c r="IU228" s="147"/>
      <c r="IV228" s="147"/>
      <c r="IW228" s="147"/>
      <c r="IX228" s="147"/>
      <c r="IY228" s="147"/>
      <c r="IZ228" s="147"/>
      <c r="JA228" s="147"/>
      <c r="JB228" s="147"/>
      <c r="JC228" s="147"/>
      <c r="JD228" s="147"/>
      <c r="JE228" s="147"/>
      <c r="JF228" s="147"/>
      <c r="JG228" s="147"/>
      <c r="JH228" s="147"/>
      <c r="JI228" s="148"/>
    </row>
    <row r="229" spans="1:269" ht="12.75" customHeight="1" x14ac:dyDescent="0.2">
      <c r="A229" s="149"/>
      <c r="B229" s="143" t="s">
        <v>1175</v>
      </c>
      <c r="C229" s="143">
        <v>2019</v>
      </c>
      <c r="D229" s="146"/>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c r="BI229" s="147"/>
      <c r="BJ229" s="147"/>
      <c r="BK229" s="147"/>
      <c r="BL229" s="147"/>
      <c r="BM229" s="147"/>
      <c r="BN229" s="147"/>
      <c r="BO229" s="147"/>
      <c r="BP229" s="147"/>
      <c r="BQ229" s="147"/>
      <c r="BR229" s="147"/>
      <c r="BS229" s="147"/>
      <c r="BT229" s="147"/>
      <c r="BU229" s="147"/>
      <c r="BV229" s="147"/>
      <c r="BW229" s="147"/>
      <c r="BX229" s="147"/>
      <c r="BY229" s="147"/>
      <c r="BZ229" s="147"/>
      <c r="CA229" s="147"/>
      <c r="CB229" s="147"/>
      <c r="CC229" s="147"/>
      <c r="CD229" s="147"/>
      <c r="CE229" s="147"/>
      <c r="CF229" s="147">
        <v>46058</v>
      </c>
      <c r="CG229" s="147"/>
      <c r="CH229" s="147"/>
      <c r="CI229" s="147"/>
      <c r="CJ229" s="147"/>
      <c r="CK229" s="147"/>
      <c r="CL229" s="147"/>
      <c r="CM229" s="147"/>
      <c r="CN229" s="147"/>
      <c r="CO229" s="147"/>
      <c r="CP229" s="147"/>
      <c r="CQ229" s="147"/>
      <c r="CR229" s="147"/>
      <c r="CS229" s="147"/>
      <c r="CT229" s="147"/>
      <c r="CU229" s="147"/>
      <c r="CV229" s="147"/>
      <c r="CW229" s="147"/>
      <c r="CX229" s="147"/>
      <c r="CY229" s="147"/>
      <c r="CZ229" s="147"/>
      <c r="DA229" s="147"/>
      <c r="DB229" s="147"/>
      <c r="DC229" s="147"/>
      <c r="DD229" s="147"/>
      <c r="DE229" s="147"/>
      <c r="DF229" s="147"/>
      <c r="DG229" s="147"/>
      <c r="DH229" s="147"/>
      <c r="DI229" s="147"/>
      <c r="DJ229" s="147"/>
      <c r="DK229" s="147"/>
      <c r="DL229" s="147"/>
      <c r="DM229" s="147"/>
      <c r="DN229" s="147"/>
      <c r="DO229" s="147"/>
      <c r="DP229" s="147"/>
      <c r="DQ229" s="147"/>
      <c r="DR229" s="147"/>
      <c r="DS229" s="147"/>
      <c r="DT229" s="147"/>
      <c r="DU229" s="147"/>
      <c r="DV229" s="147"/>
      <c r="DW229" s="147"/>
      <c r="DX229" s="147"/>
      <c r="DY229" s="147"/>
      <c r="DZ229" s="147"/>
      <c r="EA229" s="147"/>
      <c r="EB229" s="147"/>
      <c r="EC229" s="147"/>
      <c r="ED229" s="147"/>
      <c r="EE229" s="147"/>
      <c r="EF229" s="147"/>
      <c r="EG229" s="147"/>
      <c r="EH229" s="147"/>
      <c r="EI229" s="147"/>
      <c r="EJ229" s="147"/>
      <c r="EK229" s="147"/>
      <c r="EL229" s="147"/>
      <c r="EM229" s="147"/>
      <c r="EN229" s="147"/>
      <c r="EO229" s="147"/>
      <c r="EP229" s="147"/>
      <c r="EQ229" s="147"/>
      <c r="ER229" s="147"/>
      <c r="ES229" s="147"/>
      <c r="ET229" s="147"/>
      <c r="EU229" s="147"/>
      <c r="EV229" s="147"/>
      <c r="EW229" s="147"/>
      <c r="EX229" s="147"/>
      <c r="EY229" s="147"/>
      <c r="EZ229" s="147"/>
      <c r="FA229" s="147"/>
      <c r="FB229" s="147"/>
      <c r="FC229" s="147"/>
      <c r="FD229" s="147"/>
      <c r="FE229" s="147"/>
      <c r="FF229" s="147"/>
      <c r="FG229" s="147"/>
      <c r="FH229" s="147"/>
      <c r="FI229" s="147"/>
      <c r="FJ229" s="147"/>
      <c r="FK229" s="147"/>
      <c r="FL229" s="147"/>
      <c r="FM229" s="147"/>
      <c r="FN229" s="147"/>
      <c r="FO229" s="147"/>
      <c r="FP229" s="147"/>
      <c r="FQ229" s="147"/>
      <c r="FR229" s="147"/>
      <c r="FS229" s="147"/>
      <c r="FT229" s="147"/>
      <c r="FU229" s="147"/>
      <c r="FV229" s="147"/>
      <c r="FW229" s="147"/>
      <c r="FX229" s="147"/>
      <c r="FY229" s="147"/>
      <c r="FZ229" s="147"/>
      <c r="GA229" s="147"/>
      <c r="GB229" s="147"/>
      <c r="GC229" s="147"/>
      <c r="GD229" s="147"/>
      <c r="GE229" s="147"/>
      <c r="GF229" s="147"/>
      <c r="GG229" s="147"/>
      <c r="GH229" s="147"/>
      <c r="GI229" s="147"/>
      <c r="GJ229" s="147"/>
      <c r="GK229" s="147"/>
      <c r="GL229" s="147"/>
      <c r="GM229" s="147"/>
      <c r="GN229" s="147"/>
      <c r="GO229" s="147"/>
      <c r="GP229" s="147"/>
      <c r="GQ229" s="147"/>
      <c r="GR229" s="147"/>
      <c r="GS229" s="147"/>
      <c r="GT229" s="147"/>
      <c r="GU229" s="147"/>
      <c r="GV229" s="147"/>
      <c r="GW229" s="147"/>
      <c r="GX229" s="147"/>
      <c r="GY229" s="147"/>
      <c r="GZ229" s="147"/>
      <c r="HA229" s="147"/>
      <c r="HB229" s="147"/>
      <c r="HC229" s="147"/>
      <c r="HD229" s="147"/>
      <c r="HE229" s="147"/>
      <c r="HF229" s="147"/>
      <c r="HG229" s="147"/>
      <c r="HH229" s="147"/>
      <c r="HI229" s="147"/>
      <c r="HJ229" s="147"/>
      <c r="HK229" s="147"/>
      <c r="HL229" s="147"/>
      <c r="HM229" s="147"/>
      <c r="HN229" s="147"/>
      <c r="HO229" s="147"/>
      <c r="HP229" s="147"/>
      <c r="HQ229" s="147"/>
      <c r="HR229" s="147"/>
      <c r="HS229" s="147"/>
      <c r="HT229" s="147"/>
      <c r="HU229" s="147"/>
      <c r="HV229" s="147"/>
      <c r="HW229" s="147"/>
      <c r="HX229" s="147"/>
      <c r="HY229" s="147"/>
      <c r="HZ229" s="147"/>
      <c r="IA229" s="147"/>
      <c r="IB229" s="147"/>
      <c r="IC229" s="147"/>
      <c r="ID229" s="147"/>
      <c r="IE229" s="147"/>
      <c r="IF229" s="147"/>
      <c r="IG229" s="147"/>
      <c r="IH229" s="147"/>
      <c r="II229" s="147"/>
      <c r="IJ229" s="147"/>
      <c r="IK229" s="147"/>
      <c r="IL229" s="147"/>
      <c r="IM229" s="147"/>
      <c r="IN229" s="147"/>
      <c r="IO229" s="147"/>
      <c r="IP229" s="147"/>
      <c r="IQ229" s="147"/>
      <c r="IR229" s="147"/>
      <c r="IS229" s="147"/>
      <c r="IT229" s="147"/>
      <c r="IU229" s="147"/>
      <c r="IV229" s="147"/>
      <c r="IW229" s="147"/>
      <c r="IX229" s="147"/>
      <c r="IY229" s="147"/>
      <c r="IZ229" s="147"/>
      <c r="JA229" s="147"/>
      <c r="JB229" s="147"/>
      <c r="JC229" s="147"/>
      <c r="JD229" s="147"/>
      <c r="JE229" s="147"/>
      <c r="JF229" s="147"/>
      <c r="JG229" s="147"/>
      <c r="JH229" s="147"/>
      <c r="JI229" s="148"/>
    </row>
    <row r="230" spans="1:269" ht="12.75" customHeight="1" x14ac:dyDescent="0.2">
      <c r="A230" s="143" t="s">
        <v>715</v>
      </c>
      <c r="B230" s="143" t="s">
        <v>89</v>
      </c>
      <c r="C230" s="143">
        <v>2022</v>
      </c>
      <c r="D230" s="146"/>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c r="AC230" s="147"/>
      <c r="AD230" s="147"/>
      <c r="AE230" s="147"/>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c r="BI230" s="147"/>
      <c r="BJ230" s="147"/>
      <c r="BK230" s="147"/>
      <c r="BL230" s="147"/>
      <c r="BM230" s="147"/>
      <c r="BN230" s="147"/>
      <c r="BO230" s="147"/>
      <c r="BP230" s="147"/>
      <c r="BQ230" s="147"/>
      <c r="BR230" s="147"/>
      <c r="BS230" s="147"/>
      <c r="BT230" s="147"/>
      <c r="BU230" s="147"/>
      <c r="BV230" s="147"/>
      <c r="BW230" s="147"/>
      <c r="BX230" s="147"/>
      <c r="BY230" s="147"/>
      <c r="BZ230" s="147"/>
      <c r="CA230" s="147"/>
      <c r="CB230" s="147"/>
      <c r="CC230" s="147"/>
      <c r="CD230" s="147"/>
      <c r="CE230" s="147"/>
      <c r="CF230" s="147"/>
      <c r="CG230" s="147">
        <v>46059</v>
      </c>
      <c r="CH230" s="147"/>
      <c r="CI230" s="147"/>
      <c r="CJ230" s="147"/>
      <c r="CK230" s="147"/>
      <c r="CL230" s="147"/>
      <c r="CM230" s="147"/>
      <c r="CN230" s="147"/>
      <c r="CO230" s="147"/>
      <c r="CP230" s="147"/>
      <c r="CQ230" s="147"/>
      <c r="CR230" s="147"/>
      <c r="CS230" s="147"/>
      <c r="CT230" s="147"/>
      <c r="CU230" s="147"/>
      <c r="CV230" s="147"/>
      <c r="CW230" s="147"/>
      <c r="CX230" s="147"/>
      <c r="CY230" s="147"/>
      <c r="CZ230" s="147"/>
      <c r="DA230" s="147"/>
      <c r="DB230" s="147"/>
      <c r="DC230" s="147"/>
      <c r="DD230" s="147"/>
      <c r="DE230" s="147"/>
      <c r="DF230" s="147"/>
      <c r="DG230" s="147"/>
      <c r="DH230" s="147"/>
      <c r="DI230" s="147"/>
      <c r="DJ230" s="147"/>
      <c r="DK230" s="147"/>
      <c r="DL230" s="147"/>
      <c r="DM230" s="147"/>
      <c r="DN230" s="147"/>
      <c r="DO230" s="147"/>
      <c r="DP230" s="147"/>
      <c r="DQ230" s="147"/>
      <c r="DR230" s="147"/>
      <c r="DS230" s="147"/>
      <c r="DT230" s="147"/>
      <c r="DU230" s="147"/>
      <c r="DV230" s="147"/>
      <c r="DW230" s="147"/>
      <c r="DX230" s="147"/>
      <c r="DY230" s="147"/>
      <c r="DZ230" s="147"/>
      <c r="EA230" s="147"/>
      <c r="EB230" s="147"/>
      <c r="EC230" s="147"/>
      <c r="ED230" s="147"/>
      <c r="EE230" s="147"/>
      <c r="EF230" s="147"/>
      <c r="EG230" s="147"/>
      <c r="EH230" s="147"/>
      <c r="EI230" s="147"/>
      <c r="EJ230" s="147"/>
      <c r="EK230" s="147"/>
      <c r="EL230" s="147"/>
      <c r="EM230" s="147"/>
      <c r="EN230" s="147"/>
      <c r="EO230" s="147"/>
      <c r="EP230" s="147"/>
      <c r="EQ230" s="147"/>
      <c r="ER230" s="147"/>
      <c r="ES230" s="147"/>
      <c r="ET230" s="147"/>
      <c r="EU230" s="147"/>
      <c r="EV230" s="147"/>
      <c r="EW230" s="147"/>
      <c r="EX230" s="147"/>
      <c r="EY230" s="147"/>
      <c r="EZ230" s="147"/>
      <c r="FA230" s="147"/>
      <c r="FB230" s="147"/>
      <c r="FC230" s="147"/>
      <c r="FD230" s="147"/>
      <c r="FE230" s="147"/>
      <c r="FF230" s="147"/>
      <c r="FG230" s="147"/>
      <c r="FH230" s="147"/>
      <c r="FI230" s="147"/>
      <c r="FJ230" s="147"/>
      <c r="FK230" s="147"/>
      <c r="FL230" s="147"/>
      <c r="FM230" s="147"/>
      <c r="FN230" s="147"/>
      <c r="FO230" s="147"/>
      <c r="FP230" s="147"/>
      <c r="FQ230" s="147"/>
      <c r="FR230" s="147"/>
      <c r="FS230" s="147"/>
      <c r="FT230" s="147"/>
      <c r="FU230" s="147"/>
      <c r="FV230" s="147"/>
      <c r="FW230" s="147"/>
      <c r="FX230" s="147"/>
      <c r="FY230" s="147"/>
      <c r="FZ230" s="147"/>
      <c r="GA230" s="147"/>
      <c r="GB230" s="147"/>
      <c r="GC230" s="147"/>
      <c r="GD230" s="147"/>
      <c r="GE230" s="147"/>
      <c r="GF230" s="147"/>
      <c r="GG230" s="147"/>
      <c r="GH230" s="147"/>
      <c r="GI230" s="147"/>
      <c r="GJ230" s="147"/>
      <c r="GK230" s="147"/>
      <c r="GL230" s="147"/>
      <c r="GM230" s="147"/>
      <c r="GN230" s="147"/>
      <c r="GO230" s="147"/>
      <c r="GP230" s="147"/>
      <c r="GQ230" s="147"/>
      <c r="GR230" s="147"/>
      <c r="GS230" s="147"/>
      <c r="GT230" s="147"/>
      <c r="GU230" s="147"/>
      <c r="GV230" s="147"/>
      <c r="GW230" s="147"/>
      <c r="GX230" s="147"/>
      <c r="GY230" s="147"/>
      <c r="GZ230" s="147"/>
      <c r="HA230" s="147"/>
      <c r="HB230" s="147"/>
      <c r="HC230" s="147"/>
      <c r="HD230" s="147"/>
      <c r="HE230" s="147"/>
      <c r="HF230" s="147"/>
      <c r="HG230" s="147"/>
      <c r="HH230" s="147"/>
      <c r="HI230" s="147"/>
      <c r="HJ230" s="147"/>
      <c r="HK230" s="147"/>
      <c r="HL230" s="147"/>
      <c r="HM230" s="147"/>
      <c r="HN230" s="147"/>
      <c r="HO230" s="147"/>
      <c r="HP230" s="147"/>
      <c r="HQ230" s="147"/>
      <c r="HR230" s="147"/>
      <c r="HS230" s="147"/>
      <c r="HT230" s="147"/>
      <c r="HU230" s="147"/>
      <c r="HV230" s="147"/>
      <c r="HW230" s="147"/>
      <c r="HX230" s="147"/>
      <c r="HY230" s="147"/>
      <c r="HZ230" s="147"/>
      <c r="IA230" s="147"/>
      <c r="IB230" s="147"/>
      <c r="IC230" s="147"/>
      <c r="ID230" s="147"/>
      <c r="IE230" s="147"/>
      <c r="IF230" s="147"/>
      <c r="IG230" s="147"/>
      <c r="IH230" s="147"/>
      <c r="II230" s="147"/>
      <c r="IJ230" s="147"/>
      <c r="IK230" s="147"/>
      <c r="IL230" s="147"/>
      <c r="IM230" s="147"/>
      <c r="IN230" s="147"/>
      <c r="IO230" s="147"/>
      <c r="IP230" s="147"/>
      <c r="IQ230" s="147"/>
      <c r="IR230" s="147"/>
      <c r="IS230" s="147"/>
      <c r="IT230" s="147"/>
      <c r="IU230" s="147"/>
      <c r="IV230" s="147"/>
      <c r="IW230" s="147"/>
      <c r="IX230" s="147"/>
      <c r="IY230" s="147"/>
      <c r="IZ230" s="147"/>
      <c r="JA230" s="147"/>
      <c r="JB230" s="147"/>
      <c r="JC230" s="147"/>
      <c r="JD230" s="147"/>
      <c r="JE230" s="147"/>
      <c r="JF230" s="147"/>
      <c r="JG230" s="147"/>
      <c r="JH230" s="147"/>
      <c r="JI230" s="148"/>
    </row>
    <row r="231" spans="1:269" ht="12.75" customHeight="1" x14ac:dyDescent="0.2">
      <c r="A231" s="149"/>
      <c r="B231" s="143" t="s">
        <v>891</v>
      </c>
      <c r="C231" s="143">
        <v>2022</v>
      </c>
      <c r="D231" s="146"/>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c r="AC231" s="147"/>
      <c r="AD231" s="147"/>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c r="BI231" s="147"/>
      <c r="BJ231" s="147"/>
      <c r="BK231" s="147"/>
      <c r="BL231" s="147"/>
      <c r="BM231" s="147"/>
      <c r="BN231" s="147"/>
      <c r="BO231" s="147"/>
      <c r="BP231" s="147"/>
      <c r="BQ231" s="147"/>
      <c r="BR231" s="147"/>
      <c r="BS231" s="147"/>
      <c r="BT231" s="147"/>
      <c r="BU231" s="147"/>
      <c r="BV231" s="147"/>
      <c r="BW231" s="147"/>
      <c r="BX231" s="147"/>
      <c r="BY231" s="147"/>
      <c r="BZ231" s="147"/>
      <c r="CA231" s="147"/>
      <c r="CB231" s="147"/>
      <c r="CC231" s="147"/>
      <c r="CD231" s="147"/>
      <c r="CE231" s="147"/>
      <c r="CF231" s="147"/>
      <c r="CG231" s="147">
        <v>46059</v>
      </c>
      <c r="CH231" s="147"/>
      <c r="CI231" s="147"/>
      <c r="CJ231" s="147"/>
      <c r="CK231" s="147"/>
      <c r="CL231" s="147"/>
      <c r="CM231" s="147"/>
      <c r="CN231" s="147"/>
      <c r="CO231" s="147"/>
      <c r="CP231" s="147"/>
      <c r="CQ231" s="147"/>
      <c r="CR231" s="147"/>
      <c r="CS231" s="147"/>
      <c r="CT231" s="147"/>
      <c r="CU231" s="147"/>
      <c r="CV231" s="147"/>
      <c r="CW231" s="147"/>
      <c r="CX231" s="147"/>
      <c r="CY231" s="147"/>
      <c r="CZ231" s="147"/>
      <c r="DA231" s="147"/>
      <c r="DB231" s="147"/>
      <c r="DC231" s="147"/>
      <c r="DD231" s="147"/>
      <c r="DE231" s="147"/>
      <c r="DF231" s="147"/>
      <c r="DG231" s="147"/>
      <c r="DH231" s="147"/>
      <c r="DI231" s="147"/>
      <c r="DJ231" s="147"/>
      <c r="DK231" s="147"/>
      <c r="DL231" s="147"/>
      <c r="DM231" s="147"/>
      <c r="DN231" s="147"/>
      <c r="DO231" s="147"/>
      <c r="DP231" s="147"/>
      <c r="DQ231" s="147"/>
      <c r="DR231" s="147"/>
      <c r="DS231" s="147"/>
      <c r="DT231" s="147"/>
      <c r="DU231" s="147"/>
      <c r="DV231" s="147"/>
      <c r="DW231" s="147"/>
      <c r="DX231" s="147"/>
      <c r="DY231" s="147"/>
      <c r="DZ231" s="147"/>
      <c r="EA231" s="147"/>
      <c r="EB231" s="147"/>
      <c r="EC231" s="147"/>
      <c r="ED231" s="147"/>
      <c r="EE231" s="147"/>
      <c r="EF231" s="147"/>
      <c r="EG231" s="147"/>
      <c r="EH231" s="147"/>
      <c r="EI231" s="147"/>
      <c r="EJ231" s="147"/>
      <c r="EK231" s="147"/>
      <c r="EL231" s="147"/>
      <c r="EM231" s="147"/>
      <c r="EN231" s="147"/>
      <c r="EO231" s="147"/>
      <c r="EP231" s="147"/>
      <c r="EQ231" s="147"/>
      <c r="ER231" s="147"/>
      <c r="ES231" s="147"/>
      <c r="ET231" s="147"/>
      <c r="EU231" s="147"/>
      <c r="EV231" s="147"/>
      <c r="EW231" s="147"/>
      <c r="EX231" s="147"/>
      <c r="EY231" s="147"/>
      <c r="EZ231" s="147"/>
      <c r="FA231" s="147"/>
      <c r="FB231" s="147"/>
      <c r="FC231" s="147"/>
      <c r="FD231" s="147"/>
      <c r="FE231" s="147"/>
      <c r="FF231" s="147"/>
      <c r="FG231" s="147"/>
      <c r="FH231" s="147"/>
      <c r="FI231" s="147"/>
      <c r="FJ231" s="147"/>
      <c r="FK231" s="147"/>
      <c r="FL231" s="147"/>
      <c r="FM231" s="147"/>
      <c r="FN231" s="147"/>
      <c r="FO231" s="147"/>
      <c r="FP231" s="147"/>
      <c r="FQ231" s="147"/>
      <c r="FR231" s="147"/>
      <c r="FS231" s="147"/>
      <c r="FT231" s="147"/>
      <c r="FU231" s="147"/>
      <c r="FV231" s="147"/>
      <c r="FW231" s="147"/>
      <c r="FX231" s="147"/>
      <c r="FY231" s="147"/>
      <c r="FZ231" s="147"/>
      <c r="GA231" s="147"/>
      <c r="GB231" s="147"/>
      <c r="GC231" s="147"/>
      <c r="GD231" s="147"/>
      <c r="GE231" s="147"/>
      <c r="GF231" s="147"/>
      <c r="GG231" s="147"/>
      <c r="GH231" s="147"/>
      <c r="GI231" s="147"/>
      <c r="GJ231" s="147"/>
      <c r="GK231" s="147"/>
      <c r="GL231" s="147"/>
      <c r="GM231" s="147"/>
      <c r="GN231" s="147"/>
      <c r="GO231" s="147"/>
      <c r="GP231" s="147"/>
      <c r="GQ231" s="147"/>
      <c r="GR231" s="147"/>
      <c r="GS231" s="147"/>
      <c r="GT231" s="147"/>
      <c r="GU231" s="147"/>
      <c r="GV231" s="147"/>
      <c r="GW231" s="147"/>
      <c r="GX231" s="147"/>
      <c r="GY231" s="147"/>
      <c r="GZ231" s="147"/>
      <c r="HA231" s="147"/>
      <c r="HB231" s="147"/>
      <c r="HC231" s="147"/>
      <c r="HD231" s="147"/>
      <c r="HE231" s="147"/>
      <c r="HF231" s="147"/>
      <c r="HG231" s="147"/>
      <c r="HH231" s="147"/>
      <c r="HI231" s="147"/>
      <c r="HJ231" s="147"/>
      <c r="HK231" s="147"/>
      <c r="HL231" s="147"/>
      <c r="HM231" s="147"/>
      <c r="HN231" s="147"/>
      <c r="HO231" s="147"/>
      <c r="HP231" s="147"/>
      <c r="HQ231" s="147"/>
      <c r="HR231" s="147"/>
      <c r="HS231" s="147"/>
      <c r="HT231" s="147"/>
      <c r="HU231" s="147"/>
      <c r="HV231" s="147"/>
      <c r="HW231" s="147"/>
      <c r="HX231" s="147"/>
      <c r="HY231" s="147"/>
      <c r="HZ231" s="147"/>
      <c r="IA231" s="147"/>
      <c r="IB231" s="147"/>
      <c r="IC231" s="147"/>
      <c r="ID231" s="147"/>
      <c r="IE231" s="147"/>
      <c r="IF231" s="147"/>
      <c r="IG231" s="147"/>
      <c r="IH231" s="147"/>
      <c r="II231" s="147"/>
      <c r="IJ231" s="147"/>
      <c r="IK231" s="147"/>
      <c r="IL231" s="147"/>
      <c r="IM231" s="147"/>
      <c r="IN231" s="147"/>
      <c r="IO231" s="147"/>
      <c r="IP231" s="147"/>
      <c r="IQ231" s="147"/>
      <c r="IR231" s="147"/>
      <c r="IS231" s="147"/>
      <c r="IT231" s="147"/>
      <c r="IU231" s="147"/>
      <c r="IV231" s="147"/>
      <c r="IW231" s="147"/>
      <c r="IX231" s="147"/>
      <c r="IY231" s="147"/>
      <c r="IZ231" s="147"/>
      <c r="JA231" s="147"/>
      <c r="JB231" s="147"/>
      <c r="JC231" s="147"/>
      <c r="JD231" s="147"/>
      <c r="JE231" s="147"/>
      <c r="JF231" s="147"/>
      <c r="JG231" s="147"/>
      <c r="JH231" s="147"/>
      <c r="JI231" s="148"/>
    </row>
    <row r="232" spans="1:269" ht="12.75" customHeight="1" x14ac:dyDescent="0.2">
      <c r="A232" s="143" t="s">
        <v>727</v>
      </c>
      <c r="B232" s="143" t="s">
        <v>28</v>
      </c>
      <c r="C232" s="143">
        <v>2019</v>
      </c>
      <c r="D232" s="146"/>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c r="BI232" s="147"/>
      <c r="BJ232" s="147"/>
      <c r="BK232" s="147"/>
      <c r="BL232" s="147"/>
      <c r="BM232" s="147"/>
      <c r="BN232" s="147"/>
      <c r="BO232" s="147"/>
      <c r="BP232" s="147"/>
      <c r="BQ232" s="147"/>
      <c r="BR232" s="147"/>
      <c r="BS232" s="147"/>
      <c r="BT232" s="147"/>
      <c r="BU232" s="147"/>
      <c r="BV232" s="147"/>
      <c r="BW232" s="147"/>
      <c r="BX232" s="147"/>
      <c r="BY232" s="147"/>
      <c r="BZ232" s="147"/>
      <c r="CA232" s="147"/>
      <c r="CB232" s="147"/>
      <c r="CC232" s="147"/>
      <c r="CD232" s="147"/>
      <c r="CE232" s="147"/>
      <c r="CF232" s="147"/>
      <c r="CG232" s="147"/>
      <c r="CH232" s="147">
        <v>46106</v>
      </c>
      <c r="CI232" s="147"/>
      <c r="CJ232" s="147"/>
      <c r="CK232" s="147"/>
      <c r="CL232" s="147"/>
      <c r="CM232" s="147"/>
      <c r="CN232" s="147"/>
      <c r="CO232" s="147"/>
      <c r="CP232" s="147"/>
      <c r="CQ232" s="147"/>
      <c r="CR232" s="147"/>
      <c r="CS232" s="147"/>
      <c r="CT232" s="147"/>
      <c r="CU232" s="147"/>
      <c r="CV232" s="147"/>
      <c r="CW232" s="147"/>
      <c r="CX232" s="147"/>
      <c r="CY232" s="147"/>
      <c r="CZ232" s="147"/>
      <c r="DA232" s="147"/>
      <c r="DB232" s="147"/>
      <c r="DC232" s="147"/>
      <c r="DD232" s="147"/>
      <c r="DE232" s="147"/>
      <c r="DF232" s="147"/>
      <c r="DG232" s="147"/>
      <c r="DH232" s="147"/>
      <c r="DI232" s="147"/>
      <c r="DJ232" s="147"/>
      <c r="DK232" s="147"/>
      <c r="DL232" s="147"/>
      <c r="DM232" s="147"/>
      <c r="DN232" s="147"/>
      <c r="DO232" s="147"/>
      <c r="DP232" s="147"/>
      <c r="DQ232" s="147"/>
      <c r="DR232" s="147"/>
      <c r="DS232" s="147"/>
      <c r="DT232" s="147"/>
      <c r="DU232" s="147"/>
      <c r="DV232" s="147"/>
      <c r="DW232" s="147"/>
      <c r="DX232" s="147"/>
      <c r="DY232" s="147"/>
      <c r="DZ232" s="147"/>
      <c r="EA232" s="147"/>
      <c r="EB232" s="147"/>
      <c r="EC232" s="147"/>
      <c r="ED232" s="147"/>
      <c r="EE232" s="147"/>
      <c r="EF232" s="147"/>
      <c r="EG232" s="147"/>
      <c r="EH232" s="147"/>
      <c r="EI232" s="147"/>
      <c r="EJ232" s="147"/>
      <c r="EK232" s="147"/>
      <c r="EL232" s="147"/>
      <c r="EM232" s="147"/>
      <c r="EN232" s="147"/>
      <c r="EO232" s="147"/>
      <c r="EP232" s="147"/>
      <c r="EQ232" s="147"/>
      <c r="ER232" s="147"/>
      <c r="ES232" s="147"/>
      <c r="ET232" s="147"/>
      <c r="EU232" s="147"/>
      <c r="EV232" s="147"/>
      <c r="EW232" s="147"/>
      <c r="EX232" s="147"/>
      <c r="EY232" s="147"/>
      <c r="EZ232" s="147"/>
      <c r="FA232" s="147"/>
      <c r="FB232" s="147"/>
      <c r="FC232" s="147"/>
      <c r="FD232" s="147"/>
      <c r="FE232" s="147"/>
      <c r="FF232" s="147"/>
      <c r="FG232" s="147"/>
      <c r="FH232" s="147"/>
      <c r="FI232" s="147"/>
      <c r="FJ232" s="147"/>
      <c r="FK232" s="147"/>
      <c r="FL232" s="147"/>
      <c r="FM232" s="147"/>
      <c r="FN232" s="147"/>
      <c r="FO232" s="147"/>
      <c r="FP232" s="147"/>
      <c r="FQ232" s="147"/>
      <c r="FR232" s="147"/>
      <c r="FS232" s="147"/>
      <c r="FT232" s="147"/>
      <c r="FU232" s="147"/>
      <c r="FV232" s="147"/>
      <c r="FW232" s="147"/>
      <c r="FX232" s="147"/>
      <c r="FY232" s="147"/>
      <c r="FZ232" s="147"/>
      <c r="GA232" s="147"/>
      <c r="GB232" s="147"/>
      <c r="GC232" s="147"/>
      <c r="GD232" s="147"/>
      <c r="GE232" s="147"/>
      <c r="GF232" s="147"/>
      <c r="GG232" s="147"/>
      <c r="GH232" s="147"/>
      <c r="GI232" s="147"/>
      <c r="GJ232" s="147"/>
      <c r="GK232" s="147"/>
      <c r="GL232" s="147"/>
      <c r="GM232" s="147"/>
      <c r="GN232" s="147"/>
      <c r="GO232" s="147"/>
      <c r="GP232" s="147"/>
      <c r="GQ232" s="147"/>
      <c r="GR232" s="147"/>
      <c r="GS232" s="147"/>
      <c r="GT232" s="147"/>
      <c r="GU232" s="147"/>
      <c r="GV232" s="147"/>
      <c r="GW232" s="147"/>
      <c r="GX232" s="147"/>
      <c r="GY232" s="147"/>
      <c r="GZ232" s="147"/>
      <c r="HA232" s="147"/>
      <c r="HB232" s="147"/>
      <c r="HC232" s="147"/>
      <c r="HD232" s="147"/>
      <c r="HE232" s="147"/>
      <c r="HF232" s="147"/>
      <c r="HG232" s="147"/>
      <c r="HH232" s="147"/>
      <c r="HI232" s="147"/>
      <c r="HJ232" s="147"/>
      <c r="HK232" s="147"/>
      <c r="HL232" s="147"/>
      <c r="HM232" s="147"/>
      <c r="HN232" s="147"/>
      <c r="HO232" s="147"/>
      <c r="HP232" s="147"/>
      <c r="HQ232" s="147"/>
      <c r="HR232" s="147"/>
      <c r="HS232" s="147"/>
      <c r="HT232" s="147"/>
      <c r="HU232" s="147"/>
      <c r="HV232" s="147"/>
      <c r="HW232" s="147"/>
      <c r="HX232" s="147"/>
      <c r="HY232" s="147"/>
      <c r="HZ232" s="147"/>
      <c r="IA232" s="147"/>
      <c r="IB232" s="147"/>
      <c r="IC232" s="147"/>
      <c r="ID232" s="147"/>
      <c r="IE232" s="147"/>
      <c r="IF232" s="147"/>
      <c r="IG232" s="147"/>
      <c r="IH232" s="147"/>
      <c r="II232" s="147"/>
      <c r="IJ232" s="147"/>
      <c r="IK232" s="147"/>
      <c r="IL232" s="147"/>
      <c r="IM232" s="147"/>
      <c r="IN232" s="147"/>
      <c r="IO232" s="147"/>
      <c r="IP232" s="147"/>
      <c r="IQ232" s="147"/>
      <c r="IR232" s="147"/>
      <c r="IS232" s="147"/>
      <c r="IT232" s="147"/>
      <c r="IU232" s="147"/>
      <c r="IV232" s="147"/>
      <c r="IW232" s="147"/>
      <c r="IX232" s="147"/>
      <c r="IY232" s="147"/>
      <c r="IZ232" s="147"/>
      <c r="JA232" s="147"/>
      <c r="JB232" s="147"/>
      <c r="JC232" s="147"/>
      <c r="JD232" s="147"/>
      <c r="JE232" s="147"/>
      <c r="JF232" s="147"/>
      <c r="JG232" s="147"/>
      <c r="JH232" s="147"/>
      <c r="JI232" s="148"/>
    </row>
    <row r="233" spans="1:269" ht="12.75" customHeight="1" x14ac:dyDescent="0.2">
      <c r="A233" s="149"/>
      <c r="B233" s="143" t="s">
        <v>68</v>
      </c>
      <c r="C233" s="143">
        <v>2019</v>
      </c>
      <c r="D233" s="146"/>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c r="BI233" s="147"/>
      <c r="BJ233" s="147"/>
      <c r="BK233" s="147"/>
      <c r="BL233" s="147"/>
      <c r="BM233" s="147"/>
      <c r="BN233" s="147"/>
      <c r="BO233" s="147"/>
      <c r="BP233" s="147"/>
      <c r="BQ233" s="147"/>
      <c r="BR233" s="147"/>
      <c r="BS233" s="147"/>
      <c r="BT233" s="147"/>
      <c r="BU233" s="147"/>
      <c r="BV233" s="147"/>
      <c r="BW233" s="147"/>
      <c r="BX233" s="147"/>
      <c r="BY233" s="147"/>
      <c r="BZ233" s="147"/>
      <c r="CA233" s="147"/>
      <c r="CB233" s="147"/>
      <c r="CC233" s="147"/>
      <c r="CD233" s="147"/>
      <c r="CE233" s="147"/>
      <c r="CF233" s="147"/>
      <c r="CG233" s="147"/>
      <c r="CH233" s="147">
        <v>46106</v>
      </c>
      <c r="CI233" s="147"/>
      <c r="CJ233" s="147"/>
      <c r="CK233" s="147"/>
      <c r="CL233" s="147"/>
      <c r="CM233" s="147"/>
      <c r="CN233" s="147"/>
      <c r="CO233" s="147"/>
      <c r="CP233" s="147"/>
      <c r="CQ233" s="147"/>
      <c r="CR233" s="147"/>
      <c r="CS233" s="147"/>
      <c r="CT233" s="147"/>
      <c r="CU233" s="147"/>
      <c r="CV233" s="147"/>
      <c r="CW233" s="147"/>
      <c r="CX233" s="147"/>
      <c r="CY233" s="147"/>
      <c r="CZ233" s="147"/>
      <c r="DA233" s="147"/>
      <c r="DB233" s="147"/>
      <c r="DC233" s="147"/>
      <c r="DD233" s="147"/>
      <c r="DE233" s="147"/>
      <c r="DF233" s="147"/>
      <c r="DG233" s="147"/>
      <c r="DH233" s="147"/>
      <c r="DI233" s="147"/>
      <c r="DJ233" s="147"/>
      <c r="DK233" s="147"/>
      <c r="DL233" s="147"/>
      <c r="DM233" s="147"/>
      <c r="DN233" s="147"/>
      <c r="DO233" s="147"/>
      <c r="DP233" s="147"/>
      <c r="DQ233" s="147"/>
      <c r="DR233" s="147"/>
      <c r="DS233" s="147"/>
      <c r="DT233" s="147"/>
      <c r="DU233" s="147"/>
      <c r="DV233" s="147"/>
      <c r="DW233" s="147"/>
      <c r="DX233" s="147"/>
      <c r="DY233" s="147"/>
      <c r="DZ233" s="147"/>
      <c r="EA233" s="147"/>
      <c r="EB233" s="147"/>
      <c r="EC233" s="147"/>
      <c r="ED233" s="147"/>
      <c r="EE233" s="147"/>
      <c r="EF233" s="147"/>
      <c r="EG233" s="147"/>
      <c r="EH233" s="147"/>
      <c r="EI233" s="147"/>
      <c r="EJ233" s="147"/>
      <c r="EK233" s="147"/>
      <c r="EL233" s="147"/>
      <c r="EM233" s="147"/>
      <c r="EN233" s="147"/>
      <c r="EO233" s="147"/>
      <c r="EP233" s="147"/>
      <c r="EQ233" s="147"/>
      <c r="ER233" s="147"/>
      <c r="ES233" s="147"/>
      <c r="ET233" s="147"/>
      <c r="EU233" s="147"/>
      <c r="EV233" s="147"/>
      <c r="EW233" s="147"/>
      <c r="EX233" s="147"/>
      <c r="EY233" s="147"/>
      <c r="EZ233" s="147"/>
      <c r="FA233" s="147"/>
      <c r="FB233" s="147"/>
      <c r="FC233" s="147"/>
      <c r="FD233" s="147"/>
      <c r="FE233" s="147"/>
      <c r="FF233" s="147"/>
      <c r="FG233" s="147"/>
      <c r="FH233" s="147"/>
      <c r="FI233" s="147"/>
      <c r="FJ233" s="147"/>
      <c r="FK233" s="147"/>
      <c r="FL233" s="147"/>
      <c r="FM233" s="147"/>
      <c r="FN233" s="147"/>
      <c r="FO233" s="147"/>
      <c r="FP233" s="147"/>
      <c r="FQ233" s="147"/>
      <c r="FR233" s="147"/>
      <c r="FS233" s="147"/>
      <c r="FT233" s="147"/>
      <c r="FU233" s="147"/>
      <c r="FV233" s="147"/>
      <c r="FW233" s="147"/>
      <c r="FX233" s="147"/>
      <c r="FY233" s="147"/>
      <c r="FZ233" s="147"/>
      <c r="GA233" s="147"/>
      <c r="GB233" s="147"/>
      <c r="GC233" s="147"/>
      <c r="GD233" s="147"/>
      <c r="GE233" s="147"/>
      <c r="GF233" s="147"/>
      <c r="GG233" s="147"/>
      <c r="GH233" s="147"/>
      <c r="GI233" s="147"/>
      <c r="GJ233" s="147"/>
      <c r="GK233" s="147"/>
      <c r="GL233" s="147"/>
      <c r="GM233" s="147"/>
      <c r="GN233" s="147"/>
      <c r="GO233" s="147"/>
      <c r="GP233" s="147"/>
      <c r="GQ233" s="147"/>
      <c r="GR233" s="147"/>
      <c r="GS233" s="147"/>
      <c r="GT233" s="147"/>
      <c r="GU233" s="147"/>
      <c r="GV233" s="147"/>
      <c r="GW233" s="147"/>
      <c r="GX233" s="147"/>
      <c r="GY233" s="147"/>
      <c r="GZ233" s="147"/>
      <c r="HA233" s="147"/>
      <c r="HB233" s="147"/>
      <c r="HC233" s="147"/>
      <c r="HD233" s="147"/>
      <c r="HE233" s="147"/>
      <c r="HF233" s="147"/>
      <c r="HG233" s="147"/>
      <c r="HH233" s="147"/>
      <c r="HI233" s="147"/>
      <c r="HJ233" s="147"/>
      <c r="HK233" s="147"/>
      <c r="HL233" s="147"/>
      <c r="HM233" s="147"/>
      <c r="HN233" s="147"/>
      <c r="HO233" s="147"/>
      <c r="HP233" s="147"/>
      <c r="HQ233" s="147"/>
      <c r="HR233" s="147"/>
      <c r="HS233" s="147"/>
      <c r="HT233" s="147"/>
      <c r="HU233" s="147"/>
      <c r="HV233" s="147"/>
      <c r="HW233" s="147"/>
      <c r="HX233" s="147"/>
      <c r="HY233" s="147"/>
      <c r="HZ233" s="147"/>
      <c r="IA233" s="147"/>
      <c r="IB233" s="147"/>
      <c r="IC233" s="147"/>
      <c r="ID233" s="147"/>
      <c r="IE233" s="147"/>
      <c r="IF233" s="147"/>
      <c r="IG233" s="147"/>
      <c r="IH233" s="147"/>
      <c r="II233" s="147"/>
      <c r="IJ233" s="147"/>
      <c r="IK233" s="147"/>
      <c r="IL233" s="147"/>
      <c r="IM233" s="147"/>
      <c r="IN233" s="147"/>
      <c r="IO233" s="147"/>
      <c r="IP233" s="147"/>
      <c r="IQ233" s="147"/>
      <c r="IR233" s="147"/>
      <c r="IS233" s="147"/>
      <c r="IT233" s="147"/>
      <c r="IU233" s="147"/>
      <c r="IV233" s="147"/>
      <c r="IW233" s="147"/>
      <c r="IX233" s="147"/>
      <c r="IY233" s="147"/>
      <c r="IZ233" s="147"/>
      <c r="JA233" s="147"/>
      <c r="JB233" s="147"/>
      <c r="JC233" s="147"/>
      <c r="JD233" s="147"/>
      <c r="JE233" s="147"/>
      <c r="JF233" s="147"/>
      <c r="JG233" s="147"/>
      <c r="JH233" s="147"/>
      <c r="JI233" s="148"/>
    </row>
    <row r="234" spans="1:269" ht="12.75" customHeight="1" x14ac:dyDescent="0.2">
      <c r="A234" s="143" t="s">
        <v>713</v>
      </c>
      <c r="B234" s="143" t="s">
        <v>78</v>
      </c>
      <c r="C234" s="143">
        <v>2019</v>
      </c>
      <c r="D234" s="146"/>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c r="BI234" s="147"/>
      <c r="BJ234" s="147"/>
      <c r="BK234" s="147"/>
      <c r="BL234" s="147"/>
      <c r="BM234" s="147"/>
      <c r="BN234" s="147"/>
      <c r="BO234" s="147"/>
      <c r="BP234" s="147"/>
      <c r="BQ234" s="147"/>
      <c r="BR234" s="147"/>
      <c r="BS234" s="147"/>
      <c r="BT234" s="147"/>
      <c r="BU234" s="147"/>
      <c r="BV234" s="147"/>
      <c r="BW234" s="147"/>
      <c r="BX234" s="147"/>
      <c r="BY234" s="147"/>
      <c r="BZ234" s="147"/>
      <c r="CA234" s="147"/>
      <c r="CB234" s="147"/>
      <c r="CC234" s="147"/>
      <c r="CD234" s="147"/>
      <c r="CE234" s="147"/>
      <c r="CF234" s="147"/>
      <c r="CG234" s="147"/>
      <c r="CH234" s="147"/>
      <c r="CI234" s="147">
        <v>46059</v>
      </c>
      <c r="CJ234" s="147"/>
      <c r="CK234" s="147"/>
      <c r="CL234" s="147"/>
      <c r="CM234" s="147"/>
      <c r="CN234" s="147"/>
      <c r="CO234" s="147"/>
      <c r="CP234" s="147"/>
      <c r="CQ234" s="147"/>
      <c r="CR234" s="147"/>
      <c r="CS234" s="147"/>
      <c r="CT234" s="147"/>
      <c r="CU234" s="147"/>
      <c r="CV234" s="147"/>
      <c r="CW234" s="147"/>
      <c r="CX234" s="147"/>
      <c r="CY234" s="147"/>
      <c r="CZ234" s="147"/>
      <c r="DA234" s="147"/>
      <c r="DB234" s="147"/>
      <c r="DC234" s="147"/>
      <c r="DD234" s="147"/>
      <c r="DE234" s="147"/>
      <c r="DF234" s="147"/>
      <c r="DG234" s="147"/>
      <c r="DH234" s="147"/>
      <c r="DI234" s="147"/>
      <c r="DJ234" s="147"/>
      <c r="DK234" s="147"/>
      <c r="DL234" s="147"/>
      <c r="DM234" s="147"/>
      <c r="DN234" s="147"/>
      <c r="DO234" s="147"/>
      <c r="DP234" s="147"/>
      <c r="DQ234" s="147"/>
      <c r="DR234" s="147"/>
      <c r="DS234" s="147"/>
      <c r="DT234" s="147"/>
      <c r="DU234" s="147"/>
      <c r="DV234" s="147"/>
      <c r="DW234" s="147"/>
      <c r="DX234" s="147"/>
      <c r="DY234" s="147"/>
      <c r="DZ234" s="147"/>
      <c r="EA234" s="147"/>
      <c r="EB234" s="147"/>
      <c r="EC234" s="147"/>
      <c r="ED234" s="147"/>
      <c r="EE234" s="147"/>
      <c r="EF234" s="147"/>
      <c r="EG234" s="147"/>
      <c r="EH234" s="147"/>
      <c r="EI234" s="147"/>
      <c r="EJ234" s="147"/>
      <c r="EK234" s="147"/>
      <c r="EL234" s="147"/>
      <c r="EM234" s="147"/>
      <c r="EN234" s="147"/>
      <c r="EO234" s="147"/>
      <c r="EP234" s="147"/>
      <c r="EQ234" s="147"/>
      <c r="ER234" s="147"/>
      <c r="ES234" s="147"/>
      <c r="ET234" s="147"/>
      <c r="EU234" s="147"/>
      <c r="EV234" s="147"/>
      <c r="EW234" s="147"/>
      <c r="EX234" s="147"/>
      <c r="EY234" s="147"/>
      <c r="EZ234" s="147"/>
      <c r="FA234" s="147"/>
      <c r="FB234" s="147"/>
      <c r="FC234" s="147"/>
      <c r="FD234" s="147"/>
      <c r="FE234" s="147"/>
      <c r="FF234" s="147"/>
      <c r="FG234" s="147"/>
      <c r="FH234" s="147"/>
      <c r="FI234" s="147"/>
      <c r="FJ234" s="147"/>
      <c r="FK234" s="147"/>
      <c r="FL234" s="147"/>
      <c r="FM234" s="147"/>
      <c r="FN234" s="147"/>
      <c r="FO234" s="147"/>
      <c r="FP234" s="147"/>
      <c r="FQ234" s="147"/>
      <c r="FR234" s="147"/>
      <c r="FS234" s="147"/>
      <c r="FT234" s="147"/>
      <c r="FU234" s="147"/>
      <c r="FV234" s="147"/>
      <c r="FW234" s="147"/>
      <c r="FX234" s="147"/>
      <c r="FY234" s="147"/>
      <c r="FZ234" s="147"/>
      <c r="GA234" s="147"/>
      <c r="GB234" s="147"/>
      <c r="GC234" s="147"/>
      <c r="GD234" s="147"/>
      <c r="GE234" s="147"/>
      <c r="GF234" s="147"/>
      <c r="GG234" s="147"/>
      <c r="GH234" s="147"/>
      <c r="GI234" s="147"/>
      <c r="GJ234" s="147"/>
      <c r="GK234" s="147"/>
      <c r="GL234" s="147"/>
      <c r="GM234" s="147"/>
      <c r="GN234" s="147"/>
      <c r="GO234" s="147"/>
      <c r="GP234" s="147"/>
      <c r="GQ234" s="147"/>
      <c r="GR234" s="147"/>
      <c r="GS234" s="147"/>
      <c r="GT234" s="147"/>
      <c r="GU234" s="147"/>
      <c r="GV234" s="147"/>
      <c r="GW234" s="147"/>
      <c r="GX234" s="147"/>
      <c r="GY234" s="147"/>
      <c r="GZ234" s="147"/>
      <c r="HA234" s="147"/>
      <c r="HB234" s="147"/>
      <c r="HC234" s="147"/>
      <c r="HD234" s="147"/>
      <c r="HE234" s="147"/>
      <c r="HF234" s="147"/>
      <c r="HG234" s="147"/>
      <c r="HH234" s="147"/>
      <c r="HI234" s="147"/>
      <c r="HJ234" s="147"/>
      <c r="HK234" s="147"/>
      <c r="HL234" s="147"/>
      <c r="HM234" s="147"/>
      <c r="HN234" s="147"/>
      <c r="HO234" s="147"/>
      <c r="HP234" s="147"/>
      <c r="HQ234" s="147"/>
      <c r="HR234" s="147"/>
      <c r="HS234" s="147"/>
      <c r="HT234" s="147"/>
      <c r="HU234" s="147"/>
      <c r="HV234" s="147"/>
      <c r="HW234" s="147"/>
      <c r="HX234" s="147"/>
      <c r="HY234" s="147"/>
      <c r="HZ234" s="147"/>
      <c r="IA234" s="147"/>
      <c r="IB234" s="147"/>
      <c r="IC234" s="147"/>
      <c r="ID234" s="147"/>
      <c r="IE234" s="147"/>
      <c r="IF234" s="147"/>
      <c r="IG234" s="147"/>
      <c r="IH234" s="147"/>
      <c r="II234" s="147"/>
      <c r="IJ234" s="147"/>
      <c r="IK234" s="147"/>
      <c r="IL234" s="147"/>
      <c r="IM234" s="147"/>
      <c r="IN234" s="147"/>
      <c r="IO234" s="147"/>
      <c r="IP234" s="147"/>
      <c r="IQ234" s="147"/>
      <c r="IR234" s="147"/>
      <c r="IS234" s="147"/>
      <c r="IT234" s="147"/>
      <c r="IU234" s="147"/>
      <c r="IV234" s="147"/>
      <c r="IW234" s="147"/>
      <c r="IX234" s="147"/>
      <c r="IY234" s="147"/>
      <c r="IZ234" s="147"/>
      <c r="JA234" s="147"/>
      <c r="JB234" s="147"/>
      <c r="JC234" s="147"/>
      <c r="JD234" s="147"/>
      <c r="JE234" s="147"/>
      <c r="JF234" s="147"/>
      <c r="JG234" s="147"/>
      <c r="JH234" s="147"/>
      <c r="JI234" s="148"/>
    </row>
    <row r="235" spans="1:269" ht="12.75" customHeight="1" x14ac:dyDescent="0.2">
      <c r="A235" s="143" t="s">
        <v>714</v>
      </c>
      <c r="B235" s="143" t="s">
        <v>159</v>
      </c>
      <c r="C235" s="143">
        <v>2019</v>
      </c>
      <c r="D235" s="146"/>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c r="AC235" s="147"/>
      <c r="AD235" s="147"/>
      <c r="AE235" s="147"/>
      <c r="AF235" s="147"/>
      <c r="AG235" s="147"/>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c r="BI235" s="147"/>
      <c r="BJ235" s="147"/>
      <c r="BK235" s="147"/>
      <c r="BL235" s="147"/>
      <c r="BM235" s="147"/>
      <c r="BN235" s="147"/>
      <c r="BO235" s="147"/>
      <c r="BP235" s="147"/>
      <c r="BQ235" s="147"/>
      <c r="BR235" s="147"/>
      <c r="BS235" s="147"/>
      <c r="BT235" s="147"/>
      <c r="BU235" s="147"/>
      <c r="BV235" s="147"/>
      <c r="BW235" s="147"/>
      <c r="BX235" s="147"/>
      <c r="BY235" s="147"/>
      <c r="BZ235" s="147"/>
      <c r="CA235" s="147"/>
      <c r="CB235" s="147"/>
      <c r="CC235" s="147"/>
      <c r="CD235" s="147"/>
      <c r="CE235" s="147"/>
      <c r="CF235" s="147"/>
      <c r="CG235" s="147"/>
      <c r="CH235" s="147"/>
      <c r="CI235" s="147"/>
      <c r="CJ235" s="147">
        <v>46055</v>
      </c>
      <c r="CK235" s="147"/>
      <c r="CL235" s="147"/>
      <c r="CM235" s="147"/>
      <c r="CN235" s="147"/>
      <c r="CO235" s="147"/>
      <c r="CP235" s="147"/>
      <c r="CQ235" s="147"/>
      <c r="CR235" s="147"/>
      <c r="CS235" s="147"/>
      <c r="CT235" s="147"/>
      <c r="CU235" s="147"/>
      <c r="CV235" s="147"/>
      <c r="CW235" s="147"/>
      <c r="CX235" s="147"/>
      <c r="CY235" s="147"/>
      <c r="CZ235" s="147"/>
      <c r="DA235" s="147"/>
      <c r="DB235" s="147"/>
      <c r="DC235" s="147"/>
      <c r="DD235" s="147"/>
      <c r="DE235" s="147"/>
      <c r="DF235" s="147"/>
      <c r="DG235" s="147"/>
      <c r="DH235" s="147"/>
      <c r="DI235" s="147"/>
      <c r="DJ235" s="147"/>
      <c r="DK235" s="147"/>
      <c r="DL235" s="147"/>
      <c r="DM235" s="147"/>
      <c r="DN235" s="147"/>
      <c r="DO235" s="147"/>
      <c r="DP235" s="147"/>
      <c r="DQ235" s="147"/>
      <c r="DR235" s="147"/>
      <c r="DS235" s="147"/>
      <c r="DT235" s="147"/>
      <c r="DU235" s="147"/>
      <c r="DV235" s="147"/>
      <c r="DW235" s="147"/>
      <c r="DX235" s="147"/>
      <c r="DY235" s="147"/>
      <c r="DZ235" s="147"/>
      <c r="EA235" s="147"/>
      <c r="EB235" s="147"/>
      <c r="EC235" s="147"/>
      <c r="ED235" s="147"/>
      <c r="EE235" s="147"/>
      <c r="EF235" s="147"/>
      <c r="EG235" s="147"/>
      <c r="EH235" s="147"/>
      <c r="EI235" s="147"/>
      <c r="EJ235" s="147"/>
      <c r="EK235" s="147"/>
      <c r="EL235" s="147"/>
      <c r="EM235" s="147"/>
      <c r="EN235" s="147"/>
      <c r="EO235" s="147"/>
      <c r="EP235" s="147"/>
      <c r="EQ235" s="147"/>
      <c r="ER235" s="147"/>
      <c r="ES235" s="147"/>
      <c r="ET235" s="147"/>
      <c r="EU235" s="147"/>
      <c r="EV235" s="147"/>
      <c r="EW235" s="147"/>
      <c r="EX235" s="147"/>
      <c r="EY235" s="147"/>
      <c r="EZ235" s="147"/>
      <c r="FA235" s="147"/>
      <c r="FB235" s="147"/>
      <c r="FC235" s="147"/>
      <c r="FD235" s="147"/>
      <c r="FE235" s="147"/>
      <c r="FF235" s="147"/>
      <c r="FG235" s="147"/>
      <c r="FH235" s="147"/>
      <c r="FI235" s="147"/>
      <c r="FJ235" s="147"/>
      <c r="FK235" s="147"/>
      <c r="FL235" s="147"/>
      <c r="FM235" s="147"/>
      <c r="FN235" s="147"/>
      <c r="FO235" s="147"/>
      <c r="FP235" s="147"/>
      <c r="FQ235" s="147"/>
      <c r="FR235" s="147"/>
      <c r="FS235" s="147"/>
      <c r="FT235" s="147"/>
      <c r="FU235" s="147"/>
      <c r="FV235" s="147"/>
      <c r="FW235" s="147"/>
      <c r="FX235" s="147"/>
      <c r="FY235" s="147"/>
      <c r="FZ235" s="147"/>
      <c r="GA235" s="147"/>
      <c r="GB235" s="147"/>
      <c r="GC235" s="147"/>
      <c r="GD235" s="147"/>
      <c r="GE235" s="147"/>
      <c r="GF235" s="147"/>
      <c r="GG235" s="147"/>
      <c r="GH235" s="147"/>
      <c r="GI235" s="147"/>
      <c r="GJ235" s="147"/>
      <c r="GK235" s="147"/>
      <c r="GL235" s="147"/>
      <c r="GM235" s="147"/>
      <c r="GN235" s="147"/>
      <c r="GO235" s="147"/>
      <c r="GP235" s="147"/>
      <c r="GQ235" s="147"/>
      <c r="GR235" s="147"/>
      <c r="GS235" s="147"/>
      <c r="GT235" s="147"/>
      <c r="GU235" s="147"/>
      <c r="GV235" s="147"/>
      <c r="GW235" s="147"/>
      <c r="GX235" s="147"/>
      <c r="GY235" s="147"/>
      <c r="GZ235" s="147"/>
      <c r="HA235" s="147"/>
      <c r="HB235" s="147"/>
      <c r="HC235" s="147"/>
      <c r="HD235" s="147"/>
      <c r="HE235" s="147"/>
      <c r="HF235" s="147"/>
      <c r="HG235" s="147"/>
      <c r="HH235" s="147"/>
      <c r="HI235" s="147"/>
      <c r="HJ235" s="147"/>
      <c r="HK235" s="147"/>
      <c r="HL235" s="147"/>
      <c r="HM235" s="147"/>
      <c r="HN235" s="147"/>
      <c r="HO235" s="147"/>
      <c r="HP235" s="147"/>
      <c r="HQ235" s="147"/>
      <c r="HR235" s="147"/>
      <c r="HS235" s="147"/>
      <c r="HT235" s="147"/>
      <c r="HU235" s="147"/>
      <c r="HV235" s="147"/>
      <c r="HW235" s="147"/>
      <c r="HX235" s="147"/>
      <c r="HY235" s="147"/>
      <c r="HZ235" s="147"/>
      <c r="IA235" s="147"/>
      <c r="IB235" s="147"/>
      <c r="IC235" s="147"/>
      <c r="ID235" s="147"/>
      <c r="IE235" s="147"/>
      <c r="IF235" s="147"/>
      <c r="IG235" s="147"/>
      <c r="IH235" s="147"/>
      <c r="II235" s="147"/>
      <c r="IJ235" s="147"/>
      <c r="IK235" s="147"/>
      <c r="IL235" s="147"/>
      <c r="IM235" s="147"/>
      <c r="IN235" s="147"/>
      <c r="IO235" s="147"/>
      <c r="IP235" s="147"/>
      <c r="IQ235" s="147"/>
      <c r="IR235" s="147"/>
      <c r="IS235" s="147"/>
      <c r="IT235" s="147"/>
      <c r="IU235" s="147"/>
      <c r="IV235" s="147"/>
      <c r="IW235" s="147"/>
      <c r="IX235" s="147"/>
      <c r="IY235" s="147"/>
      <c r="IZ235" s="147"/>
      <c r="JA235" s="147"/>
      <c r="JB235" s="147"/>
      <c r="JC235" s="147"/>
      <c r="JD235" s="147"/>
      <c r="JE235" s="147"/>
      <c r="JF235" s="147"/>
      <c r="JG235" s="147"/>
      <c r="JH235" s="147"/>
      <c r="JI235" s="148"/>
    </row>
    <row r="236" spans="1:269" ht="12.75" customHeight="1" x14ac:dyDescent="0.2">
      <c r="A236" s="149"/>
      <c r="B236" s="143" t="s">
        <v>163</v>
      </c>
      <c r="C236" s="143">
        <v>2019</v>
      </c>
      <c r="D236" s="146"/>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c r="BI236" s="147"/>
      <c r="BJ236" s="147"/>
      <c r="BK236" s="147"/>
      <c r="BL236" s="147"/>
      <c r="BM236" s="147"/>
      <c r="BN236" s="147"/>
      <c r="BO236" s="147"/>
      <c r="BP236" s="147"/>
      <c r="BQ236" s="147"/>
      <c r="BR236" s="147"/>
      <c r="BS236" s="147"/>
      <c r="BT236" s="147"/>
      <c r="BU236" s="147"/>
      <c r="BV236" s="147"/>
      <c r="BW236" s="147"/>
      <c r="BX236" s="147"/>
      <c r="BY236" s="147"/>
      <c r="BZ236" s="147"/>
      <c r="CA236" s="147"/>
      <c r="CB236" s="147"/>
      <c r="CC236" s="147"/>
      <c r="CD236" s="147"/>
      <c r="CE236" s="147"/>
      <c r="CF236" s="147"/>
      <c r="CG236" s="147"/>
      <c r="CH236" s="147"/>
      <c r="CI236" s="147"/>
      <c r="CJ236" s="147">
        <v>46055</v>
      </c>
      <c r="CK236" s="147"/>
      <c r="CL236" s="147"/>
      <c r="CM236" s="147"/>
      <c r="CN236" s="147"/>
      <c r="CO236" s="147"/>
      <c r="CP236" s="147"/>
      <c r="CQ236" s="147"/>
      <c r="CR236" s="147"/>
      <c r="CS236" s="147"/>
      <c r="CT236" s="147"/>
      <c r="CU236" s="147"/>
      <c r="CV236" s="147"/>
      <c r="CW236" s="147"/>
      <c r="CX236" s="147"/>
      <c r="CY236" s="147"/>
      <c r="CZ236" s="147"/>
      <c r="DA236" s="147"/>
      <c r="DB236" s="147"/>
      <c r="DC236" s="147"/>
      <c r="DD236" s="147"/>
      <c r="DE236" s="147"/>
      <c r="DF236" s="147"/>
      <c r="DG236" s="147"/>
      <c r="DH236" s="147"/>
      <c r="DI236" s="147"/>
      <c r="DJ236" s="147"/>
      <c r="DK236" s="147"/>
      <c r="DL236" s="147"/>
      <c r="DM236" s="147"/>
      <c r="DN236" s="147"/>
      <c r="DO236" s="147"/>
      <c r="DP236" s="147"/>
      <c r="DQ236" s="147"/>
      <c r="DR236" s="147"/>
      <c r="DS236" s="147"/>
      <c r="DT236" s="147"/>
      <c r="DU236" s="147"/>
      <c r="DV236" s="147"/>
      <c r="DW236" s="147"/>
      <c r="DX236" s="147"/>
      <c r="DY236" s="147"/>
      <c r="DZ236" s="147"/>
      <c r="EA236" s="147"/>
      <c r="EB236" s="147"/>
      <c r="EC236" s="147"/>
      <c r="ED236" s="147"/>
      <c r="EE236" s="147"/>
      <c r="EF236" s="147"/>
      <c r="EG236" s="147"/>
      <c r="EH236" s="147"/>
      <c r="EI236" s="147"/>
      <c r="EJ236" s="147"/>
      <c r="EK236" s="147"/>
      <c r="EL236" s="147"/>
      <c r="EM236" s="147"/>
      <c r="EN236" s="147"/>
      <c r="EO236" s="147"/>
      <c r="EP236" s="147"/>
      <c r="EQ236" s="147"/>
      <c r="ER236" s="147"/>
      <c r="ES236" s="147"/>
      <c r="ET236" s="147"/>
      <c r="EU236" s="147"/>
      <c r="EV236" s="147"/>
      <c r="EW236" s="147"/>
      <c r="EX236" s="147"/>
      <c r="EY236" s="147"/>
      <c r="EZ236" s="147"/>
      <c r="FA236" s="147"/>
      <c r="FB236" s="147"/>
      <c r="FC236" s="147"/>
      <c r="FD236" s="147"/>
      <c r="FE236" s="147"/>
      <c r="FF236" s="147"/>
      <c r="FG236" s="147"/>
      <c r="FH236" s="147"/>
      <c r="FI236" s="147"/>
      <c r="FJ236" s="147"/>
      <c r="FK236" s="147"/>
      <c r="FL236" s="147"/>
      <c r="FM236" s="147"/>
      <c r="FN236" s="147"/>
      <c r="FO236" s="147"/>
      <c r="FP236" s="147"/>
      <c r="FQ236" s="147"/>
      <c r="FR236" s="147"/>
      <c r="FS236" s="147"/>
      <c r="FT236" s="147"/>
      <c r="FU236" s="147"/>
      <c r="FV236" s="147"/>
      <c r="FW236" s="147"/>
      <c r="FX236" s="147"/>
      <c r="FY236" s="147"/>
      <c r="FZ236" s="147"/>
      <c r="GA236" s="147"/>
      <c r="GB236" s="147"/>
      <c r="GC236" s="147"/>
      <c r="GD236" s="147"/>
      <c r="GE236" s="147"/>
      <c r="GF236" s="147"/>
      <c r="GG236" s="147"/>
      <c r="GH236" s="147"/>
      <c r="GI236" s="147"/>
      <c r="GJ236" s="147"/>
      <c r="GK236" s="147"/>
      <c r="GL236" s="147"/>
      <c r="GM236" s="147"/>
      <c r="GN236" s="147"/>
      <c r="GO236" s="147"/>
      <c r="GP236" s="147"/>
      <c r="GQ236" s="147"/>
      <c r="GR236" s="147"/>
      <c r="GS236" s="147"/>
      <c r="GT236" s="147"/>
      <c r="GU236" s="147"/>
      <c r="GV236" s="147"/>
      <c r="GW236" s="147"/>
      <c r="GX236" s="147"/>
      <c r="GY236" s="147"/>
      <c r="GZ236" s="147"/>
      <c r="HA236" s="147"/>
      <c r="HB236" s="147"/>
      <c r="HC236" s="147"/>
      <c r="HD236" s="147"/>
      <c r="HE236" s="147"/>
      <c r="HF236" s="147"/>
      <c r="HG236" s="147"/>
      <c r="HH236" s="147"/>
      <c r="HI236" s="147"/>
      <c r="HJ236" s="147"/>
      <c r="HK236" s="147"/>
      <c r="HL236" s="147"/>
      <c r="HM236" s="147"/>
      <c r="HN236" s="147"/>
      <c r="HO236" s="147"/>
      <c r="HP236" s="147"/>
      <c r="HQ236" s="147"/>
      <c r="HR236" s="147"/>
      <c r="HS236" s="147"/>
      <c r="HT236" s="147"/>
      <c r="HU236" s="147"/>
      <c r="HV236" s="147"/>
      <c r="HW236" s="147"/>
      <c r="HX236" s="147"/>
      <c r="HY236" s="147"/>
      <c r="HZ236" s="147"/>
      <c r="IA236" s="147"/>
      <c r="IB236" s="147"/>
      <c r="IC236" s="147"/>
      <c r="ID236" s="147"/>
      <c r="IE236" s="147"/>
      <c r="IF236" s="147"/>
      <c r="IG236" s="147"/>
      <c r="IH236" s="147"/>
      <c r="II236" s="147"/>
      <c r="IJ236" s="147"/>
      <c r="IK236" s="147"/>
      <c r="IL236" s="147"/>
      <c r="IM236" s="147"/>
      <c r="IN236" s="147"/>
      <c r="IO236" s="147"/>
      <c r="IP236" s="147"/>
      <c r="IQ236" s="147"/>
      <c r="IR236" s="147"/>
      <c r="IS236" s="147"/>
      <c r="IT236" s="147"/>
      <c r="IU236" s="147"/>
      <c r="IV236" s="147"/>
      <c r="IW236" s="147"/>
      <c r="IX236" s="147"/>
      <c r="IY236" s="147"/>
      <c r="IZ236" s="147"/>
      <c r="JA236" s="147"/>
      <c r="JB236" s="147"/>
      <c r="JC236" s="147"/>
      <c r="JD236" s="147"/>
      <c r="JE236" s="147"/>
      <c r="JF236" s="147"/>
      <c r="JG236" s="147"/>
      <c r="JH236" s="147"/>
      <c r="JI236" s="148"/>
    </row>
    <row r="237" spans="1:269" ht="12.75" customHeight="1" x14ac:dyDescent="0.2">
      <c r="A237" s="143" t="s">
        <v>729</v>
      </c>
      <c r="B237" s="143" t="s">
        <v>59</v>
      </c>
      <c r="C237" s="143">
        <v>2020</v>
      </c>
      <c r="D237" s="146"/>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c r="BI237" s="147"/>
      <c r="BJ237" s="147"/>
      <c r="BK237" s="147"/>
      <c r="BL237" s="147"/>
      <c r="BM237" s="147"/>
      <c r="BN237" s="147"/>
      <c r="BO237" s="147"/>
      <c r="BP237" s="147"/>
      <c r="BQ237" s="147"/>
      <c r="BR237" s="147"/>
      <c r="BS237" s="147"/>
      <c r="BT237" s="147"/>
      <c r="BU237" s="147"/>
      <c r="BV237" s="147"/>
      <c r="BW237" s="147"/>
      <c r="BX237" s="147"/>
      <c r="BY237" s="147"/>
      <c r="BZ237" s="147"/>
      <c r="CA237" s="147"/>
      <c r="CB237" s="147"/>
      <c r="CC237" s="147"/>
      <c r="CD237" s="147"/>
      <c r="CE237" s="147"/>
      <c r="CF237" s="147"/>
      <c r="CG237" s="147"/>
      <c r="CH237" s="147"/>
      <c r="CI237" s="147"/>
      <c r="CJ237" s="147"/>
      <c r="CK237" s="147"/>
      <c r="CL237" s="147"/>
      <c r="CM237" s="147"/>
      <c r="CN237" s="147"/>
      <c r="CO237" s="147"/>
      <c r="CP237" s="147"/>
      <c r="CQ237" s="147"/>
      <c r="CR237" s="147"/>
      <c r="CS237" s="147"/>
      <c r="CT237" s="147"/>
      <c r="CU237" s="147"/>
      <c r="CV237" s="147"/>
      <c r="CW237" s="147"/>
      <c r="CX237" s="147"/>
      <c r="CY237" s="147"/>
      <c r="CZ237" s="147"/>
      <c r="DA237" s="147"/>
      <c r="DB237" s="147"/>
      <c r="DC237" s="147"/>
      <c r="DD237" s="147"/>
      <c r="DE237" s="147"/>
      <c r="DF237" s="147"/>
      <c r="DG237" s="147"/>
      <c r="DH237" s="147"/>
      <c r="DI237" s="147"/>
      <c r="DJ237" s="147"/>
      <c r="DK237" s="147"/>
      <c r="DL237" s="147"/>
      <c r="DM237" s="147"/>
      <c r="DN237" s="147"/>
      <c r="DO237" s="147"/>
      <c r="DP237" s="147"/>
      <c r="DQ237" s="147"/>
      <c r="DR237" s="147"/>
      <c r="DS237" s="147"/>
      <c r="DT237" s="147"/>
      <c r="DU237" s="147"/>
      <c r="DV237" s="147"/>
      <c r="DW237" s="147"/>
      <c r="DX237" s="147"/>
      <c r="DY237" s="147"/>
      <c r="DZ237" s="147"/>
      <c r="EA237" s="147"/>
      <c r="EB237" s="147"/>
      <c r="EC237" s="147"/>
      <c r="ED237" s="147"/>
      <c r="EE237" s="147"/>
      <c r="EF237" s="147"/>
      <c r="EG237" s="147"/>
      <c r="EH237" s="147"/>
      <c r="EI237" s="147"/>
      <c r="EJ237" s="147"/>
      <c r="EK237" s="147"/>
      <c r="EL237" s="147"/>
      <c r="EM237" s="147"/>
      <c r="EN237" s="147"/>
      <c r="EO237" s="147"/>
      <c r="EP237" s="147"/>
      <c r="EQ237" s="147"/>
      <c r="ER237" s="147"/>
      <c r="ES237" s="147"/>
      <c r="ET237" s="147"/>
      <c r="EU237" s="147"/>
      <c r="EV237" s="147"/>
      <c r="EW237" s="147"/>
      <c r="EX237" s="147"/>
      <c r="EY237" s="147"/>
      <c r="EZ237" s="147"/>
      <c r="FA237" s="147"/>
      <c r="FB237" s="147"/>
      <c r="FC237" s="147"/>
      <c r="FD237" s="147"/>
      <c r="FE237" s="147"/>
      <c r="FF237" s="147"/>
      <c r="FG237" s="147"/>
      <c r="FH237" s="147"/>
      <c r="FI237" s="147"/>
      <c r="FJ237" s="147"/>
      <c r="FK237" s="147"/>
      <c r="FL237" s="147"/>
      <c r="FM237" s="147"/>
      <c r="FN237" s="147"/>
      <c r="FO237" s="147"/>
      <c r="FP237" s="147"/>
      <c r="FQ237" s="147"/>
      <c r="FR237" s="147"/>
      <c r="FS237" s="147"/>
      <c r="FT237" s="147"/>
      <c r="FU237" s="147"/>
      <c r="FV237" s="147"/>
      <c r="FW237" s="147"/>
      <c r="FX237" s="147"/>
      <c r="FY237" s="147"/>
      <c r="FZ237" s="147"/>
      <c r="GA237" s="147"/>
      <c r="GB237" s="147"/>
      <c r="GC237" s="147"/>
      <c r="GD237" s="147"/>
      <c r="GE237" s="147"/>
      <c r="GF237" s="147"/>
      <c r="GG237" s="147"/>
      <c r="GH237" s="147"/>
      <c r="GI237" s="147"/>
      <c r="GJ237" s="147"/>
      <c r="GK237" s="147"/>
      <c r="GL237" s="147"/>
      <c r="GM237" s="147"/>
      <c r="GN237" s="147"/>
      <c r="GO237" s="147"/>
      <c r="GP237" s="147"/>
      <c r="GQ237" s="147"/>
      <c r="GR237" s="147"/>
      <c r="GS237" s="147"/>
      <c r="GT237" s="147"/>
      <c r="GU237" s="147"/>
      <c r="GV237" s="147"/>
      <c r="GW237" s="147"/>
      <c r="GX237" s="147"/>
      <c r="GY237" s="147"/>
      <c r="GZ237" s="147"/>
      <c r="HA237" s="147"/>
      <c r="HB237" s="147"/>
      <c r="HC237" s="147"/>
      <c r="HD237" s="147"/>
      <c r="HE237" s="147"/>
      <c r="HF237" s="147"/>
      <c r="HG237" s="147"/>
      <c r="HH237" s="147"/>
      <c r="HI237" s="147"/>
      <c r="HJ237" s="147"/>
      <c r="HK237" s="147"/>
      <c r="HL237" s="147"/>
      <c r="HM237" s="147"/>
      <c r="HN237" s="147"/>
      <c r="HO237" s="147"/>
      <c r="HP237" s="147"/>
      <c r="HQ237" s="147"/>
      <c r="HR237" s="147"/>
      <c r="HS237" s="147"/>
      <c r="HT237" s="147"/>
      <c r="HU237" s="147"/>
      <c r="HV237" s="147"/>
      <c r="HW237" s="147"/>
      <c r="HX237" s="147"/>
      <c r="HY237" s="147"/>
      <c r="HZ237" s="147"/>
      <c r="IA237" s="147"/>
      <c r="IB237" s="147"/>
      <c r="IC237" s="147"/>
      <c r="ID237" s="147"/>
      <c r="IE237" s="147"/>
      <c r="IF237" s="147"/>
      <c r="IG237" s="147"/>
      <c r="IH237" s="147"/>
      <c r="II237" s="147"/>
      <c r="IJ237" s="147"/>
      <c r="IK237" s="147"/>
      <c r="IL237" s="147"/>
      <c r="IM237" s="147"/>
      <c r="IN237" s="147"/>
      <c r="IO237" s="147"/>
      <c r="IP237" s="147"/>
      <c r="IQ237" s="147"/>
      <c r="IR237" s="147"/>
      <c r="IS237" s="147"/>
      <c r="IT237" s="147"/>
      <c r="IU237" s="147"/>
      <c r="IV237" s="147"/>
      <c r="IW237" s="147"/>
      <c r="IX237" s="147"/>
      <c r="IY237" s="147"/>
      <c r="IZ237" s="147"/>
      <c r="JA237" s="147"/>
      <c r="JB237" s="147"/>
      <c r="JC237" s="147"/>
      <c r="JD237" s="147"/>
      <c r="JE237" s="147"/>
      <c r="JF237" s="147"/>
      <c r="JG237" s="147"/>
      <c r="JH237" s="147"/>
      <c r="JI237" s="148"/>
    </row>
    <row r="238" spans="1:269" ht="12.75" customHeight="1" x14ac:dyDescent="0.2">
      <c r="A238" s="143" t="s">
        <v>730</v>
      </c>
      <c r="B238" s="143" t="s">
        <v>59</v>
      </c>
      <c r="C238" s="143">
        <v>2020</v>
      </c>
      <c r="D238" s="146"/>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c r="BI238" s="147"/>
      <c r="BJ238" s="147"/>
      <c r="BK238" s="147"/>
      <c r="BL238" s="147"/>
      <c r="BM238" s="147"/>
      <c r="BN238" s="147"/>
      <c r="BO238" s="147"/>
      <c r="BP238" s="147"/>
      <c r="BQ238" s="147"/>
      <c r="BR238" s="147"/>
      <c r="BS238" s="147"/>
      <c r="BT238" s="147"/>
      <c r="BU238" s="147"/>
      <c r="BV238" s="147"/>
      <c r="BW238" s="147"/>
      <c r="BX238" s="147"/>
      <c r="BY238" s="147"/>
      <c r="BZ238" s="147"/>
      <c r="CA238" s="147"/>
      <c r="CB238" s="147"/>
      <c r="CC238" s="147"/>
      <c r="CD238" s="147"/>
      <c r="CE238" s="147"/>
      <c r="CF238" s="147"/>
      <c r="CG238" s="147"/>
      <c r="CH238" s="147"/>
      <c r="CI238" s="147"/>
      <c r="CJ238" s="147"/>
      <c r="CK238" s="147"/>
      <c r="CL238" s="147"/>
      <c r="CM238" s="147"/>
      <c r="CN238" s="147"/>
      <c r="CO238" s="147"/>
      <c r="CP238" s="147"/>
      <c r="CQ238" s="147"/>
      <c r="CR238" s="147"/>
      <c r="CS238" s="147"/>
      <c r="CT238" s="147"/>
      <c r="CU238" s="147"/>
      <c r="CV238" s="147"/>
      <c r="CW238" s="147"/>
      <c r="CX238" s="147"/>
      <c r="CY238" s="147"/>
      <c r="CZ238" s="147"/>
      <c r="DA238" s="147"/>
      <c r="DB238" s="147"/>
      <c r="DC238" s="147"/>
      <c r="DD238" s="147"/>
      <c r="DE238" s="147"/>
      <c r="DF238" s="147"/>
      <c r="DG238" s="147"/>
      <c r="DH238" s="147"/>
      <c r="DI238" s="147"/>
      <c r="DJ238" s="147"/>
      <c r="DK238" s="147"/>
      <c r="DL238" s="147"/>
      <c r="DM238" s="147"/>
      <c r="DN238" s="147"/>
      <c r="DO238" s="147"/>
      <c r="DP238" s="147"/>
      <c r="DQ238" s="147"/>
      <c r="DR238" s="147"/>
      <c r="DS238" s="147"/>
      <c r="DT238" s="147"/>
      <c r="DU238" s="147"/>
      <c r="DV238" s="147"/>
      <c r="DW238" s="147"/>
      <c r="DX238" s="147"/>
      <c r="DY238" s="147"/>
      <c r="DZ238" s="147"/>
      <c r="EA238" s="147"/>
      <c r="EB238" s="147"/>
      <c r="EC238" s="147"/>
      <c r="ED238" s="147"/>
      <c r="EE238" s="147"/>
      <c r="EF238" s="147"/>
      <c r="EG238" s="147"/>
      <c r="EH238" s="147"/>
      <c r="EI238" s="147"/>
      <c r="EJ238" s="147"/>
      <c r="EK238" s="147"/>
      <c r="EL238" s="147"/>
      <c r="EM238" s="147"/>
      <c r="EN238" s="147"/>
      <c r="EO238" s="147"/>
      <c r="EP238" s="147"/>
      <c r="EQ238" s="147"/>
      <c r="ER238" s="147"/>
      <c r="ES238" s="147"/>
      <c r="ET238" s="147"/>
      <c r="EU238" s="147"/>
      <c r="EV238" s="147"/>
      <c r="EW238" s="147"/>
      <c r="EX238" s="147"/>
      <c r="EY238" s="147"/>
      <c r="EZ238" s="147"/>
      <c r="FA238" s="147"/>
      <c r="FB238" s="147"/>
      <c r="FC238" s="147"/>
      <c r="FD238" s="147"/>
      <c r="FE238" s="147"/>
      <c r="FF238" s="147"/>
      <c r="FG238" s="147"/>
      <c r="FH238" s="147"/>
      <c r="FI238" s="147"/>
      <c r="FJ238" s="147"/>
      <c r="FK238" s="147"/>
      <c r="FL238" s="147"/>
      <c r="FM238" s="147"/>
      <c r="FN238" s="147"/>
      <c r="FO238" s="147"/>
      <c r="FP238" s="147"/>
      <c r="FQ238" s="147"/>
      <c r="FR238" s="147"/>
      <c r="FS238" s="147"/>
      <c r="FT238" s="147"/>
      <c r="FU238" s="147"/>
      <c r="FV238" s="147"/>
      <c r="FW238" s="147"/>
      <c r="FX238" s="147"/>
      <c r="FY238" s="147"/>
      <c r="FZ238" s="147"/>
      <c r="GA238" s="147"/>
      <c r="GB238" s="147"/>
      <c r="GC238" s="147"/>
      <c r="GD238" s="147"/>
      <c r="GE238" s="147"/>
      <c r="GF238" s="147"/>
      <c r="GG238" s="147"/>
      <c r="GH238" s="147"/>
      <c r="GI238" s="147"/>
      <c r="GJ238" s="147"/>
      <c r="GK238" s="147"/>
      <c r="GL238" s="147"/>
      <c r="GM238" s="147"/>
      <c r="GN238" s="147"/>
      <c r="GO238" s="147"/>
      <c r="GP238" s="147"/>
      <c r="GQ238" s="147"/>
      <c r="GR238" s="147"/>
      <c r="GS238" s="147"/>
      <c r="GT238" s="147"/>
      <c r="GU238" s="147"/>
      <c r="GV238" s="147"/>
      <c r="GW238" s="147"/>
      <c r="GX238" s="147"/>
      <c r="GY238" s="147"/>
      <c r="GZ238" s="147"/>
      <c r="HA238" s="147"/>
      <c r="HB238" s="147"/>
      <c r="HC238" s="147"/>
      <c r="HD238" s="147"/>
      <c r="HE238" s="147"/>
      <c r="HF238" s="147"/>
      <c r="HG238" s="147"/>
      <c r="HH238" s="147"/>
      <c r="HI238" s="147"/>
      <c r="HJ238" s="147"/>
      <c r="HK238" s="147"/>
      <c r="HL238" s="147"/>
      <c r="HM238" s="147"/>
      <c r="HN238" s="147"/>
      <c r="HO238" s="147"/>
      <c r="HP238" s="147"/>
      <c r="HQ238" s="147"/>
      <c r="HR238" s="147"/>
      <c r="HS238" s="147"/>
      <c r="HT238" s="147"/>
      <c r="HU238" s="147"/>
      <c r="HV238" s="147"/>
      <c r="HW238" s="147"/>
      <c r="HX238" s="147"/>
      <c r="HY238" s="147"/>
      <c r="HZ238" s="147"/>
      <c r="IA238" s="147"/>
      <c r="IB238" s="147"/>
      <c r="IC238" s="147"/>
      <c r="ID238" s="147"/>
      <c r="IE238" s="147"/>
      <c r="IF238" s="147"/>
      <c r="IG238" s="147"/>
      <c r="IH238" s="147"/>
      <c r="II238" s="147"/>
      <c r="IJ238" s="147"/>
      <c r="IK238" s="147"/>
      <c r="IL238" s="147"/>
      <c r="IM238" s="147"/>
      <c r="IN238" s="147"/>
      <c r="IO238" s="147"/>
      <c r="IP238" s="147"/>
      <c r="IQ238" s="147"/>
      <c r="IR238" s="147"/>
      <c r="IS238" s="147"/>
      <c r="IT238" s="147"/>
      <c r="IU238" s="147"/>
      <c r="IV238" s="147"/>
      <c r="IW238" s="147"/>
      <c r="IX238" s="147"/>
      <c r="IY238" s="147"/>
      <c r="IZ238" s="147"/>
      <c r="JA238" s="147"/>
      <c r="JB238" s="147"/>
      <c r="JC238" s="147"/>
      <c r="JD238" s="147"/>
      <c r="JE238" s="147"/>
      <c r="JF238" s="147"/>
      <c r="JG238" s="147"/>
      <c r="JH238" s="147"/>
      <c r="JI238" s="148"/>
    </row>
    <row r="239" spans="1:269" ht="12.75" customHeight="1" x14ac:dyDescent="0.2">
      <c r="A239" s="149"/>
      <c r="B239" s="143" t="s">
        <v>731</v>
      </c>
      <c r="C239" s="143">
        <v>2020</v>
      </c>
      <c r="D239" s="146"/>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c r="BI239" s="147"/>
      <c r="BJ239" s="147"/>
      <c r="BK239" s="147"/>
      <c r="BL239" s="147"/>
      <c r="BM239" s="147"/>
      <c r="BN239" s="147"/>
      <c r="BO239" s="147"/>
      <c r="BP239" s="147"/>
      <c r="BQ239" s="147"/>
      <c r="BR239" s="147"/>
      <c r="BS239" s="147"/>
      <c r="BT239" s="147"/>
      <c r="BU239" s="147"/>
      <c r="BV239" s="147"/>
      <c r="BW239" s="147"/>
      <c r="BX239" s="147"/>
      <c r="BY239" s="147"/>
      <c r="BZ239" s="147"/>
      <c r="CA239" s="147"/>
      <c r="CB239" s="147"/>
      <c r="CC239" s="147"/>
      <c r="CD239" s="147"/>
      <c r="CE239" s="147"/>
      <c r="CF239" s="147"/>
      <c r="CG239" s="147"/>
      <c r="CH239" s="147"/>
      <c r="CI239" s="147"/>
      <c r="CJ239" s="147"/>
      <c r="CK239" s="147"/>
      <c r="CL239" s="147"/>
      <c r="CM239" s="147"/>
      <c r="CN239" s="147"/>
      <c r="CO239" s="147"/>
      <c r="CP239" s="147"/>
      <c r="CQ239" s="147"/>
      <c r="CR239" s="147"/>
      <c r="CS239" s="147"/>
      <c r="CT239" s="147"/>
      <c r="CU239" s="147"/>
      <c r="CV239" s="147"/>
      <c r="CW239" s="147"/>
      <c r="CX239" s="147"/>
      <c r="CY239" s="147"/>
      <c r="CZ239" s="147"/>
      <c r="DA239" s="147"/>
      <c r="DB239" s="147"/>
      <c r="DC239" s="147"/>
      <c r="DD239" s="147"/>
      <c r="DE239" s="147"/>
      <c r="DF239" s="147"/>
      <c r="DG239" s="147"/>
      <c r="DH239" s="147"/>
      <c r="DI239" s="147"/>
      <c r="DJ239" s="147"/>
      <c r="DK239" s="147"/>
      <c r="DL239" s="147"/>
      <c r="DM239" s="147"/>
      <c r="DN239" s="147"/>
      <c r="DO239" s="147"/>
      <c r="DP239" s="147"/>
      <c r="DQ239" s="147"/>
      <c r="DR239" s="147"/>
      <c r="DS239" s="147"/>
      <c r="DT239" s="147"/>
      <c r="DU239" s="147"/>
      <c r="DV239" s="147"/>
      <c r="DW239" s="147"/>
      <c r="DX239" s="147"/>
      <c r="DY239" s="147"/>
      <c r="DZ239" s="147"/>
      <c r="EA239" s="147"/>
      <c r="EB239" s="147"/>
      <c r="EC239" s="147"/>
      <c r="ED239" s="147"/>
      <c r="EE239" s="147"/>
      <c r="EF239" s="147"/>
      <c r="EG239" s="147"/>
      <c r="EH239" s="147"/>
      <c r="EI239" s="147"/>
      <c r="EJ239" s="147"/>
      <c r="EK239" s="147"/>
      <c r="EL239" s="147"/>
      <c r="EM239" s="147"/>
      <c r="EN239" s="147"/>
      <c r="EO239" s="147"/>
      <c r="EP239" s="147"/>
      <c r="EQ239" s="147"/>
      <c r="ER239" s="147"/>
      <c r="ES239" s="147"/>
      <c r="ET239" s="147"/>
      <c r="EU239" s="147"/>
      <c r="EV239" s="147"/>
      <c r="EW239" s="147"/>
      <c r="EX239" s="147"/>
      <c r="EY239" s="147"/>
      <c r="EZ239" s="147"/>
      <c r="FA239" s="147"/>
      <c r="FB239" s="147"/>
      <c r="FC239" s="147"/>
      <c r="FD239" s="147"/>
      <c r="FE239" s="147"/>
      <c r="FF239" s="147"/>
      <c r="FG239" s="147"/>
      <c r="FH239" s="147"/>
      <c r="FI239" s="147"/>
      <c r="FJ239" s="147"/>
      <c r="FK239" s="147"/>
      <c r="FL239" s="147"/>
      <c r="FM239" s="147"/>
      <c r="FN239" s="147"/>
      <c r="FO239" s="147"/>
      <c r="FP239" s="147"/>
      <c r="FQ239" s="147"/>
      <c r="FR239" s="147"/>
      <c r="FS239" s="147"/>
      <c r="FT239" s="147"/>
      <c r="FU239" s="147"/>
      <c r="FV239" s="147"/>
      <c r="FW239" s="147"/>
      <c r="FX239" s="147"/>
      <c r="FY239" s="147"/>
      <c r="FZ239" s="147"/>
      <c r="GA239" s="147"/>
      <c r="GB239" s="147"/>
      <c r="GC239" s="147"/>
      <c r="GD239" s="147"/>
      <c r="GE239" s="147"/>
      <c r="GF239" s="147"/>
      <c r="GG239" s="147"/>
      <c r="GH239" s="147"/>
      <c r="GI239" s="147"/>
      <c r="GJ239" s="147"/>
      <c r="GK239" s="147"/>
      <c r="GL239" s="147"/>
      <c r="GM239" s="147"/>
      <c r="GN239" s="147"/>
      <c r="GO239" s="147"/>
      <c r="GP239" s="147"/>
      <c r="GQ239" s="147"/>
      <c r="GR239" s="147"/>
      <c r="GS239" s="147"/>
      <c r="GT239" s="147"/>
      <c r="GU239" s="147"/>
      <c r="GV239" s="147"/>
      <c r="GW239" s="147"/>
      <c r="GX239" s="147"/>
      <c r="GY239" s="147"/>
      <c r="GZ239" s="147"/>
      <c r="HA239" s="147"/>
      <c r="HB239" s="147"/>
      <c r="HC239" s="147"/>
      <c r="HD239" s="147"/>
      <c r="HE239" s="147"/>
      <c r="HF239" s="147"/>
      <c r="HG239" s="147"/>
      <c r="HH239" s="147"/>
      <c r="HI239" s="147"/>
      <c r="HJ239" s="147"/>
      <c r="HK239" s="147"/>
      <c r="HL239" s="147"/>
      <c r="HM239" s="147"/>
      <c r="HN239" s="147"/>
      <c r="HO239" s="147"/>
      <c r="HP239" s="147"/>
      <c r="HQ239" s="147"/>
      <c r="HR239" s="147"/>
      <c r="HS239" s="147"/>
      <c r="HT239" s="147"/>
      <c r="HU239" s="147"/>
      <c r="HV239" s="147"/>
      <c r="HW239" s="147"/>
      <c r="HX239" s="147"/>
      <c r="HY239" s="147"/>
      <c r="HZ239" s="147"/>
      <c r="IA239" s="147"/>
      <c r="IB239" s="147"/>
      <c r="IC239" s="147"/>
      <c r="ID239" s="147"/>
      <c r="IE239" s="147"/>
      <c r="IF239" s="147"/>
      <c r="IG239" s="147"/>
      <c r="IH239" s="147"/>
      <c r="II239" s="147"/>
      <c r="IJ239" s="147"/>
      <c r="IK239" s="147"/>
      <c r="IL239" s="147"/>
      <c r="IM239" s="147"/>
      <c r="IN239" s="147"/>
      <c r="IO239" s="147"/>
      <c r="IP239" s="147"/>
      <c r="IQ239" s="147"/>
      <c r="IR239" s="147"/>
      <c r="IS239" s="147"/>
      <c r="IT239" s="147"/>
      <c r="IU239" s="147"/>
      <c r="IV239" s="147"/>
      <c r="IW239" s="147"/>
      <c r="IX239" s="147"/>
      <c r="IY239" s="147"/>
      <c r="IZ239" s="147"/>
      <c r="JA239" s="147"/>
      <c r="JB239" s="147"/>
      <c r="JC239" s="147"/>
      <c r="JD239" s="147"/>
      <c r="JE239" s="147"/>
      <c r="JF239" s="147"/>
      <c r="JG239" s="147"/>
      <c r="JH239" s="147"/>
      <c r="JI239" s="148"/>
    </row>
    <row r="240" spans="1:269" ht="12.75" customHeight="1" x14ac:dyDescent="0.2">
      <c r="A240" s="143" t="s">
        <v>870</v>
      </c>
      <c r="B240" s="143" t="s">
        <v>75</v>
      </c>
      <c r="C240" s="143">
        <v>2019</v>
      </c>
      <c r="D240" s="146"/>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c r="AC240" s="147"/>
      <c r="AD240" s="147"/>
      <c r="AE240" s="147"/>
      <c r="AF240" s="147"/>
      <c r="AG240" s="147"/>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c r="BI240" s="147"/>
      <c r="BJ240" s="147"/>
      <c r="BK240" s="147"/>
      <c r="BL240" s="147"/>
      <c r="BM240" s="147"/>
      <c r="BN240" s="147"/>
      <c r="BO240" s="147"/>
      <c r="BP240" s="147"/>
      <c r="BQ240" s="147"/>
      <c r="BR240" s="147"/>
      <c r="BS240" s="147"/>
      <c r="BT240" s="147"/>
      <c r="BU240" s="147"/>
      <c r="BV240" s="147"/>
      <c r="BW240" s="147"/>
      <c r="BX240" s="147"/>
      <c r="BY240" s="147"/>
      <c r="BZ240" s="147"/>
      <c r="CA240" s="147"/>
      <c r="CB240" s="147"/>
      <c r="CC240" s="147"/>
      <c r="CD240" s="147"/>
      <c r="CE240" s="147"/>
      <c r="CF240" s="147"/>
      <c r="CG240" s="147"/>
      <c r="CH240" s="147"/>
      <c r="CI240" s="147"/>
      <c r="CJ240" s="147"/>
      <c r="CK240" s="147"/>
      <c r="CL240" s="147"/>
      <c r="CM240" s="147">
        <v>46107</v>
      </c>
      <c r="CN240" s="147"/>
      <c r="CO240" s="147"/>
      <c r="CP240" s="147"/>
      <c r="CQ240" s="147"/>
      <c r="CR240" s="147"/>
      <c r="CS240" s="147"/>
      <c r="CT240" s="147"/>
      <c r="CU240" s="147"/>
      <c r="CV240" s="147"/>
      <c r="CW240" s="147"/>
      <c r="CX240" s="147"/>
      <c r="CY240" s="147"/>
      <c r="CZ240" s="147"/>
      <c r="DA240" s="147"/>
      <c r="DB240" s="147"/>
      <c r="DC240" s="147"/>
      <c r="DD240" s="147"/>
      <c r="DE240" s="147"/>
      <c r="DF240" s="147"/>
      <c r="DG240" s="147"/>
      <c r="DH240" s="147"/>
      <c r="DI240" s="147"/>
      <c r="DJ240" s="147"/>
      <c r="DK240" s="147"/>
      <c r="DL240" s="147"/>
      <c r="DM240" s="147"/>
      <c r="DN240" s="147"/>
      <c r="DO240" s="147"/>
      <c r="DP240" s="147"/>
      <c r="DQ240" s="147"/>
      <c r="DR240" s="147"/>
      <c r="DS240" s="147"/>
      <c r="DT240" s="147"/>
      <c r="DU240" s="147"/>
      <c r="DV240" s="147"/>
      <c r="DW240" s="147"/>
      <c r="DX240" s="147"/>
      <c r="DY240" s="147"/>
      <c r="DZ240" s="147"/>
      <c r="EA240" s="147"/>
      <c r="EB240" s="147"/>
      <c r="EC240" s="147"/>
      <c r="ED240" s="147"/>
      <c r="EE240" s="147"/>
      <c r="EF240" s="147"/>
      <c r="EG240" s="147"/>
      <c r="EH240" s="147"/>
      <c r="EI240" s="147"/>
      <c r="EJ240" s="147"/>
      <c r="EK240" s="147"/>
      <c r="EL240" s="147"/>
      <c r="EM240" s="147"/>
      <c r="EN240" s="147"/>
      <c r="EO240" s="147"/>
      <c r="EP240" s="147"/>
      <c r="EQ240" s="147"/>
      <c r="ER240" s="147"/>
      <c r="ES240" s="147"/>
      <c r="ET240" s="147"/>
      <c r="EU240" s="147"/>
      <c r="EV240" s="147"/>
      <c r="EW240" s="147"/>
      <c r="EX240" s="147"/>
      <c r="EY240" s="147"/>
      <c r="EZ240" s="147"/>
      <c r="FA240" s="147"/>
      <c r="FB240" s="147"/>
      <c r="FC240" s="147"/>
      <c r="FD240" s="147"/>
      <c r="FE240" s="147"/>
      <c r="FF240" s="147"/>
      <c r="FG240" s="147"/>
      <c r="FH240" s="147"/>
      <c r="FI240" s="147"/>
      <c r="FJ240" s="147"/>
      <c r="FK240" s="147"/>
      <c r="FL240" s="147"/>
      <c r="FM240" s="147"/>
      <c r="FN240" s="147"/>
      <c r="FO240" s="147"/>
      <c r="FP240" s="147"/>
      <c r="FQ240" s="147"/>
      <c r="FR240" s="147"/>
      <c r="FS240" s="147"/>
      <c r="FT240" s="147"/>
      <c r="FU240" s="147"/>
      <c r="FV240" s="147"/>
      <c r="FW240" s="147"/>
      <c r="FX240" s="147"/>
      <c r="FY240" s="147"/>
      <c r="FZ240" s="147"/>
      <c r="GA240" s="147"/>
      <c r="GB240" s="147"/>
      <c r="GC240" s="147"/>
      <c r="GD240" s="147"/>
      <c r="GE240" s="147"/>
      <c r="GF240" s="147"/>
      <c r="GG240" s="147"/>
      <c r="GH240" s="147"/>
      <c r="GI240" s="147"/>
      <c r="GJ240" s="147"/>
      <c r="GK240" s="147"/>
      <c r="GL240" s="147"/>
      <c r="GM240" s="147"/>
      <c r="GN240" s="147"/>
      <c r="GO240" s="147"/>
      <c r="GP240" s="147"/>
      <c r="GQ240" s="147"/>
      <c r="GR240" s="147"/>
      <c r="GS240" s="147"/>
      <c r="GT240" s="147"/>
      <c r="GU240" s="147"/>
      <c r="GV240" s="147"/>
      <c r="GW240" s="147"/>
      <c r="GX240" s="147"/>
      <c r="GY240" s="147"/>
      <c r="GZ240" s="147"/>
      <c r="HA240" s="147"/>
      <c r="HB240" s="147"/>
      <c r="HC240" s="147"/>
      <c r="HD240" s="147"/>
      <c r="HE240" s="147"/>
      <c r="HF240" s="147"/>
      <c r="HG240" s="147"/>
      <c r="HH240" s="147"/>
      <c r="HI240" s="147"/>
      <c r="HJ240" s="147"/>
      <c r="HK240" s="147"/>
      <c r="HL240" s="147"/>
      <c r="HM240" s="147"/>
      <c r="HN240" s="147"/>
      <c r="HO240" s="147"/>
      <c r="HP240" s="147"/>
      <c r="HQ240" s="147"/>
      <c r="HR240" s="147"/>
      <c r="HS240" s="147"/>
      <c r="HT240" s="147"/>
      <c r="HU240" s="147"/>
      <c r="HV240" s="147"/>
      <c r="HW240" s="147"/>
      <c r="HX240" s="147"/>
      <c r="HY240" s="147"/>
      <c r="HZ240" s="147"/>
      <c r="IA240" s="147"/>
      <c r="IB240" s="147"/>
      <c r="IC240" s="147"/>
      <c r="ID240" s="147"/>
      <c r="IE240" s="147"/>
      <c r="IF240" s="147"/>
      <c r="IG240" s="147"/>
      <c r="IH240" s="147"/>
      <c r="II240" s="147"/>
      <c r="IJ240" s="147"/>
      <c r="IK240" s="147"/>
      <c r="IL240" s="147"/>
      <c r="IM240" s="147"/>
      <c r="IN240" s="147"/>
      <c r="IO240" s="147"/>
      <c r="IP240" s="147"/>
      <c r="IQ240" s="147"/>
      <c r="IR240" s="147"/>
      <c r="IS240" s="147"/>
      <c r="IT240" s="147"/>
      <c r="IU240" s="147"/>
      <c r="IV240" s="147"/>
      <c r="IW240" s="147"/>
      <c r="IX240" s="147"/>
      <c r="IY240" s="147"/>
      <c r="IZ240" s="147"/>
      <c r="JA240" s="147"/>
      <c r="JB240" s="147"/>
      <c r="JC240" s="147"/>
      <c r="JD240" s="147"/>
      <c r="JE240" s="147"/>
      <c r="JF240" s="147"/>
      <c r="JG240" s="147"/>
      <c r="JH240" s="147"/>
      <c r="JI240" s="148"/>
    </row>
    <row r="241" spans="1:269" ht="12.75" customHeight="1" x14ac:dyDescent="0.2">
      <c r="A241" s="149"/>
      <c r="B241" s="143" t="s">
        <v>78</v>
      </c>
      <c r="C241" s="143">
        <v>2019</v>
      </c>
      <c r="D241" s="146"/>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K241" s="147"/>
      <c r="BL241" s="147"/>
      <c r="BM241" s="147"/>
      <c r="BN241" s="147"/>
      <c r="BO241" s="147"/>
      <c r="BP241" s="147"/>
      <c r="BQ241" s="147"/>
      <c r="BR241" s="147"/>
      <c r="BS241" s="147"/>
      <c r="BT241" s="147"/>
      <c r="BU241" s="147"/>
      <c r="BV241" s="147"/>
      <c r="BW241" s="147"/>
      <c r="BX241" s="147"/>
      <c r="BY241" s="147"/>
      <c r="BZ241" s="147"/>
      <c r="CA241" s="147"/>
      <c r="CB241" s="147"/>
      <c r="CC241" s="147"/>
      <c r="CD241" s="147"/>
      <c r="CE241" s="147"/>
      <c r="CF241" s="147"/>
      <c r="CG241" s="147"/>
      <c r="CH241" s="147"/>
      <c r="CI241" s="147"/>
      <c r="CJ241" s="147"/>
      <c r="CK241" s="147"/>
      <c r="CL241" s="147"/>
      <c r="CM241" s="147">
        <v>46107</v>
      </c>
      <c r="CN241" s="147"/>
      <c r="CO241" s="147"/>
      <c r="CP241" s="147"/>
      <c r="CQ241" s="147"/>
      <c r="CR241" s="147"/>
      <c r="CS241" s="147"/>
      <c r="CT241" s="147"/>
      <c r="CU241" s="147"/>
      <c r="CV241" s="147"/>
      <c r="CW241" s="147"/>
      <c r="CX241" s="147"/>
      <c r="CY241" s="147"/>
      <c r="CZ241" s="147"/>
      <c r="DA241" s="147"/>
      <c r="DB241" s="147"/>
      <c r="DC241" s="147"/>
      <c r="DD241" s="147"/>
      <c r="DE241" s="147"/>
      <c r="DF241" s="147"/>
      <c r="DG241" s="147"/>
      <c r="DH241" s="147"/>
      <c r="DI241" s="147"/>
      <c r="DJ241" s="147"/>
      <c r="DK241" s="147"/>
      <c r="DL241" s="147"/>
      <c r="DM241" s="147"/>
      <c r="DN241" s="147"/>
      <c r="DO241" s="147"/>
      <c r="DP241" s="147"/>
      <c r="DQ241" s="147"/>
      <c r="DR241" s="147"/>
      <c r="DS241" s="147"/>
      <c r="DT241" s="147"/>
      <c r="DU241" s="147"/>
      <c r="DV241" s="147"/>
      <c r="DW241" s="147"/>
      <c r="DX241" s="147"/>
      <c r="DY241" s="147"/>
      <c r="DZ241" s="147"/>
      <c r="EA241" s="147"/>
      <c r="EB241" s="147"/>
      <c r="EC241" s="147"/>
      <c r="ED241" s="147"/>
      <c r="EE241" s="147"/>
      <c r="EF241" s="147"/>
      <c r="EG241" s="147"/>
      <c r="EH241" s="147"/>
      <c r="EI241" s="147"/>
      <c r="EJ241" s="147"/>
      <c r="EK241" s="147"/>
      <c r="EL241" s="147"/>
      <c r="EM241" s="147"/>
      <c r="EN241" s="147"/>
      <c r="EO241" s="147"/>
      <c r="EP241" s="147"/>
      <c r="EQ241" s="147"/>
      <c r="ER241" s="147"/>
      <c r="ES241" s="147"/>
      <c r="ET241" s="147"/>
      <c r="EU241" s="147"/>
      <c r="EV241" s="147"/>
      <c r="EW241" s="147"/>
      <c r="EX241" s="147"/>
      <c r="EY241" s="147"/>
      <c r="EZ241" s="147"/>
      <c r="FA241" s="147"/>
      <c r="FB241" s="147"/>
      <c r="FC241" s="147"/>
      <c r="FD241" s="147"/>
      <c r="FE241" s="147"/>
      <c r="FF241" s="147"/>
      <c r="FG241" s="147"/>
      <c r="FH241" s="147"/>
      <c r="FI241" s="147"/>
      <c r="FJ241" s="147"/>
      <c r="FK241" s="147"/>
      <c r="FL241" s="147"/>
      <c r="FM241" s="147"/>
      <c r="FN241" s="147"/>
      <c r="FO241" s="147"/>
      <c r="FP241" s="147"/>
      <c r="FQ241" s="147"/>
      <c r="FR241" s="147"/>
      <c r="FS241" s="147"/>
      <c r="FT241" s="147"/>
      <c r="FU241" s="147"/>
      <c r="FV241" s="147"/>
      <c r="FW241" s="147"/>
      <c r="FX241" s="147"/>
      <c r="FY241" s="147"/>
      <c r="FZ241" s="147"/>
      <c r="GA241" s="147"/>
      <c r="GB241" s="147"/>
      <c r="GC241" s="147"/>
      <c r="GD241" s="147"/>
      <c r="GE241" s="147"/>
      <c r="GF241" s="147"/>
      <c r="GG241" s="147"/>
      <c r="GH241" s="147"/>
      <c r="GI241" s="147"/>
      <c r="GJ241" s="147"/>
      <c r="GK241" s="147"/>
      <c r="GL241" s="147"/>
      <c r="GM241" s="147"/>
      <c r="GN241" s="147"/>
      <c r="GO241" s="147"/>
      <c r="GP241" s="147"/>
      <c r="GQ241" s="147"/>
      <c r="GR241" s="147"/>
      <c r="GS241" s="147"/>
      <c r="GT241" s="147"/>
      <c r="GU241" s="147"/>
      <c r="GV241" s="147"/>
      <c r="GW241" s="147"/>
      <c r="GX241" s="147"/>
      <c r="GY241" s="147"/>
      <c r="GZ241" s="147"/>
      <c r="HA241" s="147"/>
      <c r="HB241" s="147"/>
      <c r="HC241" s="147"/>
      <c r="HD241" s="147"/>
      <c r="HE241" s="147"/>
      <c r="HF241" s="147"/>
      <c r="HG241" s="147"/>
      <c r="HH241" s="147"/>
      <c r="HI241" s="147"/>
      <c r="HJ241" s="147"/>
      <c r="HK241" s="147"/>
      <c r="HL241" s="147"/>
      <c r="HM241" s="147"/>
      <c r="HN241" s="147"/>
      <c r="HO241" s="147"/>
      <c r="HP241" s="147"/>
      <c r="HQ241" s="147"/>
      <c r="HR241" s="147"/>
      <c r="HS241" s="147"/>
      <c r="HT241" s="147"/>
      <c r="HU241" s="147"/>
      <c r="HV241" s="147"/>
      <c r="HW241" s="147"/>
      <c r="HX241" s="147"/>
      <c r="HY241" s="147"/>
      <c r="HZ241" s="147"/>
      <c r="IA241" s="147"/>
      <c r="IB241" s="147"/>
      <c r="IC241" s="147"/>
      <c r="ID241" s="147"/>
      <c r="IE241" s="147"/>
      <c r="IF241" s="147"/>
      <c r="IG241" s="147"/>
      <c r="IH241" s="147"/>
      <c r="II241" s="147"/>
      <c r="IJ241" s="147"/>
      <c r="IK241" s="147"/>
      <c r="IL241" s="147"/>
      <c r="IM241" s="147"/>
      <c r="IN241" s="147"/>
      <c r="IO241" s="147"/>
      <c r="IP241" s="147"/>
      <c r="IQ241" s="147"/>
      <c r="IR241" s="147"/>
      <c r="IS241" s="147"/>
      <c r="IT241" s="147"/>
      <c r="IU241" s="147"/>
      <c r="IV241" s="147"/>
      <c r="IW241" s="147"/>
      <c r="IX241" s="147"/>
      <c r="IY241" s="147"/>
      <c r="IZ241" s="147"/>
      <c r="JA241" s="147"/>
      <c r="JB241" s="147"/>
      <c r="JC241" s="147"/>
      <c r="JD241" s="147"/>
      <c r="JE241" s="147"/>
      <c r="JF241" s="147"/>
      <c r="JG241" s="147"/>
      <c r="JH241" s="147"/>
      <c r="JI241" s="148"/>
    </row>
    <row r="242" spans="1:269" ht="12.75" customHeight="1" x14ac:dyDescent="0.2">
      <c r="A242" s="143" t="s">
        <v>782</v>
      </c>
      <c r="B242" s="143" t="s">
        <v>93</v>
      </c>
      <c r="C242" s="143">
        <v>2018</v>
      </c>
      <c r="D242" s="146"/>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c r="AC242" s="147"/>
      <c r="AD242" s="147"/>
      <c r="AE242" s="147"/>
      <c r="AF242" s="147"/>
      <c r="AG242" s="147"/>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c r="BI242" s="147"/>
      <c r="BJ242" s="147"/>
      <c r="BK242" s="147"/>
      <c r="BL242" s="147"/>
      <c r="BM242" s="147"/>
      <c r="BN242" s="147"/>
      <c r="BO242" s="147"/>
      <c r="BP242" s="147"/>
      <c r="BQ242" s="147"/>
      <c r="BR242" s="147"/>
      <c r="BS242" s="147"/>
      <c r="BT242" s="147"/>
      <c r="BU242" s="147"/>
      <c r="BV242" s="147"/>
      <c r="BW242" s="147"/>
      <c r="BX242" s="147"/>
      <c r="BY242" s="147"/>
      <c r="BZ242" s="147"/>
      <c r="CA242" s="147"/>
      <c r="CB242" s="147"/>
      <c r="CC242" s="147"/>
      <c r="CD242" s="147"/>
      <c r="CE242" s="147"/>
      <c r="CF242" s="147"/>
      <c r="CG242" s="147"/>
      <c r="CH242" s="147"/>
      <c r="CI242" s="147"/>
      <c r="CJ242" s="147"/>
      <c r="CK242" s="147"/>
      <c r="CL242" s="147"/>
      <c r="CM242" s="147"/>
      <c r="CN242" s="147"/>
      <c r="CO242" s="147"/>
      <c r="CP242" s="147"/>
      <c r="CQ242" s="147"/>
      <c r="CR242" s="147"/>
      <c r="CS242" s="147"/>
      <c r="CT242" s="147"/>
      <c r="CU242" s="147"/>
      <c r="CV242" s="147"/>
      <c r="CW242" s="147"/>
      <c r="CX242" s="147"/>
      <c r="CY242" s="147"/>
      <c r="CZ242" s="147"/>
      <c r="DA242" s="147"/>
      <c r="DB242" s="147"/>
      <c r="DC242" s="147"/>
      <c r="DD242" s="147"/>
      <c r="DE242" s="147"/>
      <c r="DF242" s="147"/>
      <c r="DG242" s="147"/>
      <c r="DH242" s="147"/>
      <c r="DI242" s="147"/>
      <c r="DJ242" s="147"/>
      <c r="DK242" s="147"/>
      <c r="DL242" s="147"/>
      <c r="DM242" s="147"/>
      <c r="DN242" s="147"/>
      <c r="DO242" s="147"/>
      <c r="DP242" s="147"/>
      <c r="DQ242" s="147"/>
      <c r="DR242" s="147"/>
      <c r="DS242" s="147"/>
      <c r="DT242" s="147"/>
      <c r="DU242" s="147"/>
      <c r="DV242" s="147"/>
      <c r="DW242" s="147"/>
      <c r="DX242" s="147"/>
      <c r="DY242" s="147"/>
      <c r="DZ242" s="147"/>
      <c r="EA242" s="147"/>
      <c r="EB242" s="147"/>
      <c r="EC242" s="147"/>
      <c r="ED242" s="147"/>
      <c r="EE242" s="147"/>
      <c r="EF242" s="147"/>
      <c r="EG242" s="147"/>
      <c r="EH242" s="147"/>
      <c r="EI242" s="147"/>
      <c r="EJ242" s="147"/>
      <c r="EK242" s="147"/>
      <c r="EL242" s="147"/>
      <c r="EM242" s="147"/>
      <c r="EN242" s="147"/>
      <c r="EO242" s="147"/>
      <c r="EP242" s="147"/>
      <c r="EQ242" s="147"/>
      <c r="ER242" s="147"/>
      <c r="ES242" s="147"/>
      <c r="ET242" s="147"/>
      <c r="EU242" s="147"/>
      <c r="EV242" s="147"/>
      <c r="EW242" s="147"/>
      <c r="EX242" s="147"/>
      <c r="EY242" s="147"/>
      <c r="EZ242" s="147"/>
      <c r="FA242" s="147"/>
      <c r="FB242" s="147"/>
      <c r="FC242" s="147"/>
      <c r="FD242" s="147"/>
      <c r="FE242" s="147"/>
      <c r="FF242" s="147"/>
      <c r="FG242" s="147"/>
      <c r="FH242" s="147"/>
      <c r="FI242" s="147"/>
      <c r="FJ242" s="147"/>
      <c r="FK242" s="147"/>
      <c r="FL242" s="147"/>
      <c r="FM242" s="147"/>
      <c r="FN242" s="147"/>
      <c r="FO242" s="147"/>
      <c r="FP242" s="147"/>
      <c r="FQ242" s="147"/>
      <c r="FR242" s="147"/>
      <c r="FS242" s="147"/>
      <c r="FT242" s="147"/>
      <c r="FU242" s="147"/>
      <c r="FV242" s="147"/>
      <c r="FW242" s="147"/>
      <c r="FX242" s="147"/>
      <c r="FY242" s="147"/>
      <c r="FZ242" s="147"/>
      <c r="GA242" s="147"/>
      <c r="GB242" s="147"/>
      <c r="GC242" s="147"/>
      <c r="GD242" s="147"/>
      <c r="GE242" s="147"/>
      <c r="GF242" s="147"/>
      <c r="GG242" s="147"/>
      <c r="GH242" s="147"/>
      <c r="GI242" s="147"/>
      <c r="GJ242" s="147"/>
      <c r="GK242" s="147"/>
      <c r="GL242" s="147"/>
      <c r="GM242" s="147"/>
      <c r="GN242" s="147"/>
      <c r="GO242" s="147"/>
      <c r="GP242" s="147"/>
      <c r="GQ242" s="147"/>
      <c r="GR242" s="147"/>
      <c r="GS242" s="147"/>
      <c r="GT242" s="147"/>
      <c r="GU242" s="147"/>
      <c r="GV242" s="147"/>
      <c r="GW242" s="147"/>
      <c r="GX242" s="147"/>
      <c r="GY242" s="147"/>
      <c r="GZ242" s="147"/>
      <c r="HA242" s="147"/>
      <c r="HB242" s="147"/>
      <c r="HC242" s="147"/>
      <c r="HD242" s="147"/>
      <c r="HE242" s="147"/>
      <c r="HF242" s="147"/>
      <c r="HG242" s="147"/>
      <c r="HH242" s="147"/>
      <c r="HI242" s="147"/>
      <c r="HJ242" s="147"/>
      <c r="HK242" s="147"/>
      <c r="HL242" s="147"/>
      <c r="HM242" s="147"/>
      <c r="HN242" s="147"/>
      <c r="HO242" s="147"/>
      <c r="HP242" s="147"/>
      <c r="HQ242" s="147"/>
      <c r="HR242" s="147"/>
      <c r="HS242" s="147"/>
      <c r="HT242" s="147"/>
      <c r="HU242" s="147"/>
      <c r="HV242" s="147"/>
      <c r="HW242" s="147"/>
      <c r="HX242" s="147"/>
      <c r="HY242" s="147"/>
      <c r="HZ242" s="147"/>
      <c r="IA242" s="147"/>
      <c r="IB242" s="147"/>
      <c r="IC242" s="147"/>
      <c r="ID242" s="147"/>
      <c r="IE242" s="147"/>
      <c r="IF242" s="147"/>
      <c r="IG242" s="147"/>
      <c r="IH242" s="147"/>
      <c r="II242" s="147"/>
      <c r="IJ242" s="147"/>
      <c r="IK242" s="147"/>
      <c r="IL242" s="147"/>
      <c r="IM242" s="147"/>
      <c r="IN242" s="147"/>
      <c r="IO242" s="147"/>
      <c r="IP242" s="147"/>
      <c r="IQ242" s="147"/>
      <c r="IR242" s="147"/>
      <c r="IS242" s="147"/>
      <c r="IT242" s="147"/>
      <c r="IU242" s="147"/>
      <c r="IV242" s="147"/>
      <c r="IW242" s="147"/>
      <c r="IX242" s="147"/>
      <c r="IY242" s="147"/>
      <c r="IZ242" s="147"/>
      <c r="JA242" s="147"/>
      <c r="JB242" s="147"/>
      <c r="JC242" s="147"/>
      <c r="JD242" s="147"/>
      <c r="JE242" s="147"/>
      <c r="JF242" s="147"/>
      <c r="JG242" s="147"/>
      <c r="JH242" s="147"/>
      <c r="JI242" s="148"/>
    </row>
    <row r="243" spans="1:269" ht="12.75" customHeight="1" x14ac:dyDescent="0.2">
      <c r="A243" s="149"/>
      <c r="B243" s="143" t="s">
        <v>28</v>
      </c>
      <c r="C243" s="143">
        <v>2019</v>
      </c>
      <c r="D243" s="146"/>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c r="BI243" s="147"/>
      <c r="BJ243" s="147"/>
      <c r="BK243" s="147"/>
      <c r="BL243" s="147"/>
      <c r="BM243" s="147"/>
      <c r="BN243" s="147"/>
      <c r="BO243" s="147"/>
      <c r="BP243" s="147"/>
      <c r="BQ243" s="147"/>
      <c r="BR243" s="147"/>
      <c r="BS243" s="147"/>
      <c r="BT243" s="147"/>
      <c r="BU243" s="147"/>
      <c r="BV243" s="147"/>
      <c r="BW243" s="147"/>
      <c r="BX243" s="147"/>
      <c r="BY243" s="147"/>
      <c r="BZ243" s="147"/>
      <c r="CA243" s="147"/>
      <c r="CB243" s="147"/>
      <c r="CC243" s="147"/>
      <c r="CD243" s="147"/>
      <c r="CE243" s="147"/>
      <c r="CF243" s="147"/>
      <c r="CG243" s="147"/>
      <c r="CH243" s="147"/>
      <c r="CI243" s="147"/>
      <c r="CJ243" s="147"/>
      <c r="CK243" s="147"/>
      <c r="CL243" s="147"/>
      <c r="CM243" s="147"/>
      <c r="CN243" s="147"/>
      <c r="CO243" s="147"/>
      <c r="CP243" s="147"/>
      <c r="CQ243" s="147"/>
      <c r="CR243" s="147"/>
      <c r="CS243" s="147"/>
      <c r="CT243" s="147"/>
      <c r="CU243" s="147"/>
      <c r="CV243" s="147"/>
      <c r="CW243" s="147"/>
      <c r="CX243" s="147"/>
      <c r="CY243" s="147"/>
      <c r="CZ243" s="147"/>
      <c r="DA243" s="147"/>
      <c r="DB243" s="147"/>
      <c r="DC243" s="147"/>
      <c r="DD243" s="147"/>
      <c r="DE243" s="147"/>
      <c r="DF243" s="147"/>
      <c r="DG243" s="147"/>
      <c r="DH243" s="147"/>
      <c r="DI243" s="147"/>
      <c r="DJ243" s="147"/>
      <c r="DK243" s="147"/>
      <c r="DL243" s="147"/>
      <c r="DM243" s="147"/>
      <c r="DN243" s="147"/>
      <c r="DO243" s="147"/>
      <c r="DP243" s="147"/>
      <c r="DQ243" s="147"/>
      <c r="DR243" s="147"/>
      <c r="DS243" s="147"/>
      <c r="DT243" s="147"/>
      <c r="DU243" s="147"/>
      <c r="DV243" s="147"/>
      <c r="DW243" s="147"/>
      <c r="DX243" s="147"/>
      <c r="DY243" s="147"/>
      <c r="DZ243" s="147"/>
      <c r="EA243" s="147"/>
      <c r="EB243" s="147"/>
      <c r="EC243" s="147"/>
      <c r="ED243" s="147"/>
      <c r="EE243" s="147"/>
      <c r="EF243" s="147"/>
      <c r="EG243" s="147"/>
      <c r="EH243" s="147"/>
      <c r="EI243" s="147"/>
      <c r="EJ243" s="147"/>
      <c r="EK243" s="147"/>
      <c r="EL243" s="147"/>
      <c r="EM243" s="147"/>
      <c r="EN243" s="147"/>
      <c r="EO243" s="147"/>
      <c r="EP243" s="147"/>
      <c r="EQ243" s="147"/>
      <c r="ER243" s="147"/>
      <c r="ES243" s="147"/>
      <c r="ET243" s="147"/>
      <c r="EU243" s="147"/>
      <c r="EV243" s="147"/>
      <c r="EW243" s="147"/>
      <c r="EX243" s="147"/>
      <c r="EY243" s="147"/>
      <c r="EZ243" s="147"/>
      <c r="FA243" s="147"/>
      <c r="FB243" s="147"/>
      <c r="FC243" s="147"/>
      <c r="FD243" s="147"/>
      <c r="FE243" s="147"/>
      <c r="FF243" s="147"/>
      <c r="FG243" s="147"/>
      <c r="FH243" s="147"/>
      <c r="FI243" s="147"/>
      <c r="FJ243" s="147"/>
      <c r="FK243" s="147"/>
      <c r="FL243" s="147"/>
      <c r="FM243" s="147"/>
      <c r="FN243" s="147"/>
      <c r="FO243" s="147"/>
      <c r="FP243" s="147"/>
      <c r="FQ243" s="147"/>
      <c r="FR243" s="147"/>
      <c r="FS243" s="147"/>
      <c r="FT243" s="147"/>
      <c r="FU243" s="147"/>
      <c r="FV243" s="147"/>
      <c r="FW243" s="147"/>
      <c r="FX243" s="147"/>
      <c r="FY243" s="147"/>
      <c r="FZ243" s="147"/>
      <c r="GA243" s="147"/>
      <c r="GB243" s="147"/>
      <c r="GC243" s="147"/>
      <c r="GD243" s="147"/>
      <c r="GE243" s="147"/>
      <c r="GF243" s="147"/>
      <c r="GG243" s="147"/>
      <c r="GH243" s="147"/>
      <c r="GI243" s="147"/>
      <c r="GJ243" s="147"/>
      <c r="GK243" s="147"/>
      <c r="GL243" s="147"/>
      <c r="GM243" s="147"/>
      <c r="GN243" s="147"/>
      <c r="GO243" s="147"/>
      <c r="GP243" s="147"/>
      <c r="GQ243" s="147"/>
      <c r="GR243" s="147"/>
      <c r="GS243" s="147"/>
      <c r="GT243" s="147"/>
      <c r="GU243" s="147"/>
      <c r="GV243" s="147"/>
      <c r="GW243" s="147"/>
      <c r="GX243" s="147"/>
      <c r="GY243" s="147"/>
      <c r="GZ243" s="147"/>
      <c r="HA243" s="147"/>
      <c r="HB243" s="147"/>
      <c r="HC243" s="147"/>
      <c r="HD243" s="147"/>
      <c r="HE243" s="147"/>
      <c r="HF243" s="147"/>
      <c r="HG243" s="147"/>
      <c r="HH243" s="147"/>
      <c r="HI243" s="147"/>
      <c r="HJ243" s="147"/>
      <c r="HK243" s="147"/>
      <c r="HL243" s="147"/>
      <c r="HM243" s="147"/>
      <c r="HN243" s="147"/>
      <c r="HO243" s="147"/>
      <c r="HP243" s="147"/>
      <c r="HQ243" s="147"/>
      <c r="HR243" s="147"/>
      <c r="HS243" s="147"/>
      <c r="HT243" s="147"/>
      <c r="HU243" s="147"/>
      <c r="HV243" s="147"/>
      <c r="HW243" s="147"/>
      <c r="HX243" s="147"/>
      <c r="HY243" s="147"/>
      <c r="HZ243" s="147"/>
      <c r="IA243" s="147"/>
      <c r="IB243" s="147"/>
      <c r="IC243" s="147"/>
      <c r="ID243" s="147"/>
      <c r="IE243" s="147"/>
      <c r="IF243" s="147"/>
      <c r="IG243" s="147"/>
      <c r="IH243" s="147"/>
      <c r="II243" s="147"/>
      <c r="IJ243" s="147"/>
      <c r="IK243" s="147"/>
      <c r="IL243" s="147"/>
      <c r="IM243" s="147"/>
      <c r="IN243" s="147"/>
      <c r="IO243" s="147"/>
      <c r="IP243" s="147"/>
      <c r="IQ243" s="147"/>
      <c r="IR243" s="147"/>
      <c r="IS243" s="147"/>
      <c r="IT243" s="147"/>
      <c r="IU243" s="147"/>
      <c r="IV243" s="147"/>
      <c r="IW243" s="147"/>
      <c r="IX243" s="147"/>
      <c r="IY243" s="147"/>
      <c r="IZ243" s="147"/>
      <c r="JA243" s="147"/>
      <c r="JB243" s="147"/>
      <c r="JC243" s="147"/>
      <c r="JD243" s="147"/>
      <c r="JE243" s="147"/>
      <c r="JF243" s="147"/>
      <c r="JG243" s="147"/>
      <c r="JH243" s="147"/>
      <c r="JI243" s="148"/>
    </row>
    <row r="244" spans="1:269" ht="12.75" customHeight="1" x14ac:dyDescent="0.2">
      <c r="A244" s="149"/>
      <c r="B244" s="143" t="s">
        <v>30</v>
      </c>
      <c r="C244" s="143">
        <v>2019</v>
      </c>
      <c r="D244" s="146"/>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c r="AC244" s="147"/>
      <c r="AD244" s="147"/>
      <c r="AE244" s="147"/>
      <c r="AF244" s="147"/>
      <c r="AG244" s="147"/>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c r="BI244" s="147"/>
      <c r="BJ244" s="147"/>
      <c r="BK244" s="147"/>
      <c r="BL244" s="147"/>
      <c r="BM244" s="147"/>
      <c r="BN244" s="147"/>
      <c r="BO244" s="147"/>
      <c r="BP244" s="147"/>
      <c r="BQ244" s="147"/>
      <c r="BR244" s="147"/>
      <c r="BS244" s="147"/>
      <c r="BT244" s="147"/>
      <c r="BU244" s="147"/>
      <c r="BV244" s="147"/>
      <c r="BW244" s="147"/>
      <c r="BX244" s="147"/>
      <c r="BY244" s="147"/>
      <c r="BZ244" s="147"/>
      <c r="CA244" s="147"/>
      <c r="CB244" s="147"/>
      <c r="CC244" s="147"/>
      <c r="CD244" s="147"/>
      <c r="CE244" s="147"/>
      <c r="CF244" s="147"/>
      <c r="CG244" s="147"/>
      <c r="CH244" s="147"/>
      <c r="CI244" s="147"/>
      <c r="CJ244" s="147"/>
      <c r="CK244" s="147"/>
      <c r="CL244" s="147"/>
      <c r="CM244" s="147"/>
      <c r="CN244" s="147"/>
      <c r="CO244" s="147"/>
      <c r="CP244" s="147"/>
      <c r="CQ244" s="147"/>
      <c r="CR244" s="147"/>
      <c r="CS244" s="147"/>
      <c r="CT244" s="147"/>
      <c r="CU244" s="147"/>
      <c r="CV244" s="147"/>
      <c r="CW244" s="147"/>
      <c r="CX244" s="147"/>
      <c r="CY244" s="147"/>
      <c r="CZ244" s="147"/>
      <c r="DA244" s="147"/>
      <c r="DB244" s="147"/>
      <c r="DC244" s="147"/>
      <c r="DD244" s="147"/>
      <c r="DE244" s="147"/>
      <c r="DF244" s="147"/>
      <c r="DG244" s="147"/>
      <c r="DH244" s="147"/>
      <c r="DI244" s="147"/>
      <c r="DJ244" s="147"/>
      <c r="DK244" s="147"/>
      <c r="DL244" s="147"/>
      <c r="DM244" s="147"/>
      <c r="DN244" s="147"/>
      <c r="DO244" s="147"/>
      <c r="DP244" s="147"/>
      <c r="DQ244" s="147"/>
      <c r="DR244" s="147"/>
      <c r="DS244" s="147"/>
      <c r="DT244" s="147"/>
      <c r="DU244" s="147"/>
      <c r="DV244" s="147"/>
      <c r="DW244" s="147"/>
      <c r="DX244" s="147"/>
      <c r="DY244" s="147"/>
      <c r="DZ244" s="147"/>
      <c r="EA244" s="147"/>
      <c r="EB244" s="147"/>
      <c r="EC244" s="147"/>
      <c r="ED244" s="147"/>
      <c r="EE244" s="147"/>
      <c r="EF244" s="147"/>
      <c r="EG244" s="147"/>
      <c r="EH244" s="147"/>
      <c r="EI244" s="147"/>
      <c r="EJ244" s="147"/>
      <c r="EK244" s="147"/>
      <c r="EL244" s="147"/>
      <c r="EM244" s="147"/>
      <c r="EN244" s="147"/>
      <c r="EO244" s="147"/>
      <c r="EP244" s="147"/>
      <c r="EQ244" s="147"/>
      <c r="ER244" s="147"/>
      <c r="ES244" s="147"/>
      <c r="ET244" s="147"/>
      <c r="EU244" s="147"/>
      <c r="EV244" s="147"/>
      <c r="EW244" s="147"/>
      <c r="EX244" s="147"/>
      <c r="EY244" s="147"/>
      <c r="EZ244" s="147"/>
      <c r="FA244" s="147"/>
      <c r="FB244" s="147"/>
      <c r="FC244" s="147"/>
      <c r="FD244" s="147"/>
      <c r="FE244" s="147"/>
      <c r="FF244" s="147"/>
      <c r="FG244" s="147"/>
      <c r="FH244" s="147"/>
      <c r="FI244" s="147"/>
      <c r="FJ244" s="147"/>
      <c r="FK244" s="147"/>
      <c r="FL244" s="147"/>
      <c r="FM244" s="147"/>
      <c r="FN244" s="147"/>
      <c r="FO244" s="147"/>
      <c r="FP244" s="147"/>
      <c r="FQ244" s="147"/>
      <c r="FR244" s="147"/>
      <c r="FS244" s="147"/>
      <c r="FT244" s="147"/>
      <c r="FU244" s="147"/>
      <c r="FV244" s="147"/>
      <c r="FW244" s="147"/>
      <c r="FX244" s="147"/>
      <c r="FY244" s="147"/>
      <c r="FZ244" s="147"/>
      <c r="GA244" s="147"/>
      <c r="GB244" s="147"/>
      <c r="GC244" s="147"/>
      <c r="GD244" s="147"/>
      <c r="GE244" s="147"/>
      <c r="GF244" s="147"/>
      <c r="GG244" s="147"/>
      <c r="GH244" s="147"/>
      <c r="GI244" s="147"/>
      <c r="GJ244" s="147"/>
      <c r="GK244" s="147"/>
      <c r="GL244" s="147"/>
      <c r="GM244" s="147"/>
      <c r="GN244" s="147"/>
      <c r="GO244" s="147"/>
      <c r="GP244" s="147"/>
      <c r="GQ244" s="147"/>
      <c r="GR244" s="147"/>
      <c r="GS244" s="147"/>
      <c r="GT244" s="147"/>
      <c r="GU244" s="147"/>
      <c r="GV244" s="147"/>
      <c r="GW244" s="147"/>
      <c r="GX244" s="147"/>
      <c r="GY244" s="147"/>
      <c r="GZ244" s="147"/>
      <c r="HA244" s="147"/>
      <c r="HB244" s="147"/>
      <c r="HC244" s="147"/>
      <c r="HD244" s="147"/>
      <c r="HE244" s="147"/>
      <c r="HF244" s="147"/>
      <c r="HG244" s="147"/>
      <c r="HH244" s="147"/>
      <c r="HI244" s="147"/>
      <c r="HJ244" s="147"/>
      <c r="HK244" s="147"/>
      <c r="HL244" s="147"/>
      <c r="HM244" s="147"/>
      <c r="HN244" s="147"/>
      <c r="HO244" s="147"/>
      <c r="HP244" s="147"/>
      <c r="HQ244" s="147"/>
      <c r="HR244" s="147"/>
      <c r="HS244" s="147"/>
      <c r="HT244" s="147"/>
      <c r="HU244" s="147"/>
      <c r="HV244" s="147"/>
      <c r="HW244" s="147"/>
      <c r="HX244" s="147"/>
      <c r="HY244" s="147"/>
      <c r="HZ244" s="147"/>
      <c r="IA244" s="147"/>
      <c r="IB244" s="147"/>
      <c r="IC244" s="147"/>
      <c r="ID244" s="147"/>
      <c r="IE244" s="147"/>
      <c r="IF244" s="147"/>
      <c r="IG244" s="147"/>
      <c r="IH244" s="147"/>
      <c r="II244" s="147"/>
      <c r="IJ244" s="147"/>
      <c r="IK244" s="147"/>
      <c r="IL244" s="147"/>
      <c r="IM244" s="147"/>
      <c r="IN244" s="147"/>
      <c r="IO244" s="147"/>
      <c r="IP244" s="147"/>
      <c r="IQ244" s="147"/>
      <c r="IR244" s="147"/>
      <c r="IS244" s="147"/>
      <c r="IT244" s="147"/>
      <c r="IU244" s="147"/>
      <c r="IV244" s="147"/>
      <c r="IW244" s="147"/>
      <c r="IX244" s="147"/>
      <c r="IY244" s="147"/>
      <c r="IZ244" s="147"/>
      <c r="JA244" s="147"/>
      <c r="JB244" s="147"/>
      <c r="JC244" s="147"/>
      <c r="JD244" s="147"/>
      <c r="JE244" s="147"/>
      <c r="JF244" s="147"/>
      <c r="JG244" s="147"/>
      <c r="JH244" s="147"/>
      <c r="JI244" s="148"/>
    </row>
    <row r="245" spans="1:269" ht="12.75" customHeight="1" x14ac:dyDescent="0.2">
      <c r="A245" s="143" t="s">
        <v>803</v>
      </c>
      <c r="B245" s="143" t="s">
        <v>52</v>
      </c>
      <c r="C245" s="143">
        <v>2020</v>
      </c>
      <c r="D245" s="146"/>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c r="AC245" s="147"/>
      <c r="AD245" s="147"/>
      <c r="AE245" s="147"/>
      <c r="AF245" s="147"/>
      <c r="AG245" s="147"/>
      <c r="AH245" s="147"/>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c r="BI245" s="147"/>
      <c r="BJ245" s="147"/>
      <c r="BK245" s="147"/>
      <c r="BL245" s="147"/>
      <c r="BM245" s="147"/>
      <c r="BN245" s="147"/>
      <c r="BO245" s="147"/>
      <c r="BP245" s="147"/>
      <c r="BQ245" s="147"/>
      <c r="BR245" s="147"/>
      <c r="BS245" s="147"/>
      <c r="BT245" s="147"/>
      <c r="BU245" s="147"/>
      <c r="BV245" s="147"/>
      <c r="BW245" s="147"/>
      <c r="BX245" s="147"/>
      <c r="BY245" s="147"/>
      <c r="BZ245" s="147"/>
      <c r="CA245" s="147"/>
      <c r="CB245" s="147"/>
      <c r="CC245" s="147"/>
      <c r="CD245" s="147"/>
      <c r="CE245" s="147"/>
      <c r="CF245" s="147"/>
      <c r="CG245" s="147"/>
      <c r="CH245" s="147"/>
      <c r="CI245" s="147"/>
      <c r="CJ245" s="147"/>
      <c r="CK245" s="147"/>
      <c r="CL245" s="147"/>
      <c r="CM245" s="147"/>
      <c r="CN245" s="147"/>
      <c r="CO245" s="147"/>
      <c r="CP245" s="147"/>
      <c r="CQ245" s="147"/>
      <c r="CR245" s="147"/>
      <c r="CS245" s="147"/>
      <c r="CT245" s="147"/>
      <c r="CU245" s="147"/>
      <c r="CV245" s="147"/>
      <c r="CW245" s="147"/>
      <c r="CX245" s="147"/>
      <c r="CY245" s="147"/>
      <c r="CZ245" s="147"/>
      <c r="DA245" s="147"/>
      <c r="DB245" s="147"/>
      <c r="DC245" s="147"/>
      <c r="DD245" s="147"/>
      <c r="DE245" s="147"/>
      <c r="DF245" s="147"/>
      <c r="DG245" s="147"/>
      <c r="DH245" s="147"/>
      <c r="DI245" s="147"/>
      <c r="DJ245" s="147"/>
      <c r="DK245" s="147"/>
      <c r="DL245" s="147"/>
      <c r="DM245" s="147"/>
      <c r="DN245" s="147"/>
      <c r="DO245" s="147"/>
      <c r="DP245" s="147"/>
      <c r="DQ245" s="147"/>
      <c r="DR245" s="147"/>
      <c r="DS245" s="147"/>
      <c r="DT245" s="147"/>
      <c r="DU245" s="147"/>
      <c r="DV245" s="147"/>
      <c r="DW245" s="147"/>
      <c r="DX245" s="147"/>
      <c r="DY245" s="147"/>
      <c r="DZ245" s="147"/>
      <c r="EA245" s="147"/>
      <c r="EB245" s="147"/>
      <c r="EC245" s="147"/>
      <c r="ED245" s="147"/>
      <c r="EE245" s="147"/>
      <c r="EF245" s="147"/>
      <c r="EG245" s="147"/>
      <c r="EH245" s="147"/>
      <c r="EI245" s="147"/>
      <c r="EJ245" s="147"/>
      <c r="EK245" s="147"/>
      <c r="EL245" s="147"/>
      <c r="EM245" s="147"/>
      <c r="EN245" s="147"/>
      <c r="EO245" s="147"/>
      <c r="EP245" s="147"/>
      <c r="EQ245" s="147"/>
      <c r="ER245" s="147"/>
      <c r="ES245" s="147"/>
      <c r="ET245" s="147"/>
      <c r="EU245" s="147"/>
      <c r="EV245" s="147"/>
      <c r="EW245" s="147"/>
      <c r="EX245" s="147"/>
      <c r="EY245" s="147"/>
      <c r="EZ245" s="147"/>
      <c r="FA245" s="147"/>
      <c r="FB245" s="147"/>
      <c r="FC245" s="147"/>
      <c r="FD245" s="147"/>
      <c r="FE245" s="147"/>
      <c r="FF245" s="147"/>
      <c r="FG245" s="147"/>
      <c r="FH245" s="147"/>
      <c r="FI245" s="147"/>
      <c r="FJ245" s="147"/>
      <c r="FK245" s="147"/>
      <c r="FL245" s="147"/>
      <c r="FM245" s="147"/>
      <c r="FN245" s="147"/>
      <c r="FO245" s="147"/>
      <c r="FP245" s="147"/>
      <c r="FQ245" s="147"/>
      <c r="FR245" s="147"/>
      <c r="FS245" s="147"/>
      <c r="FT245" s="147"/>
      <c r="FU245" s="147"/>
      <c r="FV245" s="147"/>
      <c r="FW245" s="147"/>
      <c r="FX245" s="147"/>
      <c r="FY245" s="147"/>
      <c r="FZ245" s="147"/>
      <c r="GA245" s="147"/>
      <c r="GB245" s="147"/>
      <c r="GC245" s="147"/>
      <c r="GD245" s="147"/>
      <c r="GE245" s="147"/>
      <c r="GF245" s="147"/>
      <c r="GG245" s="147"/>
      <c r="GH245" s="147"/>
      <c r="GI245" s="147"/>
      <c r="GJ245" s="147"/>
      <c r="GK245" s="147"/>
      <c r="GL245" s="147"/>
      <c r="GM245" s="147"/>
      <c r="GN245" s="147"/>
      <c r="GO245" s="147"/>
      <c r="GP245" s="147"/>
      <c r="GQ245" s="147"/>
      <c r="GR245" s="147"/>
      <c r="GS245" s="147"/>
      <c r="GT245" s="147"/>
      <c r="GU245" s="147"/>
      <c r="GV245" s="147"/>
      <c r="GW245" s="147"/>
      <c r="GX245" s="147"/>
      <c r="GY245" s="147"/>
      <c r="GZ245" s="147"/>
      <c r="HA245" s="147"/>
      <c r="HB245" s="147"/>
      <c r="HC245" s="147"/>
      <c r="HD245" s="147"/>
      <c r="HE245" s="147"/>
      <c r="HF245" s="147"/>
      <c r="HG245" s="147"/>
      <c r="HH245" s="147"/>
      <c r="HI245" s="147"/>
      <c r="HJ245" s="147"/>
      <c r="HK245" s="147"/>
      <c r="HL245" s="147"/>
      <c r="HM245" s="147"/>
      <c r="HN245" s="147"/>
      <c r="HO245" s="147"/>
      <c r="HP245" s="147"/>
      <c r="HQ245" s="147"/>
      <c r="HR245" s="147"/>
      <c r="HS245" s="147"/>
      <c r="HT245" s="147"/>
      <c r="HU245" s="147"/>
      <c r="HV245" s="147"/>
      <c r="HW245" s="147"/>
      <c r="HX245" s="147"/>
      <c r="HY245" s="147"/>
      <c r="HZ245" s="147"/>
      <c r="IA245" s="147"/>
      <c r="IB245" s="147"/>
      <c r="IC245" s="147"/>
      <c r="ID245" s="147"/>
      <c r="IE245" s="147"/>
      <c r="IF245" s="147"/>
      <c r="IG245" s="147"/>
      <c r="IH245" s="147"/>
      <c r="II245" s="147"/>
      <c r="IJ245" s="147"/>
      <c r="IK245" s="147"/>
      <c r="IL245" s="147"/>
      <c r="IM245" s="147"/>
      <c r="IN245" s="147"/>
      <c r="IO245" s="147"/>
      <c r="IP245" s="147"/>
      <c r="IQ245" s="147"/>
      <c r="IR245" s="147"/>
      <c r="IS245" s="147"/>
      <c r="IT245" s="147"/>
      <c r="IU245" s="147"/>
      <c r="IV245" s="147"/>
      <c r="IW245" s="147"/>
      <c r="IX245" s="147"/>
      <c r="IY245" s="147"/>
      <c r="IZ245" s="147"/>
      <c r="JA245" s="147"/>
      <c r="JB245" s="147"/>
      <c r="JC245" s="147"/>
      <c r="JD245" s="147"/>
      <c r="JE245" s="147"/>
      <c r="JF245" s="147"/>
      <c r="JG245" s="147"/>
      <c r="JH245" s="147"/>
      <c r="JI245" s="148"/>
    </row>
    <row r="246" spans="1:269" ht="12.75" customHeight="1" x14ac:dyDescent="0.2">
      <c r="A246" s="143" t="s">
        <v>765</v>
      </c>
      <c r="B246" s="143" t="s">
        <v>93</v>
      </c>
      <c r="C246" s="143">
        <v>2018</v>
      </c>
      <c r="D246" s="146"/>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c r="BM246" s="147"/>
      <c r="BN246" s="147"/>
      <c r="BO246" s="147"/>
      <c r="BP246" s="147"/>
      <c r="BQ246" s="147"/>
      <c r="BR246" s="147"/>
      <c r="BS246" s="147"/>
      <c r="BT246" s="147"/>
      <c r="BU246" s="147"/>
      <c r="BV246" s="147"/>
      <c r="BW246" s="147"/>
      <c r="BX246" s="147"/>
      <c r="BY246" s="147"/>
      <c r="BZ246" s="147"/>
      <c r="CA246" s="147"/>
      <c r="CB246" s="147"/>
      <c r="CC246" s="147"/>
      <c r="CD246" s="147"/>
      <c r="CE246" s="147"/>
      <c r="CF246" s="147"/>
      <c r="CG246" s="147"/>
      <c r="CH246" s="147"/>
      <c r="CI246" s="147"/>
      <c r="CJ246" s="147"/>
      <c r="CK246" s="147"/>
      <c r="CL246" s="147"/>
      <c r="CM246" s="147"/>
      <c r="CN246" s="147"/>
      <c r="CO246" s="147"/>
      <c r="CP246" s="147"/>
      <c r="CQ246" s="147"/>
      <c r="CR246" s="147"/>
      <c r="CS246" s="147"/>
      <c r="CT246" s="147"/>
      <c r="CU246" s="147"/>
      <c r="CV246" s="147"/>
      <c r="CW246" s="147"/>
      <c r="CX246" s="147"/>
      <c r="CY246" s="147"/>
      <c r="CZ246" s="147"/>
      <c r="DA246" s="147"/>
      <c r="DB246" s="147"/>
      <c r="DC246" s="147"/>
      <c r="DD246" s="147"/>
      <c r="DE246" s="147"/>
      <c r="DF246" s="147"/>
      <c r="DG246" s="147"/>
      <c r="DH246" s="147"/>
      <c r="DI246" s="147"/>
      <c r="DJ246" s="147"/>
      <c r="DK246" s="147"/>
      <c r="DL246" s="147"/>
      <c r="DM246" s="147"/>
      <c r="DN246" s="147"/>
      <c r="DO246" s="147"/>
      <c r="DP246" s="147"/>
      <c r="DQ246" s="147"/>
      <c r="DR246" s="147"/>
      <c r="DS246" s="147"/>
      <c r="DT246" s="147"/>
      <c r="DU246" s="147"/>
      <c r="DV246" s="147"/>
      <c r="DW246" s="147"/>
      <c r="DX246" s="147"/>
      <c r="DY246" s="147"/>
      <c r="DZ246" s="147"/>
      <c r="EA246" s="147"/>
      <c r="EB246" s="147"/>
      <c r="EC246" s="147"/>
      <c r="ED246" s="147"/>
      <c r="EE246" s="147"/>
      <c r="EF246" s="147"/>
      <c r="EG246" s="147"/>
      <c r="EH246" s="147"/>
      <c r="EI246" s="147"/>
      <c r="EJ246" s="147"/>
      <c r="EK246" s="147"/>
      <c r="EL246" s="147"/>
      <c r="EM246" s="147"/>
      <c r="EN246" s="147"/>
      <c r="EO246" s="147"/>
      <c r="EP246" s="147"/>
      <c r="EQ246" s="147"/>
      <c r="ER246" s="147"/>
      <c r="ES246" s="147"/>
      <c r="ET246" s="147"/>
      <c r="EU246" s="147"/>
      <c r="EV246" s="147"/>
      <c r="EW246" s="147"/>
      <c r="EX246" s="147"/>
      <c r="EY246" s="147"/>
      <c r="EZ246" s="147"/>
      <c r="FA246" s="147"/>
      <c r="FB246" s="147"/>
      <c r="FC246" s="147"/>
      <c r="FD246" s="147"/>
      <c r="FE246" s="147"/>
      <c r="FF246" s="147"/>
      <c r="FG246" s="147"/>
      <c r="FH246" s="147"/>
      <c r="FI246" s="147"/>
      <c r="FJ246" s="147"/>
      <c r="FK246" s="147"/>
      <c r="FL246" s="147"/>
      <c r="FM246" s="147"/>
      <c r="FN246" s="147"/>
      <c r="FO246" s="147"/>
      <c r="FP246" s="147"/>
      <c r="FQ246" s="147"/>
      <c r="FR246" s="147"/>
      <c r="FS246" s="147"/>
      <c r="FT246" s="147"/>
      <c r="FU246" s="147"/>
      <c r="FV246" s="147"/>
      <c r="FW246" s="147"/>
      <c r="FX246" s="147"/>
      <c r="FY246" s="147"/>
      <c r="FZ246" s="147"/>
      <c r="GA246" s="147"/>
      <c r="GB246" s="147"/>
      <c r="GC246" s="147"/>
      <c r="GD246" s="147"/>
      <c r="GE246" s="147"/>
      <c r="GF246" s="147"/>
      <c r="GG246" s="147"/>
      <c r="GH246" s="147"/>
      <c r="GI246" s="147"/>
      <c r="GJ246" s="147"/>
      <c r="GK246" s="147"/>
      <c r="GL246" s="147"/>
      <c r="GM246" s="147"/>
      <c r="GN246" s="147"/>
      <c r="GO246" s="147"/>
      <c r="GP246" s="147"/>
      <c r="GQ246" s="147"/>
      <c r="GR246" s="147"/>
      <c r="GS246" s="147"/>
      <c r="GT246" s="147"/>
      <c r="GU246" s="147"/>
      <c r="GV246" s="147"/>
      <c r="GW246" s="147"/>
      <c r="GX246" s="147"/>
      <c r="GY246" s="147"/>
      <c r="GZ246" s="147"/>
      <c r="HA246" s="147"/>
      <c r="HB246" s="147"/>
      <c r="HC246" s="147"/>
      <c r="HD246" s="147"/>
      <c r="HE246" s="147"/>
      <c r="HF246" s="147"/>
      <c r="HG246" s="147"/>
      <c r="HH246" s="147"/>
      <c r="HI246" s="147"/>
      <c r="HJ246" s="147"/>
      <c r="HK246" s="147"/>
      <c r="HL246" s="147"/>
      <c r="HM246" s="147"/>
      <c r="HN246" s="147"/>
      <c r="HO246" s="147"/>
      <c r="HP246" s="147"/>
      <c r="HQ246" s="147"/>
      <c r="HR246" s="147"/>
      <c r="HS246" s="147"/>
      <c r="HT246" s="147"/>
      <c r="HU246" s="147"/>
      <c r="HV246" s="147"/>
      <c r="HW246" s="147"/>
      <c r="HX246" s="147"/>
      <c r="HY246" s="147"/>
      <c r="HZ246" s="147"/>
      <c r="IA246" s="147"/>
      <c r="IB246" s="147"/>
      <c r="IC246" s="147"/>
      <c r="ID246" s="147"/>
      <c r="IE246" s="147"/>
      <c r="IF246" s="147"/>
      <c r="IG246" s="147"/>
      <c r="IH246" s="147"/>
      <c r="II246" s="147"/>
      <c r="IJ246" s="147"/>
      <c r="IK246" s="147"/>
      <c r="IL246" s="147"/>
      <c r="IM246" s="147"/>
      <c r="IN246" s="147"/>
      <c r="IO246" s="147"/>
      <c r="IP246" s="147"/>
      <c r="IQ246" s="147"/>
      <c r="IR246" s="147"/>
      <c r="IS246" s="147"/>
      <c r="IT246" s="147"/>
      <c r="IU246" s="147"/>
      <c r="IV246" s="147"/>
      <c r="IW246" s="147"/>
      <c r="IX246" s="147"/>
      <c r="IY246" s="147"/>
      <c r="IZ246" s="147"/>
      <c r="JA246" s="147"/>
      <c r="JB246" s="147"/>
      <c r="JC246" s="147"/>
      <c r="JD246" s="147"/>
      <c r="JE246" s="147"/>
      <c r="JF246" s="147"/>
      <c r="JG246" s="147"/>
      <c r="JH246" s="147"/>
      <c r="JI246" s="148"/>
    </row>
    <row r="247" spans="1:269" ht="12.75" customHeight="1" x14ac:dyDescent="0.2">
      <c r="A247" s="149"/>
      <c r="B247" s="149"/>
      <c r="C247" s="150">
        <v>2025</v>
      </c>
      <c r="D247" s="151"/>
      <c r="E247" s="112"/>
      <c r="F247" s="112"/>
      <c r="G247" s="112"/>
      <c r="H247" s="112"/>
      <c r="I247" s="112"/>
      <c r="J247" s="112"/>
      <c r="K247" s="112"/>
      <c r="L247" s="112"/>
      <c r="M247" s="112"/>
      <c r="N247" s="112"/>
      <c r="O247" s="112"/>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c r="BG247" s="112"/>
      <c r="BH247" s="112"/>
      <c r="BI247" s="112"/>
      <c r="BJ247" s="112"/>
      <c r="BK247" s="112"/>
      <c r="BL247" s="112"/>
      <c r="BM247" s="112"/>
      <c r="BN247" s="112"/>
      <c r="BO247" s="112"/>
      <c r="BP247" s="112"/>
      <c r="BQ247" s="112"/>
      <c r="BR247" s="112"/>
      <c r="BS247" s="112"/>
      <c r="BT247" s="112"/>
      <c r="BU247" s="112"/>
      <c r="BV247" s="112"/>
      <c r="BW247" s="112"/>
      <c r="BX247" s="112"/>
      <c r="BY247" s="112"/>
      <c r="BZ247" s="112"/>
      <c r="CA247" s="112"/>
      <c r="CB247" s="112"/>
      <c r="CC247" s="112"/>
      <c r="CD247" s="112"/>
      <c r="CE247" s="112"/>
      <c r="CF247" s="112"/>
      <c r="CG247" s="112"/>
      <c r="CH247" s="112"/>
      <c r="CI247" s="112"/>
      <c r="CJ247" s="112"/>
      <c r="CK247" s="112"/>
      <c r="CL247" s="112"/>
      <c r="CM247" s="112"/>
      <c r="CN247" s="112"/>
      <c r="CO247" s="112"/>
      <c r="CP247" s="112"/>
      <c r="CQ247" s="112"/>
      <c r="CR247" s="112"/>
      <c r="CS247" s="112"/>
      <c r="CT247" s="112"/>
      <c r="CU247" s="112"/>
      <c r="CV247" s="112"/>
      <c r="CW247" s="112"/>
      <c r="CX247" s="112"/>
      <c r="CY247" s="112"/>
      <c r="CZ247" s="112"/>
      <c r="DA247" s="112"/>
      <c r="DB247" s="112"/>
      <c r="DC247" s="112"/>
      <c r="DD247" s="112"/>
      <c r="DE247" s="112"/>
      <c r="DF247" s="112"/>
      <c r="DG247" s="112"/>
      <c r="DH247" s="112"/>
      <c r="DI247" s="112"/>
      <c r="DJ247" s="112"/>
      <c r="DK247" s="112"/>
      <c r="DL247" s="112"/>
      <c r="DM247" s="112"/>
      <c r="DN247" s="112"/>
      <c r="DO247" s="112"/>
      <c r="DP247" s="112"/>
      <c r="DQ247" s="112"/>
      <c r="DR247" s="112"/>
      <c r="DS247" s="112"/>
      <c r="DT247" s="112"/>
      <c r="DU247" s="112"/>
      <c r="DV247" s="112"/>
      <c r="DW247" s="112"/>
      <c r="DX247" s="112"/>
      <c r="DY247" s="112"/>
      <c r="DZ247" s="112"/>
      <c r="EA247" s="112"/>
      <c r="EB247" s="112"/>
      <c r="EC247" s="112"/>
      <c r="ED247" s="112"/>
      <c r="EE247" s="112"/>
      <c r="EF247" s="112"/>
      <c r="EG247" s="112"/>
      <c r="EH247" s="112"/>
      <c r="EI247" s="112"/>
      <c r="EJ247" s="112"/>
      <c r="EK247" s="112"/>
      <c r="EL247" s="112"/>
      <c r="EM247" s="112"/>
      <c r="EN247" s="112"/>
      <c r="EO247" s="112"/>
      <c r="EP247" s="112"/>
      <c r="EQ247" s="112"/>
      <c r="ER247" s="112"/>
      <c r="ES247" s="112"/>
      <c r="ET247" s="112"/>
      <c r="EU247" s="112"/>
      <c r="EV247" s="112"/>
      <c r="EW247" s="112"/>
      <c r="EX247" s="112"/>
      <c r="EY247" s="112"/>
      <c r="EZ247" s="112"/>
      <c r="FA247" s="112"/>
      <c r="FB247" s="112"/>
      <c r="FC247" s="112"/>
      <c r="FD247" s="112"/>
      <c r="FE247" s="112"/>
      <c r="FF247" s="112"/>
      <c r="FG247" s="112"/>
      <c r="FH247" s="112"/>
      <c r="FI247" s="112"/>
      <c r="FJ247" s="112"/>
      <c r="FK247" s="112"/>
      <c r="FL247" s="112"/>
      <c r="FM247" s="112"/>
      <c r="FN247" s="112"/>
      <c r="FO247" s="112"/>
      <c r="FP247" s="112"/>
      <c r="FQ247" s="112"/>
      <c r="FR247" s="112"/>
      <c r="FS247" s="112"/>
      <c r="FT247" s="112"/>
      <c r="FU247" s="112"/>
      <c r="FV247" s="112"/>
      <c r="FW247" s="112"/>
      <c r="FX247" s="112"/>
      <c r="FY247" s="112"/>
      <c r="FZ247" s="112"/>
      <c r="GA247" s="112"/>
      <c r="GB247" s="112"/>
      <c r="GC247" s="112"/>
      <c r="GD247" s="112"/>
      <c r="GE247" s="112"/>
      <c r="GF247" s="112"/>
      <c r="GG247" s="112"/>
      <c r="GH247" s="112"/>
      <c r="GI247" s="112"/>
      <c r="GJ247" s="112"/>
      <c r="GK247" s="112"/>
      <c r="GL247" s="112"/>
      <c r="GM247" s="112"/>
      <c r="GN247" s="112"/>
      <c r="GO247" s="112"/>
      <c r="GP247" s="112"/>
      <c r="GQ247" s="112"/>
      <c r="GR247" s="112"/>
      <c r="GS247" s="112"/>
      <c r="GT247" s="112"/>
      <c r="GU247" s="112"/>
      <c r="GV247" s="112"/>
      <c r="GW247" s="112"/>
      <c r="GX247" s="112"/>
      <c r="GY247" s="112"/>
      <c r="GZ247" s="112"/>
      <c r="HA247" s="112"/>
      <c r="HB247" s="112"/>
      <c r="HC247" s="112"/>
      <c r="HD247" s="112"/>
      <c r="HE247" s="112"/>
      <c r="HF247" s="112"/>
      <c r="HG247" s="112"/>
      <c r="HH247" s="112"/>
      <c r="HI247" s="112"/>
      <c r="HJ247" s="112"/>
      <c r="HK247" s="112"/>
      <c r="HL247" s="112"/>
      <c r="HM247" s="112"/>
      <c r="HN247" s="112"/>
      <c r="HO247" s="112"/>
      <c r="HP247" s="112"/>
      <c r="HQ247" s="112"/>
      <c r="HR247" s="112"/>
      <c r="HS247" s="112"/>
      <c r="HT247" s="112"/>
      <c r="HU247" s="112"/>
      <c r="HV247" s="112"/>
      <c r="HW247" s="112"/>
      <c r="HX247" s="112"/>
      <c r="HY247" s="112"/>
      <c r="HZ247" s="112"/>
      <c r="IA247" s="112"/>
      <c r="IB247" s="112"/>
      <c r="IC247" s="112"/>
      <c r="ID247" s="112"/>
      <c r="IE247" s="112"/>
      <c r="IF247" s="112"/>
      <c r="IG247" s="112"/>
      <c r="IH247" s="112"/>
      <c r="II247" s="112"/>
      <c r="IJ247" s="112"/>
      <c r="IK247" s="112"/>
      <c r="IL247" s="112"/>
      <c r="IM247" s="112"/>
      <c r="IN247" s="112"/>
      <c r="IO247" s="112"/>
      <c r="IP247" s="112"/>
      <c r="IQ247" s="112"/>
      <c r="IR247" s="112"/>
      <c r="IS247" s="112"/>
      <c r="IT247" s="112"/>
      <c r="IU247" s="112"/>
      <c r="IV247" s="112"/>
      <c r="IW247" s="112"/>
      <c r="IX247" s="112"/>
      <c r="IY247" s="112"/>
      <c r="IZ247" s="112"/>
      <c r="JA247" s="112"/>
      <c r="JB247" s="112"/>
      <c r="JC247" s="112"/>
      <c r="JD247" s="112"/>
      <c r="JE247" s="112"/>
      <c r="JF247" s="112"/>
      <c r="JG247" s="112"/>
      <c r="JH247" s="112"/>
      <c r="JI247" s="152"/>
    </row>
    <row r="248" spans="1:269" ht="12.75" customHeight="1" x14ac:dyDescent="0.2">
      <c r="A248" s="149"/>
      <c r="B248" s="143" t="s">
        <v>84</v>
      </c>
      <c r="C248" s="143">
        <v>2018</v>
      </c>
      <c r="D248" s="146"/>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c r="BI248" s="147"/>
      <c r="BJ248" s="147"/>
      <c r="BK248" s="147"/>
      <c r="BL248" s="147"/>
      <c r="BM248" s="147"/>
      <c r="BN248" s="147"/>
      <c r="BO248" s="147"/>
      <c r="BP248" s="147"/>
      <c r="BQ248" s="147"/>
      <c r="BR248" s="147"/>
      <c r="BS248" s="147"/>
      <c r="BT248" s="147"/>
      <c r="BU248" s="147"/>
      <c r="BV248" s="147"/>
      <c r="BW248" s="147"/>
      <c r="BX248" s="147"/>
      <c r="BY248" s="147"/>
      <c r="BZ248" s="147"/>
      <c r="CA248" s="147"/>
      <c r="CB248" s="147"/>
      <c r="CC248" s="147"/>
      <c r="CD248" s="147"/>
      <c r="CE248" s="147"/>
      <c r="CF248" s="147"/>
      <c r="CG248" s="147"/>
      <c r="CH248" s="147"/>
      <c r="CI248" s="147"/>
      <c r="CJ248" s="147"/>
      <c r="CK248" s="147"/>
      <c r="CL248" s="147"/>
      <c r="CM248" s="147"/>
      <c r="CN248" s="147"/>
      <c r="CO248" s="147"/>
      <c r="CP248" s="147"/>
      <c r="CQ248" s="147"/>
      <c r="CR248" s="147"/>
      <c r="CS248" s="147"/>
      <c r="CT248" s="147"/>
      <c r="CU248" s="147"/>
      <c r="CV248" s="147"/>
      <c r="CW248" s="147"/>
      <c r="CX248" s="147"/>
      <c r="CY248" s="147"/>
      <c r="CZ248" s="147"/>
      <c r="DA248" s="147"/>
      <c r="DB248" s="147"/>
      <c r="DC248" s="147"/>
      <c r="DD248" s="147"/>
      <c r="DE248" s="147"/>
      <c r="DF248" s="147"/>
      <c r="DG248" s="147"/>
      <c r="DH248" s="147"/>
      <c r="DI248" s="147"/>
      <c r="DJ248" s="147"/>
      <c r="DK248" s="147"/>
      <c r="DL248" s="147"/>
      <c r="DM248" s="147"/>
      <c r="DN248" s="147"/>
      <c r="DO248" s="147"/>
      <c r="DP248" s="147"/>
      <c r="DQ248" s="147"/>
      <c r="DR248" s="147"/>
      <c r="DS248" s="147"/>
      <c r="DT248" s="147"/>
      <c r="DU248" s="147"/>
      <c r="DV248" s="147"/>
      <c r="DW248" s="147"/>
      <c r="DX248" s="147"/>
      <c r="DY248" s="147"/>
      <c r="DZ248" s="147"/>
      <c r="EA248" s="147"/>
      <c r="EB248" s="147"/>
      <c r="EC248" s="147"/>
      <c r="ED248" s="147"/>
      <c r="EE248" s="147"/>
      <c r="EF248" s="147"/>
      <c r="EG248" s="147"/>
      <c r="EH248" s="147"/>
      <c r="EI248" s="147"/>
      <c r="EJ248" s="147"/>
      <c r="EK248" s="147"/>
      <c r="EL248" s="147"/>
      <c r="EM248" s="147"/>
      <c r="EN248" s="147"/>
      <c r="EO248" s="147"/>
      <c r="EP248" s="147"/>
      <c r="EQ248" s="147"/>
      <c r="ER248" s="147"/>
      <c r="ES248" s="147"/>
      <c r="ET248" s="147"/>
      <c r="EU248" s="147"/>
      <c r="EV248" s="147"/>
      <c r="EW248" s="147"/>
      <c r="EX248" s="147"/>
      <c r="EY248" s="147"/>
      <c r="EZ248" s="147"/>
      <c r="FA248" s="147"/>
      <c r="FB248" s="147"/>
      <c r="FC248" s="147"/>
      <c r="FD248" s="147"/>
      <c r="FE248" s="147"/>
      <c r="FF248" s="147"/>
      <c r="FG248" s="147"/>
      <c r="FH248" s="147"/>
      <c r="FI248" s="147"/>
      <c r="FJ248" s="147"/>
      <c r="FK248" s="147"/>
      <c r="FL248" s="147"/>
      <c r="FM248" s="147"/>
      <c r="FN248" s="147"/>
      <c r="FO248" s="147"/>
      <c r="FP248" s="147"/>
      <c r="FQ248" s="147"/>
      <c r="FR248" s="147"/>
      <c r="FS248" s="147"/>
      <c r="FT248" s="147"/>
      <c r="FU248" s="147"/>
      <c r="FV248" s="147"/>
      <c r="FW248" s="147"/>
      <c r="FX248" s="147"/>
      <c r="FY248" s="147"/>
      <c r="FZ248" s="147"/>
      <c r="GA248" s="147"/>
      <c r="GB248" s="147"/>
      <c r="GC248" s="147"/>
      <c r="GD248" s="147"/>
      <c r="GE248" s="147"/>
      <c r="GF248" s="147"/>
      <c r="GG248" s="147"/>
      <c r="GH248" s="147"/>
      <c r="GI248" s="147"/>
      <c r="GJ248" s="147"/>
      <c r="GK248" s="147"/>
      <c r="GL248" s="147"/>
      <c r="GM248" s="147"/>
      <c r="GN248" s="147"/>
      <c r="GO248" s="147"/>
      <c r="GP248" s="147"/>
      <c r="GQ248" s="147"/>
      <c r="GR248" s="147"/>
      <c r="GS248" s="147"/>
      <c r="GT248" s="147"/>
      <c r="GU248" s="147"/>
      <c r="GV248" s="147"/>
      <c r="GW248" s="147"/>
      <c r="GX248" s="147"/>
      <c r="GY248" s="147"/>
      <c r="GZ248" s="147"/>
      <c r="HA248" s="147"/>
      <c r="HB248" s="147"/>
      <c r="HC248" s="147"/>
      <c r="HD248" s="147"/>
      <c r="HE248" s="147"/>
      <c r="HF248" s="147"/>
      <c r="HG248" s="147"/>
      <c r="HH248" s="147"/>
      <c r="HI248" s="147"/>
      <c r="HJ248" s="147"/>
      <c r="HK248" s="147"/>
      <c r="HL248" s="147"/>
      <c r="HM248" s="147"/>
      <c r="HN248" s="147"/>
      <c r="HO248" s="147"/>
      <c r="HP248" s="147"/>
      <c r="HQ248" s="147"/>
      <c r="HR248" s="147"/>
      <c r="HS248" s="147"/>
      <c r="HT248" s="147"/>
      <c r="HU248" s="147"/>
      <c r="HV248" s="147"/>
      <c r="HW248" s="147"/>
      <c r="HX248" s="147"/>
      <c r="HY248" s="147"/>
      <c r="HZ248" s="147"/>
      <c r="IA248" s="147"/>
      <c r="IB248" s="147"/>
      <c r="IC248" s="147"/>
      <c r="ID248" s="147"/>
      <c r="IE248" s="147"/>
      <c r="IF248" s="147"/>
      <c r="IG248" s="147"/>
      <c r="IH248" s="147"/>
      <c r="II248" s="147"/>
      <c r="IJ248" s="147"/>
      <c r="IK248" s="147"/>
      <c r="IL248" s="147"/>
      <c r="IM248" s="147"/>
      <c r="IN248" s="147"/>
      <c r="IO248" s="147"/>
      <c r="IP248" s="147"/>
      <c r="IQ248" s="147"/>
      <c r="IR248" s="147"/>
      <c r="IS248" s="147"/>
      <c r="IT248" s="147"/>
      <c r="IU248" s="147"/>
      <c r="IV248" s="147"/>
      <c r="IW248" s="147"/>
      <c r="IX248" s="147"/>
      <c r="IY248" s="147"/>
      <c r="IZ248" s="147"/>
      <c r="JA248" s="147"/>
      <c r="JB248" s="147"/>
      <c r="JC248" s="147"/>
      <c r="JD248" s="147"/>
      <c r="JE248" s="147"/>
      <c r="JF248" s="147"/>
      <c r="JG248" s="147"/>
      <c r="JH248" s="147"/>
      <c r="JI248" s="148"/>
    </row>
    <row r="249" spans="1:269" ht="12.75" customHeight="1" x14ac:dyDescent="0.2">
      <c r="A249" s="149"/>
      <c r="B249" s="149"/>
      <c r="C249" s="150">
        <v>2025</v>
      </c>
      <c r="D249" s="151"/>
      <c r="E249" s="112"/>
      <c r="F249" s="112"/>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c r="BG249" s="112"/>
      <c r="BH249" s="112"/>
      <c r="BI249" s="112"/>
      <c r="BJ249" s="112"/>
      <c r="BK249" s="112"/>
      <c r="BL249" s="112"/>
      <c r="BM249" s="112"/>
      <c r="BN249" s="112"/>
      <c r="BO249" s="112"/>
      <c r="BP249" s="112"/>
      <c r="BQ249" s="112"/>
      <c r="BR249" s="112"/>
      <c r="BS249" s="112"/>
      <c r="BT249" s="112"/>
      <c r="BU249" s="112"/>
      <c r="BV249" s="112"/>
      <c r="BW249" s="112"/>
      <c r="BX249" s="112"/>
      <c r="BY249" s="112"/>
      <c r="BZ249" s="112"/>
      <c r="CA249" s="112"/>
      <c r="CB249" s="112"/>
      <c r="CC249" s="112"/>
      <c r="CD249" s="112"/>
      <c r="CE249" s="112"/>
      <c r="CF249" s="112"/>
      <c r="CG249" s="112"/>
      <c r="CH249" s="112"/>
      <c r="CI249" s="112"/>
      <c r="CJ249" s="112"/>
      <c r="CK249" s="112"/>
      <c r="CL249" s="112"/>
      <c r="CM249" s="112"/>
      <c r="CN249" s="112"/>
      <c r="CO249" s="112"/>
      <c r="CP249" s="112"/>
      <c r="CQ249" s="112"/>
      <c r="CR249" s="112"/>
      <c r="CS249" s="112"/>
      <c r="CT249" s="112"/>
      <c r="CU249" s="112"/>
      <c r="CV249" s="112"/>
      <c r="CW249" s="112"/>
      <c r="CX249" s="112"/>
      <c r="CY249" s="112"/>
      <c r="CZ249" s="112"/>
      <c r="DA249" s="112"/>
      <c r="DB249" s="112"/>
      <c r="DC249" s="112"/>
      <c r="DD249" s="112"/>
      <c r="DE249" s="112"/>
      <c r="DF249" s="112"/>
      <c r="DG249" s="112"/>
      <c r="DH249" s="112"/>
      <c r="DI249" s="112"/>
      <c r="DJ249" s="112"/>
      <c r="DK249" s="112"/>
      <c r="DL249" s="112"/>
      <c r="DM249" s="112"/>
      <c r="DN249" s="112"/>
      <c r="DO249" s="112"/>
      <c r="DP249" s="112"/>
      <c r="DQ249" s="112"/>
      <c r="DR249" s="112"/>
      <c r="DS249" s="112"/>
      <c r="DT249" s="112"/>
      <c r="DU249" s="112"/>
      <c r="DV249" s="112"/>
      <c r="DW249" s="112"/>
      <c r="DX249" s="112"/>
      <c r="DY249" s="112"/>
      <c r="DZ249" s="112"/>
      <c r="EA249" s="112"/>
      <c r="EB249" s="112"/>
      <c r="EC249" s="112"/>
      <c r="ED249" s="112"/>
      <c r="EE249" s="112"/>
      <c r="EF249" s="112"/>
      <c r="EG249" s="112"/>
      <c r="EH249" s="112"/>
      <c r="EI249" s="112"/>
      <c r="EJ249" s="112"/>
      <c r="EK249" s="112"/>
      <c r="EL249" s="112"/>
      <c r="EM249" s="112"/>
      <c r="EN249" s="112"/>
      <c r="EO249" s="112"/>
      <c r="EP249" s="112"/>
      <c r="EQ249" s="112"/>
      <c r="ER249" s="112"/>
      <c r="ES249" s="112"/>
      <c r="ET249" s="112"/>
      <c r="EU249" s="112"/>
      <c r="EV249" s="112"/>
      <c r="EW249" s="112"/>
      <c r="EX249" s="112"/>
      <c r="EY249" s="112"/>
      <c r="EZ249" s="112"/>
      <c r="FA249" s="112"/>
      <c r="FB249" s="112"/>
      <c r="FC249" s="112"/>
      <c r="FD249" s="112"/>
      <c r="FE249" s="112"/>
      <c r="FF249" s="112"/>
      <c r="FG249" s="112"/>
      <c r="FH249" s="112"/>
      <c r="FI249" s="112"/>
      <c r="FJ249" s="112"/>
      <c r="FK249" s="112"/>
      <c r="FL249" s="112"/>
      <c r="FM249" s="112"/>
      <c r="FN249" s="112"/>
      <c r="FO249" s="112"/>
      <c r="FP249" s="112"/>
      <c r="FQ249" s="112"/>
      <c r="FR249" s="112"/>
      <c r="FS249" s="112"/>
      <c r="FT249" s="112"/>
      <c r="FU249" s="112"/>
      <c r="FV249" s="112"/>
      <c r="FW249" s="112"/>
      <c r="FX249" s="112"/>
      <c r="FY249" s="112"/>
      <c r="FZ249" s="112"/>
      <c r="GA249" s="112"/>
      <c r="GB249" s="112"/>
      <c r="GC249" s="112"/>
      <c r="GD249" s="112"/>
      <c r="GE249" s="112"/>
      <c r="GF249" s="112"/>
      <c r="GG249" s="112"/>
      <c r="GH249" s="112"/>
      <c r="GI249" s="112"/>
      <c r="GJ249" s="112"/>
      <c r="GK249" s="112"/>
      <c r="GL249" s="112"/>
      <c r="GM249" s="112"/>
      <c r="GN249" s="112"/>
      <c r="GO249" s="112"/>
      <c r="GP249" s="112"/>
      <c r="GQ249" s="112"/>
      <c r="GR249" s="112"/>
      <c r="GS249" s="112"/>
      <c r="GT249" s="112"/>
      <c r="GU249" s="112"/>
      <c r="GV249" s="112"/>
      <c r="GW249" s="112"/>
      <c r="GX249" s="112"/>
      <c r="GY249" s="112"/>
      <c r="GZ249" s="112"/>
      <c r="HA249" s="112"/>
      <c r="HB249" s="112"/>
      <c r="HC249" s="112"/>
      <c r="HD249" s="112"/>
      <c r="HE249" s="112"/>
      <c r="HF249" s="112"/>
      <c r="HG249" s="112"/>
      <c r="HH249" s="112"/>
      <c r="HI249" s="112"/>
      <c r="HJ249" s="112"/>
      <c r="HK249" s="112"/>
      <c r="HL249" s="112"/>
      <c r="HM249" s="112"/>
      <c r="HN249" s="112"/>
      <c r="HO249" s="112"/>
      <c r="HP249" s="112"/>
      <c r="HQ249" s="112"/>
      <c r="HR249" s="112"/>
      <c r="HS249" s="112"/>
      <c r="HT249" s="112"/>
      <c r="HU249" s="112"/>
      <c r="HV249" s="112"/>
      <c r="HW249" s="112"/>
      <c r="HX249" s="112"/>
      <c r="HY249" s="112"/>
      <c r="HZ249" s="112"/>
      <c r="IA249" s="112"/>
      <c r="IB249" s="112"/>
      <c r="IC249" s="112"/>
      <c r="ID249" s="112"/>
      <c r="IE249" s="112"/>
      <c r="IF249" s="112"/>
      <c r="IG249" s="112"/>
      <c r="IH249" s="112"/>
      <c r="II249" s="112"/>
      <c r="IJ249" s="112"/>
      <c r="IK249" s="112"/>
      <c r="IL249" s="112"/>
      <c r="IM249" s="112"/>
      <c r="IN249" s="112"/>
      <c r="IO249" s="112"/>
      <c r="IP249" s="112"/>
      <c r="IQ249" s="112"/>
      <c r="IR249" s="112"/>
      <c r="IS249" s="112"/>
      <c r="IT249" s="112"/>
      <c r="IU249" s="112"/>
      <c r="IV249" s="112"/>
      <c r="IW249" s="112"/>
      <c r="IX249" s="112"/>
      <c r="IY249" s="112"/>
      <c r="IZ249" s="112"/>
      <c r="JA249" s="112"/>
      <c r="JB249" s="112"/>
      <c r="JC249" s="112"/>
      <c r="JD249" s="112"/>
      <c r="JE249" s="112"/>
      <c r="JF249" s="112"/>
      <c r="JG249" s="112"/>
      <c r="JH249" s="112"/>
      <c r="JI249" s="152"/>
    </row>
    <row r="250" spans="1:269" ht="12.75" customHeight="1" x14ac:dyDescent="0.2">
      <c r="A250" s="149"/>
      <c r="B250" s="143" t="s">
        <v>90</v>
      </c>
      <c r="C250" s="143">
        <v>2021</v>
      </c>
      <c r="D250" s="146"/>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c r="BI250" s="147"/>
      <c r="BJ250" s="147"/>
      <c r="BK250" s="147"/>
      <c r="BL250" s="147"/>
      <c r="BM250" s="147"/>
      <c r="BN250" s="147"/>
      <c r="BO250" s="147"/>
      <c r="BP250" s="147"/>
      <c r="BQ250" s="147"/>
      <c r="BR250" s="147"/>
      <c r="BS250" s="147"/>
      <c r="BT250" s="147"/>
      <c r="BU250" s="147"/>
      <c r="BV250" s="147"/>
      <c r="BW250" s="147"/>
      <c r="BX250" s="147"/>
      <c r="BY250" s="147"/>
      <c r="BZ250" s="147"/>
      <c r="CA250" s="147"/>
      <c r="CB250" s="147"/>
      <c r="CC250" s="147"/>
      <c r="CD250" s="147"/>
      <c r="CE250" s="147"/>
      <c r="CF250" s="147"/>
      <c r="CG250" s="147"/>
      <c r="CH250" s="147"/>
      <c r="CI250" s="147"/>
      <c r="CJ250" s="147"/>
      <c r="CK250" s="147"/>
      <c r="CL250" s="147"/>
      <c r="CM250" s="147"/>
      <c r="CN250" s="147"/>
      <c r="CO250" s="147"/>
      <c r="CP250" s="147"/>
      <c r="CQ250" s="147"/>
      <c r="CR250" s="147"/>
      <c r="CS250" s="147"/>
      <c r="CT250" s="147"/>
      <c r="CU250" s="147"/>
      <c r="CV250" s="147"/>
      <c r="CW250" s="147"/>
      <c r="CX250" s="147"/>
      <c r="CY250" s="147"/>
      <c r="CZ250" s="147"/>
      <c r="DA250" s="147"/>
      <c r="DB250" s="147"/>
      <c r="DC250" s="147"/>
      <c r="DD250" s="147"/>
      <c r="DE250" s="147"/>
      <c r="DF250" s="147"/>
      <c r="DG250" s="147"/>
      <c r="DH250" s="147"/>
      <c r="DI250" s="147"/>
      <c r="DJ250" s="147"/>
      <c r="DK250" s="147"/>
      <c r="DL250" s="147"/>
      <c r="DM250" s="147"/>
      <c r="DN250" s="147"/>
      <c r="DO250" s="147"/>
      <c r="DP250" s="147"/>
      <c r="DQ250" s="147"/>
      <c r="DR250" s="147"/>
      <c r="DS250" s="147"/>
      <c r="DT250" s="147"/>
      <c r="DU250" s="147"/>
      <c r="DV250" s="147"/>
      <c r="DW250" s="147"/>
      <c r="DX250" s="147"/>
      <c r="DY250" s="147"/>
      <c r="DZ250" s="147"/>
      <c r="EA250" s="147"/>
      <c r="EB250" s="147"/>
      <c r="EC250" s="147"/>
      <c r="ED250" s="147"/>
      <c r="EE250" s="147"/>
      <c r="EF250" s="147"/>
      <c r="EG250" s="147"/>
      <c r="EH250" s="147"/>
      <c r="EI250" s="147"/>
      <c r="EJ250" s="147"/>
      <c r="EK250" s="147"/>
      <c r="EL250" s="147"/>
      <c r="EM250" s="147"/>
      <c r="EN250" s="147"/>
      <c r="EO250" s="147"/>
      <c r="EP250" s="147"/>
      <c r="EQ250" s="147"/>
      <c r="ER250" s="147"/>
      <c r="ES250" s="147"/>
      <c r="ET250" s="147"/>
      <c r="EU250" s="147"/>
      <c r="EV250" s="147"/>
      <c r="EW250" s="147"/>
      <c r="EX250" s="147"/>
      <c r="EY250" s="147"/>
      <c r="EZ250" s="147"/>
      <c r="FA250" s="147"/>
      <c r="FB250" s="147"/>
      <c r="FC250" s="147"/>
      <c r="FD250" s="147"/>
      <c r="FE250" s="147"/>
      <c r="FF250" s="147"/>
      <c r="FG250" s="147"/>
      <c r="FH250" s="147"/>
      <c r="FI250" s="147"/>
      <c r="FJ250" s="147"/>
      <c r="FK250" s="147"/>
      <c r="FL250" s="147"/>
      <c r="FM250" s="147"/>
      <c r="FN250" s="147"/>
      <c r="FO250" s="147"/>
      <c r="FP250" s="147"/>
      <c r="FQ250" s="147"/>
      <c r="FR250" s="147"/>
      <c r="FS250" s="147"/>
      <c r="FT250" s="147"/>
      <c r="FU250" s="147"/>
      <c r="FV250" s="147"/>
      <c r="FW250" s="147"/>
      <c r="FX250" s="147"/>
      <c r="FY250" s="147"/>
      <c r="FZ250" s="147"/>
      <c r="GA250" s="147"/>
      <c r="GB250" s="147"/>
      <c r="GC250" s="147"/>
      <c r="GD250" s="147"/>
      <c r="GE250" s="147"/>
      <c r="GF250" s="147"/>
      <c r="GG250" s="147"/>
      <c r="GH250" s="147"/>
      <c r="GI250" s="147"/>
      <c r="GJ250" s="147"/>
      <c r="GK250" s="147"/>
      <c r="GL250" s="147"/>
      <c r="GM250" s="147"/>
      <c r="GN250" s="147"/>
      <c r="GO250" s="147"/>
      <c r="GP250" s="147"/>
      <c r="GQ250" s="147"/>
      <c r="GR250" s="147"/>
      <c r="GS250" s="147"/>
      <c r="GT250" s="147"/>
      <c r="GU250" s="147"/>
      <c r="GV250" s="147"/>
      <c r="GW250" s="147"/>
      <c r="GX250" s="147"/>
      <c r="GY250" s="147"/>
      <c r="GZ250" s="147"/>
      <c r="HA250" s="147"/>
      <c r="HB250" s="147"/>
      <c r="HC250" s="147"/>
      <c r="HD250" s="147"/>
      <c r="HE250" s="147"/>
      <c r="HF250" s="147"/>
      <c r="HG250" s="147"/>
      <c r="HH250" s="147"/>
      <c r="HI250" s="147"/>
      <c r="HJ250" s="147"/>
      <c r="HK250" s="147"/>
      <c r="HL250" s="147"/>
      <c r="HM250" s="147"/>
      <c r="HN250" s="147"/>
      <c r="HO250" s="147"/>
      <c r="HP250" s="147"/>
      <c r="HQ250" s="147"/>
      <c r="HR250" s="147"/>
      <c r="HS250" s="147"/>
      <c r="HT250" s="147"/>
      <c r="HU250" s="147"/>
      <c r="HV250" s="147"/>
      <c r="HW250" s="147"/>
      <c r="HX250" s="147"/>
      <c r="HY250" s="147"/>
      <c r="HZ250" s="147"/>
      <c r="IA250" s="147"/>
      <c r="IB250" s="147"/>
      <c r="IC250" s="147"/>
      <c r="ID250" s="147"/>
      <c r="IE250" s="147"/>
      <c r="IF250" s="147"/>
      <c r="IG250" s="147"/>
      <c r="IH250" s="147"/>
      <c r="II250" s="147"/>
      <c r="IJ250" s="147"/>
      <c r="IK250" s="147"/>
      <c r="IL250" s="147"/>
      <c r="IM250" s="147"/>
      <c r="IN250" s="147"/>
      <c r="IO250" s="147"/>
      <c r="IP250" s="147"/>
      <c r="IQ250" s="147"/>
      <c r="IR250" s="147"/>
      <c r="IS250" s="147"/>
      <c r="IT250" s="147"/>
      <c r="IU250" s="147"/>
      <c r="IV250" s="147"/>
      <c r="IW250" s="147"/>
      <c r="IX250" s="147"/>
      <c r="IY250" s="147"/>
      <c r="IZ250" s="147"/>
      <c r="JA250" s="147"/>
      <c r="JB250" s="147"/>
      <c r="JC250" s="147"/>
      <c r="JD250" s="147"/>
      <c r="JE250" s="147"/>
      <c r="JF250" s="147"/>
      <c r="JG250" s="147"/>
      <c r="JH250" s="147"/>
      <c r="JI250" s="148"/>
    </row>
    <row r="251" spans="1:269" ht="12.75" customHeight="1" x14ac:dyDescent="0.2">
      <c r="A251" s="149"/>
      <c r="B251" s="143" t="s">
        <v>1033</v>
      </c>
      <c r="C251" s="143">
        <v>2021</v>
      </c>
      <c r="D251" s="146"/>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c r="BI251" s="147"/>
      <c r="BJ251" s="147"/>
      <c r="BK251" s="147"/>
      <c r="BL251" s="147"/>
      <c r="BM251" s="147"/>
      <c r="BN251" s="147"/>
      <c r="BO251" s="147"/>
      <c r="BP251" s="147"/>
      <c r="BQ251" s="147"/>
      <c r="BR251" s="147"/>
      <c r="BS251" s="147"/>
      <c r="BT251" s="147"/>
      <c r="BU251" s="147"/>
      <c r="BV251" s="147"/>
      <c r="BW251" s="147"/>
      <c r="BX251" s="147"/>
      <c r="BY251" s="147"/>
      <c r="BZ251" s="147"/>
      <c r="CA251" s="147"/>
      <c r="CB251" s="147"/>
      <c r="CC251" s="147"/>
      <c r="CD251" s="147"/>
      <c r="CE251" s="147"/>
      <c r="CF251" s="147"/>
      <c r="CG251" s="147"/>
      <c r="CH251" s="147"/>
      <c r="CI251" s="147"/>
      <c r="CJ251" s="147"/>
      <c r="CK251" s="147"/>
      <c r="CL251" s="147"/>
      <c r="CM251" s="147"/>
      <c r="CN251" s="147"/>
      <c r="CO251" s="147"/>
      <c r="CP251" s="147"/>
      <c r="CQ251" s="147"/>
      <c r="CR251" s="147"/>
      <c r="CS251" s="147"/>
      <c r="CT251" s="147"/>
      <c r="CU251" s="147"/>
      <c r="CV251" s="147"/>
      <c r="CW251" s="147"/>
      <c r="CX251" s="147"/>
      <c r="CY251" s="147"/>
      <c r="CZ251" s="147"/>
      <c r="DA251" s="147"/>
      <c r="DB251" s="147"/>
      <c r="DC251" s="147"/>
      <c r="DD251" s="147"/>
      <c r="DE251" s="147"/>
      <c r="DF251" s="147"/>
      <c r="DG251" s="147"/>
      <c r="DH251" s="147"/>
      <c r="DI251" s="147"/>
      <c r="DJ251" s="147"/>
      <c r="DK251" s="147"/>
      <c r="DL251" s="147"/>
      <c r="DM251" s="147"/>
      <c r="DN251" s="147"/>
      <c r="DO251" s="147"/>
      <c r="DP251" s="147"/>
      <c r="DQ251" s="147"/>
      <c r="DR251" s="147"/>
      <c r="DS251" s="147"/>
      <c r="DT251" s="147"/>
      <c r="DU251" s="147"/>
      <c r="DV251" s="147"/>
      <c r="DW251" s="147"/>
      <c r="DX251" s="147"/>
      <c r="DY251" s="147"/>
      <c r="DZ251" s="147"/>
      <c r="EA251" s="147"/>
      <c r="EB251" s="147"/>
      <c r="EC251" s="147"/>
      <c r="ED251" s="147"/>
      <c r="EE251" s="147"/>
      <c r="EF251" s="147"/>
      <c r="EG251" s="147"/>
      <c r="EH251" s="147"/>
      <c r="EI251" s="147"/>
      <c r="EJ251" s="147"/>
      <c r="EK251" s="147"/>
      <c r="EL251" s="147"/>
      <c r="EM251" s="147"/>
      <c r="EN251" s="147"/>
      <c r="EO251" s="147"/>
      <c r="EP251" s="147"/>
      <c r="EQ251" s="147"/>
      <c r="ER251" s="147"/>
      <c r="ES251" s="147"/>
      <c r="ET251" s="147"/>
      <c r="EU251" s="147"/>
      <c r="EV251" s="147"/>
      <c r="EW251" s="147"/>
      <c r="EX251" s="147"/>
      <c r="EY251" s="147"/>
      <c r="EZ251" s="147"/>
      <c r="FA251" s="147"/>
      <c r="FB251" s="147"/>
      <c r="FC251" s="147"/>
      <c r="FD251" s="147"/>
      <c r="FE251" s="147"/>
      <c r="FF251" s="147"/>
      <c r="FG251" s="147"/>
      <c r="FH251" s="147"/>
      <c r="FI251" s="147"/>
      <c r="FJ251" s="147"/>
      <c r="FK251" s="147"/>
      <c r="FL251" s="147"/>
      <c r="FM251" s="147"/>
      <c r="FN251" s="147"/>
      <c r="FO251" s="147"/>
      <c r="FP251" s="147"/>
      <c r="FQ251" s="147"/>
      <c r="FR251" s="147"/>
      <c r="FS251" s="147"/>
      <c r="FT251" s="147"/>
      <c r="FU251" s="147"/>
      <c r="FV251" s="147"/>
      <c r="FW251" s="147"/>
      <c r="FX251" s="147"/>
      <c r="FY251" s="147"/>
      <c r="FZ251" s="147"/>
      <c r="GA251" s="147"/>
      <c r="GB251" s="147"/>
      <c r="GC251" s="147"/>
      <c r="GD251" s="147"/>
      <c r="GE251" s="147"/>
      <c r="GF251" s="147"/>
      <c r="GG251" s="147"/>
      <c r="GH251" s="147"/>
      <c r="GI251" s="147"/>
      <c r="GJ251" s="147"/>
      <c r="GK251" s="147"/>
      <c r="GL251" s="147"/>
      <c r="GM251" s="147"/>
      <c r="GN251" s="147"/>
      <c r="GO251" s="147"/>
      <c r="GP251" s="147"/>
      <c r="GQ251" s="147"/>
      <c r="GR251" s="147"/>
      <c r="GS251" s="147"/>
      <c r="GT251" s="147"/>
      <c r="GU251" s="147"/>
      <c r="GV251" s="147"/>
      <c r="GW251" s="147"/>
      <c r="GX251" s="147"/>
      <c r="GY251" s="147"/>
      <c r="GZ251" s="147"/>
      <c r="HA251" s="147"/>
      <c r="HB251" s="147"/>
      <c r="HC251" s="147"/>
      <c r="HD251" s="147"/>
      <c r="HE251" s="147"/>
      <c r="HF251" s="147"/>
      <c r="HG251" s="147"/>
      <c r="HH251" s="147"/>
      <c r="HI251" s="147"/>
      <c r="HJ251" s="147"/>
      <c r="HK251" s="147"/>
      <c r="HL251" s="147"/>
      <c r="HM251" s="147"/>
      <c r="HN251" s="147"/>
      <c r="HO251" s="147"/>
      <c r="HP251" s="147"/>
      <c r="HQ251" s="147"/>
      <c r="HR251" s="147"/>
      <c r="HS251" s="147"/>
      <c r="HT251" s="147"/>
      <c r="HU251" s="147"/>
      <c r="HV251" s="147"/>
      <c r="HW251" s="147"/>
      <c r="HX251" s="147"/>
      <c r="HY251" s="147"/>
      <c r="HZ251" s="147"/>
      <c r="IA251" s="147"/>
      <c r="IB251" s="147"/>
      <c r="IC251" s="147"/>
      <c r="ID251" s="147"/>
      <c r="IE251" s="147"/>
      <c r="IF251" s="147"/>
      <c r="IG251" s="147"/>
      <c r="IH251" s="147"/>
      <c r="II251" s="147"/>
      <c r="IJ251" s="147"/>
      <c r="IK251" s="147"/>
      <c r="IL251" s="147"/>
      <c r="IM251" s="147"/>
      <c r="IN251" s="147"/>
      <c r="IO251" s="147"/>
      <c r="IP251" s="147"/>
      <c r="IQ251" s="147"/>
      <c r="IR251" s="147"/>
      <c r="IS251" s="147"/>
      <c r="IT251" s="147"/>
      <c r="IU251" s="147"/>
      <c r="IV251" s="147"/>
      <c r="IW251" s="147"/>
      <c r="IX251" s="147"/>
      <c r="IY251" s="147"/>
      <c r="IZ251" s="147"/>
      <c r="JA251" s="147"/>
      <c r="JB251" s="147"/>
      <c r="JC251" s="147"/>
      <c r="JD251" s="147"/>
      <c r="JE251" s="147"/>
      <c r="JF251" s="147"/>
      <c r="JG251" s="147"/>
      <c r="JH251" s="147"/>
      <c r="JI251" s="148"/>
    </row>
    <row r="252" spans="1:269" ht="12.75" customHeight="1" x14ac:dyDescent="0.2">
      <c r="A252" s="143" t="s">
        <v>855</v>
      </c>
      <c r="B252" s="143" t="s">
        <v>47</v>
      </c>
      <c r="C252" s="143">
        <v>2019</v>
      </c>
      <c r="D252" s="146"/>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c r="AC252" s="147"/>
      <c r="AD252" s="147"/>
      <c r="AE252" s="147"/>
      <c r="AF252" s="147"/>
      <c r="AG252" s="147"/>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c r="BI252" s="147"/>
      <c r="BJ252" s="147"/>
      <c r="BK252" s="147"/>
      <c r="BL252" s="147"/>
      <c r="BM252" s="147"/>
      <c r="BN252" s="147"/>
      <c r="BO252" s="147"/>
      <c r="BP252" s="147"/>
      <c r="BQ252" s="147"/>
      <c r="BR252" s="147"/>
      <c r="BS252" s="147"/>
      <c r="BT252" s="147"/>
      <c r="BU252" s="147"/>
      <c r="BV252" s="147"/>
      <c r="BW252" s="147"/>
      <c r="BX252" s="147"/>
      <c r="BY252" s="147"/>
      <c r="BZ252" s="147"/>
      <c r="CA252" s="147"/>
      <c r="CB252" s="147"/>
      <c r="CC252" s="147"/>
      <c r="CD252" s="147"/>
      <c r="CE252" s="147"/>
      <c r="CF252" s="147"/>
      <c r="CG252" s="147"/>
      <c r="CH252" s="147"/>
      <c r="CI252" s="147"/>
      <c r="CJ252" s="147"/>
      <c r="CK252" s="147"/>
      <c r="CL252" s="147"/>
      <c r="CM252" s="147"/>
      <c r="CN252" s="147"/>
      <c r="CO252" s="147"/>
      <c r="CP252" s="147"/>
      <c r="CQ252" s="147">
        <v>46050</v>
      </c>
      <c r="CR252" s="147"/>
      <c r="CS252" s="147"/>
      <c r="CT252" s="147"/>
      <c r="CU252" s="147"/>
      <c r="CV252" s="147"/>
      <c r="CW252" s="147"/>
      <c r="CX252" s="147"/>
      <c r="CY252" s="147"/>
      <c r="CZ252" s="147"/>
      <c r="DA252" s="147"/>
      <c r="DB252" s="147"/>
      <c r="DC252" s="147"/>
      <c r="DD252" s="147"/>
      <c r="DE252" s="147"/>
      <c r="DF252" s="147"/>
      <c r="DG252" s="147"/>
      <c r="DH252" s="147"/>
      <c r="DI252" s="147"/>
      <c r="DJ252" s="147"/>
      <c r="DK252" s="147"/>
      <c r="DL252" s="147"/>
      <c r="DM252" s="147"/>
      <c r="DN252" s="147"/>
      <c r="DO252" s="147"/>
      <c r="DP252" s="147"/>
      <c r="DQ252" s="147"/>
      <c r="DR252" s="147"/>
      <c r="DS252" s="147"/>
      <c r="DT252" s="147"/>
      <c r="DU252" s="147"/>
      <c r="DV252" s="147"/>
      <c r="DW252" s="147"/>
      <c r="DX252" s="147"/>
      <c r="DY252" s="147"/>
      <c r="DZ252" s="147"/>
      <c r="EA252" s="147"/>
      <c r="EB252" s="147"/>
      <c r="EC252" s="147"/>
      <c r="ED252" s="147"/>
      <c r="EE252" s="147"/>
      <c r="EF252" s="147"/>
      <c r="EG252" s="147"/>
      <c r="EH252" s="147"/>
      <c r="EI252" s="147"/>
      <c r="EJ252" s="147"/>
      <c r="EK252" s="147"/>
      <c r="EL252" s="147"/>
      <c r="EM252" s="147"/>
      <c r="EN252" s="147"/>
      <c r="EO252" s="147"/>
      <c r="EP252" s="147"/>
      <c r="EQ252" s="147"/>
      <c r="ER252" s="147"/>
      <c r="ES252" s="147"/>
      <c r="ET252" s="147"/>
      <c r="EU252" s="147"/>
      <c r="EV252" s="147"/>
      <c r="EW252" s="147"/>
      <c r="EX252" s="147"/>
      <c r="EY252" s="147"/>
      <c r="EZ252" s="147"/>
      <c r="FA252" s="147"/>
      <c r="FB252" s="147"/>
      <c r="FC252" s="147"/>
      <c r="FD252" s="147"/>
      <c r="FE252" s="147"/>
      <c r="FF252" s="147"/>
      <c r="FG252" s="147"/>
      <c r="FH252" s="147"/>
      <c r="FI252" s="147"/>
      <c r="FJ252" s="147"/>
      <c r="FK252" s="147"/>
      <c r="FL252" s="147"/>
      <c r="FM252" s="147"/>
      <c r="FN252" s="147"/>
      <c r="FO252" s="147"/>
      <c r="FP252" s="147"/>
      <c r="FQ252" s="147"/>
      <c r="FR252" s="147"/>
      <c r="FS252" s="147"/>
      <c r="FT252" s="147"/>
      <c r="FU252" s="147"/>
      <c r="FV252" s="147"/>
      <c r="FW252" s="147"/>
      <c r="FX252" s="147"/>
      <c r="FY252" s="147"/>
      <c r="FZ252" s="147"/>
      <c r="GA252" s="147"/>
      <c r="GB252" s="147"/>
      <c r="GC252" s="147"/>
      <c r="GD252" s="147"/>
      <c r="GE252" s="147"/>
      <c r="GF252" s="147"/>
      <c r="GG252" s="147"/>
      <c r="GH252" s="147"/>
      <c r="GI252" s="147"/>
      <c r="GJ252" s="147"/>
      <c r="GK252" s="147"/>
      <c r="GL252" s="147"/>
      <c r="GM252" s="147"/>
      <c r="GN252" s="147"/>
      <c r="GO252" s="147"/>
      <c r="GP252" s="147"/>
      <c r="GQ252" s="147"/>
      <c r="GR252" s="147"/>
      <c r="GS252" s="147"/>
      <c r="GT252" s="147"/>
      <c r="GU252" s="147"/>
      <c r="GV252" s="147"/>
      <c r="GW252" s="147"/>
      <c r="GX252" s="147"/>
      <c r="GY252" s="147"/>
      <c r="GZ252" s="147"/>
      <c r="HA252" s="147"/>
      <c r="HB252" s="147"/>
      <c r="HC252" s="147"/>
      <c r="HD252" s="147"/>
      <c r="HE252" s="147"/>
      <c r="HF252" s="147"/>
      <c r="HG252" s="147"/>
      <c r="HH252" s="147"/>
      <c r="HI252" s="147"/>
      <c r="HJ252" s="147"/>
      <c r="HK252" s="147"/>
      <c r="HL252" s="147"/>
      <c r="HM252" s="147"/>
      <c r="HN252" s="147"/>
      <c r="HO252" s="147"/>
      <c r="HP252" s="147"/>
      <c r="HQ252" s="147"/>
      <c r="HR252" s="147"/>
      <c r="HS252" s="147"/>
      <c r="HT252" s="147"/>
      <c r="HU252" s="147"/>
      <c r="HV252" s="147"/>
      <c r="HW252" s="147"/>
      <c r="HX252" s="147"/>
      <c r="HY252" s="147"/>
      <c r="HZ252" s="147"/>
      <c r="IA252" s="147"/>
      <c r="IB252" s="147"/>
      <c r="IC252" s="147"/>
      <c r="ID252" s="147"/>
      <c r="IE252" s="147"/>
      <c r="IF252" s="147"/>
      <c r="IG252" s="147"/>
      <c r="IH252" s="147"/>
      <c r="II252" s="147"/>
      <c r="IJ252" s="147"/>
      <c r="IK252" s="147"/>
      <c r="IL252" s="147"/>
      <c r="IM252" s="147"/>
      <c r="IN252" s="147"/>
      <c r="IO252" s="147"/>
      <c r="IP252" s="147"/>
      <c r="IQ252" s="147"/>
      <c r="IR252" s="147"/>
      <c r="IS252" s="147"/>
      <c r="IT252" s="147"/>
      <c r="IU252" s="147"/>
      <c r="IV252" s="147"/>
      <c r="IW252" s="147"/>
      <c r="IX252" s="147"/>
      <c r="IY252" s="147"/>
      <c r="IZ252" s="147"/>
      <c r="JA252" s="147"/>
      <c r="JB252" s="147"/>
      <c r="JC252" s="147"/>
      <c r="JD252" s="147"/>
      <c r="JE252" s="147"/>
      <c r="JF252" s="147"/>
      <c r="JG252" s="147"/>
      <c r="JH252" s="147"/>
      <c r="JI252" s="148"/>
    </row>
    <row r="253" spans="1:269" ht="12.75" customHeight="1" x14ac:dyDescent="0.2">
      <c r="A253" s="149"/>
      <c r="B253" s="143" t="s">
        <v>54</v>
      </c>
      <c r="C253" s="143">
        <v>2019</v>
      </c>
      <c r="D253" s="146"/>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c r="BI253" s="147"/>
      <c r="BJ253" s="147"/>
      <c r="BK253" s="147"/>
      <c r="BL253" s="147"/>
      <c r="BM253" s="147"/>
      <c r="BN253" s="147"/>
      <c r="BO253" s="147"/>
      <c r="BP253" s="147"/>
      <c r="BQ253" s="147"/>
      <c r="BR253" s="147"/>
      <c r="BS253" s="147"/>
      <c r="BT253" s="147"/>
      <c r="BU253" s="147"/>
      <c r="BV253" s="147"/>
      <c r="BW253" s="147"/>
      <c r="BX253" s="147"/>
      <c r="BY253" s="147"/>
      <c r="BZ253" s="147"/>
      <c r="CA253" s="147"/>
      <c r="CB253" s="147"/>
      <c r="CC253" s="147"/>
      <c r="CD253" s="147"/>
      <c r="CE253" s="147"/>
      <c r="CF253" s="147"/>
      <c r="CG253" s="147"/>
      <c r="CH253" s="147"/>
      <c r="CI253" s="147"/>
      <c r="CJ253" s="147"/>
      <c r="CK253" s="147"/>
      <c r="CL253" s="147"/>
      <c r="CM253" s="147"/>
      <c r="CN253" s="147"/>
      <c r="CO253" s="147"/>
      <c r="CP253" s="147"/>
      <c r="CQ253" s="147">
        <v>46050</v>
      </c>
      <c r="CR253" s="147"/>
      <c r="CS253" s="147"/>
      <c r="CT253" s="147"/>
      <c r="CU253" s="147"/>
      <c r="CV253" s="147"/>
      <c r="CW253" s="147"/>
      <c r="CX253" s="147"/>
      <c r="CY253" s="147"/>
      <c r="CZ253" s="147"/>
      <c r="DA253" s="147"/>
      <c r="DB253" s="147"/>
      <c r="DC253" s="147"/>
      <c r="DD253" s="147"/>
      <c r="DE253" s="147"/>
      <c r="DF253" s="147"/>
      <c r="DG253" s="147"/>
      <c r="DH253" s="147"/>
      <c r="DI253" s="147"/>
      <c r="DJ253" s="147"/>
      <c r="DK253" s="147"/>
      <c r="DL253" s="147"/>
      <c r="DM253" s="147"/>
      <c r="DN253" s="147"/>
      <c r="DO253" s="147"/>
      <c r="DP253" s="147"/>
      <c r="DQ253" s="147"/>
      <c r="DR253" s="147"/>
      <c r="DS253" s="147"/>
      <c r="DT253" s="147"/>
      <c r="DU253" s="147"/>
      <c r="DV253" s="147"/>
      <c r="DW253" s="147"/>
      <c r="DX253" s="147"/>
      <c r="DY253" s="147"/>
      <c r="DZ253" s="147"/>
      <c r="EA253" s="147"/>
      <c r="EB253" s="147"/>
      <c r="EC253" s="147"/>
      <c r="ED253" s="147"/>
      <c r="EE253" s="147"/>
      <c r="EF253" s="147"/>
      <c r="EG253" s="147"/>
      <c r="EH253" s="147"/>
      <c r="EI253" s="147"/>
      <c r="EJ253" s="147"/>
      <c r="EK253" s="147"/>
      <c r="EL253" s="147"/>
      <c r="EM253" s="147"/>
      <c r="EN253" s="147"/>
      <c r="EO253" s="147"/>
      <c r="EP253" s="147"/>
      <c r="EQ253" s="147"/>
      <c r="ER253" s="147"/>
      <c r="ES253" s="147"/>
      <c r="ET253" s="147"/>
      <c r="EU253" s="147"/>
      <c r="EV253" s="147"/>
      <c r="EW253" s="147"/>
      <c r="EX253" s="147"/>
      <c r="EY253" s="147"/>
      <c r="EZ253" s="147"/>
      <c r="FA253" s="147"/>
      <c r="FB253" s="147"/>
      <c r="FC253" s="147"/>
      <c r="FD253" s="147"/>
      <c r="FE253" s="147"/>
      <c r="FF253" s="147"/>
      <c r="FG253" s="147"/>
      <c r="FH253" s="147"/>
      <c r="FI253" s="147"/>
      <c r="FJ253" s="147"/>
      <c r="FK253" s="147"/>
      <c r="FL253" s="147"/>
      <c r="FM253" s="147"/>
      <c r="FN253" s="147"/>
      <c r="FO253" s="147"/>
      <c r="FP253" s="147"/>
      <c r="FQ253" s="147"/>
      <c r="FR253" s="147"/>
      <c r="FS253" s="147"/>
      <c r="FT253" s="147"/>
      <c r="FU253" s="147"/>
      <c r="FV253" s="147"/>
      <c r="FW253" s="147"/>
      <c r="FX253" s="147"/>
      <c r="FY253" s="147"/>
      <c r="FZ253" s="147"/>
      <c r="GA253" s="147"/>
      <c r="GB253" s="147"/>
      <c r="GC253" s="147"/>
      <c r="GD253" s="147"/>
      <c r="GE253" s="147"/>
      <c r="GF253" s="147"/>
      <c r="GG253" s="147"/>
      <c r="GH253" s="147"/>
      <c r="GI253" s="147"/>
      <c r="GJ253" s="147"/>
      <c r="GK253" s="147"/>
      <c r="GL253" s="147"/>
      <c r="GM253" s="147"/>
      <c r="GN253" s="147"/>
      <c r="GO253" s="147"/>
      <c r="GP253" s="147"/>
      <c r="GQ253" s="147"/>
      <c r="GR253" s="147"/>
      <c r="GS253" s="147"/>
      <c r="GT253" s="147"/>
      <c r="GU253" s="147"/>
      <c r="GV253" s="147"/>
      <c r="GW253" s="147"/>
      <c r="GX253" s="147"/>
      <c r="GY253" s="147"/>
      <c r="GZ253" s="147"/>
      <c r="HA253" s="147"/>
      <c r="HB253" s="147"/>
      <c r="HC253" s="147"/>
      <c r="HD253" s="147"/>
      <c r="HE253" s="147"/>
      <c r="HF253" s="147"/>
      <c r="HG253" s="147"/>
      <c r="HH253" s="147"/>
      <c r="HI253" s="147"/>
      <c r="HJ253" s="147"/>
      <c r="HK253" s="147"/>
      <c r="HL253" s="147"/>
      <c r="HM253" s="147"/>
      <c r="HN253" s="147"/>
      <c r="HO253" s="147"/>
      <c r="HP253" s="147"/>
      <c r="HQ253" s="147"/>
      <c r="HR253" s="147"/>
      <c r="HS253" s="147"/>
      <c r="HT253" s="147"/>
      <c r="HU253" s="147"/>
      <c r="HV253" s="147"/>
      <c r="HW253" s="147"/>
      <c r="HX253" s="147"/>
      <c r="HY253" s="147"/>
      <c r="HZ253" s="147"/>
      <c r="IA253" s="147"/>
      <c r="IB253" s="147"/>
      <c r="IC253" s="147"/>
      <c r="ID253" s="147"/>
      <c r="IE253" s="147"/>
      <c r="IF253" s="147"/>
      <c r="IG253" s="147"/>
      <c r="IH253" s="147"/>
      <c r="II253" s="147"/>
      <c r="IJ253" s="147"/>
      <c r="IK253" s="147"/>
      <c r="IL253" s="147"/>
      <c r="IM253" s="147"/>
      <c r="IN253" s="147"/>
      <c r="IO253" s="147"/>
      <c r="IP253" s="147"/>
      <c r="IQ253" s="147"/>
      <c r="IR253" s="147"/>
      <c r="IS253" s="147"/>
      <c r="IT253" s="147"/>
      <c r="IU253" s="147"/>
      <c r="IV253" s="147"/>
      <c r="IW253" s="147"/>
      <c r="IX253" s="147"/>
      <c r="IY253" s="147"/>
      <c r="IZ253" s="147"/>
      <c r="JA253" s="147"/>
      <c r="JB253" s="147"/>
      <c r="JC253" s="147"/>
      <c r="JD253" s="147"/>
      <c r="JE253" s="147"/>
      <c r="JF253" s="147"/>
      <c r="JG253" s="147"/>
      <c r="JH253" s="147"/>
      <c r="JI253" s="148"/>
    </row>
    <row r="254" spans="1:269" ht="12.75" customHeight="1" x14ac:dyDescent="0.2">
      <c r="A254" s="149"/>
      <c r="B254" s="143" t="s">
        <v>81</v>
      </c>
      <c r="C254" s="143">
        <v>2019</v>
      </c>
      <c r="D254" s="146"/>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c r="AC254" s="147"/>
      <c r="AD254" s="147"/>
      <c r="AE254" s="147"/>
      <c r="AF254" s="147"/>
      <c r="AG254" s="147"/>
      <c r="AH254" s="147"/>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c r="BI254" s="147"/>
      <c r="BJ254" s="147"/>
      <c r="BK254" s="147"/>
      <c r="BL254" s="147"/>
      <c r="BM254" s="147"/>
      <c r="BN254" s="147"/>
      <c r="BO254" s="147"/>
      <c r="BP254" s="147"/>
      <c r="BQ254" s="147"/>
      <c r="BR254" s="147"/>
      <c r="BS254" s="147"/>
      <c r="BT254" s="147"/>
      <c r="BU254" s="147"/>
      <c r="BV254" s="147"/>
      <c r="BW254" s="147"/>
      <c r="BX254" s="147"/>
      <c r="BY254" s="147"/>
      <c r="BZ254" s="147"/>
      <c r="CA254" s="147"/>
      <c r="CB254" s="147"/>
      <c r="CC254" s="147"/>
      <c r="CD254" s="147"/>
      <c r="CE254" s="147"/>
      <c r="CF254" s="147"/>
      <c r="CG254" s="147"/>
      <c r="CH254" s="147"/>
      <c r="CI254" s="147"/>
      <c r="CJ254" s="147"/>
      <c r="CK254" s="147"/>
      <c r="CL254" s="147"/>
      <c r="CM254" s="147"/>
      <c r="CN254" s="147"/>
      <c r="CO254" s="147"/>
      <c r="CP254" s="147"/>
      <c r="CQ254" s="147">
        <v>46050</v>
      </c>
      <c r="CR254" s="147"/>
      <c r="CS254" s="147"/>
      <c r="CT254" s="147"/>
      <c r="CU254" s="147"/>
      <c r="CV254" s="147"/>
      <c r="CW254" s="147"/>
      <c r="CX254" s="147"/>
      <c r="CY254" s="147"/>
      <c r="CZ254" s="147"/>
      <c r="DA254" s="147"/>
      <c r="DB254" s="147"/>
      <c r="DC254" s="147"/>
      <c r="DD254" s="147"/>
      <c r="DE254" s="147"/>
      <c r="DF254" s="147"/>
      <c r="DG254" s="147"/>
      <c r="DH254" s="147"/>
      <c r="DI254" s="147"/>
      <c r="DJ254" s="147"/>
      <c r="DK254" s="147"/>
      <c r="DL254" s="147"/>
      <c r="DM254" s="147"/>
      <c r="DN254" s="147"/>
      <c r="DO254" s="147"/>
      <c r="DP254" s="147"/>
      <c r="DQ254" s="147"/>
      <c r="DR254" s="147"/>
      <c r="DS254" s="147"/>
      <c r="DT254" s="147"/>
      <c r="DU254" s="147"/>
      <c r="DV254" s="147"/>
      <c r="DW254" s="147"/>
      <c r="DX254" s="147"/>
      <c r="DY254" s="147"/>
      <c r="DZ254" s="147"/>
      <c r="EA254" s="147"/>
      <c r="EB254" s="147"/>
      <c r="EC254" s="147"/>
      <c r="ED254" s="147"/>
      <c r="EE254" s="147"/>
      <c r="EF254" s="147"/>
      <c r="EG254" s="147"/>
      <c r="EH254" s="147"/>
      <c r="EI254" s="147"/>
      <c r="EJ254" s="147"/>
      <c r="EK254" s="147"/>
      <c r="EL254" s="147"/>
      <c r="EM254" s="147"/>
      <c r="EN254" s="147"/>
      <c r="EO254" s="147"/>
      <c r="EP254" s="147"/>
      <c r="EQ254" s="147"/>
      <c r="ER254" s="147"/>
      <c r="ES254" s="147"/>
      <c r="ET254" s="147"/>
      <c r="EU254" s="147"/>
      <c r="EV254" s="147"/>
      <c r="EW254" s="147"/>
      <c r="EX254" s="147"/>
      <c r="EY254" s="147"/>
      <c r="EZ254" s="147"/>
      <c r="FA254" s="147"/>
      <c r="FB254" s="147"/>
      <c r="FC254" s="147"/>
      <c r="FD254" s="147"/>
      <c r="FE254" s="147"/>
      <c r="FF254" s="147"/>
      <c r="FG254" s="147"/>
      <c r="FH254" s="147"/>
      <c r="FI254" s="147"/>
      <c r="FJ254" s="147"/>
      <c r="FK254" s="147"/>
      <c r="FL254" s="147"/>
      <c r="FM254" s="147"/>
      <c r="FN254" s="147"/>
      <c r="FO254" s="147"/>
      <c r="FP254" s="147"/>
      <c r="FQ254" s="147"/>
      <c r="FR254" s="147"/>
      <c r="FS254" s="147"/>
      <c r="FT254" s="147"/>
      <c r="FU254" s="147"/>
      <c r="FV254" s="147"/>
      <c r="FW254" s="147"/>
      <c r="FX254" s="147"/>
      <c r="FY254" s="147"/>
      <c r="FZ254" s="147"/>
      <c r="GA254" s="147"/>
      <c r="GB254" s="147"/>
      <c r="GC254" s="147"/>
      <c r="GD254" s="147"/>
      <c r="GE254" s="147"/>
      <c r="GF254" s="147"/>
      <c r="GG254" s="147"/>
      <c r="GH254" s="147"/>
      <c r="GI254" s="147"/>
      <c r="GJ254" s="147"/>
      <c r="GK254" s="147"/>
      <c r="GL254" s="147"/>
      <c r="GM254" s="147"/>
      <c r="GN254" s="147"/>
      <c r="GO254" s="147"/>
      <c r="GP254" s="147"/>
      <c r="GQ254" s="147"/>
      <c r="GR254" s="147"/>
      <c r="GS254" s="147"/>
      <c r="GT254" s="147"/>
      <c r="GU254" s="147"/>
      <c r="GV254" s="147"/>
      <c r="GW254" s="147"/>
      <c r="GX254" s="147"/>
      <c r="GY254" s="147"/>
      <c r="GZ254" s="147"/>
      <c r="HA254" s="147"/>
      <c r="HB254" s="147"/>
      <c r="HC254" s="147"/>
      <c r="HD254" s="147"/>
      <c r="HE254" s="147"/>
      <c r="HF254" s="147"/>
      <c r="HG254" s="147"/>
      <c r="HH254" s="147"/>
      <c r="HI254" s="147"/>
      <c r="HJ254" s="147"/>
      <c r="HK254" s="147"/>
      <c r="HL254" s="147"/>
      <c r="HM254" s="147"/>
      <c r="HN254" s="147"/>
      <c r="HO254" s="147"/>
      <c r="HP254" s="147"/>
      <c r="HQ254" s="147"/>
      <c r="HR254" s="147"/>
      <c r="HS254" s="147"/>
      <c r="HT254" s="147"/>
      <c r="HU254" s="147"/>
      <c r="HV254" s="147"/>
      <c r="HW254" s="147"/>
      <c r="HX254" s="147"/>
      <c r="HY254" s="147"/>
      <c r="HZ254" s="147"/>
      <c r="IA254" s="147"/>
      <c r="IB254" s="147"/>
      <c r="IC254" s="147"/>
      <c r="ID254" s="147"/>
      <c r="IE254" s="147"/>
      <c r="IF254" s="147"/>
      <c r="IG254" s="147"/>
      <c r="IH254" s="147"/>
      <c r="II254" s="147"/>
      <c r="IJ254" s="147"/>
      <c r="IK254" s="147"/>
      <c r="IL254" s="147"/>
      <c r="IM254" s="147"/>
      <c r="IN254" s="147"/>
      <c r="IO254" s="147"/>
      <c r="IP254" s="147"/>
      <c r="IQ254" s="147"/>
      <c r="IR254" s="147"/>
      <c r="IS254" s="147"/>
      <c r="IT254" s="147"/>
      <c r="IU254" s="147"/>
      <c r="IV254" s="147"/>
      <c r="IW254" s="147"/>
      <c r="IX254" s="147"/>
      <c r="IY254" s="147"/>
      <c r="IZ254" s="147"/>
      <c r="JA254" s="147"/>
      <c r="JB254" s="147"/>
      <c r="JC254" s="147"/>
      <c r="JD254" s="147"/>
      <c r="JE254" s="147"/>
      <c r="JF254" s="147"/>
      <c r="JG254" s="147"/>
      <c r="JH254" s="147"/>
      <c r="JI254" s="148"/>
    </row>
    <row r="255" spans="1:269" ht="12.75" customHeight="1" x14ac:dyDescent="0.2">
      <c r="A255" s="149"/>
      <c r="B255" s="143" t="s">
        <v>97</v>
      </c>
      <c r="C255" s="143">
        <v>2019</v>
      </c>
      <c r="D255" s="146"/>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c r="AC255" s="147"/>
      <c r="AD255" s="147"/>
      <c r="AE255" s="147"/>
      <c r="AF255" s="147"/>
      <c r="AG255" s="147"/>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c r="BI255" s="147"/>
      <c r="BJ255" s="147"/>
      <c r="BK255" s="147"/>
      <c r="BL255" s="147"/>
      <c r="BM255" s="147"/>
      <c r="BN255" s="147"/>
      <c r="BO255" s="147"/>
      <c r="BP255" s="147"/>
      <c r="BQ255" s="147"/>
      <c r="BR255" s="147"/>
      <c r="BS255" s="147"/>
      <c r="BT255" s="147"/>
      <c r="BU255" s="147"/>
      <c r="BV255" s="147"/>
      <c r="BW255" s="147"/>
      <c r="BX255" s="147"/>
      <c r="BY255" s="147"/>
      <c r="BZ255" s="147"/>
      <c r="CA255" s="147"/>
      <c r="CB255" s="147"/>
      <c r="CC255" s="147"/>
      <c r="CD255" s="147"/>
      <c r="CE255" s="147"/>
      <c r="CF255" s="147"/>
      <c r="CG255" s="147"/>
      <c r="CH255" s="147"/>
      <c r="CI255" s="147"/>
      <c r="CJ255" s="147"/>
      <c r="CK255" s="147"/>
      <c r="CL255" s="147"/>
      <c r="CM255" s="147"/>
      <c r="CN255" s="147"/>
      <c r="CO255" s="147"/>
      <c r="CP255" s="147"/>
      <c r="CQ255" s="147">
        <v>46050</v>
      </c>
      <c r="CR255" s="147"/>
      <c r="CS255" s="147"/>
      <c r="CT255" s="147"/>
      <c r="CU255" s="147"/>
      <c r="CV255" s="147"/>
      <c r="CW255" s="147"/>
      <c r="CX255" s="147"/>
      <c r="CY255" s="147"/>
      <c r="CZ255" s="147"/>
      <c r="DA255" s="147"/>
      <c r="DB255" s="147"/>
      <c r="DC255" s="147"/>
      <c r="DD255" s="147"/>
      <c r="DE255" s="147"/>
      <c r="DF255" s="147"/>
      <c r="DG255" s="147"/>
      <c r="DH255" s="147"/>
      <c r="DI255" s="147"/>
      <c r="DJ255" s="147"/>
      <c r="DK255" s="147"/>
      <c r="DL255" s="147"/>
      <c r="DM255" s="147"/>
      <c r="DN255" s="147"/>
      <c r="DO255" s="147"/>
      <c r="DP255" s="147"/>
      <c r="DQ255" s="147"/>
      <c r="DR255" s="147"/>
      <c r="DS255" s="147"/>
      <c r="DT255" s="147"/>
      <c r="DU255" s="147"/>
      <c r="DV255" s="147"/>
      <c r="DW255" s="147"/>
      <c r="DX255" s="147"/>
      <c r="DY255" s="147"/>
      <c r="DZ255" s="147"/>
      <c r="EA255" s="147"/>
      <c r="EB255" s="147"/>
      <c r="EC255" s="147"/>
      <c r="ED255" s="147"/>
      <c r="EE255" s="147"/>
      <c r="EF255" s="147"/>
      <c r="EG255" s="147"/>
      <c r="EH255" s="147"/>
      <c r="EI255" s="147"/>
      <c r="EJ255" s="147"/>
      <c r="EK255" s="147"/>
      <c r="EL255" s="147"/>
      <c r="EM255" s="147"/>
      <c r="EN255" s="147"/>
      <c r="EO255" s="147"/>
      <c r="EP255" s="147"/>
      <c r="EQ255" s="147"/>
      <c r="ER255" s="147"/>
      <c r="ES255" s="147"/>
      <c r="ET255" s="147"/>
      <c r="EU255" s="147"/>
      <c r="EV255" s="147"/>
      <c r="EW255" s="147"/>
      <c r="EX255" s="147"/>
      <c r="EY255" s="147"/>
      <c r="EZ255" s="147"/>
      <c r="FA255" s="147"/>
      <c r="FB255" s="147"/>
      <c r="FC255" s="147"/>
      <c r="FD255" s="147"/>
      <c r="FE255" s="147"/>
      <c r="FF255" s="147"/>
      <c r="FG255" s="147"/>
      <c r="FH255" s="147"/>
      <c r="FI255" s="147"/>
      <c r="FJ255" s="147"/>
      <c r="FK255" s="147"/>
      <c r="FL255" s="147"/>
      <c r="FM255" s="147"/>
      <c r="FN255" s="147"/>
      <c r="FO255" s="147"/>
      <c r="FP255" s="147"/>
      <c r="FQ255" s="147"/>
      <c r="FR255" s="147"/>
      <c r="FS255" s="147"/>
      <c r="FT255" s="147"/>
      <c r="FU255" s="147"/>
      <c r="FV255" s="147"/>
      <c r="FW255" s="147"/>
      <c r="FX255" s="147"/>
      <c r="FY255" s="147"/>
      <c r="FZ255" s="147"/>
      <c r="GA255" s="147"/>
      <c r="GB255" s="147"/>
      <c r="GC255" s="147"/>
      <c r="GD255" s="147"/>
      <c r="GE255" s="147"/>
      <c r="GF255" s="147"/>
      <c r="GG255" s="147"/>
      <c r="GH255" s="147"/>
      <c r="GI255" s="147"/>
      <c r="GJ255" s="147"/>
      <c r="GK255" s="147"/>
      <c r="GL255" s="147"/>
      <c r="GM255" s="147"/>
      <c r="GN255" s="147"/>
      <c r="GO255" s="147"/>
      <c r="GP255" s="147"/>
      <c r="GQ255" s="147"/>
      <c r="GR255" s="147"/>
      <c r="GS255" s="147"/>
      <c r="GT255" s="147"/>
      <c r="GU255" s="147"/>
      <c r="GV255" s="147"/>
      <c r="GW255" s="147"/>
      <c r="GX255" s="147"/>
      <c r="GY255" s="147"/>
      <c r="GZ255" s="147"/>
      <c r="HA255" s="147"/>
      <c r="HB255" s="147"/>
      <c r="HC255" s="147"/>
      <c r="HD255" s="147"/>
      <c r="HE255" s="147"/>
      <c r="HF255" s="147"/>
      <c r="HG255" s="147"/>
      <c r="HH255" s="147"/>
      <c r="HI255" s="147"/>
      <c r="HJ255" s="147"/>
      <c r="HK255" s="147"/>
      <c r="HL255" s="147"/>
      <c r="HM255" s="147"/>
      <c r="HN255" s="147"/>
      <c r="HO255" s="147"/>
      <c r="HP255" s="147"/>
      <c r="HQ255" s="147"/>
      <c r="HR255" s="147"/>
      <c r="HS255" s="147"/>
      <c r="HT255" s="147"/>
      <c r="HU255" s="147"/>
      <c r="HV255" s="147"/>
      <c r="HW255" s="147"/>
      <c r="HX255" s="147"/>
      <c r="HY255" s="147"/>
      <c r="HZ255" s="147"/>
      <c r="IA255" s="147"/>
      <c r="IB255" s="147"/>
      <c r="IC255" s="147"/>
      <c r="ID255" s="147"/>
      <c r="IE255" s="147"/>
      <c r="IF255" s="147"/>
      <c r="IG255" s="147"/>
      <c r="IH255" s="147"/>
      <c r="II255" s="147"/>
      <c r="IJ255" s="147"/>
      <c r="IK255" s="147"/>
      <c r="IL255" s="147"/>
      <c r="IM255" s="147"/>
      <c r="IN255" s="147"/>
      <c r="IO255" s="147"/>
      <c r="IP255" s="147"/>
      <c r="IQ255" s="147"/>
      <c r="IR255" s="147"/>
      <c r="IS255" s="147"/>
      <c r="IT255" s="147"/>
      <c r="IU255" s="147"/>
      <c r="IV255" s="147"/>
      <c r="IW255" s="147"/>
      <c r="IX255" s="147"/>
      <c r="IY255" s="147"/>
      <c r="IZ255" s="147"/>
      <c r="JA255" s="147"/>
      <c r="JB255" s="147"/>
      <c r="JC255" s="147"/>
      <c r="JD255" s="147"/>
      <c r="JE255" s="147"/>
      <c r="JF255" s="147"/>
      <c r="JG255" s="147"/>
      <c r="JH255" s="147"/>
      <c r="JI255" s="148"/>
    </row>
    <row r="256" spans="1:269" ht="12.75" customHeight="1" x14ac:dyDescent="0.2">
      <c r="A256" s="143" t="s">
        <v>854</v>
      </c>
      <c r="B256" s="143" t="s">
        <v>731</v>
      </c>
      <c r="C256" s="143">
        <v>2020</v>
      </c>
      <c r="D256" s="146"/>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c r="AC256" s="147"/>
      <c r="AD256" s="147"/>
      <c r="AE256" s="147"/>
      <c r="AF256" s="147"/>
      <c r="AG256" s="147"/>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c r="BI256" s="147"/>
      <c r="BJ256" s="147"/>
      <c r="BK256" s="147"/>
      <c r="BL256" s="147"/>
      <c r="BM256" s="147"/>
      <c r="BN256" s="147"/>
      <c r="BO256" s="147"/>
      <c r="BP256" s="147"/>
      <c r="BQ256" s="147"/>
      <c r="BR256" s="147"/>
      <c r="BS256" s="147"/>
      <c r="BT256" s="147"/>
      <c r="BU256" s="147"/>
      <c r="BV256" s="147"/>
      <c r="BW256" s="147"/>
      <c r="BX256" s="147"/>
      <c r="BY256" s="147"/>
      <c r="BZ256" s="147"/>
      <c r="CA256" s="147"/>
      <c r="CB256" s="147"/>
      <c r="CC256" s="147"/>
      <c r="CD256" s="147"/>
      <c r="CE256" s="147"/>
      <c r="CF256" s="147"/>
      <c r="CG256" s="147"/>
      <c r="CH256" s="147"/>
      <c r="CI256" s="147"/>
      <c r="CJ256" s="147"/>
      <c r="CK256" s="147"/>
      <c r="CL256" s="147"/>
      <c r="CM256" s="147"/>
      <c r="CN256" s="147"/>
      <c r="CO256" s="147"/>
      <c r="CP256" s="147"/>
      <c r="CQ256" s="147"/>
      <c r="CR256" s="147"/>
      <c r="CS256" s="147"/>
      <c r="CT256" s="147"/>
      <c r="CU256" s="147"/>
      <c r="CV256" s="147"/>
      <c r="CW256" s="147"/>
      <c r="CX256" s="147"/>
      <c r="CY256" s="147"/>
      <c r="CZ256" s="147"/>
      <c r="DA256" s="147"/>
      <c r="DB256" s="147"/>
      <c r="DC256" s="147"/>
      <c r="DD256" s="147"/>
      <c r="DE256" s="147"/>
      <c r="DF256" s="147"/>
      <c r="DG256" s="147"/>
      <c r="DH256" s="147"/>
      <c r="DI256" s="147"/>
      <c r="DJ256" s="147"/>
      <c r="DK256" s="147"/>
      <c r="DL256" s="147"/>
      <c r="DM256" s="147"/>
      <c r="DN256" s="147"/>
      <c r="DO256" s="147"/>
      <c r="DP256" s="147"/>
      <c r="DQ256" s="147"/>
      <c r="DR256" s="147"/>
      <c r="DS256" s="147"/>
      <c r="DT256" s="147"/>
      <c r="DU256" s="147"/>
      <c r="DV256" s="147"/>
      <c r="DW256" s="147"/>
      <c r="DX256" s="147"/>
      <c r="DY256" s="147"/>
      <c r="DZ256" s="147"/>
      <c r="EA256" s="147"/>
      <c r="EB256" s="147"/>
      <c r="EC256" s="147"/>
      <c r="ED256" s="147"/>
      <c r="EE256" s="147"/>
      <c r="EF256" s="147"/>
      <c r="EG256" s="147"/>
      <c r="EH256" s="147"/>
      <c r="EI256" s="147"/>
      <c r="EJ256" s="147"/>
      <c r="EK256" s="147"/>
      <c r="EL256" s="147"/>
      <c r="EM256" s="147"/>
      <c r="EN256" s="147"/>
      <c r="EO256" s="147"/>
      <c r="EP256" s="147"/>
      <c r="EQ256" s="147"/>
      <c r="ER256" s="147"/>
      <c r="ES256" s="147"/>
      <c r="ET256" s="147"/>
      <c r="EU256" s="147"/>
      <c r="EV256" s="147"/>
      <c r="EW256" s="147"/>
      <c r="EX256" s="147"/>
      <c r="EY256" s="147"/>
      <c r="EZ256" s="147"/>
      <c r="FA256" s="147"/>
      <c r="FB256" s="147"/>
      <c r="FC256" s="147"/>
      <c r="FD256" s="147"/>
      <c r="FE256" s="147"/>
      <c r="FF256" s="147"/>
      <c r="FG256" s="147"/>
      <c r="FH256" s="147"/>
      <c r="FI256" s="147"/>
      <c r="FJ256" s="147"/>
      <c r="FK256" s="147"/>
      <c r="FL256" s="147"/>
      <c r="FM256" s="147"/>
      <c r="FN256" s="147"/>
      <c r="FO256" s="147"/>
      <c r="FP256" s="147"/>
      <c r="FQ256" s="147"/>
      <c r="FR256" s="147"/>
      <c r="FS256" s="147"/>
      <c r="FT256" s="147"/>
      <c r="FU256" s="147"/>
      <c r="FV256" s="147"/>
      <c r="FW256" s="147"/>
      <c r="FX256" s="147"/>
      <c r="FY256" s="147"/>
      <c r="FZ256" s="147"/>
      <c r="GA256" s="147"/>
      <c r="GB256" s="147"/>
      <c r="GC256" s="147"/>
      <c r="GD256" s="147"/>
      <c r="GE256" s="147"/>
      <c r="GF256" s="147"/>
      <c r="GG256" s="147"/>
      <c r="GH256" s="147"/>
      <c r="GI256" s="147"/>
      <c r="GJ256" s="147"/>
      <c r="GK256" s="147"/>
      <c r="GL256" s="147"/>
      <c r="GM256" s="147"/>
      <c r="GN256" s="147"/>
      <c r="GO256" s="147"/>
      <c r="GP256" s="147"/>
      <c r="GQ256" s="147"/>
      <c r="GR256" s="147"/>
      <c r="GS256" s="147"/>
      <c r="GT256" s="147"/>
      <c r="GU256" s="147"/>
      <c r="GV256" s="147"/>
      <c r="GW256" s="147"/>
      <c r="GX256" s="147"/>
      <c r="GY256" s="147"/>
      <c r="GZ256" s="147"/>
      <c r="HA256" s="147"/>
      <c r="HB256" s="147"/>
      <c r="HC256" s="147"/>
      <c r="HD256" s="147"/>
      <c r="HE256" s="147"/>
      <c r="HF256" s="147"/>
      <c r="HG256" s="147"/>
      <c r="HH256" s="147"/>
      <c r="HI256" s="147"/>
      <c r="HJ256" s="147"/>
      <c r="HK256" s="147"/>
      <c r="HL256" s="147"/>
      <c r="HM256" s="147"/>
      <c r="HN256" s="147"/>
      <c r="HO256" s="147"/>
      <c r="HP256" s="147"/>
      <c r="HQ256" s="147"/>
      <c r="HR256" s="147"/>
      <c r="HS256" s="147"/>
      <c r="HT256" s="147"/>
      <c r="HU256" s="147"/>
      <c r="HV256" s="147"/>
      <c r="HW256" s="147"/>
      <c r="HX256" s="147"/>
      <c r="HY256" s="147"/>
      <c r="HZ256" s="147"/>
      <c r="IA256" s="147"/>
      <c r="IB256" s="147"/>
      <c r="IC256" s="147"/>
      <c r="ID256" s="147"/>
      <c r="IE256" s="147"/>
      <c r="IF256" s="147"/>
      <c r="IG256" s="147"/>
      <c r="IH256" s="147"/>
      <c r="II256" s="147"/>
      <c r="IJ256" s="147"/>
      <c r="IK256" s="147"/>
      <c r="IL256" s="147"/>
      <c r="IM256" s="147"/>
      <c r="IN256" s="147"/>
      <c r="IO256" s="147"/>
      <c r="IP256" s="147"/>
      <c r="IQ256" s="147"/>
      <c r="IR256" s="147"/>
      <c r="IS256" s="147"/>
      <c r="IT256" s="147"/>
      <c r="IU256" s="147"/>
      <c r="IV256" s="147"/>
      <c r="IW256" s="147"/>
      <c r="IX256" s="147"/>
      <c r="IY256" s="147"/>
      <c r="IZ256" s="147"/>
      <c r="JA256" s="147"/>
      <c r="JB256" s="147"/>
      <c r="JC256" s="147"/>
      <c r="JD256" s="147"/>
      <c r="JE256" s="147"/>
      <c r="JF256" s="147"/>
      <c r="JG256" s="147"/>
      <c r="JH256" s="147"/>
      <c r="JI256" s="148"/>
    </row>
    <row r="257" spans="1:269" ht="12.75" customHeight="1" x14ac:dyDescent="0.2">
      <c r="A257" s="143" t="s">
        <v>873</v>
      </c>
      <c r="B257" s="143" t="s">
        <v>75</v>
      </c>
      <c r="C257" s="143">
        <v>2019</v>
      </c>
      <c r="D257" s="146"/>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c r="AC257" s="147"/>
      <c r="AD257" s="147"/>
      <c r="AE257" s="147"/>
      <c r="AF257" s="147"/>
      <c r="AG257" s="147"/>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c r="BI257" s="147"/>
      <c r="BJ257" s="147"/>
      <c r="BK257" s="147"/>
      <c r="BL257" s="147"/>
      <c r="BM257" s="147"/>
      <c r="BN257" s="147"/>
      <c r="BO257" s="147"/>
      <c r="BP257" s="147"/>
      <c r="BQ257" s="147"/>
      <c r="BR257" s="147"/>
      <c r="BS257" s="147"/>
      <c r="BT257" s="147"/>
      <c r="BU257" s="147"/>
      <c r="BV257" s="147"/>
      <c r="BW257" s="147"/>
      <c r="BX257" s="147"/>
      <c r="BY257" s="147"/>
      <c r="BZ257" s="147"/>
      <c r="CA257" s="147"/>
      <c r="CB257" s="147"/>
      <c r="CC257" s="147"/>
      <c r="CD257" s="147"/>
      <c r="CE257" s="147"/>
      <c r="CF257" s="147"/>
      <c r="CG257" s="147"/>
      <c r="CH257" s="147"/>
      <c r="CI257" s="147"/>
      <c r="CJ257" s="147"/>
      <c r="CK257" s="147"/>
      <c r="CL257" s="147"/>
      <c r="CM257" s="147"/>
      <c r="CN257" s="147"/>
      <c r="CO257" s="147"/>
      <c r="CP257" s="147"/>
      <c r="CQ257" s="147"/>
      <c r="CR257" s="147"/>
      <c r="CS257" s="147">
        <v>46055</v>
      </c>
      <c r="CT257" s="147"/>
      <c r="CU257" s="147"/>
      <c r="CV257" s="147"/>
      <c r="CW257" s="147"/>
      <c r="CX257" s="147"/>
      <c r="CY257" s="147"/>
      <c r="CZ257" s="147"/>
      <c r="DA257" s="147"/>
      <c r="DB257" s="147"/>
      <c r="DC257" s="147"/>
      <c r="DD257" s="147"/>
      <c r="DE257" s="147"/>
      <c r="DF257" s="147"/>
      <c r="DG257" s="147"/>
      <c r="DH257" s="147"/>
      <c r="DI257" s="147"/>
      <c r="DJ257" s="147"/>
      <c r="DK257" s="147"/>
      <c r="DL257" s="147"/>
      <c r="DM257" s="147"/>
      <c r="DN257" s="147"/>
      <c r="DO257" s="147"/>
      <c r="DP257" s="147"/>
      <c r="DQ257" s="147"/>
      <c r="DR257" s="147"/>
      <c r="DS257" s="147"/>
      <c r="DT257" s="147"/>
      <c r="DU257" s="147"/>
      <c r="DV257" s="147"/>
      <c r="DW257" s="147"/>
      <c r="DX257" s="147"/>
      <c r="DY257" s="147"/>
      <c r="DZ257" s="147"/>
      <c r="EA257" s="147"/>
      <c r="EB257" s="147"/>
      <c r="EC257" s="147"/>
      <c r="ED257" s="147"/>
      <c r="EE257" s="147"/>
      <c r="EF257" s="147"/>
      <c r="EG257" s="147"/>
      <c r="EH257" s="147"/>
      <c r="EI257" s="147"/>
      <c r="EJ257" s="147"/>
      <c r="EK257" s="147"/>
      <c r="EL257" s="147"/>
      <c r="EM257" s="147"/>
      <c r="EN257" s="147"/>
      <c r="EO257" s="147"/>
      <c r="EP257" s="147"/>
      <c r="EQ257" s="147"/>
      <c r="ER257" s="147"/>
      <c r="ES257" s="147"/>
      <c r="ET257" s="147"/>
      <c r="EU257" s="147"/>
      <c r="EV257" s="147"/>
      <c r="EW257" s="147"/>
      <c r="EX257" s="147"/>
      <c r="EY257" s="147"/>
      <c r="EZ257" s="147"/>
      <c r="FA257" s="147"/>
      <c r="FB257" s="147"/>
      <c r="FC257" s="147"/>
      <c r="FD257" s="147"/>
      <c r="FE257" s="147"/>
      <c r="FF257" s="147"/>
      <c r="FG257" s="147"/>
      <c r="FH257" s="147"/>
      <c r="FI257" s="147"/>
      <c r="FJ257" s="147"/>
      <c r="FK257" s="147"/>
      <c r="FL257" s="147"/>
      <c r="FM257" s="147"/>
      <c r="FN257" s="147"/>
      <c r="FO257" s="147"/>
      <c r="FP257" s="147"/>
      <c r="FQ257" s="147"/>
      <c r="FR257" s="147"/>
      <c r="FS257" s="147"/>
      <c r="FT257" s="147"/>
      <c r="FU257" s="147"/>
      <c r="FV257" s="147"/>
      <c r="FW257" s="147"/>
      <c r="FX257" s="147"/>
      <c r="FY257" s="147"/>
      <c r="FZ257" s="147"/>
      <c r="GA257" s="147"/>
      <c r="GB257" s="147"/>
      <c r="GC257" s="147"/>
      <c r="GD257" s="147"/>
      <c r="GE257" s="147"/>
      <c r="GF257" s="147"/>
      <c r="GG257" s="147"/>
      <c r="GH257" s="147"/>
      <c r="GI257" s="147"/>
      <c r="GJ257" s="147"/>
      <c r="GK257" s="147"/>
      <c r="GL257" s="147"/>
      <c r="GM257" s="147"/>
      <c r="GN257" s="147"/>
      <c r="GO257" s="147"/>
      <c r="GP257" s="147"/>
      <c r="GQ257" s="147"/>
      <c r="GR257" s="147"/>
      <c r="GS257" s="147"/>
      <c r="GT257" s="147"/>
      <c r="GU257" s="147"/>
      <c r="GV257" s="147"/>
      <c r="GW257" s="147"/>
      <c r="GX257" s="147"/>
      <c r="GY257" s="147"/>
      <c r="GZ257" s="147"/>
      <c r="HA257" s="147"/>
      <c r="HB257" s="147"/>
      <c r="HC257" s="147"/>
      <c r="HD257" s="147"/>
      <c r="HE257" s="147"/>
      <c r="HF257" s="147"/>
      <c r="HG257" s="147"/>
      <c r="HH257" s="147"/>
      <c r="HI257" s="147"/>
      <c r="HJ257" s="147"/>
      <c r="HK257" s="147"/>
      <c r="HL257" s="147"/>
      <c r="HM257" s="147"/>
      <c r="HN257" s="147"/>
      <c r="HO257" s="147"/>
      <c r="HP257" s="147"/>
      <c r="HQ257" s="147"/>
      <c r="HR257" s="147"/>
      <c r="HS257" s="147"/>
      <c r="HT257" s="147"/>
      <c r="HU257" s="147"/>
      <c r="HV257" s="147"/>
      <c r="HW257" s="147"/>
      <c r="HX257" s="147"/>
      <c r="HY257" s="147"/>
      <c r="HZ257" s="147"/>
      <c r="IA257" s="147"/>
      <c r="IB257" s="147"/>
      <c r="IC257" s="147"/>
      <c r="ID257" s="147"/>
      <c r="IE257" s="147"/>
      <c r="IF257" s="147"/>
      <c r="IG257" s="147"/>
      <c r="IH257" s="147"/>
      <c r="II257" s="147"/>
      <c r="IJ257" s="147"/>
      <c r="IK257" s="147"/>
      <c r="IL257" s="147"/>
      <c r="IM257" s="147"/>
      <c r="IN257" s="147"/>
      <c r="IO257" s="147"/>
      <c r="IP257" s="147"/>
      <c r="IQ257" s="147"/>
      <c r="IR257" s="147"/>
      <c r="IS257" s="147"/>
      <c r="IT257" s="147"/>
      <c r="IU257" s="147"/>
      <c r="IV257" s="147"/>
      <c r="IW257" s="147"/>
      <c r="IX257" s="147"/>
      <c r="IY257" s="147"/>
      <c r="IZ257" s="147"/>
      <c r="JA257" s="147"/>
      <c r="JB257" s="147"/>
      <c r="JC257" s="147"/>
      <c r="JD257" s="147"/>
      <c r="JE257" s="147"/>
      <c r="JF257" s="147"/>
      <c r="JG257" s="147"/>
      <c r="JH257" s="147"/>
      <c r="JI257" s="148"/>
    </row>
    <row r="258" spans="1:269" ht="12.75" customHeight="1" x14ac:dyDescent="0.2">
      <c r="A258" s="149"/>
      <c r="B258" s="143" t="s">
        <v>78</v>
      </c>
      <c r="C258" s="143">
        <v>2019</v>
      </c>
      <c r="D258" s="146"/>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c r="BI258" s="147"/>
      <c r="BJ258" s="147"/>
      <c r="BK258" s="147"/>
      <c r="BL258" s="147"/>
      <c r="BM258" s="147"/>
      <c r="BN258" s="147"/>
      <c r="BO258" s="147"/>
      <c r="BP258" s="147"/>
      <c r="BQ258" s="147"/>
      <c r="BR258" s="147"/>
      <c r="BS258" s="147"/>
      <c r="BT258" s="147"/>
      <c r="BU258" s="147"/>
      <c r="BV258" s="147"/>
      <c r="BW258" s="147"/>
      <c r="BX258" s="147"/>
      <c r="BY258" s="147"/>
      <c r="BZ258" s="147"/>
      <c r="CA258" s="147"/>
      <c r="CB258" s="147"/>
      <c r="CC258" s="147"/>
      <c r="CD258" s="147"/>
      <c r="CE258" s="147"/>
      <c r="CF258" s="147"/>
      <c r="CG258" s="147"/>
      <c r="CH258" s="147"/>
      <c r="CI258" s="147"/>
      <c r="CJ258" s="147"/>
      <c r="CK258" s="147"/>
      <c r="CL258" s="147"/>
      <c r="CM258" s="147"/>
      <c r="CN258" s="147"/>
      <c r="CO258" s="147"/>
      <c r="CP258" s="147"/>
      <c r="CQ258" s="147"/>
      <c r="CR258" s="147"/>
      <c r="CS258" s="147">
        <v>46055</v>
      </c>
      <c r="CT258" s="147"/>
      <c r="CU258" s="147"/>
      <c r="CV258" s="147"/>
      <c r="CW258" s="147"/>
      <c r="CX258" s="147"/>
      <c r="CY258" s="147"/>
      <c r="CZ258" s="147"/>
      <c r="DA258" s="147"/>
      <c r="DB258" s="147"/>
      <c r="DC258" s="147"/>
      <c r="DD258" s="147"/>
      <c r="DE258" s="147"/>
      <c r="DF258" s="147"/>
      <c r="DG258" s="147"/>
      <c r="DH258" s="147"/>
      <c r="DI258" s="147"/>
      <c r="DJ258" s="147"/>
      <c r="DK258" s="147"/>
      <c r="DL258" s="147"/>
      <c r="DM258" s="147"/>
      <c r="DN258" s="147"/>
      <c r="DO258" s="147"/>
      <c r="DP258" s="147"/>
      <c r="DQ258" s="147"/>
      <c r="DR258" s="147"/>
      <c r="DS258" s="147"/>
      <c r="DT258" s="147"/>
      <c r="DU258" s="147"/>
      <c r="DV258" s="147"/>
      <c r="DW258" s="147"/>
      <c r="DX258" s="147"/>
      <c r="DY258" s="147"/>
      <c r="DZ258" s="147"/>
      <c r="EA258" s="147"/>
      <c r="EB258" s="147"/>
      <c r="EC258" s="147"/>
      <c r="ED258" s="147"/>
      <c r="EE258" s="147"/>
      <c r="EF258" s="147"/>
      <c r="EG258" s="147"/>
      <c r="EH258" s="147"/>
      <c r="EI258" s="147"/>
      <c r="EJ258" s="147"/>
      <c r="EK258" s="147"/>
      <c r="EL258" s="147"/>
      <c r="EM258" s="147"/>
      <c r="EN258" s="147"/>
      <c r="EO258" s="147"/>
      <c r="EP258" s="147"/>
      <c r="EQ258" s="147"/>
      <c r="ER258" s="147"/>
      <c r="ES258" s="147"/>
      <c r="ET258" s="147"/>
      <c r="EU258" s="147"/>
      <c r="EV258" s="147"/>
      <c r="EW258" s="147"/>
      <c r="EX258" s="147"/>
      <c r="EY258" s="147"/>
      <c r="EZ258" s="147"/>
      <c r="FA258" s="147"/>
      <c r="FB258" s="147"/>
      <c r="FC258" s="147"/>
      <c r="FD258" s="147"/>
      <c r="FE258" s="147"/>
      <c r="FF258" s="147"/>
      <c r="FG258" s="147"/>
      <c r="FH258" s="147"/>
      <c r="FI258" s="147"/>
      <c r="FJ258" s="147"/>
      <c r="FK258" s="147"/>
      <c r="FL258" s="147"/>
      <c r="FM258" s="147"/>
      <c r="FN258" s="147"/>
      <c r="FO258" s="147"/>
      <c r="FP258" s="147"/>
      <c r="FQ258" s="147"/>
      <c r="FR258" s="147"/>
      <c r="FS258" s="147"/>
      <c r="FT258" s="147"/>
      <c r="FU258" s="147"/>
      <c r="FV258" s="147"/>
      <c r="FW258" s="147"/>
      <c r="FX258" s="147"/>
      <c r="FY258" s="147"/>
      <c r="FZ258" s="147"/>
      <c r="GA258" s="147"/>
      <c r="GB258" s="147"/>
      <c r="GC258" s="147"/>
      <c r="GD258" s="147"/>
      <c r="GE258" s="147"/>
      <c r="GF258" s="147"/>
      <c r="GG258" s="147"/>
      <c r="GH258" s="147"/>
      <c r="GI258" s="147"/>
      <c r="GJ258" s="147"/>
      <c r="GK258" s="147"/>
      <c r="GL258" s="147"/>
      <c r="GM258" s="147"/>
      <c r="GN258" s="147"/>
      <c r="GO258" s="147"/>
      <c r="GP258" s="147"/>
      <c r="GQ258" s="147"/>
      <c r="GR258" s="147"/>
      <c r="GS258" s="147"/>
      <c r="GT258" s="147"/>
      <c r="GU258" s="147"/>
      <c r="GV258" s="147"/>
      <c r="GW258" s="147"/>
      <c r="GX258" s="147"/>
      <c r="GY258" s="147"/>
      <c r="GZ258" s="147"/>
      <c r="HA258" s="147"/>
      <c r="HB258" s="147"/>
      <c r="HC258" s="147"/>
      <c r="HD258" s="147"/>
      <c r="HE258" s="147"/>
      <c r="HF258" s="147"/>
      <c r="HG258" s="147"/>
      <c r="HH258" s="147"/>
      <c r="HI258" s="147"/>
      <c r="HJ258" s="147"/>
      <c r="HK258" s="147"/>
      <c r="HL258" s="147"/>
      <c r="HM258" s="147"/>
      <c r="HN258" s="147"/>
      <c r="HO258" s="147"/>
      <c r="HP258" s="147"/>
      <c r="HQ258" s="147"/>
      <c r="HR258" s="147"/>
      <c r="HS258" s="147"/>
      <c r="HT258" s="147"/>
      <c r="HU258" s="147"/>
      <c r="HV258" s="147"/>
      <c r="HW258" s="147"/>
      <c r="HX258" s="147"/>
      <c r="HY258" s="147"/>
      <c r="HZ258" s="147"/>
      <c r="IA258" s="147"/>
      <c r="IB258" s="147"/>
      <c r="IC258" s="147"/>
      <c r="ID258" s="147"/>
      <c r="IE258" s="147"/>
      <c r="IF258" s="147"/>
      <c r="IG258" s="147"/>
      <c r="IH258" s="147"/>
      <c r="II258" s="147"/>
      <c r="IJ258" s="147"/>
      <c r="IK258" s="147"/>
      <c r="IL258" s="147"/>
      <c r="IM258" s="147"/>
      <c r="IN258" s="147"/>
      <c r="IO258" s="147"/>
      <c r="IP258" s="147"/>
      <c r="IQ258" s="147"/>
      <c r="IR258" s="147"/>
      <c r="IS258" s="147"/>
      <c r="IT258" s="147"/>
      <c r="IU258" s="147"/>
      <c r="IV258" s="147"/>
      <c r="IW258" s="147"/>
      <c r="IX258" s="147"/>
      <c r="IY258" s="147"/>
      <c r="IZ258" s="147"/>
      <c r="JA258" s="147"/>
      <c r="JB258" s="147"/>
      <c r="JC258" s="147"/>
      <c r="JD258" s="147"/>
      <c r="JE258" s="147"/>
      <c r="JF258" s="147"/>
      <c r="JG258" s="147"/>
      <c r="JH258" s="147"/>
      <c r="JI258" s="148"/>
    </row>
    <row r="259" spans="1:269" ht="12.75" customHeight="1" x14ac:dyDescent="0.2">
      <c r="A259" s="143" t="s">
        <v>761</v>
      </c>
      <c r="B259" s="143" t="s">
        <v>113</v>
      </c>
      <c r="C259" s="143">
        <v>2018</v>
      </c>
      <c r="D259" s="146"/>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c r="AC259" s="147"/>
      <c r="AD259" s="147"/>
      <c r="AE259" s="147"/>
      <c r="AF259" s="147"/>
      <c r="AG259" s="147"/>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c r="BI259" s="147"/>
      <c r="BJ259" s="147"/>
      <c r="BK259" s="147"/>
      <c r="BL259" s="147"/>
      <c r="BM259" s="147"/>
      <c r="BN259" s="147"/>
      <c r="BO259" s="147"/>
      <c r="BP259" s="147"/>
      <c r="BQ259" s="147"/>
      <c r="BR259" s="147"/>
      <c r="BS259" s="147"/>
      <c r="BT259" s="147"/>
      <c r="BU259" s="147"/>
      <c r="BV259" s="147"/>
      <c r="BW259" s="147"/>
      <c r="BX259" s="147"/>
      <c r="BY259" s="147"/>
      <c r="BZ259" s="147"/>
      <c r="CA259" s="147"/>
      <c r="CB259" s="147"/>
      <c r="CC259" s="147"/>
      <c r="CD259" s="147"/>
      <c r="CE259" s="147"/>
      <c r="CF259" s="147"/>
      <c r="CG259" s="147"/>
      <c r="CH259" s="147"/>
      <c r="CI259" s="147"/>
      <c r="CJ259" s="147"/>
      <c r="CK259" s="147"/>
      <c r="CL259" s="147"/>
      <c r="CM259" s="147"/>
      <c r="CN259" s="147"/>
      <c r="CO259" s="147"/>
      <c r="CP259" s="147"/>
      <c r="CQ259" s="147"/>
      <c r="CR259" s="147"/>
      <c r="CS259" s="147"/>
      <c r="CT259" s="147"/>
      <c r="CU259" s="147"/>
      <c r="CV259" s="147"/>
      <c r="CW259" s="147"/>
      <c r="CX259" s="147"/>
      <c r="CY259" s="147"/>
      <c r="CZ259" s="147"/>
      <c r="DA259" s="147"/>
      <c r="DB259" s="147"/>
      <c r="DC259" s="147"/>
      <c r="DD259" s="147"/>
      <c r="DE259" s="147"/>
      <c r="DF259" s="147"/>
      <c r="DG259" s="147"/>
      <c r="DH259" s="147"/>
      <c r="DI259" s="147"/>
      <c r="DJ259" s="147"/>
      <c r="DK259" s="147"/>
      <c r="DL259" s="147"/>
      <c r="DM259" s="147"/>
      <c r="DN259" s="147"/>
      <c r="DO259" s="147"/>
      <c r="DP259" s="147"/>
      <c r="DQ259" s="147"/>
      <c r="DR259" s="147"/>
      <c r="DS259" s="147"/>
      <c r="DT259" s="147"/>
      <c r="DU259" s="147"/>
      <c r="DV259" s="147"/>
      <c r="DW259" s="147"/>
      <c r="DX259" s="147"/>
      <c r="DY259" s="147"/>
      <c r="DZ259" s="147"/>
      <c r="EA259" s="147"/>
      <c r="EB259" s="147"/>
      <c r="EC259" s="147"/>
      <c r="ED259" s="147"/>
      <c r="EE259" s="147"/>
      <c r="EF259" s="147"/>
      <c r="EG259" s="147"/>
      <c r="EH259" s="147"/>
      <c r="EI259" s="147"/>
      <c r="EJ259" s="147"/>
      <c r="EK259" s="147"/>
      <c r="EL259" s="147"/>
      <c r="EM259" s="147"/>
      <c r="EN259" s="147"/>
      <c r="EO259" s="147"/>
      <c r="EP259" s="147"/>
      <c r="EQ259" s="147"/>
      <c r="ER259" s="147"/>
      <c r="ES259" s="147"/>
      <c r="ET259" s="147"/>
      <c r="EU259" s="147"/>
      <c r="EV259" s="147"/>
      <c r="EW259" s="147"/>
      <c r="EX259" s="147"/>
      <c r="EY259" s="147"/>
      <c r="EZ259" s="147"/>
      <c r="FA259" s="147"/>
      <c r="FB259" s="147"/>
      <c r="FC259" s="147"/>
      <c r="FD259" s="147"/>
      <c r="FE259" s="147"/>
      <c r="FF259" s="147"/>
      <c r="FG259" s="147"/>
      <c r="FH259" s="147"/>
      <c r="FI259" s="147"/>
      <c r="FJ259" s="147"/>
      <c r="FK259" s="147"/>
      <c r="FL259" s="147"/>
      <c r="FM259" s="147"/>
      <c r="FN259" s="147"/>
      <c r="FO259" s="147"/>
      <c r="FP259" s="147"/>
      <c r="FQ259" s="147"/>
      <c r="FR259" s="147"/>
      <c r="FS259" s="147"/>
      <c r="FT259" s="147"/>
      <c r="FU259" s="147"/>
      <c r="FV259" s="147"/>
      <c r="FW259" s="147"/>
      <c r="FX259" s="147"/>
      <c r="FY259" s="147"/>
      <c r="FZ259" s="147"/>
      <c r="GA259" s="147"/>
      <c r="GB259" s="147"/>
      <c r="GC259" s="147"/>
      <c r="GD259" s="147"/>
      <c r="GE259" s="147"/>
      <c r="GF259" s="147"/>
      <c r="GG259" s="147"/>
      <c r="GH259" s="147"/>
      <c r="GI259" s="147"/>
      <c r="GJ259" s="147"/>
      <c r="GK259" s="147"/>
      <c r="GL259" s="147"/>
      <c r="GM259" s="147"/>
      <c r="GN259" s="147"/>
      <c r="GO259" s="147"/>
      <c r="GP259" s="147"/>
      <c r="GQ259" s="147"/>
      <c r="GR259" s="147"/>
      <c r="GS259" s="147"/>
      <c r="GT259" s="147"/>
      <c r="GU259" s="147"/>
      <c r="GV259" s="147"/>
      <c r="GW259" s="147"/>
      <c r="GX259" s="147"/>
      <c r="GY259" s="147"/>
      <c r="GZ259" s="147"/>
      <c r="HA259" s="147"/>
      <c r="HB259" s="147"/>
      <c r="HC259" s="147"/>
      <c r="HD259" s="147"/>
      <c r="HE259" s="147"/>
      <c r="HF259" s="147"/>
      <c r="HG259" s="147"/>
      <c r="HH259" s="147"/>
      <c r="HI259" s="147"/>
      <c r="HJ259" s="147"/>
      <c r="HK259" s="147"/>
      <c r="HL259" s="147"/>
      <c r="HM259" s="147"/>
      <c r="HN259" s="147"/>
      <c r="HO259" s="147"/>
      <c r="HP259" s="147"/>
      <c r="HQ259" s="147"/>
      <c r="HR259" s="147"/>
      <c r="HS259" s="147"/>
      <c r="HT259" s="147"/>
      <c r="HU259" s="147"/>
      <c r="HV259" s="147"/>
      <c r="HW259" s="147"/>
      <c r="HX259" s="147"/>
      <c r="HY259" s="147"/>
      <c r="HZ259" s="147"/>
      <c r="IA259" s="147"/>
      <c r="IB259" s="147"/>
      <c r="IC259" s="147"/>
      <c r="ID259" s="147"/>
      <c r="IE259" s="147"/>
      <c r="IF259" s="147"/>
      <c r="IG259" s="147"/>
      <c r="IH259" s="147"/>
      <c r="II259" s="147"/>
      <c r="IJ259" s="147"/>
      <c r="IK259" s="147"/>
      <c r="IL259" s="147"/>
      <c r="IM259" s="147"/>
      <c r="IN259" s="147"/>
      <c r="IO259" s="147"/>
      <c r="IP259" s="147"/>
      <c r="IQ259" s="147"/>
      <c r="IR259" s="147"/>
      <c r="IS259" s="147"/>
      <c r="IT259" s="147"/>
      <c r="IU259" s="147"/>
      <c r="IV259" s="147"/>
      <c r="IW259" s="147"/>
      <c r="IX259" s="147"/>
      <c r="IY259" s="147"/>
      <c r="IZ259" s="147"/>
      <c r="JA259" s="147"/>
      <c r="JB259" s="147"/>
      <c r="JC259" s="147"/>
      <c r="JD259" s="147"/>
      <c r="JE259" s="147"/>
      <c r="JF259" s="147"/>
      <c r="JG259" s="147"/>
      <c r="JH259" s="147"/>
      <c r="JI259" s="148"/>
    </row>
    <row r="260" spans="1:269" ht="12.75" customHeight="1" x14ac:dyDescent="0.2">
      <c r="A260" s="149"/>
      <c r="B260" s="143" t="s">
        <v>112</v>
      </c>
      <c r="C260" s="143">
        <v>2018</v>
      </c>
      <c r="D260" s="146"/>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c r="BI260" s="147"/>
      <c r="BJ260" s="147"/>
      <c r="BK260" s="147"/>
      <c r="BL260" s="147"/>
      <c r="BM260" s="147"/>
      <c r="BN260" s="147"/>
      <c r="BO260" s="147"/>
      <c r="BP260" s="147"/>
      <c r="BQ260" s="147"/>
      <c r="BR260" s="147"/>
      <c r="BS260" s="147"/>
      <c r="BT260" s="147"/>
      <c r="BU260" s="147"/>
      <c r="BV260" s="147"/>
      <c r="BW260" s="147"/>
      <c r="BX260" s="147"/>
      <c r="BY260" s="147"/>
      <c r="BZ260" s="147"/>
      <c r="CA260" s="147"/>
      <c r="CB260" s="147"/>
      <c r="CC260" s="147"/>
      <c r="CD260" s="147"/>
      <c r="CE260" s="147"/>
      <c r="CF260" s="147"/>
      <c r="CG260" s="147"/>
      <c r="CH260" s="147"/>
      <c r="CI260" s="147"/>
      <c r="CJ260" s="147"/>
      <c r="CK260" s="147"/>
      <c r="CL260" s="147"/>
      <c r="CM260" s="147"/>
      <c r="CN260" s="147"/>
      <c r="CO260" s="147"/>
      <c r="CP260" s="147"/>
      <c r="CQ260" s="147"/>
      <c r="CR260" s="147"/>
      <c r="CS260" s="147"/>
      <c r="CT260" s="147"/>
      <c r="CU260" s="147"/>
      <c r="CV260" s="147"/>
      <c r="CW260" s="147"/>
      <c r="CX260" s="147"/>
      <c r="CY260" s="147"/>
      <c r="CZ260" s="147"/>
      <c r="DA260" s="147"/>
      <c r="DB260" s="147"/>
      <c r="DC260" s="147"/>
      <c r="DD260" s="147"/>
      <c r="DE260" s="147"/>
      <c r="DF260" s="147"/>
      <c r="DG260" s="147"/>
      <c r="DH260" s="147"/>
      <c r="DI260" s="147"/>
      <c r="DJ260" s="147"/>
      <c r="DK260" s="147"/>
      <c r="DL260" s="147"/>
      <c r="DM260" s="147"/>
      <c r="DN260" s="147"/>
      <c r="DO260" s="147"/>
      <c r="DP260" s="147"/>
      <c r="DQ260" s="147"/>
      <c r="DR260" s="147"/>
      <c r="DS260" s="147"/>
      <c r="DT260" s="147"/>
      <c r="DU260" s="147"/>
      <c r="DV260" s="147"/>
      <c r="DW260" s="147"/>
      <c r="DX260" s="147"/>
      <c r="DY260" s="147"/>
      <c r="DZ260" s="147"/>
      <c r="EA260" s="147"/>
      <c r="EB260" s="147"/>
      <c r="EC260" s="147"/>
      <c r="ED260" s="147"/>
      <c r="EE260" s="147"/>
      <c r="EF260" s="147"/>
      <c r="EG260" s="147"/>
      <c r="EH260" s="147"/>
      <c r="EI260" s="147"/>
      <c r="EJ260" s="147"/>
      <c r="EK260" s="147"/>
      <c r="EL260" s="147"/>
      <c r="EM260" s="147"/>
      <c r="EN260" s="147"/>
      <c r="EO260" s="147"/>
      <c r="EP260" s="147"/>
      <c r="EQ260" s="147"/>
      <c r="ER260" s="147"/>
      <c r="ES260" s="147"/>
      <c r="ET260" s="147"/>
      <c r="EU260" s="147"/>
      <c r="EV260" s="147"/>
      <c r="EW260" s="147"/>
      <c r="EX260" s="147"/>
      <c r="EY260" s="147"/>
      <c r="EZ260" s="147"/>
      <c r="FA260" s="147"/>
      <c r="FB260" s="147"/>
      <c r="FC260" s="147"/>
      <c r="FD260" s="147"/>
      <c r="FE260" s="147"/>
      <c r="FF260" s="147"/>
      <c r="FG260" s="147"/>
      <c r="FH260" s="147"/>
      <c r="FI260" s="147"/>
      <c r="FJ260" s="147"/>
      <c r="FK260" s="147"/>
      <c r="FL260" s="147"/>
      <c r="FM260" s="147"/>
      <c r="FN260" s="147"/>
      <c r="FO260" s="147"/>
      <c r="FP260" s="147"/>
      <c r="FQ260" s="147"/>
      <c r="FR260" s="147"/>
      <c r="FS260" s="147"/>
      <c r="FT260" s="147"/>
      <c r="FU260" s="147"/>
      <c r="FV260" s="147"/>
      <c r="FW260" s="147"/>
      <c r="FX260" s="147"/>
      <c r="FY260" s="147"/>
      <c r="FZ260" s="147"/>
      <c r="GA260" s="147"/>
      <c r="GB260" s="147"/>
      <c r="GC260" s="147"/>
      <c r="GD260" s="147"/>
      <c r="GE260" s="147"/>
      <c r="GF260" s="147"/>
      <c r="GG260" s="147"/>
      <c r="GH260" s="147"/>
      <c r="GI260" s="147"/>
      <c r="GJ260" s="147"/>
      <c r="GK260" s="147"/>
      <c r="GL260" s="147"/>
      <c r="GM260" s="147"/>
      <c r="GN260" s="147"/>
      <c r="GO260" s="147"/>
      <c r="GP260" s="147"/>
      <c r="GQ260" s="147"/>
      <c r="GR260" s="147"/>
      <c r="GS260" s="147"/>
      <c r="GT260" s="147"/>
      <c r="GU260" s="147"/>
      <c r="GV260" s="147"/>
      <c r="GW260" s="147"/>
      <c r="GX260" s="147"/>
      <c r="GY260" s="147"/>
      <c r="GZ260" s="147"/>
      <c r="HA260" s="147"/>
      <c r="HB260" s="147"/>
      <c r="HC260" s="147"/>
      <c r="HD260" s="147"/>
      <c r="HE260" s="147"/>
      <c r="HF260" s="147"/>
      <c r="HG260" s="147"/>
      <c r="HH260" s="147"/>
      <c r="HI260" s="147"/>
      <c r="HJ260" s="147"/>
      <c r="HK260" s="147"/>
      <c r="HL260" s="147"/>
      <c r="HM260" s="147"/>
      <c r="HN260" s="147"/>
      <c r="HO260" s="147"/>
      <c r="HP260" s="147"/>
      <c r="HQ260" s="147"/>
      <c r="HR260" s="147"/>
      <c r="HS260" s="147"/>
      <c r="HT260" s="147"/>
      <c r="HU260" s="147"/>
      <c r="HV260" s="147"/>
      <c r="HW260" s="147"/>
      <c r="HX260" s="147"/>
      <c r="HY260" s="147"/>
      <c r="HZ260" s="147"/>
      <c r="IA260" s="147"/>
      <c r="IB260" s="147"/>
      <c r="IC260" s="147"/>
      <c r="ID260" s="147"/>
      <c r="IE260" s="147"/>
      <c r="IF260" s="147"/>
      <c r="IG260" s="147"/>
      <c r="IH260" s="147"/>
      <c r="II260" s="147"/>
      <c r="IJ260" s="147"/>
      <c r="IK260" s="147"/>
      <c r="IL260" s="147"/>
      <c r="IM260" s="147"/>
      <c r="IN260" s="147"/>
      <c r="IO260" s="147"/>
      <c r="IP260" s="147"/>
      <c r="IQ260" s="147"/>
      <c r="IR260" s="147"/>
      <c r="IS260" s="147"/>
      <c r="IT260" s="147"/>
      <c r="IU260" s="147"/>
      <c r="IV260" s="147"/>
      <c r="IW260" s="147"/>
      <c r="IX260" s="147"/>
      <c r="IY260" s="147"/>
      <c r="IZ260" s="147"/>
      <c r="JA260" s="147"/>
      <c r="JB260" s="147"/>
      <c r="JC260" s="147"/>
      <c r="JD260" s="147"/>
      <c r="JE260" s="147"/>
      <c r="JF260" s="147"/>
      <c r="JG260" s="147"/>
      <c r="JH260" s="147"/>
      <c r="JI260" s="148"/>
    </row>
    <row r="261" spans="1:269" ht="12.75" customHeight="1" x14ac:dyDescent="0.2">
      <c r="A261" s="149"/>
      <c r="B261" s="143" t="s">
        <v>108</v>
      </c>
      <c r="C261" s="143">
        <v>2018</v>
      </c>
      <c r="D261" s="146"/>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c r="AC261" s="147"/>
      <c r="AD261" s="147"/>
      <c r="AE261" s="147"/>
      <c r="AF261" s="147"/>
      <c r="AG261" s="147"/>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c r="BI261" s="147"/>
      <c r="BJ261" s="147"/>
      <c r="BK261" s="147"/>
      <c r="BL261" s="147"/>
      <c r="BM261" s="147"/>
      <c r="BN261" s="147"/>
      <c r="BO261" s="147"/>
      <c r="BP261" s="147"/>
      <c r="BQ261" s="147"/>
      <c r="BR261" s="147"/>
      <c r="BS261" s="147"/>
      <c r="BT261" s="147"/>
      <c r="BU261" s="147"/>
      <c r="BV261" s="147"/>
      <c r="BW261" s="147"/>
      <c r="BX261" s="147"/>
      <c r="BY261" s="147"/>
      <c r="BZ261" s="147"/>
      <c r="CA261" s="147"/>
      <c r="CB261" s="147"/>
      <c r="CC261" s="147"/>
      <c r="CD261" s="147"/>
      <c r="CE261" s="147"/>
      <c r="CF261" s="147"/>
      <c r="CG261" s="147"/>
      <c r="CH261" s="147"/>
      <c r="CI261" s="147"/>
      <c r="CJ261" s="147"/>
      <c r="CK261" s="147"/>
      <c r="CL261" s="147"/>
      <c r="CM261" s="147"/>
      <c r="CN261" s="147"/>
      <c r="CO261" s="147"/>
      <c r="CP261" s="147"/>
      <c r="CQ261" s="147"/>
      <c r="CR261" s="147"/>
      <c r="CS261" s="147"/>
      <c r="CT261" s="147"/>
      <c r="CU261" s="147"/>
      <c r="CV261" s="147"/>
      <c r="CW261" s="147"/>
      <c r="CX261" s="147"/>
      <c r="CY261" s="147"/>
      <c r="CZ261" s="147"/>
      <c r="DA261" s="147"/>
      <c r="DB261" s="147"/>
      <c r="DC261" s="147"/>
      <c r="DD261" s="147"/>
      <c r="DE261" s="147"/>
      <c r="DF261" s="147"/>
      <c r="DG261" s="147"/>
      <c r="DH261" s="147"/>
      <c r="DI261" s="147"/>
      <c r="DJ261" s="147"/>
      <c r="DK261" s="147"/>
      <c r="DL261" s="147"/>
      <c r="DM261" s="147"/>
      <c r="DN261" s="147"/>
      <c r="DO261" s="147"/>
      <c r="DP261" s="147"/>
      <c r="DQ261" s="147"/>
      <c r="DR261" s="147"/>
      <c r="DS261" s="147"/>
      <c r="DT261" s="147"/>
      <c r="DU261" s="147"/>
      <c r="DV261" s="147"/>
      <c r="DW261" s="147"/>
      <c r="DX261" s="147"/>
      <c r="DY261" s="147"/>
      <c r="DZ261" s="147"/>
      <c r="EA261" s="147"/>
      <c r="EB261" s="147"/>
      <c r="EC261" s="147"/>
      <c r="ED261" s="147"/>
      <c r="EE261" s="147"/>
      <c r="EF261" s="147"/>
      <c r="EG261" s="147"/>
      <c r="EH261" s="147"/>
      <c r="EI261" s="147"/>
      <c r="EJ261" s="147"/>
      <c r="EK261" s="147"/>
      <c r="EL261" s="147"/>
      <c r="EM261" s="147"/>
      <c r="EN261" s="147"/>
      <c r="EO261" s="147"/>
      <c r="EP261" s="147"/>
      <c r="EQ261" s="147"/>
      <c r="ER261" s="147"/>
      <c r="ES261" s="147"/>
      <c r="ET261" s="147"/>
      <c r="EU261" s="147"/>
      <c r="EV261" s="147"/>
      <c r="EW261" s="147"/>
      <c r="EX261" s="147"/>
      <c r="EY261" s="147"/>
      <c r="EZ261" s="147"/>
      <c r="FA261" s="147"/>
      <c r="FB261" s="147"/>
      <c r="FC261" s="147"/>
      <c r="FD261" s="147"/>
      <c r="FE261" s="147"/>
      <c r="FF261" s="147"/>
      <c r="FG261" s="147"/>
      <c r="FH261" s="147"/>
      <c r="FI261" s="147"/>
      <c r="FJ261" s="147"/>
      <c r="FK261" s="147"/>
      <c r="FL261" s="147"/>
      <c r="FM261" s="147"/>
      <c r="FN261" s="147"/>
      <c r="FO261" s="147"/>
      <c r="FP261" s="147"/>
      <c r="FQ261" s="147"/>
      <c r="FR261" s="147"/>
      <c r="FS261" s="147"/>
      <c r="FT261" s="147"/>
      <c r="FU261" s="147"/>
      <c r="FV261" s="147"/>
      <c r="FW261" s="147"/>
      <c r="FX261" s="147"/>
      <c r="FY261" s="147"/>
      <c r="FZ261" s="147"/>
      <c r="GA261" s="147"/>
      <c r="GB261" s="147"/>
      <c r="GC261" s="147"/>
      <c r="GD261" s="147"/>
      <c r="GE261" s="147"/>
      <c r="GF261" s="147"/>
      <c r="GG261" s="147"/>
      <c r="GH261" s="147"/>
      <c r="GI261" s="147"/>
      <c r="GJ261" s="147"/>
      <c r="GK261" s="147"/>
      <c r="GL261" s="147"/>
      <c r="GM261" s="147"/>
      <c r="GN261" s="147"/>
      <c r="GO261" s="147"/>
      <c r="GP261" s="147"/>
      <c r="GQ261" s="147"/>
      <c r="GR261" s="147"/>
      <c r="GS261" s="147"/>
      <c r="GT261" s="147"/>
      <c r="GU261" s="147"/>
      <c r="GV261" s="147"/>
      <c r="GW261" s="147"/>
      <c r="GX261" s="147"/>
      <c r="GY261" s="147"/>
      <c r="GZ261" s="147"/>
      <c r="HA261" s="147"/>
      <c r="HB261" s="147"/>
      <c r="HC261" s="147"/>
      <c r="HD261" s="147"/>
      <c r="HE261" s="147"/>
      <c r="HF261" s="147"/>
      <c r="HG261" s="147"/>
      <c r="HH261" s="147"/>
      <c r="HI261" s="147"/>
      <c r="HJ261" s="147"/>
      <c r="HK261" s="147"/>
      <c r="HL261" s="147"/>
      <c r="HM261" s="147"/>
      <c r="HN261" s="147"/>
      <c r="HO261" s="147"/>
      <c r="HP261" s="147"/>
      <c r="HQ261" s="147"/>
      <c r="HR261" s="147"/>
      <c r="HS261" s="147"/>
      <c r="HT261" s="147"/>
      <c r="HU261" s="147"/>
      <c r="HV261" s="147"/>
      <c r="HW261" s="147"/>
      <c r="HX261" s="147"/>
      <c r="HY261" s="147"/>
      <c r="HZ261" s="147"/>
      <c r="IA261" s="147"/>
      <c r="IB261" s="147"/>
      <c r="IC261" s="147"/>
      <c r="ID261" s="147"/>
      <c r="IE261" s="147"/>
      <c r="IF261" s="147"/>
      <c r="IG261" s="147"/>
      <c r="IH261" s="147"/>
      <c r="II261" s="147"/>
      <c r="IJ261" s="147"/>
      <c r="IK261" s="147"/>
      <c r="IL261" s="147"/>
      <c r="IM261" s="147"/>
      <c r="IN261" s="147"/>
      <c r="IO261" s="147"/>
      <c r="IP261" s="147"/>
      <c r="IQ261" s="147"/>
      <c r="IR261" s="147"/>
      <c r="IS261" s="147"/>
      <c r="IT261" s="147"/>
      <c r="IU261" s="147"/>
      <c r="IV261" s="147"/>
      <c r="IW261" s="147"/>
      <c r="IX261" s="147"/>
      <c r="IY261" s="147"/>
      <c r="IZ261" s="147"/>
      <c r="JA261" s="147"/>
      <c r="JB261" s="147"/>
      <c r="JC261" s="147"/>
      <c r="JD261" s="147"/>
      <c r="JE261" s="147"/>
      <c r="JF261" s="147"/>
      <c r="JG261" s="147"/>
      <c r="JH261" s="147"/>
      <c r="JI261" s="148"/>
    </row>
    <row r="262" spans="1:269" ht="12.75" customHeight="1" x14ac:dyDescent="0.2">
      <c r="A262" s="149"/>
      <c r="B262" s="143" t="s">
        <v>2184</v>
      </c>
      <c r="C262" s="143">
        <v>2018</v>
      </c>
      <c r="D262" s="146"/>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c r="AC262" s="147"/>
      <c r="AD262" s="147"/>
      <c r="AE262" s="147"/>
      <c r="AF262" s="147"/>
      <c r="AG262" s="147"/>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c r="BI262" s="147"/>
      <c r="BJ262" s="147"/>
      <c r="BK262" s="147"/>
      <c r="BL262" s="147"/>
      <c r="BM262" s="147"/>
      <c r="BN262" s="147"/>
      <c r="BO262" s="147"/>
      <c r="BP262" s="147"/>
      <c r="BQ262" s="147"/>
      <c r="BR262" s="147"/>
      <c r="BS262" s="147"/>
      <c r="BT262" s="147"/>
      <c r="BU262" s="147"/>
      <c r="BV262" s="147"/>
      <c r="BW262" s="147"/>
      <c r="BX262" s="147"/>
      <c r="BY262" s="147"/>
      <c r="BZ262" s="147"/>
      <c r="CA262" s="147"/>
      <c r="CB262" s="147"/>
      <c r="CC262" s="147"/>
      <c r="CD262" s="147"/>
      <c r="CE262" s="147"/>
      <c r="CF262" s="147"/>
      <c r="CG262" s="147"/>
      <c r="CH262" s="147"/>
      <c r="CI262" s="147"/>
      <c r="CJ262" s="147"/>
      <c r="CK262" s="147"/>
      <c r="CL262" s="147"/>
      <c r="CM262" s="147"/>
      <c r="CN262" s="147"/>
      <c r="CO262" s="147"/>
      <c r="CP262" s="147"/>
      <c r="CQ262" s="147"/>
      <c r="CR262" s="147"/>
      <c r="CS262" s="147"/>
      <c r="CT262" s="147"/>
      <c r="CU262" s="147"/>
      <c r="CV262" s="147"/>
      <c r="CW262" s="147"/>
      <c r="CX262" s="147"/>
      <c r="CY262" s="147"/>
      <c r="CZ262" s="147"/>
      <c r="DA262" s="147"/>
      <c r="DB262" s="147"/>
      <c r="DC262" s="147"/>
      <c r="DD262" s="147"/>
      <c r="DE262" s="147"/>
      <c r="DF262" s="147"/>
      <c r="DG262" s="147"/>
      <c r="DH262" s="147"/>
      <c r="DI262" s="147"/>
      <c r="DJ262" s="147"/>
      <c r="DK262" s="147"/>
      <c r="DL262" s="147"/>
      <c r="DM262" s="147"/>
      <c r="DN262" s="147"/>
      <c r="DO262" s="147"/>
      <c r="DP262" s="147"/>
      <c r="DQ262" s="147"/>
      <c r="DR262" s="147"/>
      <c r="DS262" s="147"/>
      <c r="DT262" s="147"/>
      <c r="DU262" s="147"/>
      <c r="DV262" s="147"/>
      <c r="DW262" s="147"/>
      <c r="DX262" s="147"/>
      <c r="DY262" s="147"/>
      <c r="DZ262" s="147"/>
      <c r="EA262" s="147"/>
      <c r="EB262" s="147"/>
      <c r="EC262" s="147"/>
      <c r="ED262" s="147"/>
      <c r="EE262" s="147"/>
      <c r="EF262" s="147"/>
      <c r="EG262" s="147"/>
      <c r="EH262" s="147"/>
      <c r="EI262" s="147"/>
      <c r="EJ262" s="147"/>
      <c r="EK262" s="147"/>
      <c r="EL262" s="147"/>
      <c r="EM262" s="147"/>
      <c r="EN262" s="147"/>
      <c r="EO262" s="147"/>
      <c r="EP262" s="147"/>
      <c r="EQ262" s="147"/>
      <c r="ER262" s="147"/>
      <c r="ES262" s="147"/>
      <c r="ET262" s="147"/>
      <c r="EU262" s="147"/>
      <c r="EV262" s="147"/>
      <c r="EW262" s="147"/>
      <c r="EX262" s="147"/>
      <c r="EY262" s="147"/>
      <c r="EZ262" s="147"/>
      <c r="FA262" s="147"/>
      <c r="FB262" s="147"/>
      <c r="FC262" s="147"/>
      <c r="FD262" s="147"/>
      <c r="FE262" s="147"/>
      <c r="FF262" s="147"/>
      <c r="FG262" s="147"/>
      <c r="FH262" s="147"/>
      <c r="FI262" s="147"/>
      <c r="FJ262" s="147"/>
      <c r="FK262" s="147"/>
      <c r="FL262" s="147"/>
      <c r="FM262" s="147"/>
      <c r="FN262" s="147"/>
      <c r="FO262" s="147"/>
      <c r="FP262" s="147"/>
      <c r="FQ262" s="147"/>
      <c r="FR262" s="147"/>
      <c r="FS262" s="147"/>
      <c r="FT262" s="147"/>
      <c r="FU262" s="147"/>
      <c r="FV262" s="147"/>
      <c r="FW262" s="147"/>
      <c r="FX262" s="147"/>
      <c r="FY262" s="147"/>
      <c r="FZ262" s="147"/>
      <c r="GA262" s="147"/>
      <c r="GB262" s="147"/>
      <c r="GC262" s="147"/>
      <c r="GD262" s="147"/>
      <c r="GE262" s="147"/>
      <c r="GF262" s="147"/>
      <c r="GG262" s="147"/>
      <c r="GH262" s="147"/>
      <c r="GI262" s="147"/>
      <c r="GJ262" s="147"/>
      <c r="GK262" s="147"/>
      <c r="GL262" s="147"/>
      <c r="GM262" s="147"/>
      <c r="GN262" s="147"/>
      <c r="GO262" s="147"/>
      <c r="GP262" s="147"/>
      <c r="GQ262" s="147"/>
      <c r="GR262" s="147"/>
      <c r="GS262" s="147"/>
      <c r="GT262" s="147"/>
      <c r="GU262" s="147"/>
      <c r="GV262" s="147"/>
      <c r="GW262" s="147"/>
      <c r="GX262" s="147"/>
      <c r="GY262" s="147"/>
      <c r="GZ262" s="147"/>
      <c r="HA262" s="147"/>
      <c r="HB262" s="147"/>
      <c r="HC262" s="147"/>
      <c r="HD262" s="147"/>
      <c r="HE262" s="147"/>
      <c r="HF262" s="147"/>
      <c r="HG262" s="147"/>
      <c r="HH262" s="147"/>
      <c r="HI262" s="147"/>
      <c r="HJ262" s="147"/>
      <c r="HK262" s="147"/>
      <c r="HL262" s="147"/>
      <c r="HM262" s="147"/>
      <c r="HN262" s="147"/>
      <c r="HO262" s="147"/>
      <c r="HP262" s="147"/>
      <c r="HQ262" s="147"/>
      <c r="HR262" s="147"/>
      <c r="HS262" s="147"/>
      <c r="HT262" s="147"/>
      <c r="HU262" s="147"/>
      <c r="HV262" s="147"/>
      <c r="HW262" s="147"/>
      <c r="HX262" s="147"/>
      <c r="HY262" s="147"/>
      <c r="HZ262" s="147"/>
      <c r="IA262" s="147"/>
      <c r="IB262" s="147"/>
      <c r="IC262" s="147"/>
      <c r="ID262" s="147"/>
      <c r="IE262" s="147"/>
      <c r="IF262" s="147"/>
      <c r="IG262" s="147"/>
      <c r="IH262" s="147"/>
      <c r="II262" s="147"/>
      <c r="IJ262" s="147"/>
      <c r="IK262" s="147"/>
      <c r="IL262" s="147"/>
      <c r="IM262" s="147"/>
      <c r="IN262" s="147"/>
      <c r="IO262" s="147"/>
      <c r="IP262" s="147"/>
      <c r="IQ262" s="147"/>
      <c r="IR262" s="147"/>
      <c r="IS262" s="147"/>
      <c r="IT262" s="147"/>
      <c r="IU262" s="147"/>
      <c r="IV262" s="147"/>
      <c r="IW262" s="147"/>
      <c r="IX262" s="147"/>
      <c r="IY262" s="147"/>
      <c r="IZ262" s="147"/>
      <c r="JA262" s="147"/>
      <c r="JB262" s="147"/>
      <c r="JC262" s="147"/>
      <c r="JD262" s="147"/>
      <c r="JE262" s="147"/>
      <c r="JF262" s="147"/>
      <c r="JG262" s="147"/>
      <c r="JH262" s="147"/>
      <c r="JI262" s="148"/>
    </row>
    <row r="263" spans="1:269" ht="12.75" customHeight="1" x14ac:dyDescent="0.2">
      <c r="A263" s="143" t="s">
        <v>871</v>
      </c>
      <c r="B263" s="143" t="s">
        <v>75</v>
      </c>
      <c r="C263" s="143">
        <v>2019</v>
      </c>
      <c r="D263" s="146"/>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c r="BI263" s="147"/>
      <c r="BJ263" s="147"/>
      <c r="BK263" s="147"/>
      <c r="BL263" s="147"/>
      <c r="BM263" s="147"/>
      <c r="BN263" s="147"/>
      <c r="BO263" s="147"/>
      <c r="BP263" s="147"/>
      <c r="BQ263" s="147"/>
      <c r="BR263" s="147"/>
      <c r="BS263" s="147"/>
      <c r="BT263" s="147"/>
      <c r="BU263" s="147"/>
      <c r="BV263" s="147"/>
      <c r="BW263" s="147"/>
      <c r="BX263" s="147"/>
      <c r="BY263" s="147"/>
      <c r="BZ263" s="147"/>
      <c r="CA263" s="147"/>
      <c r="CB263" s="147"/>
      <c r="CC263" s="147"/>
      <c r="CD263" s="147"/>
      <c r="CE263" s="147"/>
      <c r="CF263" s="147"/>
      <c r="CG263" s="147"/>
      <c r="CH263" s="147"/>
      <c r="CI263" s="147"/>
      <c r="CJ263" s="147"/>
      <c r="CK263" s="147"/>
      <c r="CL263" s="147"/>
      <c r="CM263" s="147"/>
      <c r="CN263" s="147"/>
      <c r="CO263" s="147"/>
      <c r="CP263" s="147"/>
      <c r="CQ263" s="147"/>
      <c r="CR263" s="147"/>
      <c r="CS263" s="147"/>
      <c r="CT263" s="147"/>
      <c r="CU263" s="147">
        <v>46107</v>
      </c>
      <c r="CV263" s="147"/>
      <c r="CW263" s="147"/>
      <c r="CX263" s="147"/>
      <c r="CY263" s="147"/>
      <c r="CZ263" s="147"/>
      <c r="DA263" s="147"/>
      <c r="DB263" s="147"/>
      <c r="DC263" s="147"/>
      <c r="DD263" s="147"/>
      <c r="DE263" s="147"/>
      <c r="DF263" s="147"/>
      <c r="DG263" s="147"/>
      <c r="DH263" s="147"/>
      <c r="DI263" s="147"/>
      <c r="DJ263" s="147"/>
      <c r="DK263" s="147"/>
      <c r="DL263" s="147"/>
      <c r="DM263" s="147"/>
      <c r="DN263" s="147"/>
      <c r="DO263" s="147"/>
      <c r="DP263" s="147"/>
      <c r="DQ263" s="147"/>
      <c r="DR263" s="147"/>
      <c r="DS263" s="147"/>
      <c r="DT263" s="147"/>
      <c r="DU263" s="147"/>
      <c r="DV263" s="147"/>
      <c r="DW263" s="147"/>
      <c r="DX263" s="147"/>
      <c r="DY263" s="147"/>
      <c r="DZ263" s="147"/>
      <c r="EA263" s="147"/>
      <c r="EB263" s="147"/>
      <c r="EC263" s="147"/>
      <c r="ED263" s="147"/>
      <c r="EE263" s="147"/>
      <c r="EF263" s="147"/>
      <c r="EG263" s="147"/>
      <c r="EH263" s="147"/>
      <c r="EI263" s="147"/>
      <c r="EJ263" s="147"/>
      <c r="EK263" s="147"/>
      <c r="EL263" s="147"/>
      <c r="EM263" s="147"/>
      <c r="EN263" s="147"/>
      <c r="EO263" s="147"/>
      <c r="EP263" s="147"/>
      <c r="EQ263" s="147"/>
      <c r="ER263" s="147"/>
      <c r="ES263" s="147"/>
      <c r="ET263" s="147"/>
      <c r="EU263" s="147"/>
      <c r="EV263" s="147"/>
      <c r="EW263" s="147"/>
      <c r="EX263" s="147"/>
      <c r="EY263" s="147"/>
      <c r="EZ263" s="147"/>
      <c r="FA263" s="147"/>
      <c r="FB263" s="147"/>
      <c r="FC263" s="147"/>
      <c r="FD263" s="147"/>
      <c r="FE263" s="147"/>
      <c r="FF263" s="147"/>
      <c r="FG263" s="147"/>
      <c r="FH263" s="147"/>
      <c r="FI263" s="147"/>
      <c r="FJ263" s="147"/>
      <c r="FK263" s="147"/>
      <c r="FL263" s="147"/>
      <c r="FM263" s="147"/>
      <c r="FN263" s="147"/>
      <c r="FO263" s="147"/>
      <c r="FP263" s="147"/>
      <c r="FQ263" s="147"/>
      <c r="FR263" s="147"/>
      <c r="FS263" s="147"/>
      <c r="FT263" s="147"/>
      <c r="FU263" s="147"/>
      <c r="FV263" s="147"/>
      <c r="FW263" s="147"/>
      <c r="FX263" s="147"/>
      <c r="FY263" s="147"/>
      <c r="FZ263" s="147"/>
      <c r="GA263" s="147"/>
      <c r="GB263" s="147"/>
      <c r="GC263" s="147"/>
      <c r="GD263" s="147"/>
      <c r="GE263" s="147"/>
      <c r="GF263" s="147"/>
      <c r="GG263" s="147"/>
      <c r="GH263" s="147"/>
      <c r="GI263" s="147"/>
      <c r="GJ263" s="147"/>
      <c r="GK263" s="147"/>
      <c r="GL263" s="147"/>
      <c r="GM263" s="147"/>
      <c r="GN263" s="147"/>
      <c r="GO263" s="147"/>
      <c r="GP263" s="147"/>
      <c r="GQ263" s="147"/>
      <c r="GR263" s="147"/>
      <c r="GS263" s="147"/>
      <c r="GT263" s="147"/>
      <c r="GU263" s="147"/>
      <c r="GV263" s="147"/>
      <c r="GW263" s="147"/>
      <c r="GX263" s="147"/>
      <c r="GY263" s="147"/>
      <c r="GZ263" s="147"/>
      <c r="HA263" s="147"/>
      <c r="HB263" s="147"/>
      <c r="HC263" s="147"/>
      <c r="HD263" s="147"/>
      <c r="HE263" s="147"/>
      <c r="HF263" s="147"/>
      <c r="HG263" s="147"/>
      <c r="HH263" s="147"/>
      <c r="HI263" s="147"/>
      <c r="HJ263" s="147"/>
      <c r="HK263" s="147"/>
      <c r="HL263" s="147"/>
      <c r="HM263" s="147"/>
      <c r="HN263" s="147"/>
      <c r="HO263" s="147"/>
      <c r="HP263" s="147"/>
      <c r="HQ263" s="147"/>
      <c r="HR263" s="147"/>
      <c r="HS263" s="147"/>
      <c r="HT263" s="147"/>
      <c r="HU263" s="147"/>
      <c r="HV263" s="147"/>
      <c r="HW263" s="147"/>
      <c r="HX263" s="147"/>
      <c r="HY263" s="147"/>
      <c r="HZ263" s="147"/>
      <c r="IA263" s="147"/>
      <c r="IB263" s="147"/>
      <c r="IC263" s="147"/>
      <c r="ID263" s="147"/>
      <c r="IE263" s="147"/>
      <c r="IF263" s="147"/>
      <c r="IG263" s="147"/>
      <c r="IH263" s="147"/>
      <c r="II263" s="147"/>
      <c r="IJ263" s="147"/>
      <c r="IK263" s="147"/>
      <c r="IL263" s="147"/>
      <c r="IM263" s="147"/>
      <c r="IN263" s="147"/>
      <c r="IO263" s="147"/>
      <c r="IP263" s="147"/>
      <c r="IQ263" s="147"/>
      <c r="IR263" s="147"/>
      <c r="IS263" s="147"/>
      <c r="IT263" s="147"/>
      <c r="IU263" s="147"/>
      <c r="IV263" s="147"/>
      <c r="IW263" s="147"/>
      <c r="IX263" s="147"/>
      <c r="IY263" s="147"/>
      <c r="IZ263" s="147"/>
      <c r="JA263" s="147"/>
      <c r="JB263" s="147"/>
      <c r="JC263" s="147"/>
      <c r="JD263" s="147"/>
      <c r="JE263" s="147"/>
      <c r="JF263" s="147"/>
      <c r="JG263" s="147"/>
      <c r="JH263" s="147"/>
      <c r="JI263" s="148"/>
    </row>
    <row r="264" spans="1:269" ht="12.75" customHeight="1" x14ac:dyDescent="0.2">
      <c r="A264" s="149"/>
      <c r="B264" s="143" t="s">
        <v>78</v>
      </c>
      <c r="C264" s="143">
        <v>2019</v>
      </c>
      <c r="D264" s="146"/>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c r="AC264" s="147"/>
      <c r="AD264" s="147"/>
      <c r="AE264" s="147"/>
      <c r="AF264" s="147"/>
      <c r="AG264" s="147"/>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c r="BI264" s="147"/>
      <c r="BJ264" s="147"/>
      <c r="BK264" s="147"/>
      <c r="BL264" s="147"/>
      <c r="BM264" s="147"/>
      <c r="BN264" s="147"/>
      <c r="BO264" s="147"/>
      <c r="BP264" s="147"/>
      <c r="BQ264" s="147"/>
      <c r="BR264" s="147"/>
      <c r="BS264" s="147"/>
      <c r="BT264" s="147"/>
      <c r="BU264" s="147"/>
      <c r="BV264" s="147"/>
      <c r="BW264" s="147"/>
      <c r="BX264" s="147"/>
      <c r="BY264" s="147"/>
      <c r="BZ264" s="147"/>
      <c r="CA264" s="147"/>
      <c r="CB264" s="147"/>
      <c r="CC264" s="147"/>
      <c r="CD264" s="147"/>
      <c r="CE264" s="147"/>
      <c r="CF264" s="147"/>
      <c r="CG264" s="147"/>
      <c r="CH264" s="147"/>
      <c r="CI264" s="147"/>
      <c r="CJ264" s="147"/>
      <c r="CK264" s="147"/>
      <c r="CL264" s="147"/>
      <c r="CM264" s="147"/>
      <c r="CN264" s="147"/>
      <c r="CO264" s="147"/>
      <c r="CP264" s="147"/>
      <c r="CQ264" s="147"/>
      <c r="CR264" s="147"/>
      <c r="CS264" s="147"/>
      <c r="CT264" s="147"/>
      <c r="CU264" s="147">
        <v>46107</v>
      </c>
      <c r="CV264" s="147"/>
      <c r="CW264" s="147"/>
      <c r="CX264" s="147"/>
      <c r="CY264" s="147"/>
      <c r="CZ264" s="147"/>
      <c r="DA264" s="147"/>
      <c r="DB264" s="147"/>
      <c r="DC264" s="147"/>
      <c r="DD264" s="147"/>
      <c r="DE264" s="147"/>
      <c r="DF264" s="147"/>
      <c r="DG264" s="147"/>
      <c r="DH264" s="147"/>
      <c r="DI264" s="147"/>
      <c r="DJ264" s="147"/>
      <c r="DK264" s="147"/>
      <c r="DL264" s="147"/>
      <c r="DM264" s="147"/>
      <c r="DN264" s="147"/>
      <c r="DO264" s="147"/>
      <c r="DP264" s="147"/>
      <c r="DQ264" s="147"/>
      <c r="DR264" s="147"/>
      <c r="DS264" s="147"/>
      <c r="DT264" s="147"/>
      <c r="DU264" s="147"/>
      <c r="DV264" s="147"/>
      <c r="DW264" s="147"/>
      <c r="DX264" s="147"/>
      <c r="DY264" s="147"/>
      <c r="DZ264" s="147"/>
      <c r="EA264" s="147"/>
      <c r="EB264" s="147"/>
      <c r="EC264" s="147"/>
      <c r="ED264" s="147"/>
      <c r="EE264" s="147"/>
      <c r="EF264" s="147"/>
      <c r="EG264" s="147"/>
      <c r="EH264" s="147"/>
      <c r="EI264" s="147"/>
      <c r="EJ264" s="147"/>
      <c r="EK264" s="147"/>
      <c r="EL264" s="147"/>
      <c r="EM264" s="147"/>
      <c r="EN264" s="147"/>
      <c r="EO264" s="147"/>
      <c r="EP264" s="147"/>
      <c r="EQ264" s="147"/>
      <c r="ER264" s="147"/>
      <c r="ES264" s="147"/>
      <c r="ET264" s="147"/>
      <c r="EU264" s="147"/>
      <c r="EV264" s="147"/>
      <c r="EW264" s="147"/>
      <c r="EX264" s="147"/>
      <c r="EY264" s="147"/>
      <c r="EZ264" s="147"/>
      <c r="FA264" s="147"/>
      <c r="FB264" s="147"/>
      <c r="FC264" s="147"/>
      <c r="FD264" s="147"/>
      <c r="FE264" s="147"/>
      <c r="FF264" s="147"/>
      <c r="FG264" s="147"/>
      <c r="FH264" s="147"/>
      <c r="FI264" s="147"/>
      <c r="FJ264" s="147"/>
      <c r="FK264" s="147"/>
      <c r="FL264" s="147"/>
      <c r="FM264" s="147"/>
      <c r="FN264" s="147"/>
      <c r="FO264" s="147"/>
      <c r="FP264" s="147"/>
      <c r="FQ264" s="147"/>
      <c r="FR264" s="147"/>
      <c r="FS264" s="147"/>
      <c r="FT264" s="147"/>
      <c r="FU264" s="147"/>
      <c r="FV264" s="147"/>
      <c r="FW264" s="147"/>
      <c r="FX264" s="147"/>
      <c r="FY264" s="147"/>
      <c r="FZ264" s="147"/>
      <c r="GA264" s="147"/>
      <c r="GB264" s="147"/>
      <c r="GC264" s="147"/>
      <c r="GD264" s="147"/>
      <c r="GE264" s="147"/>
      <c r="GF264" s="147"/>
      <c r="GG264" s="147"/>
      <c r="GH264" s="147"/>
      <c r="GI264" s="147"/>
      <c r="GJ264" s="147"/>
      <c r="GK264" s="147"/>
      <c r="GL264" s="147"/>
      <c r="GM264" s="147"/>
      <c r="GN264" s="147"/>
      <c r="GO264" s="147"/>
      <c r="GP264" s="147"/>
      <c r="GQ264" s="147"/>
      <c r="GR264" s="147"/>
      <c r="GS264" s="147"/>
      <c r="GT264" s="147"/>
      <c r="GU264" s="147"/>
      <c r="GV264" s="147"/>
      <c r="GW264" s="147"/>
      <c r="GX264" s="147"/>
      <c r="GY264" s="147"/>
      <c r="GZ264" s="147"/>
      <c r="HA264" s="147"/>
      <c r="HB264" s="147"/>
      <c r="HC264" s="147"/>
      <c r="HD264" s="147"/>
      <c r="HE264" s="147"/>
      <c r="HF264" s="147"/>
      <c r="HG264" s="147"/>
      <c r="HH264" s="147"/>
      <c r="HI264" s="147"/>
      <c r="HJ264" s="147"/>
      <c r="HK264" s="147"/>
      <c r="HL264" s="147"/>
      <c r="HM264" s="147"/>
      <c r="HN264" s="147"/>
      <c r="HO264" s="147"/>
      <c r="HP264" s="147"/>
      <c r="HQ264" s="147"/>
      <c r="HR264" s="147"/>
      <c r="HS264" s="147"/>
      <c r="HT264" s="147"/>
      <c r="HU264" s="147"/>
      <c r="HV264" s="147"/>
      <c r="HW264" s="147"/>
      <c r="HX264" s="147"/>
      <c r="HY264" s="147"/>
      <c r="HZ264" s="147"/>
      <c r="IA264" s="147"/>
      <c r="IB264" s="147"/>
      <c r="IC264" s="147"/>
      <c r="ID264" s="147"/>
      <c r="IE264" s="147"/>
      <c r="IF264" s="147"/>
      <c r="IG264" s="147"/>
      <c r="IH264" s="147"/>
      <c r="II264" s="147"/>
      <c r="IJ264" s="147"/>
      <c r="IK264" s="147"/>
      <c r="IL264" s="147"/>
      <c r="IM264" s="147"/>
      <c r="IN264" s="147"/>
      <c r="IO264" s="147"/>
      <c r="IP264" s="147"/>
      <c r="IQ264" s="147"/>
      <c r="IR264" s="147"/>
      <c r="IS264" s="147"/>
      <c r="IT264" s="147"/>
      <c r="IU264" s="147"/>
      <c r="IV264" s="147"/>
      <c r="IW264" s="147"/>
      <c r="IX264" s="147"/>
      <c r="IY264" s="147"/>
      <c r="IZ264" s="147"/>
      <c r="JA264" s="147"/>
      <c r="JB264" s="147"/>
      <c r="JC264" s="147"/>
      <c r="JD264" s="147"/>
      <c r="JE264" s="147"/>
      <c r="JF264" s="147"/>
      <c r="JG264" s="147"/>
      <c r="JH264" s="147"/>
      <c r="JI264" s="148"/>
    </row>
    <row r="265" spans="1:269" ht="12.75" customHeight="1" x14ac:dyDescent="0.2">
      <c r="A265" s="143" t="s">
        <v>792</v>
      </c>
      <c r="B265" s="143" t="s">
        <v>30</v>
      </c>
      <c r="C265" s="143">
        <v>2019</v>
      </c>
      <c r="D265" s="146"/>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c r="AC265" s="147"/>
      <c r="AD265" s="147"/>
      <c r="AE265" s="147"/>
      <c r="AF265" s="147"/>
      <c r="AG265" s="147"/>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c r="BI265" s="147"/>
      <c r="BJ265" s="147"/>
      <c r="BK265" s="147"/>
      <c r="BL265" s="147"/>
      <c r="BM265" s="147"/>
      <c r="BN265" s="147"/>
      <c r="BO265" s="147"/>
      <c r="BP265" s="147"/>
      <c r="BQ265" s="147"/>
      <c r="BR265" s="147"/>
      <c r="BS265" s="147"/>
      <c r="BT265" s="147"/>
      <c r="BU265" s="147"/>
      <c r="BV265" s="147"/>
      <c r="BW265" s="147"/>
      <c r="BX265" s="147"/>
      <c r="BY265" s="147"/>
      <c r="BZ265" s="147"/>
      <c r="CA265" s="147"/>
      <c r="CB265" s="147"/>
      <c r="CC265" s="147"/>
      <c r="CD265" s="147"/>
      <c r="CE265" s="147"/>
      <c r="CF265" s="147"/>
      <c r="CG265" s="147"/>
      <c r="CH265" s="147"/>
      <c r="CI265" s="147"/>
      <c r="CJ265" s="147"/>
      <c r="CK265" s="147"/>
      <c r="CL265" s="147"/>
      <c r="CM265" s="147"/>
      <c r="CN265" s="147"/>
      <c r="CO265" s="147"/>
      <c r="CP265" s="147"/>
      <c r="CQ265" s="147"/>
      <c r="CR265" s="147"/>
      <c r="CS265" s="147"/>
      <c r="CT265" s="147"/>
      <c r="CU265" s="147"/>
      <c r="CV265" s="147"/>
      <c r="CW265" s="147"/>
      <c r="CX265" s="147"/>
      <c r="CY265" s="147"/>
      <c r="CZ265" s="147"/>
      <c r="DA265" s="147"/>
      <c r="DB265" s="147"/>
      <c r="DC265" s="147"/>
      <c r="DD265" s="147"/>
      <c r="DE265" s="147"/>
      <c r="DF265" s="147"/>
      <c r="DG265" s="147"/>
      <c r="DH265" s="147"/>
      <c r="DI265" s="147"/>
      <c r="DJ265" s="147"/>
      <c r="DK265" s="147"/>
      <c r="DL265" s="147"/>
      <c r="DM265" s="147"/>
      <c r="DN265" s="147"/>
      <c r="DO265" s="147"/>
      <c r="DP265" s="147"/>
      <c r="DQ265" s="147"/>
      <c r="DR265" s="147"/>
      <c r="DS265" s="147"/>
      <c r="DT265" s="147"/>
      <c r="DU265" s="147"/>
      <c r="DV265" s="147"/>
      <c r="DW265" s="147"/>
      <c r="DX265" s="147"/>
      <c r="DY265" s="147"/>
      <c r="DZ265" s="147"/>
      <c r="EA265" s="147"/>
      <c r="EB265" s="147"/>
      <c r="EC265" s="147"/>
      <c r="ED265" s="147"/>
      <c r="EE265" s="147"/>
      <c r="EF265" s="147"/>
      <c r="EG265" s="147"/>
      <c r="EH265" s="147"/>
      <c r="EI265" s="147"/>
      <c r="EJ265" s="147"/>
      <c r="EK265" s="147"/>
      <c r="EL265" s="147"/>
      <c r="EM265" s="147"/>
      <c r="EN265" s="147"/>
      <c r="EO265" s="147"/>
      <c r="EP265" s="147"/>
      <c r="EQ265" s="147"/>
      <c r="ER265" s="147"/>
      <c r="ES265" s="147"/>
      <c r="ET265" s="147"/>
      <c r="EU265" s="147"/>
      <c r="EV265" s="147"/>
      <c r="EW265" s="147"/>
      <c r="EX265" s="147"/>
      <c r="EY265" s="147"/>
      <c r="EZ265" s="147"/>
      <c r="FA265" s="147"/>
      <c r="FB265" s="147"/>
      <c r="FC265" s="147"/>
      <c r="FD265" s="147"/>
      <c r="FE265" s="147"/>
      <c r="FF265" s="147"/>
      <c r="FG265" s="147"/>
      <c r="FH265" s="147"/>
      <c r="FI265" s="147"/>
      <c r="FJ265" s="147"/>
      <c r="FK265" s="147"/>
      <c r="FL265" s="147"/>
      <c r="FM265" s="147"/>
      <c r="FN265" s="147"/>
      <c r="FO265" s="147"/>
      <c r="FP265" s="147"/>
      <c r="FQ265" s="147"/>
      <c r="FR265" s="147"/>
      <c r="FS265" s="147"/>
      <c r="FT265" s="147"/>
      <c r="FU265" s="147"/>
      <c r="FV265" s="147"/>
      <c r="FW265" s="147"/>
      <c r="FX265" s="147"/>
      <c r="FY265" s="147"/>
      <c r="FZ265" s="147"/>
      <c r="GA265" s="147"/>
      <c r="GB265" s="147"/>
      <c r="GC265" s="147"/>
      <c r="GD265" s="147"/>
      <c r="GE265" s="147"/>
      <c r="GF265" s="147"/>
      <c r="GG265" s="147"/>
      <c r="GH265" s="147"/>
      <c r="GI265" s="147"/>
      <c r="GJ265" s="147"/>
      <c r="GK265" s="147"/>
      <c r="GL265" s="147"/>
      <c r="GM265" s="147"/>
      <c r="GN265" s="147"/>
      <c r="GO265" s="147"/>
      <c r="GP265" s="147"/>
      <c r="GQ265" s="147"/>
      <c r="GR265" s="147"/>
      <c r="GS265" s="147"/>
      <c r="GT265" s="147"/>
      <c r="GU265" s="147"/>
      <c r="GV265" s="147"/>
      <c r="GW265" s="147"/>
      <c r="GX265" s="147"/>
      <c r="GY265" s="147"/>
      <c r="GZ265" s="147"/>
      <c r="HA265" s="147"/>
      <c r="HB265" s="147"/>
      <c r="HC265" s="147"/>
      <c r="HD265" s="147"/>
      <c r="HE265" s="147"/>
      <c r="HF265" s="147"/>
      <c r="HG265" s="147"/>
      <c r="HH265" s="147"/>
      <c r="HI265" s="147"/>
      <c r="HJ265" s="147"/>
      <c r="HK265" s="147"/>
      <c r="HL265" s="147"/>
      <c r="HM265" s="147"/>
      <c r="HN265" s="147"/>
      <c r="HO265" s="147"/>
      <c r="HP265" s="147"/>
      <c r="HQ265" s="147"/>
      <c r="HR265" s="147"/>
      <c r="HS265" s="147"/>
      <c r="HT265" s="147"/>
      <c r="HU265" s="147"/>
      <c r="HV265" s="147"/>
      <c r="HW265" s="147"/>
      <c r="HX265" s="147"/>
      <c r="HY265" s="147"/>
      <c r="HZ265" s="147"/>
      <c r="IA265" s="147"/>
      <c r="IB265" s="147"/>
      <c r="IC265" s="147"/>
      <c r="ID265" s="147"/>
      <c r="IE265" s="147"/>
      <c r="IF265" s="147"/>
      <c r="IG265" s="147"/>
      <c r="IH265" s="147"/>
      <c r="II265" s="147"/>
      <c r="IJ265" s="147"/>
      <c r="IK265" s="147"/>
      <c r="IL265" s="147"/>
      <c r="IM265" s="147"/>
      <c r="IN265" s="147"/>
      <c r="IO265" s="147"/>
      <c r="IP265" s="147"/>
      <c r="IQ265" s="147"/>
      <c r="IR265" s="147"/>
      <c r="IS265" s="147"/>
      <c r="IT265" s="147"/>
      <c r="IU265" s="147"/>
      <c r="IV265" s="147"/>
      <c r="IW265" s="147"/>
      <c r="IX265" s="147"/>
      <c r="IY265" s="147"/>
      <c r="IZ265" s="147"/>
      <c r="JA265" s="147"/>
      <c r="JB265" s="147"/>
      <c r="JC265" s="147"/>
      <c r="JD265" s="147"/>
      <c r="JE265" s="147"/>
      <c r="JF265" s="147"/>
      <c r="JG265" s="147"/>
      <c r="JH265" s="147"/>
      <c r="JI265" s="148"/>
    </row>
    <row r="266" spans="1:269" ht="12.75" customHeight="1" x14ac:dyDescent="0.2">
      <c r="A266" s="143" t="s">
        <v>978</v>
      </c>
      <c r="B266" s="143" t="s">
        <v>89</v>
      </c>
      <c r="C266" s="143">
        <v>2019</v>
      </c>
      <c r="D266" s="146"/>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c r="BI266" s="147"/>
      <c r="BJ266" s="147"/>
      <c r="BK266" s="147"/>
      <c r="BL266" s="147"/>
      <c r="BM266" s="147"/>
      <c r="BN266" s="147"/>
      <c r="BO266" s="147"/>
      <c r="BP266" s="147"/>
      <c r="BQ266" s="147"/>
      <c r="BR266" s="147"/>
      <c r="BS266" s="147"/>
      <c r="BT266" s="147"/>
      <c r="BU266" s="147"/>
      <c r="BV266" s="147"/>
      <c r="BW266" s="147"/>
      <c r="BX266" s="147"/>
      <c r="BY266" s="147"/>
      <c r="BZ266" s="147"/>
      <c r="CA266" s="147"/>
      <c r="CB266" s="147"/>
      <c r="CC266" s="147"/>
      <c r="CD266" s="147"/>
      <c r="CE266" s="147"/>
      <c r="CF266" s="147"/>
      <c r="CG266" s="147"/>
      <c r="CH266" s="147"/>
      <c r="CI266" s="147"/>
      <c r="CJ266" s="147"/>
      <c r="CK266" s="147"/>
      <c r="CL266" s="147"/>
      <c r="CM266" s="147"/>
      <c r="CN266" s="147"/>
      <c r="CO266" s="147"/>
      <c r="CP266" s="147"/>
      <c r="CQ266" s="147"/>
      <c r="CR266" s="147"/>
      <c r="CS266" s="147"/>
      <c r="CT266" s="147"/>
      <c r="CU266" s="147"/>
      <c r="CV266" s="147"/>
      <c r="CW266" s="147">
        <v>46052</v>
      </c>
      <c r="CX266" s="147"/>
      <c r="CY266" s="147"/>
      <c r="CZ266" s="147"/>
      <c r="DA266" s="147"/>
      <c r="DB266" s="147"/>
      <c r="DC266" s="147"/>
      <c r="DD266" s="147"/>
      <c r="DE266" s="147"/>
      <c r="DF266" s="147"/>
      <c r="DG266" s="147"/>
      <c r="DH266" s="147"/>
      <c r="DI266" s="147"/>
      <c r="DJ266" s="147"/>
      <c r="DK266" s="147"/>
      <c r="DL266" s="147"/>
      <c r="DM266" s="147"/>
      <c r="DN266" s="147"/>
      <c r="DO266" s="147"/>
      <c r="DP266" s="147"/>
      <c r="DQ266" s="147"/>
      <c r="DR266" s="147"/>
      <c r="DS266" s="147"/>
      <c r="DT266" s="147"/>
      <c r="DU266" s="147"/>
      <c r="DV266" s="147"/>
      <c r="DW266" s="147"/>
      <c r="DX266" s="147"/>
      <c r="DY266" s="147"/>
      <c r="DZ266" s="147"/>
      <c r="EA266" s="147"/>
      <c r="EB266" s="147"/>
      <c r="EC266" s="147"/>
      <c r="ED266" s="147"/>
      <c r="EE266" s="147"/>
      <c r="EF266" s="147"/>
      <c r="EG266" s="147"/>
      <c r="EH266" s="147"/>
      <c r="EI266" s="147"/>
      <c r="EJ266" s="147"/>
      <c r="EK266" s="147"/>
      <c r="EL266" s="147"/>
      <c r="EM266" s="147"/>
      <c r="EN266" s="147"/>
      <c r="EO266" s="147"/>
      <c r="EP266" s="147"/>
      <c r="EQ266" s="147"/>
      <c r="ER266" s="147"/>
      <c r="ES266" s="147"/>
      <c r="ET266" s="147"/>
      <c r="EU266" s="147"/>
      <c r="EV266" s="147"/>
      <c r="EW266" s="147"/>
      <c r="EX266" s="147"/>
      <c r="EY266" s="147"/>
      <c r="EZ266" s="147"/>
      <c r="FA266" s="147"/>
      <c r="FB266" s="147"/>
      <c r="FC266" s="147"/>
      <c r="FD266" s="147"/>
      <c r="FE266" s="147"/>
      <c r="FF266" s="147"/>
      <c r="FG266" s="147"/>
      <c r="FH266" s="147"/>
      <c r="FI266" s="147"/>
      <c r="FJ266" s="147"/>
      <c r="FK266" s="147"/>
      <c r="FL266" s="147"/>
      <c r="FM266" s="147"/>
      <c r="FN266" s="147"/>
      <c r="FO266" s="147"/>
      <c r="FP266" s="147"/>
      <c r="FQ266" s="147"/>
      <c r="FR266" s="147"/>
      <c r="FS266" s="147"/>
      <c r="FT266" s="147"/>
      <c r="FU266" s="147"/>
      <c r="FV266" s="147"/>
      <c r="FW266" s="147"/>
      <c r="FX266" s="147"/>
      <c r="FY266" s="147"/>
      <c r="FZ266" s="147"/>
      <c r="GA266" s="147"/>
      <c r="GB266" s="147"/>
      <c r="GC266" s="147"/>
      <c r="GD266" s="147"/>
      <c r="GE266" s="147"/>
      <c r="GF266" s="147"/>
      <c r="GG266" s="147"/>
      <c r="GH266" s="147"/>
      <c r="GI266" s="147"/>
      <c r="GJ266" s="147"/>
      <c r="GK266" s="147"/>
      <c r="GL266" s="147"/>
      <c r="GM266" s="147"/>
      <c r="GN266" s="147"/>
      <c r="GO266" s="147"/>
      <c r="GP266" s="147"/>
      <c r="GQ266" s="147"/>
      <c r="GR266" s="147"/>
      <c r="GS266" s="147"/>
      <c r="GT266" s="147"/>
      <c r="GU266" s="147"/>
      <c r="GV266" s="147"/>
      <c r="GW266" s="147"/>
      <c r="GX266" s="147"/>
      <c r="GY266" s="147"/>
      <c r="GZ266" s="147"/>
      <c r="HA266" s="147"/>
      <c r="HB266" s="147"/>
      <c r="HC266" s="147"/>
      <c r="HD266" s="147"/>
      <c r="HE266" s="147"/>
      <c r="HF266" s="147"/>
      <c r="HG266" s="147"/>
      <c r="HH266" s="147"/>
      <c r="HI266" s="147"/>
      <c r="HJ266" s="147"/>
      <c r="HK266" s="147"/>
      <c r="HL266" s="147"/>
      <c r="HM266" s="147"/>
      <c r="HN266" s="147"/>
      <c r="HO266" s="147"/>
      <c r="HP266" s="147"/>
      <c r="HQ266" s="147"/>
      <c r="HR266" s="147"/>
      <c r="HS266" s="147"/>
      <c r="HT266" s="147"/>
      <c r="HU266" s="147"/>
      <c r="HV266" s="147"/>
      <c r="HW266" s="147"/>
      <c r="HX266" s="147"/>
      <c r="HY266" s="147"/>
      <c r="HZ266" s="147"/>
      <c r="IA266" s="147"/>
      <c r="IB266" s="147"/>
      <c r="IC266" s="147"/>
      <c r="ID266" s="147"/>
      <c r="IE266" s="147"/>
      <c r="IF266" s="147"/>
      <c r="IG266" s="147"/>
      <c r="IH266" s="147"/>
      <c r="II266" s="147"/>
      <c r="IJ266" s="147"/>
      <c r="IK266" s="147"/>
      <c r="IL266" s="147"/>
      <c r="IM266" s="147"/>
      <c r="IN266" s="147"/>
      <c r="IO266" s="147"/>
      <c r="IP266" s="147"/>
      <c r="IQ266" s="147"/>
      <c r="IR266" s="147"/>
      <c r="IS266" s="147"/>
      <c r="IT266" s="147"/>
      <c r="IU266" s="147"/>
      <c r="IV266" s="147"/>
      <c r="IW266" s="147"/>
      <c r="IX266" s="147"/>
      <c r="IY266" s="147"/>
      <c r="IZ266" s="147"/>
      <c r="JA266" s="147"/>
      <c r="JB266" s="147"/>
      <c r="JC266" s="147"/>
      <c r="JD266" s="147"/>
      <c r="JE266" s="147"/>
      <c r="JF266" s="147"/>
      <c r="JG266" s="147"/>
      <c r="JH266" s="147"/>
      <c r="JI266" s="148"/>
    </row>
    <row r="267" spans="1:269" ht="12.75" customHeight="1" x14ac:dyDescent="0.2">
      <c r="A267" s="143" t="s">
        <v>1001</v>
      </c>
      <c r="B267" s="143" t="s">
        <v>22</v>
      </c>
      <c r="C267" s="143">
        <v>2021</v>
      </c>
      <c r="D267" s="146"/>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c r="AC267" s="147"/>
      <c r="AD267" s="147"/>
      <c r="AE267" s="147"/>
      <c r="AF267" s="147"/>
      <c r="AG267" s="147"/>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c r="BI267" s="147"/>
      <c r="BJ267" s="147"/>
      <c r="BK267" s="147"/>
      <c r="BL267" s="147"/>
      <c r="BM267" s="147"/>
      <c r="BN267" s="147"/>
      <c r="BO267" s="147"/>
      <c r="BP267" s="147"/>
      <c r="BQ267" s="147"/>
      <c r="BR267" s="147"/>
      <c r="BS267" s="147"/>
      <c r="BT267" s="147"/>
      <c r="BU267" s="147"/>
      <c r="BV267" s="147"/>
      <c r="BW267" s="147"/>
      <c r="BX267" s="147"/>
      <c r="BY267" s="147"/>
      <c r="BZ267" s="147"/>
      <c r="CA267" s="147"/>
      <c r="CB267" s="147"/>
      <c r="CC267" s="147"/>
      <c r="CD267" s="147"/>
      <c r="CE267" s="147"/>
      <c r="CF267" s="147"/>
      <c r="CG267" s="147"/>
      <c r="CH267" s="147"/>
      <c r="CI267" s="147"/>
      <c r="CJ267" s="147"/>
      <c r="CK267" s="147"/>
      <c r="CL267" s="147"/>
      <c r="CM267" s="147"/>
      <c r="CN267" s="147"/>
      <c r="CO267" s="147"/>
      <c r="CP267" s="147"/>
      <c r="CQ267" s="147"/>
      <c r="CR267" s="147"/>
      <c r="CS267" s="147"/>
      <c r="CT267" s="147"/>
      <c r="CU267" s="147"/>
      <c r="CV267" s="147"/>
      <c r="CW267" s="147"/>
      <c r="CX267" s="147">
        <v>46064</v>
      </c>
      <c r="CY267" s="147"/>
      <c r="CZ267" s="147"/>
      <c r="DA267" s="147"/>
      <c r="DB267" s="147"/>
      <c r="DC267" s="147"/>
      <c r="DD267" s="147"/>
      <c r="DE267" s="147"/>
      <c r="DF267" s="147"/>
      <c r="DG267" s="147"/>
      <c r="DH267" s="147"/>
      <c r="DI267" s="147"/>
      <c r="DJ267" s="147"/>
      <c r="DK267" s="147"/>
      <c r="DL267" s="147"/>
      <c r="DM267" s="147"/>
      <c r="DN267" s="147"/>
      <c r="DO267" s="147"/>
      <c r="DP267" s="147"/>
      <c r="DQ267" s="147"/>
      <c r="DR267" s="147"/>
      <c r="DS267" s="147"/>
      <c r="DT267" s="147"/>
      <c r="DU267" s="147"/>
      <c r="DV267" s="147"/>
      <c r="DW267" s="147"/>
      <c r="DX267" s="147"/>
      <c r="DY267" s="147"/>
      <c r="DZ267" s="147"/>
      <c r="EA267" s="147"/>
      <c r="EB267" s="147"/>
      <c r="EC267" s="147"/>
      <c r="ED267" s="147"/>
      <c r="EE267" s="147"/>
      <c r="EF267" s="147"/>
      <c r="EG267" s="147"/>
      <c r="EH267" s="147"/>
      <c r="EI267" s="147"/>
      <c r="EJ267" s="147"/>
      <c r="EK267" s="147"/>
      <c r="EL267" s="147"/>
      <c r="EM267" s="147"/>
      <c r="EN267" s="147"/>
      <c r="EO267" s="147"/>
      <c r="EP267" s="147"/>
      <c r="EQ267" s="147"/>
      <c r="ER267" s="147"/>
      <c r="ES267" s="147"/>
      <c r="ET267" s="147"/>
      <c r="EU267" s="147"/>
      <c r="EV267" s="147"/>
      <c r="EW267" s="147"/>
      <c r="EX267" s="147"/>
      <c r="EY267" s="147"/>
      <c r="EZ267" s="147"/>
      <c r="FA267" s="147"/>
      <c r="FB267" s="147"/>
      <c r="FC267" s="147"/>
      <c r="FD267" s="147"/>
      <c r="FE267" s="147"/>
      <c r="FF267" s="147"/>
      <c r="FG267" s="147"/>
      <c r="FH267" s="147"/>
      <c r="FI267" s="147"/>
      <c r="FJ267" s="147"/>
      <c r="FK267" s="147"/>
      <c r="FL267" s="147"/>
      <c r="FM267" s="147"/>
      <c r="FN267" s="147"/>
      <c r="FO267" s="147"/>
      <c r="FP267" s="147"/>
      <c r="FQ267" s="147"/>
      <c r="FR267" s="147"/>
      <c r="FS267" s="147"/>
      <c r="FT267" s="147"/>
      <c r="FU267" s="147"/>
      <c r="FV267" s="147"/>
      <c r="FW267" s="147"/>
      <c r="FX267" s="147"/>
      <c r="FY267" s="147"/>
      <c r="FZ267" s="147"/>
      <c r="GA267" s="147"/>
      <c r="GB267" s="147"/>
      <c r="GC267" s="147"/>
      <c r="GD267" s="147"/>
      <c r="GE267" s="147"/>
      <c r="GF267" s="147"/>
      <c r="GG267" s="147"/>
      <c r="GH267" s="147"/>
      <c r="GI267" s="147"/>
      <c r="GJ267" s="147"/>
      <c r="GK267" s="147"/>
      <c r="GL267" s="147"/>
      <c r="GM267" s="147"/>
      <c r="GN267" s="147"/>
      <c r="GO267" s="147"/>
      <c r="GP267" s="147"/>
      <c r="GQ267" s="147"/>
      <c r="GR267" s="147"/>
      <c r="GS267" s="147"/>
      <c r="GT267" s="147"/>
      <c r="GU267" s="147"/>
      <c r="GV267" s="147"/>
      <c r="GW267" s="147"/>
      <c r="GX267" s="147"/>
      <c r="GY267" s="147"/>
      <c r="GZ267" s="147"/>
      <c r="HA267" s="147"/>
      <c r="HB267" s="147"/>
      <c r="HC267" s="147"/>
      <c r="HD267" s="147"/>
      <c r="HE267" s="147"/>
      <c r="HF267" s="147"/>
      <c r="HG267" s="147"/>
      <c r="HH267" s="147"/>
      <c r="HI267" s="147"/>
      <c r="HJ267" s="147"/>
      <c r="HK267" s="147"/>
      <c r="HL267" s="147"/>
      <c r="HM267" s="147"/>
      <c r="HN267" s="147"/>
      <c r="HO267" s="147"/>
      <c r="HP267" s="147"/>
      <c r="HQ267" s="147"/>
      <c r="HR267" s="147"/>
      <c r="HS267" s="147"/>
      <c r="HT267" s="147"/>
      <c r="HU267" s="147"/>
      <c r="HV267" s="147"/>
      <c r="HW267" s="147"/>
      <c r="HX267" s="147"/>
      <c r="HY267" s="147"/>
      <c r="HZ267" s="147"/>
      <c r="IA267" s="147"/>
      <c r="IB267" s="147"/>
      <c r="IC267" s="147"/>
      <c r="ID267" s="147"/>
      <c r="IE267" s="147"/>
      <c r="IF267" s="147"/>
      <c r="IG267" s="147"/>
      <c r="IH267" s="147"/>
      <c r="II267" s="147"/>
      <c r="IJ267" s="147"/>
      <c r="IK267" s="147"/>
      <c r="IL267" s="147"/>
      <c r="IM267" s="147"/>
      <c r="IN267" s="147"/>
      <c r="IO267" s="147"/>
      <c r="IP267" s="147"/>
      <c r="IQ267" s="147"/>
      <c r="IR267" s="147"/>
      <c r="IS267" s="147"/>
      <c r="IT267" s="147"/>
      <c r="IU267" s="147"/>
      <c r="IV267" s="147"/>
      <c r="IW267" s="147"/>
      <c r="IX267" s="147"/>
      <c r="IY267" s="147"/>
      <c r="IZ267" s="147"/>
      <c r="JA267" s="147"/>
      <c r="JB267" s="147"/>
      <c r="JC267" s="147"/>
      <c r="JD267" s="147"/>
      <c r="JE267" s="147"/>
      <c r="JF267" s="147"/>
      <c r="JG267" s="147"/>
      <c r="JH267" s="147"/>
      <c r="JI267" s="148"/>
    </row>
    <row r="268" spans="1:269" ht="12.75" customHeight="1" x14ac:dyDescent="0.2">
      <c r="A268" s="149"/>
      <c r="B268" s="143" t="s">
        <v>20</v>
      </c>
      <c r="C268" s="143">
        <v>2022</v>
      </c>
      <c r="D268" s="146"/>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c r="AC268" s="147"/>
      <c r="AD268" s="147"/>
      <c r="AE268" s="147"/>
      <c r="AF268" s="147"/>
      <c r="AG268" s="147"/>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c r="BI268" s="147"/>
      <c r="BJ268" s="147"/>
      <c r="BK268" s="147"/>
      <c r="BL268" s="147"/>
      <c r="BM268" s="147"/>
      <c r="BN268" s="147"/>
      <c r="BO268" s="147"/>
      <c r="BP268" s="147"/>
      <c r="BQ268" s="147"/>
      <c r="BR268" s="147"/>
      <c r="BS268" s="147"/>
      <c r="BT268" s="147"/>
      <c r="BU268" s="147"/>
      <c r="BV268" s="147"/>
      <c r="BW268" s="147"/>
      <c r="BX268" s="147"/>
      <c r="BY268" s="147"/>
      <c r="BZ268" s="147"/>
      <c r="CA268" s="147"/>
      <c r="CB268" s="147"/>
      <c r="CC268" s="147"/>
      <c r="CD268" s="147"/>
      <c r="CE268" s="147"/>
      <c r="CF268" s="147"/>
      <c r="CG268" s="147"/>
      <c r="CH268" s="147"/>
      <c r="CI268" s="147"/>
      <c r="CJ268" s="147"/>
      <c r="CK268" s="147"/>
      <c r="CL268" s="147"/>
      <c r="CM268" s="147"/>
      <c r="CN268" s="147"/>
      <c r="CO268" s="147"/>
      <c r="CP268" s="147"/>
      <c r="CQ268" s="147"/>
      <c r="CR268" s="147"/>
      <c r="CS268" s="147"/>
      <c r="CT268" s="147"/>
      <c r="CU268" s="147"/>
      <c r="CV268" s="147"/>
      <c r="CW268" s="147"/>
      <c r="CX268" s="147">
        <v>46064</v>
      </c>
      <c r="CY268" s="147"/>
      <c r="CZ268" s="147"/>
      <c r="DA268" s="147"/>
      <c r="DB268" s="147"/>
      <c r="DC268" s="147"/>
      <c r="DD268" s="147"/>
      <c r="DE268" s="147"/>
      <c r="DF268" s="147"/>
      <c r="DG268" s="147"/>
      <c r="DH268" s="147"/>
      <c r="DI268" s="147"/>
      <c r="DJ268" s="147"/>
      <c r="DK268" s="147"/>
      <c r="DL268" s="147"/>
      <c r="DM268" s="147"/>
      <c r="DN268" s="147"/>
      <c r="DO268" s="147"/>
      <c r="DP268" s="147"/>
      <c r="DQ268" s="147"/>
      <c r="DR268" s="147"/>
      <c r="DS268" s="147"/>
      <c r="DT268" s="147"/>
      <c r="DU268" s="147"/>
      <c r="DV268" s="147"/>
      <c r="DW268" s="147"/>
      <c r="DX268" s="147"/>
      <c r="DY268" s="147"/>
      <c r="DZ268" s="147"/>
      <c r="EA268" s="147"/>
      <c r="EB268" s="147"/>
      <c r="EC268" s="147"/>
      <c r="ED268" s="147"/>
      <c r="EE268" s="147"/>
      <c r="EF268" s="147"/>
      <c r="EG268" s="147"/>
      <c r="EH268" s="147"/>
      <c r="EI268" s="147"/>
      <c r="EJ268" s="147"/>
      <c r="EK268" s="147"/>
      <c r="EL268" s="147"/>
      <c r="EM268" s="147"/>
      <c r="EN268" s="147"/>
      <c r="EO268" s="147"/>
      <c r="EP268" s="147"/>
      <c r="EQ268" s="147"/>
      <c r="ER268" s="147"/>
      <c r="ES268" s="147"/>
      <c r="ET268" s="147"/>
      <c r="EU268" s="147"/>
      <c r="EV268" s="147"/>
      <c r="EW268" s="147"/>
      <c r="EX268" s="147"/>
      <c r="EY268" s="147"/>
      <c r="EZ268" s="147"/>
      <c r="FA268" s="147"/>
      <c r="FB268" s="147"/>
      <c r="FC268" s="147"/>
      <c r="FD268" s="147"/>
      <c r="FE268" s="147"/>
      <c r="FF268" s="147"/>
      <c r="FG268" s="147"/>
      <c r="FH268" s="147"/>
      <c r="FI268" s="147"/>
      <c r="FJ268" s="147"/>
      <c r="FK268" s="147"/>
      <c r="FL268" s="147"/>
      <c r="FM268" s="147"/>
      <c r="FN268" s="147"/>
      <c r="FO268" s="147"/>
      <c r="FP268" s="147"/>
      <c r="FQ268" s="147"/>
      <c r="FR268" s="147"/>
      <c r="FS268" s="147"/>
      <c r="FT268" s="147"/>
      <c r="FU268" s="147"/>
      <c r="FV268" s="147"/>
      <c r="FW268" s="147"/>
      <c r="FX268" s="147"/>
      <c r="FY268" s="147"/>
      <c r="FZ268" s="147"/>
      <c r="GA268" s="147"/>
      <c r="GB268" s="147"/>
      <c r="GC268" s="147"/>
      <c r="GD268" s="147"/>
      <c r="GE268" s="147"/>
      <c r="GF268" s="147"/>
      <c r="GG268" s="147"/>
      <c r="GH268" s="147"/>
      <c r="GI268" s="147"/>
      <c r="GJ268" s="147"/>
      <c r="GK268" s="147"/>
      <c r="GL268" s="147"/>
      <c r="GM268" s="147"/>
      <c r="GN268" s="147"/>
      <c r="GO268" s="147"/>
      <c r="GP268" s="147"/>
      <c r="GQ268" s="147"/>
      <c r="GR268" s="147"/>
      <c r="GS268" s="147"/>
      <c r="GT268" s="147"/>
      <c r="GU268" s="147"/>
      <c r="GV268" s="147"/>
      <c r="GW268" s="147"/>
      <c r="GX268" s="147"/>
      <c r="GY268" s="147"/>
      <c r="GZ268" s="147"/>
      <c r="HA268" s="147"/>
      <c r="HB268" s="147"/>
      <c r="HC268" s="147"/>
      <c r="HD268" s="147"/>
      <c r="HE268" s="147"/>
      <c r="HF268" s="147"/>
      <c r="HG268" s="147"/>
      <c r="HH268" s="147"/>
      <c r="HI268" s="147"/>
      <c r="HJ268" s="147"/>
      <c r="HK268" s="147"/>
      <c r="HL268" s="147"/>
      <c r="HM268" s="147"/>
      <c r="HN268" s="147"/>
      <c r="HO268" s="147"/>
      <c r="HP268" s="147"/>
      <c r="HQ268" s="147"/>
      <c r="HR268" s="147"/>
      <c r="HS268" s="147"/>
      <c r="HT268" s="147"/>
      <c r="HU268" s="147"/>
      <c r="HV268" s="147"/>
      <c r="HW268" s="147"/>
      <c r="HX268" s="147"/>
      <c r="HY268" s="147"/>
      <c r="HZ268" s="147"/>
      <c r="IA268" s="147"/>
      <c r="IB268" s="147"/>
      <c r="IC268" s="147"/>
      <c r="ID268" s="147"/>
      <c r="IE268" s="147"/>
      <c r="IF268" s="147"/>
      <c r="IG268" s="147"/>
      <c r="IH268" s="147"/>
      <c r="II268" s="147"/>
      <c r="IJ268" s="147"/>
      <c r="IK268" s="147"/>
      <c r="IL268" s="147"/>
      <c r="IM268" s="147"/>
      <c r="IN268" s="147"/>
      <c r="IO268" s="147"/>
      <c r="IP268" s="147"/>
      <c r="IQ268" s="147"/>
      <c r="IR268" s="147"/>
      <c r="IS268" s="147"/>
      <c r="IT268" s="147"/>
      <c r="IU268" s="147"/>
      <c r="IV268" s="147"/>
      <c r="IW268" s="147"/>
      <c r="IX268" s="147"/>
      <c r="IY268" s="147"/>
      <c r="IZ268" s="147"/>
      <c r="JA268" s="147"/>
      <c r="JB268" s="147"/>
      <c r="JC268" s="147"/>
      <c r="JD268" s="147"/>
      <c r="JE268" s="147"/>
      <c r="JF268" s="147"/>
      <c r="JG268" s="147"/>
      <c r="JH268" s="147"/>
      <c r="JI268" s="148"/>
    </row>
    <row r="269" spans="1:269" ht="12.75" customHeight="1" x14ac:dyDescent="0.2">
      <c r="A269" s="143" t="s">
        <v>1002</v>
      </c>
      <c r="B269" s="143" t="s">
        <v>22</v>
      </c>
      <c r="C269" s="143">
        <v>2021</v>
      </c>
      <c r="D269" s="146"/>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c r="AC269" s="147"/>
      <c r="AD269" s="147"/>
      <c r="AE269" s="147"/>
      <c r="AF269" s="147"/>
      <c r="AG269" s="147"/>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c r="BI269" s="147"/>
      <c r="BJ269" s="147"/>
      <c r="BK269" s="147"/>
      <c r="BL269" s="147"/>
      <c r="BM269" s="147"/>
      <c r="BN269" s="147"/>
      <c r="BO269" s="147"/>
      <c r="BP269" s="147"/>
      <c r="BQ269" s="147"/>
      <c r="BR269" s="147"/>
      <c r="BS269" s="147"/>
      <c r="BT269" s="147"/>
      <c r="BU269" s="147"/>
      <c r="BV269" s="147"/>
      <c r="BW269" s="147"/>
      <c r="BX269" s="147"/>
      <c r="BY269" s="147"/>
      <c r="BZ269" s="147"/>
      <c r="CA269" s="147"/>
      <c r="CB269" s="147"/>
      <c r="CC269" s="147"/>
      <c r="CD269" s="147"/>
      <c r="CE269" s="147"/>
      <c r="CF269" s="147"/>
      <c r="CG269" s="147"/>
      <c r="CH269" s="147"/>
      <c r="CI269" s="147"/>
      <c r="CJ269" s="147"/>
      <c r="CK269" s="147"/>
      <c r="CL269" s="147"/>
      <c r="CM269" s="147"/>
      <c r="CN269" s="147"/>
      <c r="CO269" s="147"/>
      <c r="CP269" s="147"/>
      <c r="CQ269" s="147"/>
      <c r="CR269" s="147"/>
      <c r="CS269" s="147"/>
      <c r="CT269" s="147"/>
      <c r="CU269" s="147"/>
      <c r="CV269" s="147"/>
      <c r="CW269" s="147"/>
      <c r="CX269" s="147"/>
      <c r="CY269" s="147">
        <v>46062</v>
      </c>
      <c r="CZ269" s="147"/>
      <c r="DA269" s="147"/>
      <c r="DB269" s="147"/>
      <c r="DC269" s="147"/>
      <c r="DD269" s="147"/>
      <c r="DE269" s="147"/>
      <c r="DF269" s="147"/>
      <c r="DG269" s="147"/>
      <c r="DH269" s="147"/>
      <c r="DI269" s="147"/>
      <c r="DJ269" s="147"/>
      <c r="DK269" s="147"/>
      <c r="DL269" s="147"/>
      <c r="DM269" s="147"/>
      <c r="DN269" s="147"/>
      <c r="DO269" s="147"/>
      <c r="DP269" s="147"/>
      <c r="DQ269" s="147"/>
      <c r="DR269" s="147"/>
      <c r="DS269" s="147"/>
      <c r="DT269" s="147"/>
      <c r="DU269" s="147"/>
      <c r="DV269" s="147"/>
      <c r="DW269" s="147"/>
      <c r="DX269" s="147"/>
      <c r="DY269" s="147"/>
      <c r="DZ269" s="147"/>
      <c r="EA269" s="147"/>
      <c r="EB269" s="147"/>
      <c r="EC269" s="147"/>
      <c r="ED269" s="147"/>
      <c r="EE269" s="147"/>
      <c r="EF269" s="147"/>
      <c r="EG269" s="147"/>
      <c r="EH269" s="147"/>
      <c r="EI269" s="147"/>
      <c r="EJ269" s="147"/>
      <c r="EK269" s="147"/>
      <c r="EL269" s="147"/>
      <c r="EM269" s="147"/>
      <c r="EN269" s="147"/>
      <c r="EO269" s="147"/>
      <c r="EP269" s="147"/>
      <c r="EQ269" s="147"/>
      <c r="ER269" s="147"/>
      <c r="ES269" s="147"/>
      <c r="ET269" s="147"/>
      <c r="EU269" s="147"/>
      <c r="EV269" s="147"/>
      <c r="EW269" s="147"/>
      <c r="EX269" s="147"/>
      <c r="EY269" s="147"/>
      <c r="EZ269" s="147"/>
      <c r="FA269" s="147"/>
      <c r="FB269" s="147"/>
      <c r="FC269" s="147"/>
      <c r="FD269" s="147"/>
      <c r="FE269" s="147"/>
      <c r="FF269" s="147"/>
      <c r="FG269" s="147"/>
      <c r="FH269" s="147"/>
      <c r="FI269" s="147"/>
      <c r="FJ269" s="147"/>
      <c r="FK269" s="147"/>
      <c r="FL269" s="147"/>
      <c r="FM269" s="147"/>
      <c r="FN269" s="147"/>
      <c r="FO269" s="147"/>
      <c r="FP269" s="147"/>
      <c r="FQ269" s="147"/>
      <c r="FR269" s="147"/>
      <c r="FS269" s="147"/>
      <c r="FT269" s="147"/>
      <c r="FU269" s="147"/>
      <c r="FV269" s="147"/>
      <c r="FW269" s="147"/>
      <c r="FX269" s="147"/>
      <c r="FY269" s="147"/>
      <c r="FZ269" s="147"/>
      <c r="GA269" s="147"/>
      <c r="GB269" s="147"/>
      <c r="GC269" s="147"/>
      <c r="GD269" s="147"/>
      <c r="GE269" s="147"/>
      <c r="GF269" s="147"/>
      <c r="GG269" s="147"/>
      <c r="GH269" s="147"/>
      <c r="GI269" s="147"/>
      <c r="GJ269" s="147"/>
      <c r="GK269" s="147"/>
      <c r="GL269" s="147"/>
      <c r="GM269" s="147"/>
      <c r="GN269" s="147"/>
      <c r="GO269" s="147"/>
      <c r="GP269" s="147"/>
      <c r="GQ269" s="147"/>
      <c r="GR269" s="147"/>
      <c r="GS269" s="147"/>
      <c r="GT269" s="147"/>
      <c r="GU269" s="147"/>
      <c r="GV269" s="147"/>
      <c r="GW269" s="147"/>
      <c r="GX269" s="147"/>
      <c r="GY269" s="147"/>
      <c r="GZ269" s="147"/>
      <c r="HA269" s="147"/>
      <c r="HB269" s="147"/>
      <c r="HC269" s="147"/>
      <c r="HD269" s="147"/>
      <c r="HE269" s="147"/>
      <c r="HF269" s="147"/>
      <c r="HG269" s="147"/>
      <c r="HH269" s="147"/>
      <c r="HI269" s="147"/>
      <c r="HJ269" s="147"/>
      <c r="HK269" s="147"/>
      <c r="HL269" s="147"/>
      <c r="HM269" s="147"/>
      <c r="HN269" s="147"/>
      <c r="HO269" s="147"/>
      <c r="HP269" s="147"/>
      <c r="HQ269" s="147"/>
      <c r="HR269" s="147"/>
      <c r="HS269" s="147"/>
      <c r="HT269" s="147"/>
      <c r="HU269" s="147"/>
      <c r="HV269" s="147"/>
      <c r="HW269" s="147"/>
      <c r="HX269" s="147"/>
      <c r="HY269" s="147"/>
      <c r="HZ269" s="147"/>
      <c r="IA269" s="147"/>
      <c r="IB269" s="147"/>
      <c r="IC269" s="147"/>
      <c r="ID269" s="147"/>
      <c r="IE269" s="147"/>
      <c r="IF269" s="147"/>
      <c r="IG269" s="147"/>
      <c r="IH269" s="147"/>
      <c r="II269" s="147"/>
      <c r="IJ269" s="147"/>
      <c r="IK269" s="147"/>
      <c r="IL269" s="147"/>
      <c r="IM269" s="147"/>
      <c r="IN269" s="147"/>
      <c r="IO269" s="147"/>
      <c r="IP269" s="147"/>
      <c r="IQ269" s="147"/>
      <c r="IR269" s="147"/>
      <c r="IS269" s="147"/>
      <c r="IT269" s="147"/>
      <c r="IU269" s="147"/>
      <c r="IV269" s="147"/>
      <c r="IW269" s="147"/>
      <c r="IX269" s="147"/>
      <c r="IY269" s="147"/>
      <c r="IZ269" s="147"/>
      <c r="JA269" s="147"/>
      <c r="JB269" s="147"/>
      <c r="JC269" s="147"/>
      <c r="JD269" s="147"/>
      <c r="JE269" s="147"/>
      <c r="JF269" s="147"/>
      <c r="JG269" s="147"/>
      <c r="JH269" s="147"/>
      <c r="JI269" s="148"/>
    </row>
    <row r="270" spans="1:269" ht="12.75" customHeight="1" x14ac:dyDescent="0.2">
      <c r="A270" s="143" t="s">
        <v>974</v>
      </c>
      <c r="B270" s="143" t="s">
        <v>52</v>
      </c>
      <c r="C270" s="143">
        <v>2020</v>
      </c>
      <c r="D270" s="146"/>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c r="AC270" s="147"/>
      <c r="AD270" s="147"/>
      <c r="AE270" s="147"/>
      <c r="AF270" s="147"/>
      <c r="AG270" s="147"/>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c r="BI270" s="147"/>
      <c r="BJ270" s="147"/>
      <c r="BK270" s="147"/>
      <c r="BL270" s="147"/>
      <c r="BM270" s="147"/>
      <c r="BN270" s="147"/>
      <c r="BO270" s="147"/>
      <c r="BP270" s="147"/>
      <c r="BQ270" s="147"/>
      <c r="BR270" s="147"/>
      <c r="BS270" s="147"/>
      <c r="BT270" s="147"/>
      <c r="BU270" s="147"/>
      <c r="BV270" s="147"/>
      <c r="BW270" s="147"/>
      <c r="BX270" s="147"/>
      <c r="BY270" s="147"/>
      <c r="BZ270" s="147"/>
      <c r="CA270" s="147"/>
      <c r="CB270" s="147"/>
      <c r="CC270" s="147"/>
      <c r="CD270" s="147"/>
      <c r="CE270" s="147"/>
      <c r="CF270" s="147"/>
      <c r="CG270" s="147"/>
      <c r="CH270" s="147"/>
      <c r="CI270" s="147"/>
      <c r="CJ270" s="147"/>
      <c r="CK270" s="147"/>
      <c r="CL270" s="147"/>
      <c r="CM270" s="147"/>
      <c r="CN270" s="147"/>
      <c r="CO270" s="147"/>
      <c r="CP270" s="147"/>
      <c r="CQ270" s="147"/>
      <c r="CR270" s="147"/>
      <c r="CS270" s="147"/>
      <c r="CT270" s="147"/>
      <c r="CU270" s="147"/>
      <c r="CV270" s="147"/>
      <c r="CW270" s="147"/>
      <c r="CX270" s="147"/>
      <c r="CY270" s="147"/>
      <c r="CZ270" s="147">
        <v>46107</v>
      </c>
      <c r="DA270" s="147"/>
      <c r="DB270" s="147"/>
      <c r="DC270" s="147"/>
      <c r="DD270" s="147"/>
      <c r="DE270" s="147"/>
      <c r="DF270" s="147"/>
      <c r="DG270" s="147"/>
      <c r="DH270" s="147"/>
      <c r="DI270" s="147"/>
      <c r="DJ270" s="147"/>
      <c r="DK270" s="147"/>
      <c r="DL270" s="147"/>
      <c r="DM270" s="147"/>
      <c r="DN270" s="147"/>
      <c r="DO270" s="147"/>
      <c r="DP270" s="147"/>
      <c r="DQ270" s="147"/>
      <c r="DR270" s="147"/>
      <c r="DS270" s="147"/>
      <c r="DT270" s="147"/>
      <c r="DU270" s="147"/>
      <c r="DV270" s="147"/>
      <c r="DW270" s="147"/>
      <c r="DX270" s="147"/>
      <c r="DY270" s="147"/>
      <c r="DZ270" s="147"/>
      <c r="EA270" s="147"/>
      <c r="EB270" s="147"/>
      <c r="EC270" s="147"/>
      <c r="ED270" s="147"/>
      <c r="EE270" s="147"/>
      <c r="EF270" s="147"/>
      <c r="EG270" s="147"/>
      <c r="EH270" s="147"/>
      <c r="EI270" s="147"/>
      <c r="EJ270" s="147"/>
      <c r="EK270" s="147"/>
      <c r="EL270" s="147"/>
      <c r="EM270" s="147"/>
      <c r="EN270" s="147"/>
      <c r="EO270" s="147"/>
      <c r="EP270" s="147"/>
      <c r="EQ270" s="147"/>
      <c r="ER270" s="147"/>
      <c r="ES270" s="147"/>
      <c r="ET270" s="147"/>
      <c r="EU270" s="147"/>
      <c r="EV270" s="147"/>
      <c r="EW270" s="147"/>
      <c r="EX270" s="147"/>
      <c r="EY270" s="147"/>
      <c r="EZ270" s="147"/>
      <c r="FA270" s="147"/>
      <c r="FB270" s="147"/>
      <c r="FC270" s="147"/>
      <c r="FD270" s="147"/>
      <c r="FE270" s="147"/>
      <c r="FF270" s="147"/>
      <c r="FG270" s="147"/>
      <c r="FH270" s="147"/>
      <c r="FI270" s="147"/>
      <c r="FJ270" s="147"/>
      <c r="FK270" s="147"/>
      <c r="FL270" s="147"/>
      <c r="FM270" s="147"/>
      <c r="FN270" s="147"/>
      <c r="FO270" s="147"/>
      <c r="FP270" s="147"/>
      <c r="FQ270" s="147"/>
      <c r="FR270" s="147"/>
      <c r="FS270" s="147"/>
      <c r="FT270" s="147"/>
      <c r="FU270" s="147"/>
      <c r="FV270" s="147"/>
      <c r="FW270" s="147"/>
      <c r="FX270" s="147"/>
      <c r="FY270" s="147"/>
      <c r="FZ270" s="147"/>
      <c r="GA270" s="147"/>
      <c r="GB270" s="147"/>
      <c r="GC270" s="147"/>
      <c r="GD270" s="147"/>
      <c r="GE270" s="147"/>
      <c r="GF270" s="147"/>
      <c r="GG270" s="147"/>
      <c r="GH270" s="147"/>
      <c r="GI270" s="147"/>
      <c r="GJ270" s="147"/>
      <c r="GK270" s="147"/>
      <c r="GL270" s="147"/>
      <c r="GM270" s="147"/>
      <c r="GN270" s="147"/>
      <c r="GO270" s="147"/>
      <c r="GP270" s="147"/>
      <c r="GQ270" s="147"/>
      <c r="GR270" s="147"/>
      <c r="GS270" s="147"/>
      <c r="GT270" s="147"/>
      <c r="GU270" s="147"/>
      <c r="GV270" s="147"/>
      <c r="GW270" s="147"/>
      <c r="GX270" s="147"/>
      <c r="GY270" s="147"/>
      <c r="GZ270" s="147"/>
      <c r="HA270" s="147"/>
      <c r="HB270" s="147"/>
      <c r="HC270" s="147"/>
      <c r="HD270" s="147"/>
      <c r="HE270" s="147"/>
      <c r="HF270" s="147"/>
      <c r="HG270" s="147"/>
      <c r="HH270" s="147"/>
      <c r="HI270" s="147"/>
      <c r="HJ270" s="147"/>
      <c r="HK270" s="147"/>
      <c r="HL270" s="147"/>
      <c r="HM270" s="147"/>
      <c r="HN270" s="147"/>
      <c r="HO270" s="147"/>
      <c r="HP270" s="147"/>
      <c r="HQ270" s="147"/>
      <c r="HR270" s="147"/>
      <c r="HS270" s="147"/>
      <c r="HT270" s="147"/>
      <c r="HU270" s="147"/>
      <c r="HV270" s="147"/>
      <c r="HW270" s="147"/>
      <c r="HX270" s="147"/>
      <c r="HY270" s="147"/>
      <c r="HZ270" s="147"/>
      <c r="IA270" s="147"/>
      <c r="IB270" s="147"/>
      <c r="IC270" s="147"/>
      <c r="ID270" s="147"/>
      <c r="IE270" s="147"/>
      <c r="IF270" s="147"/>
      <c r="IG270" s="147"/>
      <c r="IH270" s="147"/>
      <c r="II270" s="147"/>
      <c r="IJ270" s="147"/>
      <c r="IK270" s="147"/>
      <c r="IL270" s="147"/>
      <c r="IM270" s="147"/>
      <c r="IN270" s="147"/>
      <c r="IO270" s="147"/>
      <c r="IP270" s="147"/>
      <c r="IQ270" s="147"/>
      <c r="IR270" s="147"/>
      <c r="IS270" s="147"/>
      <c r="IT270" s="147"/>
      <c r="IU270" s="147"/>
      <c r="IV270" s="147"/>
      <c r="IW270" s="147"/>
      <c r="IX270" s="147"/>
      <c r="IY270" s="147"/>
      <c r="IZ270" s="147"/>
      <c r="JA270" s="147"/>
      <c r="JB270" s="147"/>
      <c r="JC270" s="147"/>
      <c r="JD270" s="147"/>
      <c r="JE270" s="147"/>
      <c r="JF270" s="147"/>
      <c r="JG270" s="147"/>
      <c r="JH270" s="147"/>
      <c r="JI270" s="148"/>
    </row>
    <row r="271" spans="1:269" ht="12.75" customHeight="1" x14ac:dyDescent="0.2">
      <c r="A271" s="143" t="s">
        <v>999</v>
      </c>
      <c r="B271" s="143" t="s">
        <v>891</v>
      </c>
      <c r="C271" s="143">
        <v>2019</v>
      </c>
      <c r="D271" s="146"/>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c r="AC271" s="147"/>
      <c r="AD271" s="147"/>
      <c r="AE271" s="147"/>
      <c r="AF271" s="147"/>
      <c r="AG271" s="147"/>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c r="BI271" s="147"/>
      <c r="BJ271" s="147"/>
      <c r="BK271" s="147"/>
      <c r="BL271" s="147"/>
      <c r="BM271" s="147"/>
      <c r="BN271" s="147"/>
      <c r="BO271" s="147"/>
      <c r="BP271" s="147"/>
      <c r="BQ271" s="147"/>
      <c r="BR271" s="147"/>
      <c r="BS271" s="147"/>
      <c r="BT271" s="147"/>
      <c r="BU271" s="147"/>
      <c r="BV271" s="147"/>
      <c r="BW271" s="147"/>
      <c r="BX271" s="147"/>
      <c r="BY271" s="147"/>
      <c r="BZ271" s="147"/>
      <c r="CA271" s="147"/>
      <c r="CB271" s="147"/>
      <c r="CC271" s="147"/>
      <c r="CD271" s="147"/>
      <c r="CE271" s="147"/>
      <c r="CF271" s="147"/>
      <c r="CG271" s="147"/>
      <c r="CH271" s="147"/>
      <c r="CI271" s="147"/>
      <c r="CJ271" s="147"/>
      <c r="CK271" s="147"/>
      <c r="CL271" s="147"/>
      <c r="CM271" s="147"/>
      <c r="CN271" s="147"/>
      <c r="CO271" s="147"/>
      <c r="CP271" s="147"/>
      <c r="CQ271" s="147"/>
      <c r="CR271" s="147"/>
      <c r="CS271" s="147"/>
      <c r="CT271" s="147"/>
      <c r="CU271" s="147"/>
      <c r="CV271" s="147"/>
      <c r="CW271" s="147"/>
      <c r="CX271" s="147"/>
      <c r="CY271" s="147"/>
      <c r="CZ271" s="147"/>
      <c r="DA271" s="147"/>
      <c r="DB271" s="147"/>
      <c r="DC271" s="147"/>
      <c r="DD271" s="147"/>
      <c r="DE271" s="147"/>
      <c r="DF271" s="147"/>
      <c r="DG271" s="147"/>
      <c r="DH271" s="147"/>
      <c r="DI271" s="147"/>
      <c r="DJ271" s="147"/>
      <c r="DK271" s="147"/>
      <c r="DL271" s="147"/>
      <c r="DM271" s="147"/>
      <c r="DN271" s="147"/>
      <c r="DO271" s="147"/>
      <c r="DP271" s="147"/>
      <c r="DQ271" s="147"/>
      <c r="DR271" s="147"/>
      <c r="DS271" s="147"/>
      <c r="DT271" s="147"/>
      <c r="DU271" s="147"/>
      <c r="DV271" s="147"/>
      <c r="DW271" s="147"/>
      <c r="DX271" s="147"/>
      <c r="DY271" s="147"/>
      <c r="DZ271" s="147"/>
      <c r="EA271" s="147"/>
      <c r="EB271" s="147"/>
      <c r="EC271" s="147"/>
      <c r="ED271" s="147"/>
      <c r="EE271" s="147"/>
      <c r="EF271" s="147"/>
      <c r="EG271" s="147"/>
      <c r="EH271" s="147"/>
      <c r="EI271" s="147"/>
      <c r="EJ271" s="147"/>
      <c r="EK271" s="147"/>
      <c r="EL271" s="147"/>
      <c r="EM271" s="147"/>
      <c r="EN271" s="147"/>
      <c r="EO271" s="147"/>
      <c r="EP271" s="147"/>
      <c r="EQ271" s="147"/>
      <c r="ER271" s="147"/>
      <c r="ES271" s="147"/>
      <c r="ET271" s="147"/>
      <c r="EU271" s="147"/>
      <c r="EV271" s="147"/>
      <c r="EW271" s="147"/>
      <c r="EX271" s="147"/>
      <c r="EY271" s="147"/>
      <c r="EZ271" s="147"/>
      <c r="FA271" s="147"/>
      <c r="FB271" s="147"/>
      <c r="FC271" s="147"/>
      <c r="FD271" s="147"/>
      <c r="FE271" s="147"/>
      <c r="FF271" s="147"/>
      <c r="FG271" s="147"/>
      <c r="FH271" s="147"/>
      <c r="FI271" s="147"/>
      <c r="FJ271" s="147"/>
      <c r="FK271" s="147"/>
      <c r="FL271" s="147"/>
      <c r="FM271" s="147"/>
      <c r="FN271" s="147"/>
      <c r="FO271" s="147"/>
      <c r="FP271" s="147"/>
      <c r="FQ271" s="147"/>
      <c r="FR271" s="147"/>
      <c r="FS271" s="147"/>
      <c r="FT271" s="147"/>
      <c r="FU271" s="147"/>
      <c r="FV271" s="147"/>
      <c r="FW271" s="147"/>
      <c r="FX271" s="147"/>
      <c r="FY271" s="147"/>
      <c r="FZ271" s="147"/>
      <c r="GA271" s="147"/>
      <c r="GB271" s="147"/>
      <c r="GC271" s="147"/>
      <c r="GD271" s="147"/>
      <c r="GE271" s="147"/>
      <c r="GF271" s="147"/>
      <c r="GG271" s="147"/>
      <c r="GH271" s="147"/>
      <c r="GI271" s="147"/>
      <c r="GJ271" s="147"/>
      <c r="GK271" s="147"/>
      <c r="GL271" s="147"/>
      <c r="GM271" s="147"/>
      <c r="GN271" s="147"/>
      <c r="GO271" s="147"/>
      <c r="GP271" s="147"/>
      <c r="GQ271" s="147"/>
      <c r="GR271" s="147"/>
      <c r="GS271" s="147"/>
      <c r="GT271" s="147"/>
      <c r="GU271" s="147"/>
      <c r="GV271" s="147"/>
      <c r="GW271" s="147"/>
      <c r="GX271" s="147"/>
      <c r="GY271" s="147"/>
      <c r="GZ271" s="147"/>
      <c r="HA271" s="147"/>
      <c r="HB271" s="147"/>
      <c r="HC271" s="147"/>
      <c r="HD271" s="147"/>
      <c r="HE271" s="147"/>
      <c r="HF271" s="147"/>
      <c r="HG271" s="147"/>
      <c r="HH271" s="147"/>
      <c r="HI271" s="147"/>
      <c r="HJ271" s="147"/>
      <c r="HK271" s="147"/>
      <c r="HL271" s="147"/>
      <c r="HM271" s="147"/>
      <c r="HN271" s="147"/>
      <c r="HO271" s="147"/>
      <c r="HP271" s="147"/>
      <c r="HQ271" s="147"/>
      <c r="HR271" s="147"/>
      <c r="HS271" s="147"/>
      <c r="HT271" s="147"/>
      <c r="HU271" s="147"/>
      <c r="HV271" s="147"/>
      <c r="HW271" s="147"/>
      <c r="HX271" s="147"/>
      <c r="HY271" s="147"/>
      <c r="HZ271" s="147"/>
      <c r="IA271" s="147"/>
      <c r="IB271" s="147"/>
      <c r="IC271" s="147"/>
      <c r="ID271" s="147"/>
      <c r="IE271" s="147"/>
      <c r="IF271" s="147"/>
      <c r="IG271" s="147"/>
      <c r="IH271" s="147"/>
      <c r="II271" s="147"/>
      <c r="IJ271" s="147"/>
      <c r="IK271" s="147"/>
      <c r="IL271" s="147"/>
      <c r="IM271" s="147"/>
      <c r="IN271" s="147"/>
      <c r="IO271" s="147"/>
      <c r="IP271" s="147"/>
      <c r="IQ271" s="147"/>
      <c r="IR271" s="147"/>
      <c r="IS271" s="147"/>
      <c r="IT271" s="147"/>
      <c r="IU271" s="147"/>
      <c r="IV271" s="147"/>
      <c r="IW271" s="147"/>
      <c r="IX271" s="147"/>
      <c r="IY271" s="147"/>
      <c r="IZ271" s="147"/>
      <c r="JA271" s="147"/>
      <c r="JB271" s="147"/>
      <c r="JC271" s="147"/>
      <c r="JD271" s="147"/>
      <c r="JE271" s="147"/>
      <c r="JF271" s="147"/>
      <c r="JG271" s="147"/>
      <c r="JH271" s="147"/>
      <c r="JI271" s="148"/>
    </row>
    <row r="272" spans="1:269" ht="12.75" customHeight="1" x14ac:dyDescent="0.2">
      <c r="A272" s="143" t="s">
        <v>991</v>
      </c>
      <c r="B272" s="143" t="s">
        <v>1403</v>
      </c>
      <c r="C272" s="143">
        <v>2022</v>
      </c>
      <c r="D272" s="146"/>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c r="AC272" s="147"/>
      <c r="AD272" s="147"/>
      <c r="AE272" s="147"/>
      <c r="AF272" s="147"/>
      <c r="AG272" s="147"/>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c r="BI272" s="147"/>
      <c r="BJ272" s="147"/>
      <c r="BK272" s="147"/>
      <c r="BL272" s="147"/>
      <c r="BM272" s="147"/>
      <c r="BN272" s="147"/>
      <c r="BO272" s="147"/>
      <c r="BP272" s="147"/>
      <c r="BQ272" s="147"/>
      <c r="BR272" s="147"/>
      <c r="BS272" s="147"/>
      <c r="BT272" s="147"/>
      <c r="BU272" s="147"/>
      <c r="BV272" s="147"/>
      <c r="BW272" s="147"/>
      <c r="BX272" s="147"/>
      <c r="BY272" s="147"/>
      <c r="BZ272" s="147"/>
      <c r="CA272" s="147"/>
      <c r="CB272" s="147"/>
      <c r="CC272" s="147"/>
      <c r="CD272" s="147"/>
      <c r="CE272" s="147"/>
      <c r="CF272" s="147"/>
      <c r="CG272" s="147"/>
      <c r="CH272" s="147"/>
      <c r="CI272" s="147"/>
      <c r="CJ272" s="147"/>
      <c r="CK272" s="147"/>
      <c r="CL272" s="147"/>
      <c r="CM272" s="147"/>
      <c r="CN272" s="147"/>
      <c r="CO272" s="147"/>
      <c r="CP272" s="147"/>
      <c r="CQ272" s="147"/>
      <c r="CR272" s="147"/>
      <c r="CS272" s="147"/>
      <c r="CT272" s="147"/>
      <c r="CU272" s="147"/>
      <c r="CV272" s="147"/>
      <c r="CW272" s="147"/>
      <c r="CX272" s="147"/>
      <c r="CY272" s="147"/>
      <c r="CZ272" s="147"/>
      <c r="DA272" s="147"/>
      <c r="DB272" s="147">
        <v>46106</v>
      </c>
      <c r="DC272" s="147"/>
      <c r="DD272" s="147"/>
      <c r="DE272" s="147"/>
      <c r="DF272" s="147"/>
      <c r="DG272" s="147"/>
      <c r="DH272" s="147"/>
      <c r="DI272" s="147"/>
      <c r="DJ272" s="147"/>
      <c r="DK272" s="147"/>
      <c r="DL272" s="147"/>
      <c r="DM272" s="147"/>
      <c r="DN272" s="147"/>
      <c r="DO272" s="147"/>
      <c r="DP272" s="147"/>
      <c r="DQ272" s="147"/>
      <c r="DR272" s="147"/>
      <c r="DS272" s="147"/>
      <c r="DT272" s="147"/>
      <c r="DU272" s="147"/>
      <c r="DV272" s="147"/>
      <c r="DW272" s="147"/>
      <c r="DX272" s="147"/>
      <c r="DY272" s="147"/>
      <c r="DZ272" s="147"/>
      <c r="EA272" s="147"/>
      <c r="EB272" s="147"/>
      <c r="EC272" s="147"/>
      <c r="ED272" s="147"/>
      <c r="EE272" s="147"/>
      <c r="EF272" s="147"/>
      <c r="EG272" s="147"/>
      <c r="EH272" s="147"/>
      <c r="EI272" s="147"/>
      <c r="EJ272" s="147"/>
      <c r="EK272" s="147"/>
      <c r="EL272" s="147"/>
      <c r="EM272" s="147"/>
      <c r="EN272" s="147"/>
      <c r="EO272" s="147"/>
      <c r="EP272" s="147"/>
      <c r="EQ272" s="147"/>
      <c r="ER272" s="147"/>
      <c r="ES272" s="147"/>
      <c r="ET272" s="147"/>
      <c r="EU272" s="147"/>
      <c r="EV272" s="147"/>
      <c r="EW272" s="147"/>
      <c r="EX272" s="147"/>
      <c r="EY272" s="147"/>
      <c r="EZ272" s="147"/>
      <c r="FA272" s="147"/>
      <c r="FB272" s="147"/>
      <c r="FC272" s="147"/>
      <c r="FD272" s="147"/>
      <c r="FE272" s="147"/>
      <c r="FF272" s="147"/>
      <c r="FG272" s="147"/>
      <c r="FH272" s="147"/>
      <c r="FI272" s="147"/>
      <c r="FJ272" s="147"/>
      <c r="FK272" s="147"/>
      <c r="FL272" s="147"/>
      <c r="FM272" s="147"/>
      <c r="FN272" s="147"/>
      <c r="FO272" s="147"/>
      <c r="FP272" s="147"/>
      <c r="FQ272" s="147"/>
      <c r="FR272" s="147"/>
      <c r="FS272" s="147"/>
      <c r="FT272" s="147"/>
      <c r="FU272" s="147"/>
      <c r="FV272" s="147"/>
      <c r="FW272" s="147"/>
      <c r="FX272" s="147"/>
      <c r="FY272" s="147"/>
      <c r="FZ272" s="147"/>
      <c r="GA272" s="147"/>
      <c r="GB272" s="147"/>
      <c r="GC272" s="147"/>
      <c r="GD272" s="147"/>
      <c r="GE272" s="147"/>
      <c r="GF272" s="147"/>
      <c r="GG272" s="147"/>
      <c r="GH272" s="147"/>
      <c r="GI272" s="147"/>
      <c r="GJ272" s="147"/>
      <c r="GK272" s="147"/>
      <c r="GL272" s="147"/>
      <c r="GM272" s="147"/>
      <c r="GN272" s="147"/>
      <c r="GO272" s="147"/>
      <c r="GP272" s="147"/>
      <c r="GQ272" s="147"/>
      <c r="GR272" s="147"/>
      <c r="GS272" s="147"/>
      <c r="GT272" s="147"/>
      <c r="GU272" s="147"/>
      <c r="GV272" s="147"/>
      <c r="GW272" s="147"/>
      <c r="GX272" s="147"/>
      <c r="GY272" s="147"/>
      <c r="GZ272" s="147"/>
      <c r="HA272" s="147"/>
      <c r="HB272" s="147"/>
      <c r="HC272" s="147"/>
      <c r="HD272" s="147"/>
      <c r="HE272" s="147"/>
      <c r="HF272" s="147"/>
      <c r="HG272" s="147"/>
      <c r="HH272" s="147"/>
      <c r="HI272" s="147"/>
      <c r="HJ272" s="147"/>
      <c r="HK272" s="147"/>
      <c r="HL272" s="147"/>
      <c r="HM272" s="147"/>
      <c r="HN272" s="147"/>
      <c r="HO272" s="147"/>
      <c r="HP272" s="147"/>
      <c r="HQ272" s="147"/>
      <c r="HR272" s="147"/>
      <c r="HS272" s="147"/>
      <c r="HT272" s="147"/>
      <c r="HU272" s="147"/>
      <c r="HV272" s="147"/>
      <c r="HW272" s="147"/>
      <c r="HX272" s="147"/>
      <c r="HY272" s="147"/>
      <c r="HZ272" s="147"/>
      <c r="IA272" s="147"/>
      <c r="IB272" s="147"/>
      <c r="IC272" s="147"/>
      <c r="ID272" s="147"/>
      <c r="IE272" s="147"/>
      <c r="IF272" s="147"/>
      <c r="IG272" s="147"/>
      <c r="IH272" s="147"/>
      <c r="II272" s="147"/>
      <c r="IJ272" s="147"/>
      <c r="IK272" s="147"/>
      <c r="IL272" s="147"/>
      <c r="IM272" s="147"/>
      <c r="IN272" s="147"/>
      <c r="IO272" s="147"/>
      <c r="IP272" s="147"/>
      <c r="IQ272" s="147"/>
      <c r="IR272" s="147"/>
      <c r="IS272" s="147"/>
      <c r="IT272" s="147"/>
      <c r="IU272" s="147"/>
      <c r="IV272" s="147"/>
      <c r="IW272" s="147"/>
      <c r="IX272" s="147"/>
      <c r="IY272" s="147"/>
      <c r="IZ272" s="147"/>
      <c r="JA272" s="147"/>
      <c r="JB272" s="147"/>
      <c r="JC272" s="147"/>
      <c r="JD272" s="147"/>
      <c r="JE272" s="147"/>
      <c r="JF272" s="147"/>
      <c r="JG272" s="147"/>
      <c r="JH272" s="147"/>
      <c r="JI272" s="148"/>
    </row>
    <row r="273" spans="1:269" ht="12.75" customHeight="1" x14ac:dyDescent="0.2">
      <c r="A273" s="143" t="s">
        <v>947</v>
      </c>
      <c r="B273" s="143" t="s">
        <v>52</v>
      </c>
      <c r="C273" s="143">
        <v>2020</v>
      </c>
      <c r="D273" s="146"/>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c r="AC273" s="147"/>
      <c r="AD273" s="147"/>
      <c r="AE273" s="147"/>
      <c r="AF273" s="147"/>
      <c r="AG273" s="147"/>
      <c r="AH273" s="147"/>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c r="BI273" s="147"/>
      <c r="BJ273" s="147"/>
      <c r="BK273" s="147"/>
      <c r="BL273" s="147"/>
      <c r="BM273" s="147"/>
      <c r="BN273" s="147"/>
      <c r="BO273" s="147"/>
      <c r="BP273" s="147"/>
      <c r="BQ273" s="147"/>
      <c r="BR273" s="147"/>
      <c r="BS273" s="147"/>
      <c r="BT273" s="147"/>
      <c r="BU273" s="147"/>
      <c r="BV273" s="147"/>
      <c r="BW273" s="147"/>
      <c r="BX273" s="147"/>
      <c r="BY273" s="147"/>
      <c r="BZ273" s="147"/>
      <c r="CA273" s="147"/>
      <c r="CB273" s="147"/>
      <c r="CC273" s="147"/>
      <c r="CD273" s="147"/>
      <c r="CE273" s="147"/>
      <c r="CF273" s="147"/>
      <c r="CG273" s="147"/>
      <c r="CH273" s="147"/>
      <c r="CI273" s="147"/>
      <c r="CJ273" s="147"/>
      <c r="CK273" s="147"/>
      <c r="CL273" s="147"/>
      <c r="CM273" s="147"/>
      <c r="CN273" s="147"/>
      <c r="CO273" s="147"/>
      <c r="CP273" s="147"/>
      <c r="CQ273" s="147"/>
      <c r="CR273" s="147"/>
      <c r="CS273" s="147"/>
      <c r="CT273" s="147"/>
      <c r="CU273" s="147"/>
      <c r="CV273" s="147"/>
      <c r="CW273" s="147"/>
      <c r="CX273" s="147"/>
      <c r="CY273" s="147"/>
      <c r="CZ273" s="147"/>
      <c r="DA273" s="147"/>
      <c r="DB273" s="147"/>
      <c r="DC273" s="147">
        <v>46059</v>
      </c>
      <c r="DD273" s="147"/>
      <c r="DE273" s="147"/>
      <c r="DF273" s="147"/>
      <c r="DG273" s="147"/>
      <c r="DH273" s="147"/>
      <c r="DI273" s="147"/>
      <c r="DJ273" s="147"/>
      <c r="DK273" s="147"/>
      <c r="DL273" s="147"/>
      <c r="DM273" s="147"/>
      <c r="DN273" s="147"/>
      <c r="DO273" s="147"/>
      <c r="DP273" s="147"/>
      <c r="DQ273" s="147"/>
      <c r="DR273" s="147"/>
      <c r="DS273" s="147"/>
      <c r="DT273" s="147"/>
      <c r="DU273" s="147"/>
      <c r="DV273" s="147"/>
      <c r="DW273" s="147"/>
      <c r="DX273" s="147"/>
      <c r="DY273" s="147"/>
      <c r="DZ273" s="147"/>
      <c r="EA273" s="147"/>
      <c r="EB273" s="147"/>
      <c r="EC273" s="147"/>
      <c r="ED273" s="147"/>
      <c r="EE273" s="147"/>
      <c r="EF273" s="147"/>
      <c r="EG273" s="147"/>
      <c r="EH273" s="147"/>
      <c r="EI273" s="147"/>
      <c r="EJ273" s="147"/>
      <c r="EK273" s="147"/>
      <c r="EL273" s="147"/>
      <c r="EM273" s="147"/>
      <c r="EN273" s="147"/>
      <c r="EO273" s="147"/>
      <c r="EP273" s="147"/>
      <c r="EQ273" s="147"/>
      <c r="ER273" s="147"/>
      <c r="ES273" s="147"/>
      <c r="ET273" s="147"/>
      <c r="EU273" s="147"/>
      <c r="EV273" s="147"/>
      <c r="EW273" s="147"/>
      <c r="EX273" s="147"/>
      <c r="EY273" s="147"/>
      <c r="EZ273" s="147"/>
      <c r="FA273" s="147"/>
      <c r="FB273" s="147"/>
      <c r="FC273" s="147"/>
      <c r="FD273" s="147"/>
      <c r="FE273" s="147"/>
      <c r="FF273" s="147"/>
      <c r="FG273" s="147"/>
      <c r="FH273" s="147"/>
      <c r="FI273" s="147"/>
      <c r="FJ273" s="147"/>
      <c r="FK273" s="147"/>
      <c r="FL273" s="147"/>
      <c r="FM273" s="147"/>
      <c r="FN273" s="147"/>
      <c r="FO273" s="147"/>
      <c r="FP273" s="147"/>
      <c r="FQ273" s="147"/>
      <c r="FR273" s="147"/>
      <c r="FS273" s="147"/>
      <c r="FT273" s="147"/>
      <c r="FU273" s="147"/>
      <c r="FV273" s="147"/>
      <c r="FW273" s="147"/>
      <c r="FX273" s="147"/>
      <c r="FY273" s="147"/>
      <c r="FZ273" s="147"/>
      <c r="GA273" s="147"/>
      <c r="GB273" s="147"/>
      <c r="GC273" s="147"/>
      <c r="GD273" s="147"/>
      <c r="GE273" s="147"/>
      <c r="GF273" s="147"/>
      <c r="GG273" s="147"/>
      <c r="GH273" s="147"/>
      <c r="GI273" s="147"/>
      <c r="GJ273" s="147"/>
      <c r="GK273" s="147"/>
      <c r="GL273" s="147"/>
      <c r="GM273" s="147"/>
      <c r="GN273" s="147"/>
      <c r="GO273" s="147"/>
      <c r="GP273" s="147"/>
      <c r="GQ273" s="147"/>
      <c r="GR273" s="147"/>
      <c r="GS273" s="147"/>
      <c r="GT273" s="147"/>
      <c r="GU273" s="147"/>
      <c r="GV273" s="147"/>
      <c r="GW273" s="147"/>
      <c r="GX273" s="147"/>
      <c r="GY273" s="147"/>
      <c r="GZ273" s="147"/>
      <c r="HA273" s="147"/>
      <c r="HB273" s="147"/>
      <c r="HC273" s="147"/>
      <c r="HD273" s="147"/>
      <c r="HE273" s="147"/>
      <c r="HF273" s="147"/>
      <c r="HG273" s="147"/>
      <c r="HH273" s="147"/>
      <c r="HI273" s="147"/>
      <c r="HJ273" s="147"/>
      <c r="HK273" s="147"/>
      <c r="HL273" s="147"/>
      <c r="HM273" s="147"/>
      <c r="HN273" s="147"/>
      <c r="HO273" s="147"/>
      <c r="HP273" s="147"/>
      <c r="HQ273" s="147"/>
      <c r="HR273" s="147"/>
      <c r="HS273" s="147"/>
      <c r="HT273" s="147"/>
      <c r="HU273" s="147"/>
      <c r="HV273" s="147"/>
      <c r="HW273" s="147"/>
      <c r="HX273" s="147"/>
      <c r="HY273" s="147"/>
      <c r="HZ273" s="147"/>
      <c r="IA273" s="147"/>
      <c r="IB273" s="147"/>
      <c r="IC273" s="147"/>
      <c r="ID273" s="147"/>
      <c r="IE273" s="147"/>
      <c r="IF273" s="147"/>
      <c r="IG273" s="147"/>
      <c r="IH273" s="147"/>
      <c r="II273" s="147"/>
      <c r="IJ273" s="147"/>
      <c r="IK273" s="147"/>
      <c r="IL273" s="147"/>
      <c r="IM273" s="147"/>
      <c r="IN273" s="147"/>
      <c r="IO273" s="147"/>
      <c r="IP273" s="147"/>
      <c r="IQ273" s="147"/>
      <c r="IR273" s="147"/>
      <c r="IS273" s="147"/>
      <c r="IT273" s="147"/>
      <c r="IU273" s="147"/>
      <c r="IV273" s="147"/>
      <c r="IW273" s="147"/>
      <c r="IX273" s="147"/>
      <c r="IY273" s="147"/>
      <c r="IZ273" s="147"/>
      <c r="JA273" s="147"/>
      <c r="JB273" s="147"/>
      <c r="JC273" s="147"/>
      <c r="JD273" s="147"/>
      <c r="JE273" s="147"/>
      <c r="JF273" s="147"/>
      <c r="JG273" s="147"/>
      <c r="JH273" s="147"/>
      <c r="JI273" s="148"/>
    </row>
    <row r="274" spans="1:269" ht="12.75" customHeight="1" x14ac:dyDescent="0.2">
      <c r="A274" s="143" t="s">
        <v>1012</v>
      </c>
      <c r="B274" s="143" t="s">
        <v>47</v>
      </c>
      <c r="C274" s="143">
        <v>2019</v>
      </c>
      <c r="D274" s="146"/>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c r="AC274" s="147"/>
      <c r="AD274" s="147"/>
      <c r="AE274" s="147"/>
      <c r="AF274" s="147"/>
      <c r="AG274" s="147"/>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c r="BI274" s="147"/>
      <c r="BJ274" s="147"/>
      <c r="BK274" s="147"/>
      <c r="BL274" s="147"/>
      <c r="BM274" s="147"/>
      <c r="BN274" s="147"/>
      <c r="BO274" s="147"/>
      <c r="BP274" s="147"/>
      <c r="BQ274" s="147"/>
      <c r="BR274" s="147"/>
      <c r="BS274" s="147"/>
      <c r="BT274" s="147"/>
      <c r="BU274" s="147"/>
      <c r="BV274" s="147"/>
      <c r="BW274" s="147"/>
      <c r="BX274" s="147"/>
      <c r="BY274" s="147"/>
      <c r="BZ274" s="147"/>
      <c r="CA274" s="147"/>
      <c r="CB274" s="147"/>
      <c r="CC274" s="147"/>
      <c r="CD274" s="147"/>
      <c r="CE274" s="147"/>
      <c r="CF274" s="147"/>
      <c r="CG274" s="147"/>
      <c r="CH274" s="147"/>
      <c r="CI274" s="147"/>
      <c r="CJ274" s="147"/>
      <c r="CK274" s="147"/>
      <c r="CL274" s="147"/>
      <c r="CM274" s="147"/>
      <c r="CN274" s="147"/>
      <c r="CO274" s="147"/>
      <c r="CP274" s="147"/>
      <c r="CQ274" s="147"/>
      <c r="CR274" s="147"/>
      <c r="CS274" s="147"/>
      <c r="CT274" s="147"/>
      <c r="CU274" s="147"/>
      <c r="CV274" s="147"/>
      <c r="CW274" s="147"/>
      <c r="CX274" s="147"/>
      <c r="CY274" s="147"/>
      <c r="CZ274" s="147"/>
      <c r="DA274" s="147"/>
      <c r="DB274" s="147"/>
      <c r="DC274" s="147"/>
      <c r="DD274" s="147"/>
      <c r="DE274" s="147"/>
      <c r="DF274" s="147"/>
      <c r="DG274" s="147"/>
      <c r="DH274" s="147"/>
      <c r="DI274" s="147"/>
      <c r="DJ274" s="147"/>
      <c r="DK274" s="147"/>
      <c r="DL274" s="147"/>
      <c r="DM274" s="147"/>
      <c r="DN274" s="147"/>
      <c r="DO274" s="147"/>
      <c r="DP274" s="147"/>
      <c r="DQ274" s="147"/>
      <c r="DR274" s="147"/>
      <c r="DS274" s="147"/>
      <c r="DT274" s="147"/>
      <c r="DU274" s="147"/>
      <c r="DV274" s="147"/>
      <c r="DW274" s="147"/>
      <c r="DX274" s="147"/>
      <c r="DY274" s="147"/>
      <c r="DZ274" s="147"/>
      <c r="EA274" s="147"/>
      <c r="EB274" s="147"/>
      <c r="EC274" s="147"/>
      <c r="ED274" s="147"/>
      <c r="EE274" s="147"/>
      <c r="EF274" s="147"/>
      <c r="EG274" s="147"/>
      <c r="EH274" s="147"/>
      <c r="EI274" s="147"/>
      <c r="EJ274" s="147"/>
      <c r="EK274" s="147"/>
      <c r="EL274" s="147"/>
      <c r="EM274" s="147"/>
      <c r="EN274" s="147"/>
      <c r="EO274" s="147"/>
      <c r="EP274" s="147"/>
      <c r="EQ274" s="147"/>
      <c r="ER274" s="147"/>
      <c r="ES274" s="147"/>
      <c r="ET274" s="147"/>
      <c r="EU274" s="147"/>
      <c r="EV274" s="147"/>
      <c r="EW274" s="147"/>
      <c r="EX274" s="147"/>
      <c r="EY274" s="147"/>
      <c r="EZ274" s="147"/>
      <c r="FA274" s="147"/>
      <c r="FB274" s="147"/>
      <c r="FC274" s="147"/>
      <c r="FD274" s="147"/>
      <c r="FE274" s="147"/>
      <c r="FF274" s="147"/>
      <c r="FG274" s="147"/>
      <c r="FH274" s="147"/>
      <c r="FI274" s="147"/>
      <c r="FJ274" s="147"/>
      <c r="FK274" s="147"/>
      <c r="FL274" s="147"/>
      <c r="FM274" s="147"/>
      <c r="FN274" s="147"/>
      <c r="FO274" s="147"/>
      <c r="FP274" s="147"/>
      <c r="FQ274" s="147"/>
      <c r="FR274" s="147"/>
      <c r="FS274" s="147"/>
      <c r="FT274" s="147"/>
      <c r="FU274" s="147"/>
      <c r="FV274" s="147"/>
      <c r="FW274" s="147"/>
      <c r="FX274" s="147"/>
      <c r="FY274" s="147"/>
      <c r="FZ274" s="147"/>
      <c r="GA274" s="147"/>
      <c r="GB274" s="147"/>
      <c r="GC274" s="147"/>
      <c r="GD274" s="147"/>
      <c r="GE274" s="147"/>
      <c r="GF274" s="147"/>
      <c r="GG274" s="147"/>
      <c r="GH274" s="147"/>
      <c r="GI274" s="147"/>
      <c r="GJ274" s="147"/>
      <c r="GK274" s="147"/>
      <c r="GL274" s="147"/>
      <c r="GM274" s="147"/>
      <c r="GN274" s="147"/>
      <c r="GO274" s="147"/>
      <c r="GP274" s="147"/>
      <c r="GQ274" s="147"/>
      <c r="GR274" s="147"/>
      <c r="GS274" s="147"/>
      <c r="GT274" s="147"/>
      <c r="GU274" s="147"/>
      <c r="GV274" s="147"/>
      <c r="GW274" s="147"/>
      <c r="GX274" s="147"/>
      <c r="GY274" s="147"/>
      <c r="GZ274" s="147"/>
      <c r="HA274" s="147"/>
      <c r="HB274" s="147"/>
      <c r="HC274" s="147"/>
      <c r="HD274" s="147"/>
      <c r="HE274" s="147"/>
      <c r="HF274" s="147"/>
      <c r="HG274" s="147"/>
      <c r="HH274" s="147"/>
      <c r="HI274" s="147"/>
      <c r="HJ274" s="147"/>
      <c r="HK274" s="147"/>
      <c r="HL274" s="147"/>
      <c r="HM274" s="147"/>
      <c r="HN274" s="147"/>
      <c r="HO274" s="147"/>
      <c r="HP274" s="147"/>
      <c r="HQ274" s="147"/>
      <c r="HR274" s="147"/>
      <c r="HS274" s="147"/>
      <c r="HT274" s="147"/>
      <c r="HU274" s="147"/>
      <c r="HV274" s="147"/>
      <c r="HW274" s="147"/>
      <c r="HX274" s="147"/>
      <c r="HY274" s="147"/>
      <c r="HZ274" s="147"/>
      <c r="IA274" s="147"/>
      <c r="IB274" s="147"/>
      <c r="IC274" s="147"/>
      <c r="ID274" s="147"/>
      <c r="IE274" s="147"/>
      <c r="IF274" s="147"/>
      <c r="IG274" s="147"/>
      <c r="IH274" s="147"/>
      <c r="II274" s="147"/>
      <c r="IJ274" s="147"/>
      <c r="IK274" s="147"/>
      <c r="IL274" s="147"/>
      <c r="IM274" s="147"/>
      <c r="IN274" s="147"/>
      <c r="IO274" s="147"/>
      <c r="IP274" s="147"/>
      <c r="IQ274" s="147"/>
      <c r="IR274" s="147"/>
      <c r="IS274" s="147"/>
      <c r="IT274" s="147"/>
      <c r="IU274" s="147"/>
      <c r="IV274" s="147"/>
      <c r="IW274" s="147"/>
      <c r="IX274" s="147"/>
      <c r="IY274" s="147"/>
      <c r="IZ274" s="147"/>
      <c r="JA274" s="147"/>
      <c r="JB274" s="147"/>
      <c r="JC274" s="147"/>
      <c r="JD274" s="147"/>
      <c r="JE274" s="147"/>
      <c r="JF274" s="147"/>
      <c r="JG274" s="147"/>
      <c r="JH274" s="147"/>
      <c r="JI274" s="148"/>
    </row>
    <row r="275" spans="1:269" ht="12.75" customHeight="1" x14ac:dyDescent="0.2">
      <c r="A275" s="149"/>
      <c r="B275" s="143" t="s">
        <v>54</v>
      </c>
      <c r="C275" s="143">
        <v>2019</v>
      </c>
      <c r="D275" s="146"/>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c r="AC275" s="147"/>
      <c r="AD275" s="147"/>
      <c r="AE275" s="147"/>
      <c r="AF275" s="147"/>
      <c r="AG275" s="147"/>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c r="BI275" s="147"/>
      <c r="BJ275" s="147"/>
      <c r="BK275" s="147"/>
      <c r="BL275" s="147"/>
      <c r="BM275" s="147"/>
      <c r="BN275" s="147"/>
      <c r="BO275" s="147"/>
      <c r="BP275" s="147"/>
      <c r="BQ275" s="147"/>
      <c r="BR275" s="147"/>
      <c r="BS275" s="147"/>
      <c r="BT275" s="147"/>
      <c r="BU275" s="147"/>
      <c r="BV275" s="147"/>
      <c r="BW275" s="147"/>
      <c r="BX275" s="147"/>
      <c r="BY275" s="147"/>
      <c r="BZ275" s="147"/>
      <c r="CA275" s="147"/>
      <c r="CB275" s="147"/>
      <c r="CC275" s="147"/>
      <c r="CD275" s="147"/>
      <c r="CE275" s="147"/>
      <c r="CF275" s="147"/>
      <c r="CG275" s="147"/>
      <c r="CH275" s="147"/>
      <c r="CI275" s="147"/>
      <c r="CJ275" s="147"/>
      <c r="CK275" s="147"/>
      <c r="CL275" s="147"/>
      <c r="CM275" s="147"/>
      <c r="CN275" s="147"/>
      <c r="CO275" s="147"/>
      <c r="CP275" s="147"/>
      <c r="CQ275" s="147"/>
      <c r="CR275" s="147"/>
      <c r="CS275" s="147"/>
      <c r="CT275" s="147"/>
      <c r="CU275" s="147"/>
      <c r="CV275" s="147"/>
      <c r="CW275" s="147"/>
      <c r="CX275" s="147"/>
      <c r="CY275" s="147"/>
      <c r="CZ275" s="147"/>
      <c r="DA275" s="147"/>
      <c r="DB275" s="147"/>
      <c r="DC275" s="147"/>
      <c r="DD275" s="147"/>
      <c r="DE275" s="147"/>
      <c r="DF275" s="147"/>
      <c r="DG275" s="147"/>
      <c r="DH275" s="147"/>
      <c r="DI275" s="147"/>
      <c r="DJ275" s="147"/>
      <c r="DK275" s="147"/>
      <c r="DL275" s="147"/>
      <c r="DM275" s="147"/>
      <c r="DN275" s="147"/>
      <c r="DO275" s="147"/>
      <c r="DP275" s="147"/>
      <c r="DQ275" s="147"/>
      <c r="DR275" s="147"/>
      <c r="DS275" s="147"/>
      <c r="DT275" s="147"/>
      <c r="DU275" s="147"/>
      <c r="DV275" s="147"/>
      <c r="DW275" s="147"/>
      <c r="DX275" s="147"/>
      <c r="DY275" s="147"/>
      <c r="DZ275" s="147"/>
      <c r="EA275" s="147"/>
      <c r="EB275" s="147"/>
      <c r="EC275" s="147"/>
      <c r="ED275" s="147"/>
      <c r="EE275" s="147"/>
      <c r="EF275" s="147"/>
      <c r="EG275" s="147"/>
      <c r="EH275" s="147"/>
      <c r="EI275" s="147"/>
      <c r="EJ275" s="147"/>
      <c r="EK275" s="147"/>
      <c r="EL275" s="147"/>
      <c r="EM275" s="147"/>
      <c r="EN275" s="147"/>
      <c r="EO275" s="147"/>
      <c r="EP275" s="147"/>
      <c r="EQ275" s="147"/>
      <c r="ER275" s="147"/>
      <c r="ES275" s="147"/>
      <c r="ET275" s="147"/>
      <c r="EU275" s="147"/>
      <c r="EV275" s="147"/>
      <c r="EW275" s="147"/>
      <c r="EX275" s="147"/>
      <c r="EY275" s="147"/>
      <c r="EZ275" s="147"/>
      <c r="FA275" s="147"/>
      <c r="FB275" s="147"/>
      <c r="FC275" s="147"/>
      <c r="FD275" s="147"/>
      <c r="FE275" s="147"/>
      <c r="FF275" s="147"/>
      <c r="FG275" s="147"/>
      <c r="FH275" s="147"/>
      <c r="FI275" s="147"/>
      <c r="FJ275" s="147"/>
      <c r="FK275" s="147"/>
      <c r="FL275" s="147"/>
      <c r="FM275" s="147"/>
      <c r="FN275" s="147"/>
      <c r="FO275" s="147"/>
      <c r="FP275" s="147"/>
      <c r="FQ275" s="147"/>
      <c r="FR275" s="147"/>
      <c r="FS275" s="147"/>
      <c r="FT275" s="147"/>
      <c r="FU275" s="147"/>
      <c r="FV275" s="147"/>
      <c r="FW275" s="147"/>
      <c r="FX275" s="147"/>
      <c r="FY275" s="147"/>
      <c r="FZ275" s="147"/>
      <c r="GA275" s="147"/>
      <c r="GB275" s="147"/>
      <c r="GC275" s="147"/>
      <c r="GD275" s="147"/>
      <c r="GE275" s="147"/>
      <c r="GF275" s="147"/>
      <c r="GG275" s="147"/>
      <c r="GH275" s="147"/>
      <c r="GI275" s="147"/>
      <c r="GJ275" s="147"/>
      <c r="GK275" s="147"/>
      <c r="GL275" s="147"/>
      <c r="GM275" s="147"/>
      <c r="GN275" s="147"/>
      <c r="GO275" s="147"/>
      <c r="GP275" s="147"/>
      <c r="GQ275" s="147"/>
      <c r="GR275" s="147"/>
      <c r="GS275" s="147"/>
      <c r="GT275" s="147"/>
      <c r="GU275" s="147"/>
      <c r="GV275" s="147"/>
      <c r="GW275" s="147"/>
      <c r="GX275" s="147"/>
      <c r="GY275" s="147"/>
      <c r="GZ275" s="147"/>
      <c r="HA275" s="147"/>
      <c r="HB275" s="147"/>
      <c r="HC275" s="147"/>
      <c r="HD275" s="147"/>
      <c r="HE275" s="147"/>
      <c r="HF275" s="147"/>
      <c r="HG275" s="147"/>
      <c r="HH275" s="147"/>
      <c r="HI275" s="147"/>
      <c r="HJ275" s="147"/>
      <c r="HK275" s="147"/>
      <c r="HL275" s="147"/>
      <c r="HM275" s="147"/>
      <c r="HN275" s="147"/>
      <c r="HO275" s="147"/>
      <c r="HP275" s="147"/>
      <c r="HQ275" s="147"/>
      <c r="HR275" s="147"/>
      <c r="HS275" s="147"/>
      <c r="HT275" s="147"/>
      <c r="HU275" s="147"/>
      <c r="HV275" s="147"/>
      <c r="HW275" s="147"/>
      <c r="HX275" s="147"/>
      <c r="HY275" s="147"/>
      <c r="HZ275" s="147"/>
      <c r="IA275" s="147"/>
      <c r="IB275" s="147"/>
      <c r="IC275" s="147"/>
      <c r="ID275" s="147"/>
      <c r="IE275" s="147"/>
      <c r="IF275" s="147"/>
      <c r="IG275" s="147"/>
      <c r="IH275" s="147"/>
      <c r="II275" s="147"/>
      <c r="IJ275" s="147"/>
      <c r="IK275" s="147"/>
      <c r="IL275" s="147"/>
      <c r="IM275" s="147"/>
      <c r="IN275" s="147"/>
      <c r="IO275" s="147"/>
      <c r="IP275" s="147"/>
      <c r="IQ275" s="147"/>
      <c r="IR275" s="147"/>
      <c r="IS275" s="147"/>
      <c r="IT275" s="147"/>
      <c r="IU275" s="147"/>
      <c r="IV275" s="147"/>
      <c r="IW275" s="147"/>
      <c r="IX275" s="147"/>
      <c r="IY275" s="147"/>
      <c r="IZ275" s="147"/>
      <c r="JA275" s="147"/>
      <c r="JB275" s="147"/>
      <c r="JC275" s="147"/>
      <c r="JD275" s="147"/>
      <c r="JE275" s="147"/>
      <c r="JF275" s="147"/>
      <c r="JG275" s="147"/>
      <c r="JH275" s="147"/>
      <c r="JI275" s="148"/>
    </row>
    <row r="276" spans="1:269" ht="12.75" customHeight="1" x14ac:dyDescent="0.2">
      <c r="A276" s="149"/>
      <c r="B276" s="143" t="s">
        <v>81</v>
      </c>
      <c r="C276" s="143">
        <v>2019</v>
      </c>
      <c r="D276" s="146"/>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c r="BI276" s="147"/>
      <c r="BJ276" s="147"/>
      <c r="BK276" s="147"/>
      <c r="BL276" s="147"/>
      <c r="BM276" s="147"/>
      <c r="BN276" s="147"/>
      <c r="BO276" s="147"/>
      <c r="BP276" s="147"/>
      <c r="BQ276" s="147"/>
      <c r="BR276" s="147"/>
      <c r="BS276" s="147"/>
      <c r="BT276" s="147"/>
      <c r="BU276" s="147"/>
      <c r="BV276" s="147"/>
      <c r="BW276" s="147"/>
      <c r="BX276" s="147"/>
      <c r="BY276" s="147"/>
      <c r="BZ276" s="147"/>
      <c r="CA276" s="147"/>
      <c r="CB276" s="147"/>
      <c r="CC276" s="147"/>
      <c r="CD276" s="147"/>
      <c r="CE276" s="147"/>
      <c r="CF276" s="147"/>
      <c r="CG276" s="147"/>
      <c r="CH276" s="147"/>
      <c r="CI276" s="147"/>
      <c r="CJ276" s="147"/>
      <c r="CK276" s="147"/>
      <c r="CL276" s="147"/>
      <c r="CM276" s="147"/>
      <c r="CN276" s="147"/>
      <c r="CO276" s="147"/>
      <c r="CP276" s="147"/>
      <c r="CQ276" s="147"/>
      <c r="CR276" s="147"/>
      <c r="CS276" s="147"/>
      <c r="CT276" s="147"/>
      <c r="CU276" s="147"/>
      <c r="CV276" s="147"/>
      <c r="CW276" s="147"/>
      <c r="CX276" s="147"/>
      <c r="CY276" s="147"/>
      <c r="CZ276" s="147"/>
      <c r="DA276" s="147"/>
      <c r="DB276" s="147"/>
      <c r="DC276" s="147"/>
      <c r="DD276" s="147"/>
      <c r="DE276" s="147"/>
      <c r="DF276" s="147"/>
      <c r="DG276" s="147"/>
      <c r="DH276" s="147"/>
      <c r="DI276" s="147"/>
      <c r="DJ276" s="147"/>
      <c r="DK276" s="147"/>
      <c r="DL276" s="147"/>
      <c r="DM276" s="147"/>
      <c r="DN276" s="147"/>
      <c r="DO276" s="147"/>
      <c r="DP276" s="147"/>
      <c r="DQ276" s="147"/>
      <c r="DR276" s="147"/>
      <c r="DS276" s="147"/>
      <c r="DT276" s="147"/>
      <c r="DU276" s="147"/>
      <c r="DV276" s="147"/>
      <c r="DW276" s="147"/>
      <c r="DX276" s="147"/>
      <c r="DY276" s="147"/>
      <c r="DZ276" s="147"/>
      <c r="EA276" s="147"/>
      <c r="EB276" s="147"/>
      <c r="EC276" s="147"/>
      <c r="ED276" s="147"/>
      <c r="EE276" s="147"/>
      <c r="EF276" s="147"/>
      <c r="EG276" s="147"/>
      <c r="EH276" s="147"/>
      <c r="EI276" s="147"/>
      <c r="EJ276" s="147"/>
      <c r="EK276" s="147"/>
      <c r="EL276" s="147"/>
      <c r="EM276" s="147"/>
      <c r="EN276" s="147"/>
      <c r="EO276" s="147"/>
      <c r="EP276" s="147"/>
      <c r="EQ276" s="147"/>
      <c r="ER276" s="147"/>
      <c r="ES276" s="147"/>
      <c r="ET276" s="147"/>
      <c r="EU276" s="147"/>
      <c r="EV276" s="147"/>
      <c r="EW276" s="147"/>
      <c r="EX276" s="147"/>
      <c r="EY276" s="147"/>
      <c r="EZ276" s="147"/>
      <c r="FA276" s="147"/>
      <c r="FB276" s="147"/>
      <c r="FC276" s="147"/>
      <c r="FD276" s="147"/>
      <c r="FE276" s="147"/>
      <c r="FF276" s="147"/>
      <c r="FG276" s="147"/>
      <c r="FH276" s="147"/>
      <c r="FI276" s="147"/>
      <c r="FJ276" s="147"/>
      <c r="FK276" s="147"/>
      <c r="FL276" s="147"/>
      <c r="FM276" s="147"/>
      <c r="FN276" s="147"/>
      <c r="FO276" s="147"/>
      <c r="FP276" s="147"/>
      <c r="FQ276" s="147"/>
      <c r="FR276" s="147"/>
      <c r="FS276" s="147"/>
      <c r="FT276" s="147"/>
      <c r="FU276" s="147"/>
      <c r="FV276" s="147"/>
      <c r="FW276" s="147"/>
      <c r="FX276" s="147"/>
      <c r="FY276" s="147"/>
      <c r="FZ276" s="147"/>
      <c r="GA276" s="147"/>
      <c r="GB276" s="147"/>
      <c r="GC276" s="147"/>
      <c r="GD276" s="147"/>
      <c r="GE276" s="147"/>
      <c r="GF276" s="147"/>
      <c r="GG276" s="147"/>
      <c r="GH276" s="147"/>
      <c r="GI276" s="147"/>
      <c r="GJ276" s="147"/>
      <c r="GK276" s="147"/>
      <c r="GL276" s="147"/>
      <c r="GM276" s="147"/>
      <c r="GN276" s="147"/>
      <c r="GO276" s="147"/>
      <c r="GP276" s="147"/>
      <c r="GQ276" s="147"/>
      <c r="GR276" s="147"/>
      <c r="GS276" s="147"/>
      <c r="GT276" s="147"/>
      <c r="GU276" s="147"/>
      <c r="GV276" s="147"/>
      <c r="GW276" s="147"/>
      <c r="GX276" s="147"/>
      <c r="GY276" s="147"/>
      <c r="GZ276" s="147"/>
      <c r="HA276" s="147"/>
      <c r="HB276" s="147"/>
      <c r="HC276" s="147"/>
      <c r="HD276" s="147"/>
      <c r="HE276" s="147"/>
      <c r="HF276" s="147"/>
      <c r="HG276" s="147"/>
      <c r="HH276" s="147"/>
      <c r="HI276" s="147"/>
      <c r="HJ276" s="147"/>
      <c r="HK276" s="147"/>
      <c r="HL276" s="147"/>
      <c r="HM276" s="147"/>
      <c r="HN276" s="147"/>
      <c r="HO276" s="147"/>
      <c r="HP276" s="147"/>
      <c r="HQ276" s="147"/>
      <c r="HR276" s="147"/>
      <c r="HS276" s="147"/>
      <c r="HT276" s="147"/>
      <c r="HU276" s="147"/>
      <c r="HV276" s="147"/>
      <c r="HW276" s="147"/>
      <c r="HX276" s="147"/>
      <c r="HY276" s="147"/>
      <c r="HZ276" s="147"/>
      <c r="IA276" s="147"/>
      <c r="IB276" s="147"/>
      <c r="IC276" s="147"/>
      <c r="ID276" s="147"/>
      <c r="IE276" s="147"/>
      <c r="IF276" s="147"/>
      <c r="IG276" s="147"/>
      <c r="IH276" s="147"/>
      <c r="II276" s="147"/>
      <c r="IJ276" s="147"/>
      <c r="IK276" s="147"/>
      <c r="IL276" s="147"/>
      <c r="IM276" s="147"/>
      <c r="IN276" s="147"/>
      <c r="IO276" s="147"/>
      <c r="IP276" s="147"/>
      <c r="IQ276" s="147"/>
      <c r="IR276" s="147"/>
      <c r="IS276" s="147"/>
      <c r="IT276" s="147"/>
      <c r="IU276" s="147"/>
      <c r="IV276" s="147"/>
      <c r="IW276" s="147"/>
      <c r="IX276" s="147"/>
      <c r="IY276" s="147"/>
      <c r="IZ276" s="147"/>
      <c r="JA276" s="147"/>
      <c r="JB276" s="147"/>
      <c r="JC276" s="147"/>
      <c r="JD276" s="147"/>
      <c r="JE276" s="147"/>
      <c r="JF276" s="147"/>
      <c r="JG276" s="147"/>
      <c r="JH276" s="147"/>
      <c r="JI276" s="148"/>
    </row>
    <row r="277" spans="1:269" ht="12.75" customHeight="1" x14ac:dyDescent="0.2">
      <c r="A277" s="149"/>
      <c r="B277" s="143" t="s">
        <v>97</v>
      </c>
      <c r="C277" s="143">
        <v>2019</v>
      </c>
      <c r="D277" s="146"/>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c r="AC277" s="147"/>
      <c r="AD277" s="147"/>
      <c r="AE277" s="147"/>
      <c r="AF277" s="147"/>
      <c r="AG277" s="147"/>
      <c r="AH277" s="147"/>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c r="BI277" s="147"/>
      <c r="BJ277" s="147"/>
      <c r="BK277" s="147"/>
      <c r="BL277" s="147"/>
      <c r="BM277" s="147"/>
      <c r="BN277" s="147"/>
      <c r="BO277" s="147"/>
      <c r="BP277" s="147"/>
      <c r="BQ277" s="147"/>
      <c r="BR277" s="147"/>
      <c r="BS277" s="147"/>
      <c r="BT277" s="147"/>
      <c r="BU277" s="147"/>
      <c r="BV277" s="147"/>
      <c r="BW277" s="147"/>
      <c r="BX277" s="147"/>
      <c r="BY277" s="147"/>
      <c r="BZ277" s="147"/>
      <c r="CA277" s="147"/>
      <c r="CB277" s="147"/>
      <c r="CC277" s="147"/>
      <c r="CD277" s="147"/>
      <c r="CE277" s="147"/>
      <c r="CF277" s="147"/>
      <c r="CG277" s="147"/>
      <c r="CH277" s="147"/>
      <c r="CI277" s="147"/>
      <c r="CJ277" s="147"/>
      <c r="CK277" s="147"/>
      <c r="CL277" s="147"/>
      <c r="CM277" s="147"/>
      <c r="CN277" s="147"/>
      <c r="CO277" s="147"/>
      <c r="CP277" s="147"/>
      <c r="CQ277" s="147"/>
      <c r="CR277" s="147"/>
      <c r="CS277" s="147"/>
      <c r="CT277" s="147"/>
      <c r="CU277" s="147"/>
      <c r="CV277" s="147"/>
      <c r="CW277" s="147"/>
      <c r="CX277" s="147"/>
      <c r="CY277" s="147"/>
      <c r="CZ277" s="147"/>
      <c r="DA277" s="147"/>
      <c r="DB277" s="147"/>
      <c r="DC277" s="147"/>
      <c r="DD277" s="147"/>
      <c r="DE277" s="147"/>
      <c r="DF277" s="147"/>
      <c r="DG277" s="147"/>
      <c r="DH277" s="147"/>
      <c r="DI277" s="147"/>
      <c r="DJ277" s="147"/>
      <c r="DK277" s="147"/>
      <c r="DL277" s="147"/>
      <c r="DM277" s="147"/>
      <c r="DN277" s="147"/>
      <c r="DO277" s="147"/>
      <c r="DP277" s="147"/>
      <c r="DQ277" s="147"/>
      <c r="DR277" s="147"/>
      <c r="DS277" s="147"/>
      <c r="DT277" s="147"/>
      <c r="DU277" s="147"/>
      <c r="DV277" s="147"/>
      <c r="DW277" s="147"/>
      <c r="DX277" s="147"/>
      <c r="DY277" s="147"/>
      <c r="DZ277" s="147"/>
      <c r="EA277" s="147"/>
      <c r="EB277" s="147"/>
      <c r="EC277" s="147"/>
      <c r="ED277" s="147"/>
      <c r="EE277" s="147"/>
      <c r="EF277" s="147"/>
      <c r="EG277" s="147"/>
      <c r="EH277" s="147"/>
      <c r="EI277" s="147"/>
      <c r="EJ277" s="147"/>
      <c r="EK277" s="147"/>
      <c r="EL277" s="147"/>
      <c r="EM277" s="147"/>
      <c r="EN277" s="147"/>
      <c r="EO277" s="147"/>
      <c r="EP277" s="147"/>
      <c r="EQ277" s="147"/>
      <c r="ER277" s="147"/>
      <c r="ES277" s="147"/>
      <c r="ET277" s="147"/>
      <c r="EU277" s="147"/>
      <c r="EV277" s="147"/>
      <c r="EW277" s="147"/>
      <c r="EX277" s="147"/>
      <c r="EY277" s="147"/>
      <c r="EZ277" s="147"/>
      <c r="FA277" s="147"/>
      <c r="FB277" s="147"/>
      <c r="FC277" s="147"/>
      <c r="FD277" s="147"/>
      <c r="FE277" s="147"/>
      <c r="FF277" s="147"/>
      <c r="FG277" s="147"/>
      <c r="FH277" s="147"/>
      <c r="FI277" s="147"/>
      <c r="FJ277" s="147"/>
      <c r="FK277" s="147"/>
      <c r="FL277" s="147"/>
      <c r="FM277" s="147"/>
      <c r="FN277" s="147"/>
      <c r="FO277" s="147"/>
      <c r="FP277" s="147"/>
      <c r="FQ277" s="147"/>
      <c r="FR277" s="147"/>
      <c r="FS277" s="147"/>
      <c r="FT277" s="147"/>
      <c r="FU277" s="147"/>
      <c r="FV277" s="147"/>
      <c r="FW277" s="147"/>
      <c r="FX277" s="147"/>
      <c r="FY277" s="147"/>
      <c r="FZ277" s="147"/>
      <c r="GA277" s="147"/>
      <c r="GB277" s="147"/>
      <c r="GC277" s="147"/>
      <c r="GD277" s="147"/>
      <c r="GE277" s="147"/>
      <c r="GF277" s="147"/>
      <c r="GG277" s="147"/>
      <c r="GH277" s="147"/>
      <c r="GI277" s="147"/>
      <c r="GJ277" s="147"/>
      <c r="GK277" s="147"/>
      <c r="GL277" s="147"/>
      <c r="GM277" s="147"/>
      <c r="GN277" s="147"/>
      <c r="GO277" s="147"/>
      <c r="GP277" s="147"/>
      <c r="GQ277" s="147"/>
      <c r="GR277" s="147"/>
      <c r="GS277" s="147"/>
      <c r="GT277" s="147"/>
      <c r="GU277" s="147"/>
      <c r="GV277" s="147"/>
      <c r="GW277" s="147"/>
      <c r="GX277" s="147"/>
      <c r="GY277" s="147"/>
      <c r="GZ277" s="147"/>
      <c r="HA277" s="147"/>
      <c r="HB277" s="147"/>
      <c r="HC277" s="147"/>
      <c r="HD277" s="147"/>
      <c r="HE277" s="147"/>
      <c r="HF277" s="147"/>
      <c r="HG277" s="147"/>
      <c r="HH277" s="147"/>
      <c r="HI277" s="147"/>
      <c r="HJ277" s="147"/>
      <c r="HK277" s="147"/>
      <c r="HL277" s="147"/>
      <c r="HM277" s="147"/>
      <c r="HN277" s="147"/>
      <c r="HO277" s="147"/>
      <c r="HP277" s="147"/>
      <c r="HQ277" s="147"/>
      <c r="HR277" s="147"/>
      <c r="HS277" s="147"/>
      <c r="HT277" s="147"/>
      <c r="HU277" s="147"/>
      <c r="HV277" s="147"/>
      <c r="HW277" s="147"/>
      <c r="HX277" s="147"/>
      <c r="HY277" s="147"/>
      <c r="HZ277" s="147"/>
      <c r="IA277" s="147"/>
      <c r="IB277" s="147"/>
      <c r="IC277" s="147"/>
      <c r="ID277" s="147"/>
      <c r="IE277" s="147"/>
      <c r="IF277" s="147"/>
      <c r="IG277" s="147"/>
      <c r="IH277" s="147"/>
      <c r="II277" s="147"/>
      <c r="IJ277" s="147"/>
      <c r="IK277" s="147"/>
      <c r="IL277" s="147"/>
      <c r="IM277" s="147"/>
      <c r="IN277" s="147"/>
      <c r="IO277" s="147"/>
      <c r="IP277" s="147"/>
      <c r="IQ277" s="147"/>
      <c r="IR277" s="147"/>
      <c r="IS277" s="147"/>
      <c r="IT277" s="147"/>
      <c r="IU277" s="147"/>
      <c r="IV277" s="147"/>
      <c r="IW277" s="147"/>
      <c r="IX277" s="147"/>
      <c r="IY277" s="147"/>
      <c r="IZ277" s="147"/>
      <c r="JA277" s="147"/>
      <c r="JB277" s="147"/>
      <c r="JC277" s="147"/>
      <c r="JD277" s="147"/>
      <c r="JE277" s="147"/>
      <c r="JF277" s="147"/>
      <c r="JG277" s="147"/>
      <c r="JH277" s="147"/>
      <c r="JI277" s="148"/>
    </row>
    <row r="278" spans="1:269" ht="12.75" customHeight="1" x14ac:dyDescent="0.2">
      <c r="A278" s="143" t="s">
        <v>1014</v>
      </c>
      <c r="B278" s="143" t="s">
        <v>89</v>
      </c>
      <c r="C278" s="143">
        <v>2019</v>
      </c>
      <c r="D278" s="146"/>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c r="AC278" s="147"/>
      <c r="AD278" s="147"/>
      <c r="AE278" s="147"/>
      <c r="AF278" s="147"/>
      <c r="AG278" s="147"/>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c r="BI278" s="147"/>
      <c r="BJ278" s="147"/>
      <c r="BK278" s="147"/>
      <c r="BL278" s="147"/>
      <c r="BM278" s="147"/>
      <c r="BN278" s="147"/>
      <c r="BO278" s="147"/>
      <c r="BP278" s="147"/>
      <c r="BQ278" s="147"/>
      <c r="BR278" s="147"/>
      <c r="BS278" s="147"/>
      <c r="BT278" s="147"/>
      <c r="BU278" s="147"/>
      <c r="BV278" s="147"/>
      <c r="BW278" s="147"/>
      <c r="BX278" s="147"/>
      <c r="BY278" s="147"/>
      <c r="BZ278" s="147"/>
      <c r="CA278" s="147"/>
      <c r="CB278" s="147"/>
      <c r="CC278" s="147"/>
      <c r="CD278" s="147"/>
      <c r="CE278" s="147"/>
      <c r="CF278" s="147"/>
      <c r="CG278" s="147"/>
      <c r="CH278" s="147"/>
      <c r="CI278" s="147"/>
      <c r="CJ278" s="147"/>
      <c r="CK278" s="147"/>
      <c r="CL278" s="147"/>
      <c r="CM278" s="147"/>
      <c r="CN278" s="147"/>
      <c r="CO278" s="147"/>
      <c r="CP278" s="147"/>
      <c r="CQ278" s="147"/>
      <c r="CR278" s="147"/>
      <c r="CS278" s="147"/>
      <c r="CT278" s="147"/>
      <c r="CU278" s="147"/>
      <c r="CV278" s="147"/>
      <c r="CW278" s="147"/>
      <c r="CX278" s="147"/>
      <c r="CY278" s="147"/>
      <c r="CZ278" s="147"/>
      <c r="DA278" s="147"/>
      <c r="DB278" s="147"/>
      <c r="DC278" s="147"/>
      <c r="DD278" s="147"/>
      <c r="DE278" s="147"/>
      <c r="DF278" s="147"/>
      <c r="DG278" s="147"/>
      <c r="DH278" s="147"/>
      <c r="DI278" s="147"/>
      <c r="DJ278" s="147"/>
      <c r="DK278" s="147"/>
      <c r="DL278" s="147"/>
      <c r="DM278" s="147"/>
      <c r="DN278" s="147"/>
      <c r="DO278" s="147"/>
      <c r="DP278" s="147"/>
      <c r="DQ278" s="147"/>
      <c r="DR278" s="147"/>
      <c r="DS278" s="147"/>
      <c r="DT278" s="147"/>
      <c r="DU278" s="147"/>
      <c r="DV278" s="147"/>
      <c r="DW278" s="147"/>
      <c r="DX278" s="147"/>
      <c r="DY278" s="147"/>
      <c r="DZ278" s="147"/>
      <c r="EA278" s="147"/>
      <c r="EB278" s="147"/>
      <c r="EC278" s="147"/>
      <c r="ED278" s="147"/>
      <c r="EE278" s="147"/>
      <c r="EF278" s="147"/>
      <c r="EG278" s="147"/>
      <c r="EH278" s="147"/>
      <c r="EI278" s="147"/>
      <c r="EJ278" s="147"/>
      <c r="EK278" s="147"/>
      <c r="EL278" s="147"/>
      <c r="EM278" s="147"/>
      <c r="EN278" s="147"/>
      <c r="EO278" s="147"/>
      <c r="EP278" s="147"/>
      <c r="EQ278" s="147"/>
      <c r="ER278" s="147"/>
      <c r="ES278" s="147"/>
      <c r="ET278" s="147"/>
      <c r="EU278" s="147"/>
      <c r="EV278" s="147"/>
      <c r="EW278" s="147"/>
      <c r="EX278" s="147"/>
      <c r="EY278" s="147"/>
      <c r="EZ278" s="147"/>
      <c r="FA278" s="147"/>
      <c r="FB278" s="147"/>
      <c r="FC278" s="147"/>
      <c r="FD278" s="147"/>
      <c r="FE278" s="147"/>
      <c r="FF278" s="147"/>
      <c r="FG278" s="147"/>
      <c r="FH278" s="147"/>
      <c r="FI278" s="147"/>
      <c r="FJ278" s="147"/>
      <c r="FK278" s="147"/>
      <c r="FL278" s="147"/>
      <c r="FM278" s="147"/>
      <c r="FN278" s="147"/>
      <c r="FO278" s="147"/>
      <c r="FP278" s="147"/>
      <c r="FQ278" s="147"/>
      <c r="FR278" s="147"/>
      <c r="FS278" s="147"/>
      <c r="FT278" s="147"/>
      <c r="FU278" s="147"/>
      <c r="FV278" s="147"/>
      <c r="FW278" s="147"/>
      <c r="FX278" s="147"/>
      <c r="FY278" s="147"/>
      <c r="FZ278" s="147"/>
      <c r="GA278" s="147"/>
      <c r="GB278" s="147"/>
      <c r="GC278" s="147"/>
      <c r="GD278" s="147"/>
      <c r="GE278" s="147"/>
      <c r="GF278" s="147"/>
      <c r="GG278" s="147"/>
      <c r="GH278" s="147"/>
      <c r="GI278" s="147"/>
      <c r="GJ278" s="147"/>
      <c r="GK278" s="147"/>
      <c r="GL278" s="147"/>
      <c r="GM278" s="147"/>
      <c r="GN278" s="147"/>
      <c r="GO278" s="147"/>
      <c r="GP278" s="147"/>
      <c r="GQ278" s="147"/>
      <c r="GR278" s="147"/>
      <c r="GS278" s="147"/>
      <c r="GT278" s="147"/>
      <c r="GU278" s="147"/>
      <c r="GV278" s="147"/>
      <c r="GW278" s="147"/>
      <c r="GX278" s="147"/>
      <c r="GY278" s="147"/>
      <c r="GZ278" s="147"/>
      <c r="HA278" s="147"/>
      <c r="HB278" s="147"/>
      <c r="HC278" s="147"/>
      <c r="HD278" s="147"/>
      <c r="HE278" s="147"/>
      <c r="HF278" s="147"/>
      <c r="HG278" s="147"/>
      <c r="HH278" s="147"/>
      <c r="HI278" s="147"/>
      <c r="HJ278" s="147"/>
      <c r="HK278" s="147"/>
      <c r="HL278" s="147"/>
      <c r="HM278" s="147"/>
      <c r="HN278" s="147"/>
      <c r="HO278" s="147"/>
      <c r="HP278" s="147"/>
      <c r="HQ278" s="147"/>
      <c r="HR278" s="147"/>
      <c r="HS278" s="147"/>
      <c r="HT278" s="147"/>
      <c r="HU278" s="147"/>
      <c r="HV278" s="147"/>
      <c r="HW278" s="147"/>
      <c r="HX278" s="147"/>
      <c r="HY278" s="147"/>
      <c r="HZ278" s="147"/>
      <c r="IA278" s="147"/>
      <c r="IB278" s="147"/>
      <c r="IC278" s="147"/>
      <c r="ID278" s="147"/>
      <c r="IE278" s="147"/>
      <c r="IF278" s="147"/>
      <c r="IG278" s="147"/>
      <c r="IH278" s="147"/>
      <c r="II278" s="147"/>
      <c r="IJ278" s="147"/>
      <c r="IK278" s="147"/>
      <c r="IL278" s="147"/>
      <c r="IM278" s="147"/>
      <c r="IN278" s="147"/>
      <c r="IO278" s="147"/>
      <c r="IP278" s="147"/>
      <c r="IQ278" s="147"/>
      <c r="IR278" s="147"/>
      <c r="IS278" s="147"/>
      <c r="IT278" s="147"/>
      <c r="IU278" s="147"/>
      <c r="IV278" s="147"/>
      <c r="IW278" s="147"/>
      <c r="IX278" s="147"/>
      <c r="IY278" s="147"/>
      <c r="IZ278" s="147"/>
      <c r="JA278" s="147"/>
      <c r="JB278" s="147"/>
      <c r="JC278" s="147"/>
      <c r="JD278" s="147"/>
      <c r="JE278" s="147"/>
      <c r="JF278" s="147"/>
      <c r="JG278" s="147"/>
      <c r="JH278" s="147"/>
      <c r="JI278" s="148"/>
    </row>
    <row r="279" spans="1:269" ht="12.75" customHeight="1" x14ac:dyDescent="0.2">
      <c r="A279" s="149"/>
      <c r="B279" s="149"/>
      <c r="C279" s="150">
        <v>2022</v>
      </c>
      <c r="D279" s="151"/>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c r="AA279" s="112"/>
      <c r="AB279" s="112"/>
      <c r="AC279" s="112"/>
      <c r="AD279" s="112"/>
      <c r="AE279" s="112"/>
      <c r="AF279" s="112"/>
      <c r="AG279" s="112"/>
      <c r="AH279" s="112"/>
      <c r="AI279" s="112"/>
      <c r="AJ279" s="112"/>
      <c r="AK279" s="112"/>
      <c r="AL279" s="112"/>
      <c r="AM279" s="112"/>
      <c r="AN279" s="112"/>
      <c r="AO279" s="112"/>
      <c r="AP279" s="112"/>
      <c r="AQ279" s="112"/>
      <c r="AR279" s="112"/>
      <c r="AS279" s="112"/>
      <c r="AT279" s="112"/>
      <c r="AU279" s="112"/>
      <c r="AV279" s="112"/>
      <c r="AW279" s="112"/>
      <c r="AX279" s="112"/>
      <c r="AY279" s="112"/>
      <c r="AZ279" s="112"/>
      <c r="BA279" s="112"/>
      <c r="BB279" s="112"/>
      <c r="BC279" s="112"/>
      <c r="BD279" s="112"/>
      <c r="BE279" s="112"/>
      <c r="BF279" s="112"/>
      <c r="BG279" s="112"/>
      <c r="BH279" s="112"/>
      <c r="BI279" s="112"/>
      <c r="BJ279" s="112"/>
      <c r="BK279" s="112"/>
      <c r="BL279" s="112"/>
      <c r="BM279" s="112"/>
      <c r="BN279" s="112"/>
      <c r="BO279" s="112"/>
      <c r="BP279" s="112"/>
      <c r="BQ279" s="112"/>
      <c r="BR279" s="112"/>
      <c r="BS279" s="112"/>
      <c r="BT279" s="112"/>
      <c r="BU279" s="112"/>
      <c r="BV279" s="112"/>
      <c r="BW279" s="112"/>
      <c r="BX279" s="112"/>
      <c r="BY279" s="112"/>
      <c r="BZ279" s="112"/>
      <c r="CA279" s="112"/>
      <c r="CB279" s="112"/>
      <c r="CC279" s="112"/>
      <c r="CD279" s="112"/>
      <c r="CE279" s="112"/>
      <c r="CF279" s="112"/>
      <c r="CG279" s="112"/>
      <c r="CH279" s="112"/>
      <c r="CI279" s="112"/>
      <c r="CJ279" s="112"/>
      <c r="CK279" s="112"/>
      <c r="CL279" s="112"/>
      <c r="CM279" s="112"/>
      <c r="CN279" s="112"/>
      <c r="CO279" s="112"/>
      <c r="CP279" s="112"/>
      <c r="CQ279" s="112"/>
      <c r="CR279" s="112"/>
      <c r="CS279" s="112"/>
      <c r="CT279" s="112"/>
      <c r="CU279" s="112"/>
      <c r="CV279" s="112"/>
      <c r="CW279" s="112"/>
      <c r="CX279" s="112"/>
      <c r="CY279" s="112"/>
      <c r="CZ279" s="112"/>
      <c r="DA279" s="112"/>
      <c r="DB279" s="112"/>
      <c r="DC279" s="112"/>
      <c r="DD279" s="112"/>
      <c r="DE279" s="112"/>
      <c r="DF279" s="112"/>
      <c r="DG279" s="112"/>
      <c r="DH279" s="112"/>
      <c r="DI279" s="112"/>
      <c r="DJ279" s="112"/>
      <c r="DK279" s="112"/>
      <c r="DL279" s="112"/>
      <c r="DM279" s="112"/>
      <c r="DN279" s="112"/>
      <c r="DO279" s="112"/>
      <c r="DP279" s="112"/>
      <c r="DQ279" s="112"/>
      <c r="DR279" s="112"/>
      <c r="DS279" s="112"/>
      <c r="DT279" s="112"/>
      <c r="DU279" s="112"/>
      <c r="DV279" s="112"/>
      <c r="DW279" s="112"/>
      <c r="DX279" s="112"/>
      <c r="DY279" s="112"/>
      <c r="DZ279" s="112"/>
      <c r="EA279" s="112"/>
      <c r="EB279" s="112"/>
      <c r="EC279" s="112"/>
      <c r="ED279" s="112"/>
      <c r="EE279" s="112"/>
      <c r="EF279" s="112"/>
      <c r="EG279" s="112"/>
      <c r="EH279" s="112"/>
      <c r="EI279" s="112"/>
      <c r="EJ279" s="112"/>
      <c r="EK279" s="112"/>
      <c r="EL279" s="112"/>
      <c r="EM279" s="112"/>
      <c r="EN279" s="112"/>
      <c r="EO279" s="112"/>
      <c r="EP279" s="112"/>
      <c r="EQ279" s="112"/>
      <c r="ER279" s="112"/>
      <c r="ES279" s="112"/>
      <c r="ET279" s="112"/>
      <c r="EU279" s="112"/>
      <c r="EV279" s="112"/>
      <c r="EW279" s="112"/>
      <c r="EX279" s="112"/>
      <c r="EY279" s="112"/>
      <c r="EZ279" s="112"/>
      <c r="FA279" s="112"/>
      <c r="FB279" s="112"/>
      <c r="FC279" s="112"/>
      <c r="FD279" s="112"/>
      <c r="FE279" s="112"/>
      <c r="FF279" s="112"/>
      <c r="FG279" s="112"/>
      <c r="FH279" s="112"/>
      <c r="FI279" s="112"/>
      <c r="FJ279" s="112"/>
      <c r="FK279" s="112"/>
      <c r="FL279" s="112"/>
      <c r="FM279" s="112"/>
      <c r="FN279" s="112"/>
      <c r="FO279" s="112"/>
      <c r="FP279" s="112"/>
      <c r="FQ279" s="112"/>
      <c r="FR279" s="112"/>
      <c r="FS279" s="112"/>
      <c r="FT279" s="112"/>
      <c r="FU279" s="112"/>
      <c r="FV279" s="112"/>
      <c r="FW279" s="112"/>
      <c r="FX279" s="112"/>
      <c r="FY279" s="112"/>
      <c r="FZ279" s="112"/>
      <c r="GA279" s="112"/>
      <c r="GB279" s="112"/>
      <c r="GC279" s="112"/>
      <c r="GD279" s="112"/>
      <c r="GE279" s="112"/>
      <c r="GF279" s="112"/>
      <c r="GG279" s="112"/>
      <c r="GH279" s="112"/>
      <c r="GI279" s="112"/>
      <c r="GJ279" s="112"/>
      <c r="GK279" s="112"/>
      <c r="GL279" s="112"/>
      <c r="GM279" s="112"/>
      <c r="GN279" s="112"/>
      <c r="GO279" s="112"/>
      <c r="GP279" s="112"/>
      <c r="GQ279" s="112"/>
      <c r="GR279" s="112"/>
      <c r="GS279" s="112"/>
      <c r="GT279" s="112"/>
      <c r="GU279" s="112"/>
      <c r="GV279" s="112"/>
      <c r="GW279" s="112"/>
      <c r="GX279" s="112"/>
      <c r="GY279" s="112"/>
      <c r="GZ279" s="112"/>
      <c r="HA279" s="112"/>
      <c r="HB279" s="112"/>
      <c r="HC279" s="112"/>
      <c r="HD279" s="112"/>
      <c r="HE279" s="112"/>
      <c r="HF279" s="112"/>
      <c r="HG279" s="112"/>
      <c r="HH279" s="112"/>
      <c r="HI279" s="112"/>
      <c r="HJ279" s="112"/>
      <c r="HK279" s="112"/>
      <c r="HL279" s="112"/>
      <c r="HM279" s="112"/>
      <c r="HN279" s="112"/>
      <c r="HO279" s="112"/>
      <c r="HP279" s="112"/>
      <c r="HQ279" s="112"/>
      <c r="HR279" s="112"/>
      <c r="HS279" s="112"/>
      <c r="HT279" s="112"/>
      <c r="HU279" s="112"/>
      <c r="HV279" s="112"/>
      <c r="HW279" s="112"/>
      <c r="HX279" s="112"/>
      <c r="HY279" s="112"/>
      <c r="HZ279" s="112"/>
      <c r="IA279" s="112"/>
      <c r="IB279" s="112"/>
      <c r="IC279" s="112"/>
      <c r="ID279" s="112"/>
      <c r="IE279" s="112"/>
      <c r="IF279" s="112"/>
      <c r="IG279" s="112"/>
      <c r="IH279" s="112"/>
      <c r="II279" s="112"/>
      <c r="IJ279" s="112"/>
      <c r="IK279" s="112"/>
      <c r="IL279" s="112"/>
      <c r="IM279" s="112"/>
      <c r="IN279" s="112"/>
      <c r="IO279" s="112"/>
      <c r="IP279" s="112"/>
      <c r="IQ279" s="112"/>
      <c r="IR279" s="112"/>
      <c r="IS279" s="112"/>
      <c r="IT279" s="112"/>
      <c r="IU279" s="112"/>
      <c r="IV279" s="112"/>
      <c r="IW279" s="112"/>
      <c r="IX279" s="112"/>
      <c r="IY279" s="112"/>
      <c r="IZ279" s="112"/>
      <c r="JA279" s="112"/>
      <c r="JB279" s="112"/>
      <c r="JC279" s="112"/>
      <c r="JD279" s="112"/>
      <c r="JE279" s="112"/>
      <c r="JF279" s="112"/>
      <c r="JG279" s="112"/>
      <c r="JH279" s="112"/>
      <c r="JI279" s="152"/>
    </row>
    <row r="280" spans="1:269" ht="12.75" customHeight="1" x14ac:dyDescent="0.2">
      <c r="A280" s="149"/>
      <c r="B280" s="143" t="s">
        <v>81</v>
      </c>
      <c r="C280" s="143">
        <v>2019</v>
      </c>
      <c r="D280" s="146"/>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c r="AC280" s="147"/>
      <c r="AD280" s="147"/>
      <c r="AE280" s="147"/>
      <c r="AF280" s="147"/>
      <c r="AG280" s="147"/>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c r="BI280" s="147"/>
      <c r="BJ280" s="147"/>
      <c r="BK280" s="147"/>
      <c r="BL280" s="147"/>
      <c r="BM280" s="147"/>
      <c r="BN280" s="147"/>
      <c r="BO280" s="147"/>
      <c r="BP280" s="147"/>
      <c r="BQ280" s="147"/>
      <c r="BR280" s="147"/>
      <c r="BS280" s="147"/>
      <c r="BT280" s="147"/>
      <c r="BU280" s="147"/>
      <c r="BV280" s="147"/>
      <c r="BW280" s="147"/>
      <c r="BX280" s="147"/>
      <c r="BY280" s="147"/>
      <c r="BZ280" s="147"/>
      <c r="CA280" s="147"/>
      <c r="CB280" s="147"/>
      <c r="CC280" s="147"/>
      <c r="CD280" s="147"/>
      <c r="CE280" s="147"/>
      <c r="CF280" s="147"/>
      <c r="CG280" s="147"/>
      <c r="CH280" s="147"/>
      <c r="CI280" s="147"/>
      <c r="CJ280" s="147"/>
      <c r="CK280" s="147"/>
      <c r="CL280" s="147"/>
      <c r="CM280" s="147"/>
      <c r="CN280" s="147"/>
      <c r="CO280" s="147"/>
      <c r="CP280" s="147"/>
      <c r="CQ280" s="147"/>
      <c r="CR280" s="147"/>
      <c r="CS280" s="147"/>
      <c r="CT280" s="147"/>
      <c r="CU280" s="147"/>
      <c r="CV280" s="147"/>
      <c r="CW280" s="147"/>
      <c r="CX280" s="147"/>
      <c r="CY280" s="147"/>
      <c r="CZ280" s="147"/>
      <c r="DA280" s="147"/>
      <c r="DB280" s="147"/>
      <c r="DC280" s="147"/>
      <c r="DD280" s="147"/>
      <c r="DE280" s="147"/>
      <c r="DF280" s="147"/>
      <c r="DG280" s="147"/>
      <c r="DH280" s="147"/>
      <c r="DI280" s="147"/>
      <c r="DJ280" s="147"/>
      <c r="DK280" s="147"/>
      <c r="DL280" s="147"/>
      <c r="DM280" s="147"/>
      <c r="DN280" s="147"/>
      <c r="DO280" s="147"/>
      <c r="DP280" s="147"/>
      <c r="DQ280" s="147"/>
      <c r="DR280" s="147"/>
      <c r="DS280" s="147"/>
      <c r="DT280" s="147"/>
      <c r="DU280" s="147"/>
      <c r="DV280" s="147"/>
      <c r="DW280" s="147"/>
      <c r="DX280" s="147"/>
      <c r="DY280" s="147"/>
      <c r="DZ280" s="147"/>
      <c r="EA280" s="147"/>
      <c r="EB280" s="147"/>
      <c r="EC280" s="147"/>
      <c r="ED280" s="147"/>
      <c r="EE280" s="147"/>
      <c r="EF280" s="147"/>
      <c r="EG280" s="147"/>
      <c r="EH280" s="147"/>
      <c r="EI280" s="147"/>
      <c r="EJ280" s="147"/>
      <c r="EK280" s="147"/>
      <c r="EL280" s="147"/>
      <c r="EM280" s="147"/>
      <c r="EN280" s="147"/>
      <c r="EO280" s="147"/>
      <c r="EP280" s="147"/>
      <c r="EQ280" s="147"/>
      <c r="ER280" s="147"/>
      <c r="ES280" s="147"/>
      <c r="ET280" s="147"/>
      <c r="EU280" s="147"/>
      <c r="EV280" s="147"/>
      <c r="EW280" s="147"/>
      <c r="EX280" s="147"/>
      <c r="EY280" s="147"/>
      <c r="EZ280" s="147"/>
      <c r="FA280" s="147"/>
      <c r="FB280" s="147"/>
      <c r="FC280" s="147"/>
      <c r="FD280" s="147"/>
      <c r="FE280" s="147"/>
      <c r="FF280" s="147"/>
      <c r="FG280" s="147"/>
      <c r="FH280" s="147"/>
      <c r="FI280" s="147"/>
      <c r="FJ280" s="147"/>
      <c r="FK280" s="147"/>
      <c r="FL280" s="147"/>
      <c r="FM280" s="147"/>
      <c r="FN280" s="147"/>
      <c r="FO280" s="147"/>
      <c r="FP280" s="147"/>
      <c r="FQ280" s="147"/>
      <c r="FR280" s="147"/>
      <c r="FS280" s="147"/>
      <c r="FT280" s="147"/>
      <c r="FU280" s="147"/>
      <c r="FV280" s="147"/>
      <c r="FW280" s="147"/>
      <c r="FX280" s="147"/>
      <c r="FY280" s="147"/>
      <c r="FZ280" s="147"/>
      <c r="GA280" s="147"/>
      <c r="GB280" s="147"/>
      <c r="GC280" s="147"/>
      <c r="GD280" s="147"/>
      <c r="GE280" s="147"/>
      <c r="GF280" s="147"/>
      <c r="GG280" s="147"/>
      <c r="GH280" s="147"/>
      <c r="GI280" s="147"/>
      <c r="GJ280" s="147"/>
      <c r="GK280" s="147"/>
      <c r="GL280" s="147"/>
      <c r="GM280" s="147"/>
      <c r="GN280" s="147"/>
      <c r="GO280" s="147"/>
      <c r="GP280" s="147"/>
      <c r="GQ280" s="147"/>
      <c r="GR280" s="147"/>
      <c r="GS280" s="147"/>
      <c r="GT280" s="147"/>
      <c r="GU280" s="147"/>
      <c r="GV280" s="147"/>
      <c r="GW280" s="147"/>
      <c r="GX280" s="147"/>
      <c r="GY280" s="147"/>
      <c r="GZ280" s="147"/>
      <c r="HA280" s="147"/>
      <c r="HB280" s="147"/>
      <c r="HC280" s="147"/>
      <c r="HD280" s="147"/>
      <c r="HE280" s="147"/>
      <c r="HF280" s="147"/>
      <c r="HG280" s="147"/>
      <c r="HH280" s="147"/>
      <c r="HI280" s="147"/>
      <c r="HJ280" s="147"/>
      <c r="HK280" s="147"/>
      <c r="HL280" s="147"/>
      <c r="HM280" s="147"/>
      <c r="HN280" s="147"/>
      <c r="HO280" s="147"/>
      <c r="HP280" s="147"/>
      <c r="HQ280" s="147"/>
      <c r="HR280" s="147"/>
      <c r="HS280" s="147"/>
      <c r="HT280" s="147"/>
      <c r="HU280" s="147"/>
      <c r="HV280" s="147"/>
      <c r="HW280" s="147"/>
      <c r="HX280" s="147"/>
      <c r="HY280" s="147"/>
      <c r="HZ280" s="147"/>
      <c r="IA280" s="147"/>
      <c r="IB280" s="147"/>
      <c r="IC280" s="147"/>
      <c r="ID280" s="147"/>
      <c r="IE280" s="147"/>
      <c r="IF280" s="147"/>
      <c r="IG280" s="147"/>
      <c r="IH280" s="147"/>
      <c r="II280" s="147"/>
      <c r="IJ280" s="147"/>
      <c r="IK280" s="147"/>
      <c r="IL280" s="147"/>
      <c r="IM280" s="147"/>
      <c r="IN280" s="147"/>
      <c r="IO280" s="147"/>
      <c r="IP280" s="147"/>
      <c r="IQ280" s="147"/>
      <c r="IR280" s="147"/>
      <c r="IS280" s="147"/>
      <c r="IT280" s="147"/>
      <c r="IU280" s="147"/>
      <c r="IV280" s="147"/>
      <c r="IW280" s="147"/>
      <c r="IX280" s="147"/>
      <c r="IY280" s="147"/>
      <c r="IZ280" s="147"/>
      <c r="JA280" s="147"/>
      <c r="JB280" s="147"/>
      <c r="JC280" s="147"/>
      <c r="JD280" s="147"/>
      <c r="JE280" s="147"/>
      <c r="JF280" s="147"/>
      <c r="JG280" s="147"/>
      <c r="JH280" s="147"/>
      <c r="JI280" s="148"/>
    </row>
    <row r="281" spans="1:269" ht="12.75" customHeight="1" x14ac:dyDescent="0.2">
      <c r="A281" s="149"/>
      <c r="B281" s="143" t="s">
        <v>891</v>
      </c>
      <c r="C281" s="143">
        <v>2019</v>
      </c>
      <c r="D281" s="146"/>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c r="AC281" s="147"/>
      <c r="AD281" s="147"/>
      <c r="AE281" s="147"/>
      <c r="AF281" s="147"/>
      <c r="AG281" s="147"/>
      <c r="AH281" s="147"/>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c r="BI281" s="147"/>
      <c r="BJ281" s="147"/>
      <c r="BK281" s="147"/>
      <c r="BL281" s="147"/>
      <c r="BM281" s="147"/>
      <c r="BN281" s="147"/>
      <c r="BO281" s="147"/>
      <c r="BP281" s="147"/>
      <c r="BQ281" s="147"/>
      <c r="BR281" s="147"/>
      <c r="BS281" s="147"/>
      <c r="BT281" s="147"/>
      <c r="BU281" s="147"/>
      <c r="BV281" s="147"/>
      <c r="BW281" s="147"/>
      <c r="BX281" s="147"/>
      <c r="BY281" s="147"/>
      <c r="BZ281" s="147"/>
      <c r="CA281" s="147"/>
      <c r="CB281" s="147"/>
      <c r="CC281" s="147"/>
      <c r="CD281" s="147"/>
      <c r="CE281" s="147"/>
      <c r="CF281" s="147"/>
      <c r="CG281" s="147"/>
      <c r="CH281" s="147"/>
      <c r="CI281" s="147"/>
      <c r="CJ281" s="147"/>
      <c r="CK281" s="147"/>
      <c r="CL281" s="147"/>
      <c r="CM281" s="147"/>
      <c r="CN281" s="147"/>
      <c r="CO281" s="147"/>
      <c r="CP281" s="147"/>
      <c r="CQ281" s="147"/>
      <c r="CR281" s="147"/>
      <c r="CS281" s="147"/>
      <c r="CT281" s="147"/>
      <c r="CU281" s="147"/>
      <c r="CV281" s="147"/>
      <c r="CW281" s="147"/>
      <c r="CX281" s="147"/>
      <c r="CY281" s="147"/>
      <c r="CZ281" s="147"/>
      <c r="DA281" s="147"/>
      <c r="DB281" s="147"/>
      <c r="DC281" s="147"/>
      <c r="DD281" s="147"/>
      <c r="DE281" s="147"/>
      <c r="DF281" s="147"/>
      <c r="DG281" s="147"/>
      <c r="DH281" s="147"/>
      <c r="DI281" s="147"/>
      <c r="DJ281" s="147"/>
      <c r="DK281" s="147"/>
      <c r="DL281" s="147"/>
      <c r="DM281" s="147"/>
      <c r="DN281" s="147"/>
      <c r="DO281" s="147"/>
      <c r="DP281" s="147"/>
      <c r="DQ281" s="147"/>
      <c r="DR281" s="147"/>
      <c r="DS281" s="147"/>
      <c r="DT281" s="147"/>
      <c r="DU281" s="147"/>
      <c r="DV281" s="147"/>
      <c r="DW281" s="147"/>
      <c r="DX281" s="147"/>
      <c r="DY281" s="147"/>
      <c r="DZ281" s="147"/>
      <c r="EA281" s="147"/>
      <c r="EB281" s="147"/>
      <c r="EC281" s="147"/>
      <c r="ED281" s="147"/>
      <c r="EE281" s="147"/>
      <c r="EF281" s="147"/>
      <c r="EG281" s="147"/>
      <c r="EH281" s="147"/>
      <c r="EI281" s="147"/>
      <c r="EJ281" s="147"/>
      <c r="EK281" s="147"/>
      <c r="EL281" s="147"/>
      <c r="EM281" s="147"/>
      <c r="EN281" s="147"/>
      <c r="EO281" s="147"/>
      <c r="EP281" s="147"/>
      <c r="EQ281" s="147"/>
      <c r="ER281" s="147"/>
      <c r="ES281" s="147"/>
      <c r="ET281" s="147"/>
      <c r="EU281" s="147"/>
      <c r="EV281" s="147"/>
      <c r="EW281" s="147"/>
      <c r="EX281" s="147"/>
      <c r="EY281" s="147"/>
      <c r="EZ281" s="147"/>
      <c r="FA281" s="147"/>
      <c r="FB281" s="147"/>
      <c r="FC281" s="147"/>
      <c r="FD281" s="147"/>
      <c r="FE281" s="147"/>
      <c r="FF281" s="147"/>
      <c r="FG281" s="147"/>
      <c r="FH281" s="147"/>
      <c r="FI281" s="147"/>
      <c r="FJ281" s="147"/>
      <c r="FK281" s="147"/>
      <c r="FL281" s="147"/>
      <c r="FM281" s="147"/>
      <c r="FN281" s="147"/>
      <c r="FO281" s="147"/>
      <c r="FP281" s="147"/>
      <c r="FQ281" s="147"/>
      <c r="FR281" s="147"/>
      <c r="FS281" s="147"/>
      <c r="FT281" s="147"/>
      <c r="FU281" s="147"/>
      <c r="FV281" s="147"/>
      <c r="FW281" s="147"/>
      <c r="FX281" s="147"/>
      <c r="FY281" s="147"/>
      <c r="FZ281" s="147"/>
      <c r="GA281" s="147"/>
      <c r="GB281" s="147"/>
      <c r="GC281" s="147"/>
      <c r="GD281" s="147"/>
      <c r="GE281" s="147"/>
      <c r="GF281" s="147"/>
      <c r="GG281" s="147"/>
      <c r="GH281" s="147"/>
      <c r="GI281" s="147"/>
      <c r="GJ281" s="147"/>
      <c r="GK281" s="147"/>
      <c r="GL281" s="147"/>
      <c r="GM281" s="147"/>
      <c r="GN281" s="147"/>
      <c r="GO281" s="147"/>
      <c r="GP281" s="147"/>
      <c r="GQ281" s="147"/>
      <c r="GR281" s="147"/>
      <c r="GS281" s="147"/>
      <c r="GT281" s="147"/>
      <c r="GU281" s="147"/>
      <c r="GV281" s="147"/>
      <c r="GW281" s="147"/>
      <c r="GX281" s="147"/>
      <c r="GY281" s="147"/>
      <c r="GZ281" s="147"/>
      <c r="HA281" s="147"/>
      <c r="HB281" s="147"/>
      <c r="HC281" s="147"/>
      <c r="HD281" s="147"/>
      <c r="HE281" s="147"/>
      <c r="HF281" s="147"/>
      <c r="HG281" s="147"/>
      <c r="HH281" s="147"/>
      <c r="HI281" s="147"/>
      <c r="HJ281" s="147"/>
      <c r="HK281" s="147"/>
      <c r="HL281" s="147"/>
      <c r="HM281" s="147"/>
      <c r="HN281" s="147"/>
      <c r="HO281" s="147"/>
      <c r="HP281" s="147"/>
      <c r="HQ281" s="147"/>
      <c r="HR281" s="147"/>
      <c r="HS281" s="147"/>
      <c r="HT281" s="147"/>
      <c r="HU281" s="147"/>
      <c r="HV281" s="147"/>
      <c r="HW281" s="147"/>
      <c r="HX281" s="147"/>
      <c r="HY281" s="147"/>
      <c r="HZ281" s="147"/>
      <c r="IA281" s="147"/>
      <c r="IB281" s="147"/>
      <c r="IC281" s="147"/>
      <c r="ID281" s="147"/>
      <c r="IE281" s="147"/>
      <c r="IF281" s="147"/>
      <c r="IG281" s="147"/>
      <c r="IH281" s="147"/>
      <c r="II281" s="147"/>
      <c r="IJ281" s="147"/>
      <c r="IK281" s="147"/>
      <c r="IL281" s="147"/>
      <c r="IM281" s="147"/>
      <c r="IN281" s="147"/>
      <c r="IO281" s="147"/>
      <c r="IP281" s="147"/>
      <c r="IQ281" s="147"/>
      <c r="IR281" s="147"/>
      <c r="IS281" s="147"/>
      <c r="IT281" s="147"/>
      <c r="IU281" s="147"/>
      <c r="IV281" s="147"/>
      <c r="IW281" s="147"/>
      <c r="IX281" s="147"/>
      <c r="IY281" s="147"/>
      <c r="IZ281" s="147"/>
      <c r="JA281" s="147"/>
      <c r="JB281" s="147"/>
      <c r="JC281" s="147"/>
      <c r="JD281" s="147"/>
      <c r="JE281" s="147"/>
      <c r="JF281" s="147"/>
      <c r="JG281" s="147"/>
      <c r="JH281" s="147"/>
      <c r="JI281" s="148"/>
    </row>
    <row r="282" spans="1:269" ht="12.75" customHeight="1" x14ac:dyDescent="0.2">
      <c r="A282" s="143" t="s">
        <v>1019</v>
      </c>
      <c r="B282" s="143" t="s">
        <v>159</v>
      </c>
      <c r="C282" s="143">
        <v>2019</v>
      </c>
      <c r="D282" s="146"/>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c r="AC282" s="147"/>
      <c r="AD282" s="147"/>
      <c r="AE282" s="147"/>
      <c r="AF282" s="147"/>
      <c r="AG282" s="147"/>
      <c r="AH282" s="147"/>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c r="BI282" s="147"/>
      <c r="BJ282" s="147"/>
      <c r="BK282" s="147"/>
      <c r="BL282" s="147"/>
      <c r="BM282" s="147"/>
      <c r="BN282" s="147"/>
      <c r="BO282" s="147"/>
      <c r="BP282" s="147"/>
      <c r="BQ282" s="147"/>
      <c r="BR282" s="147"/>
      <c r="BS282" s="147"/>
      <c r="BT282" s="147"/>
      <c r="BU282" s="147"/>
      <c r="BV282" s="147"/>
      <c r="BW282" s="147"/>
      <c r="BX282" s="147"/>
      <c r="BY282" s="147"/>
      <c r="BZ282" s="147"/>
      <c r="CA282" s="147"/>
      <c r="CB282" s="147"/>
      <c r="CC282" s="147"/>
      <c r="CD282" s="147"/>
      <c r="CE282" s="147"/>
      <c r="CF282" s="147"/>
      <c r="CG282" s="147"/>
      <c r="CH282" s="147"/>
      <c r="CI282" s="147"/>
      <c r="CJ282" s="147"/>
      <c r="CK282" s="147"/>
      <c r="CL282" s="147"/>
      <c r="CM282" s="147"/>
      <c r="CN282" s="147"/>
      <c r="CO282" s="147"/>
      <c r="CP282" s="147"/>
      <c r="CQ282" s="147"/>
      <c r="CR282" s="147"/>
      <c r="CS282" s="147"/>
      <c r="CT282" s="147"/>
      <c r="CU282" s="147"/>
      <c r="CV282" s="147"/>
      <c r="CW282" s="147"/>
      <c r="CX282" s="147"/>
      <c r="CY282" s="147"/>
      <c r="CZ282" s="147"/>
      <c r="DA282" s="147"/>
      <c r="DB282" s="147"/>
      <c r="DC282" s="147"/>
      <c r="DD282" s="147"/>
      <c r="DE282" s="147"/>
      <c r="DF282" s="147"/>
      <c r="DG282" s="147"/>
      <c r="DH282" s="147"/>
      <c r="DI282" s="147"/>
      <c r="DJ282" s="147"/>
      <c r="DK282" s="147"/>
      <c r="DL282" s="147"/>
      <c r="DM282" s="147"/>
      <c r="DN282" s="147"/>
      <c r="DO282" s="147"/>
      <c r="DP282" s="147"/>
      <c r="DQ282" s="147"/>
      <c r="DR282" s="147"/>
      <c r="DS282" s="147"/>
      <c r="DT282" s="147"/>
      <c r="DU282" s="147"/>
      <c r="DV282" s="147"/>
      <c r="DW282" s="147"/>
      <c r="DX282" s="147"/>
      <c r="DY282" s="147"/>
      <c r="DZ282" s="147"/>
      <c r="EA282" s="147"/>
      <c r="EB282" s="147"/>
      <c r="EC282" s="147"/>
      <c r="ED282" s="147"/>
      <c r="EE282" s="147"/>
      <c r="EF282" s="147"/>
      <c r="EG282" s="147"/>
      <c r="EH282" s="147"/>
      <c r="EI282" s="147"/>
      <c r="EJ282" s="147"/>
      <c r="EK282" s="147"/>
      <c r="EL282" s="147"/>
      <c r="EM282" s="147"/>
      <c r="EN282" s="147"/>
      <c r="EO282" s="147"/>
      <c r="EP282" s="147"/>
      <c r="EQ282" s="147"/>
      <c r="ER282" s="147"/>
      <c r="ES282" s="147"/>
      <c r="ET282" s="147"/>
      <c r="EU282" s="147"/>
      <c r="EV282" s="147"/>
      <c r="EW282" s="147"/>
      <c r="EX282" s="147"/>
      <c r="EY282" s="147"/>
      <c r="EZ282" s="147"/>
      <c r="FA282" s="147"/>
      <c r="FB282" s="147"/>
      <c r="FC282" s="147"/>
      <c r="FD282" s="147"/>
      <c r="FE282" s="147"/>
      <c r="FF282" s="147"/>
      <c r="FG282" s="147"/>
      <c r="FH282" s="147"/>
      <c r="FI282" s="147"/>
      <c r="FJ282" s="147"/>
      <c r="FK282" s="147"/>
      <c r="FL282" s="147"/>
      <c r="FM282" s="147"/>
      <c r="FN282" s="147"/>
      <c r="FO282" s="147"/>
      <c r="FP282" s="147"/>
      <c r="FQ282" s="147"/>
      <c r="FR282" s="147"/>
      <c r="FS282" s="147"/>
      <c r="FT282" s="147"/>
      <c r="FU282" s="147"/>
      <c r="FV282" s="147"/>
      <c r="FW282" s="147"/>
      <c r="FX282" s="147"/>
      <c r="FY282" s="147"/>
      <c r="FZ282" s="147"/>
      <c r="GA282" s="147"/>
      <c r="GB282" s="147"/>
      <c r="GC282" s="147"/>
      <c r="GD282" s="147"/>
      <c r="GE282" s="147"/>
      <c r="GF282" s="147"/>
      <c r="GG282" s="147"/>
      <c r="GH282" s="147"/>
      <c r="GI282" s="147"/>
      <c r="GJ282" s="147"/>
      <c r="GK282" s="147"/>
      <c r="GL282" s="147"/>
      <c r="GM282" s="147"/>
      <c r="GN282" s="147"/>
      <c r="GO282" s="147"/>
      <c r="GP282" s="147"/>
      <c r="GQ282" s="147"/>
      <c r="GR282" s="147"/>
      <c r="GS282" s="147"/>
      <c r="GT282" s="147"/>
      <c r="GU282" s="147"/>
      <c r="GV282" s="147"/>
      <c r="GW282" s="147"/>
      <c r="GX282" s="147"/>
      <c r="GY282" s="147"/>
      <c r="GZ282" s="147"/>
      <c r="HA282" s="147"/>
      <c r="HB282" s="147"/>
      <c r="HC282" s="147"/>
      <c r="HD282" s="147"/>
      <c r="HE282" s="147"/>
      <c r="HF282" s="147"/>
      <c r="HG282" s="147"/>
      <c r="HH282" s="147"/>
      <c r="HI282" s="147"/>
      <c r="HJ282" s="147"/>
      <c r="HK282" s="147"/>
      <c r="HL282" s="147"/>
      <c r="HM282" s="147"/>
      <c r="HN282" s="147"/>
      <c r="HO282" s="147"/>
      <c r="HP282" s="147"/>
      <c r="HQ282" s="147"/>
      <c r="HR282" s="147"/>
      <c r="HS282" s="147"/>
      <c r="HT282" s="147"/>
      <c r="HU282" s="147"/>
      <c r="HV282" s="147"/>
      <c r="HW282" s="147"/>
      <c r="HX282" s="147"/>
      <c r="HY282" s="147"/>
      <c r="HZ282" s="147"/>
      <c r="IA282" s="147"/>
      <c r="IB282" s="147"/>
      <c r="IC282" s="147"/>
      <c r="ID282" s="147"/>
      <c r="IE282" s="147"/>
      <c r="IF282" s="147"/>
      <c r="IG282" s="147"/>
      <c r="IH282" s="147"/>
      <c r="II282" s="147"/>
      <c r="IJ282" s="147"/>
      <c r="IK282" s="147"/>
      <c r="IL282" s="147"/>
      <c r="IM282" s="147"/>
      <c r="IN282" s="147"/>
      <c r="IO282" s="147"/>
      <c r="IP282" s="147"/>
      <c r="IQ282" s="147"/>
      <c r="IR282" s="147"/>
      <c r="IS282" s="147"/>
      <c r="IT282" s="147"/>
      <c r="IU282" s="147"/>
      <c r="IV282" s="147"/>
      <c r="IW282" s="147"/>
      <c r="IX282" s="147"/>
      <c r="IY282" s="147"/>
      <c r="IZ282" s="147"/>
      <c r="JA282" s="147"/>
      <c r="JB282" s="147"/>
      <c r="JC282" s="147"/>
      <c r="JD282" s="147"/>
      <c r="JE282" s="147"/>
      <c r="JF282" s="147"/>
      <c r="JG282" s="147"/>
      <c r="JH282" s="147"/>
      <c r="JI282" s="148"/>
    </row>
    <row r="283" spans="1:269" ht="12.75" customHeight="1" x14ac:dyDescent="0.2">
      <c r="A283" s="149"/>
      <c r="B283" s="143" t="s">
        <v>163</v>
      </c>
      <c r="C283" s="143">
        <v>2019</v>
      </c>
      <c r="D283" s="146"/>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c r="AC283" s="147"/>
      <c r="AD283" s="147"/>
      <c r="AE283" s="147"/>
      <c r="AF283" s="147"/>
      <c r="AG283" s="147"/>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c r="BI283" s="147"/>
      <c r="BJ283" s="147"/>
      <c r="BK283" s="147"/>
      <c r="BL283" s="147"/>
      <c r="BM283" s="147"/>
      <c r="BN283" s="147"/>
      <c r="BO283" s="147"/>
      <c r="BP283" s="147"/>
      <c r="BQ283" s="147"/>
      <c r="BR283" s="147"/>
      <c r="BS283" s="147"/>
      <c r="BT283" s="147"/>
      <c r="BU283" s="147"/>
      <c r="BV283" s="147"/>
      <c r="BW283" s="147"/>
      <c r="BX283" s="147"/>
      <c r="BY283" s="147"/>
      <c r="BZ283" s="147"/>
      <c r="CA283" s="147"/>
      <c r="CB283" s="147"/>
      <c r="CC283" s="147"/>
      <c r="CD283" s="147"/>
      <c r="CE283" s="147"/>
      <c r="CF283" s="147"/>
      <c r="CG283" s="147"/>
      <c r="CH283" s="147"/>
      <c r="CI283" s="147"/>
      <c r="CJ283" s="147"/>
      <c r="CK283" s="147"/>
      <c r="CL283" s="147"/>
      <c r="CM283" s="147"/>
      <c r="CN283" s="147"/>
      <c r="CO283" s="147"/>
      <c r="CP283" s="147"/>
      <c r="CQ283" s="147"/>
      <c r="CR283" s="147"/>
      <c r="CS283" s="147"/>
      <c r="CT283" s="147"/>
      <c r="CU283" s="147"/>
      <c r="CV283" s="147"/>
      <c r="CW283" s="147"/>
      <c r="CX283" s="147"/>
      <c r="CY283" s="147"/>
      <c r="CZ283" s="147"/>
      <c r="DA283" s="147"/>
      <c r="DB283" s="147"/>
      <c r="DC283" s="147"/>
      <c r="DD283" s="147"/>
      <c r="DE283" s="147"/>
      <c r="DF283" s="147"/>
      <c r="DG283" s="147"/>
      <c r="DH283" s="147"/>
      <c r="DI283" s="147"/>
      <c r="DJ283" s="147"/>
      <c r="DK283" s="147"/>
      <c r="DL283" s="147"/>
      <c r="DM283" s="147"/>
      <c r="DN283" s="147"/>
      <c r="DO283" s="147"/>
      <c r="DP283" s="147"/>
      <c r="DQ283" s="147"/>
      <c r="DR283" s="147"/>
      <c r="DS283" s="147"/>
      <c r="DT283" s="147"/>
      <c r="DU283" s="147"/>
      <c r="DV283" s="147"/>
      <c r="DW283" s="147"/>
      <c r="DX283" s="147"/>
      <c r="DY283" s="147"/>
      <c r="DZ283" s="147"/>
      <c r="EA283" s="147"/>
      <c r="EB283" s="147"/>
      <c r="EC283" s="147"/>
      <c r="ED283" s="147"/>
      <c r="EE283" s="147"/>
      <c r="EF283" s="147"/>
      <c r="EG283" s="147"/>
      <c r="EH283" s="147"/>
      <c r="EI283" s="147"/>
      <c r="EJ283" s="147"/>
      <c r="EK283" s="147"/>
      <c r="EL283" s="147"/>
      <c r="EM283" s="147"/>
      <c r="EN283" s="147"/>
      <c r="EO283" s="147"/>
      <c r="EP283" s="147"/>
      <c r="EQ283" s="147"/>
      <c r="ER283" s="147"/>
      <c r="ES283" s="147"/>
      <c r="ET283" s="147"/>
      <c r="EU283" s="147"/>
      <c r="EV283" s="147"/>
      <c r="EW283" s="147"/>
      <c r="EX283" s="147"/>
      <c r="EY283" s="147"/>
      <c r="EZ283" s="147"/>
      <c r="FA283" s="147"/>
      <c r="FB283" s="147"/>
      <c r="FC283" s="147"/>
      <c r="FD283" s="147"/>
      <c r="FE283" s="147"/>
      <c r="FF283" s="147"/>
      <c r="FG283" s="147"/>
      <c r="FH283" s="147"/>
      <c r="FI283" s="147"/>
      <c r="FJ283" s="147"/>
      <c r="FK283" s="147"/>
      <c r="FL283" s="147"/>
      <c r="FM283" s="147"/>
      <c r="FN283" s="147"/>
      <c r="FO283" s="147"/>
      <c r="FP283" s="147"/>
      <c r="FQ283" s="147"/>
      <c r="FR283" s="147"/>
      <c r="FS283" s="147"/>
      <c r="FT283" s="147"/>
      <c r="FU283" s="147"/>
      <c r="FV283" s="147"/>
      <c r="FW283" s="147"/>
      <c r="FX283" s="147"/>
      <c r="FY283" s="147"/>
      <c r="FZ283" s="147"/>
      <c r="GA283" s="147"/>
      <c r="GB283" s="147"/>
      <c r="GC283" s="147"/>
      <c r="GD283" s="147"/>
      <c r="GE283" s="147"/>
      <c r="GF283" s="147"/>
      <c r="GG283" s="147"/>
      <c r="GH283" s="147"/>
      <c r="GI283" s="147"/>
      <c r="GJ283" s="147"/>
      <c r="GK283" s="147"/>
      <c r="GL283" s="147"/>
      <c r="GM283" s="147"/>
      <c r="GN283" s="147"/>
      <c r="GO283" s="147"/>
      <c r="GP283" s="147"/>
      <c r="GQ283" s="147"/>
      <c r="GR283" s="147"/>
      <c r="GS283" s="147"/>
      <c r="GT283" s="147"/>
      <c r="GU283" s="147"/>
      <c r="GV283" s="147"/>
      <c r="GW283" s="147"/>
      <c r="GX283" s="147"/>
      <c r="GY283" s="147"/>
      <c r="GZ283" s="147"/>
      <c r="HA283" s="147"/>
      <c r="HB283" s="147"/>
      <c r="HC283" s="147"/>
      <c r="HD283" s="147"/>
      <c r="HE283" s="147"/>
      <c r="HF283" s="147"/>
      <c r="HG283" s="147"/>
      <c r="HH283" s="147"/>
      <c r="HI283" s="147"/>
      <c r="HJ283" s="147"/>
      <c r="HK283" s="147"/>
      <c r="HL283" s="147"/>
      <c r="HM283" s="147"/>
      <c r="HN283" s="147"/>
      <c r="HO283" s="147"/>
      <c r="HP283" s="147"/>
      <c r="HQ283" s="147"/>
      <c r="HR283" s="147"/>
      <c r="HS283" s="147"/>
      <c r="HT283" s="147"/>
      <c r="HU283" s="147"/>
      <c r="HV283" s="147"/>
      <c r="HW283" s="147"/>
      <c r="HX283" s="147"/>
      <c r="HY283" s="147"/>
      <c r="HZ283" s="147"/>
      <c r="IA283" s="147"/>
      <c r="IB283" s="147"/>
      <c r="IC283" s="147"/>
      <c r="ID283" s="147"/>
      <c r="IE283" s="147"/>
      <c r="IF283" s="147"/>
      <c r="IG283" s="147"/>
      <c r="IH283" s="147"/>
      <c r="II283" s="147"/>
      <c r="IJ283" s="147"/>
      <c r="IK283" s="147"/>
      <c r="IL283" s="147"/>
      <c r="IM283" s="147"/>
      <c r="IN283" s="147"/>
      <c r="IO283" s="147"/>
      <c r="IP283" s="147"/>
      <c r="IQ283" s="147"/>
      <c r="IR283" s="147"/>
      <c r="IS283" s="147"/>
      <c r="IT283" s="147"/>
      <c r="IU283" s="147"/>
      <c r="IV283" s="147"/>
      <c r="IW283" s="147"/>
      <c r="IX283" s="147"/>
      <c r="IY283" s="147"/>
      <c r="IZ283" s="147"/>
      <c r="JA283" s="147"/>
      <c r="JB283" s="147"/>
      <c r="JC283" s="147"/>
      <c r="JD283" s="147"/>
      <c r="JE283" s="147"/>
      <c r="JF283" s="147"/>
      <c r="JG283" s="147"/>
      <c r="JH283" s="147"/>
      <c r="JI283" s="148"/>
    </row>
    <row r="284" spans="1:269" ht="12.75" customHeight="1" x14ac:dyDescent="0.2">
      <c r="A284" s="143" t="s">
        <v>1024</v>
      </c>
      <c r="B284" s="143" t="s">
        <v>90</v>
      </c>
      <c r="C284" s="143">
        <v>2021</v>
      </c>
      <c r="D284" s="146"/>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c r="AC284" s="147"/>
      <c r="AD284" s="147"/>
      <c r="AE284" s="147"/>
      <c r="AF284" s="147"/>
      <c r="AG284" s="147"/>
      <c r="AH284" s="147"/>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c r="BI284" s="147"/>
      <c r="BJ284" s="147"/>
      <c r="BK284" s="147"/>
      <c r="BL284" s="147"/>
      <c r="BM284" s="147"/>
      <c r="BN284" s="147"/>
      <c r="BO284" s="147"/>
      <c r="BP284" s="147"/>
      <c r="BQ284" s="147"/>
      <c r="BR284" s="147"/>
      <c r="BS284" s="147"/>
      <c r="BT284" s="147"/>
      <c r="BU284" s="147"/>
      <c r="BV284" s="147"/>
      <c r="BW284" s="147"/>
      <c r="BX284" s="147"/>
      <c r="BY284" s="147"/>
      <c r="BZ284" s="147"/>
      <c r="CA284" s="147"/>
      <c r="CB284" s="147"/>
      <c r="CC284" s="147"/>
      <c r="CD284" s="147"/>
      <c r="CE284" s="147"/>
      <c r="CF284" s="147"/>
      <c r="CG284" s="147"/>
      <c r="CH284" s="147"/>
      <c r="CI284" s="147"/>
      <c r="CJ284" s="147"/>
      <c r="CK284" s="147"/>
      <c r="CL284" s="147"/>
      <c r="CM284" s="147"/>
      <c r="CN284" s="147"/>
      <c r="CO284" s="147"/>
      <c r="CP284" s="147"/>
      <c r="CQ284" s="147"/>
      <c r="CR284" s="147"/>
      <c r="CS284" s="147"/>
      <c r="CT284" s="147"/>
      <c r="CU284" s="147"/>
      <c r="CV284" s="147"/>
      <c r="CW284" s="147"/>
      <c r="CX284" s="147"/>
      <c r="CY284" s="147"/>
      <c r="CZ284" s="147"/>
      <c r="DA284" s="147"/>
      <c r="DB284" s="147"/>
      <c r="DC284" s="147"/>
      <c r="DD284" s="147"/>
      <c r="DE284" s="147"/>
      <c r="DF284" s="147"/>
      <c r="DG284" s="147"/>
      <c r="DH284" s="147">
        <v>46101</v>
      </c>
      <c r="DI284" s="147"/>
      <c r="DJ284" s="147"/>
      <c r="DK284" s="147"/>
      <c r="DL284" s="147"/>
      <c r="DM284" s="147"/>
      <c r="DN284" s="147"/>
      <c r="DO284" s="147"/>
      <c r="DP284" s="147"/>
      <c r="DQ284" s="147"/>
      <c r="DR284" s="147"/>
      <c r="DS284" s="147"/>
      <c r="DT284" s="147"/>
      <c r="DU284" s="147"/>
      <c r="DV284" s="147"/>
      <c r="DW284" s="147"/>
      <c r="DX284" s="147"/>
      <c r="DY284" s="147"/>
      <c r="DZ284" s="147"/>
      <c r="EA284" s="147"/>
      <c r="EB284" s="147"/>
      <c r="EC284" s="147"/>
      <c r="ED284" s="147"/>
      <c r="EE284" s="147"/>
      <c r="EF284" s="147"/>
      <c r="EG284" s="147"/>
      <c r="EH284" s="147"/>
      <c r="EI284" s="147"/>
      <c r="EJ284" s="147"/>
      <c r="EK284" s="147"/>
      <c r="EL284" s="147"/>
      <c r="EM284" s="147"/>
      <c r="EN284" s="147"/>
      <c r="EO284" s="147"/>
      <c r="EP284" s="147"/>
      <c r="EQ284" s="147"/>
      <c r="ER284" s="147"/>
      <c r="ES284" s="147"/>
      <c r="ET284" s="147"/>
      <c r="EU284" s="147"/>
      <c r="EV284" s="147"/>
      <c r="EW284" s="147"/>
      <c r="EX284" s="147"/>
      <c r="EY284" s="147"/>
      <c r="EZ284" s="147"/>
      <c r="FA284" s="147"/>
      <c r="FB284" s="147"/>
      <c r="FC284" s="147"/>
      <c r="FD284" s="147"/>
      <c r="FE284" s="147"/>
      <c r="FF284" s="147"/>
      <c r="FG284" s="147"/>
      <c r="FH284" s="147"/>
      <c r="FI284" s="147"/>
      <c r="FJ284" s="147"/>
      <c r="FK284" s="147"/>
      <c r="FL284" s="147"/>
      <c r="FM284" s="147"/>
      <c r="FN284" s="147"/>
      <c r="FO284" s="147"/>
      <c r="FP284" s="147"/>
      <c r="FQ284" s="147"/>
      <c r="FR284" s="147"/>
      <c r="FS284" s="147"/>
      <c r="FT284" s="147"/>
      <c r="FU284" s="147"/>
      <c r="FV284" s="147"/>
      <c r="FW284" s="147"/>
      <c r="FX284" s="147"/>
      <c r="FY284" s="147"/>
      <c r="FZ284" s="147"/>
      <c r="GA284" s="147"/>
      <c r="GB284" s="147"/>
      <c r="GC284" s="147"/>
      <c r="GD284" s="147"/>
      <c r="GE284" s="147"/>
      <c r="GF284" s="147"/>
      <c r="GG284" s="147"/>
      <c r="GH284" s="147"/>
      <c r="GI284" s="147"/>
      <c r="GJ284" s="147"/>
      <c r="GK284" s="147"/>
      <c r="GL284" s="147"/>
      <c r="GM284" s="147"/>
      <c r="GN284" s="147"/>
      <c r="GO284" s="147"/>
      <c r="GP284" s="147"/>
      <c r="GQ284" s="147"/>
      <c r="GR284" s="147"/>
      <c r="GS284" s="147"/>
      <c r="GT284" s="147"/>
      <c r="GU284" s="147"/>
      <c r="GV284" s="147"/>
      <c r="GW284" s="147"/>
      <c r="GX284" s="147"/>
      <c r="GY284" s="147"/>
      <c r="GZ284" s="147"/>
      <c r="HA284" s="147"/>
      <c r="HB284" s="147"/>
      <c r="HC284" s="147"/>
      <c r="HD284" s="147"/>
      <c r="HE284" s="147"/>
      <c r="HF284" s="147"/>
      <c r="HG284" s="147"/>
      <c r="HH284" s="147"/>
      <c r="HI284" s="147"/>
      <c r="HJ284" s="147"/>
      <c r="HK284" s="147"/>
      <c r="HL284" s="147"/>
      <c r="HM284" s="147"/>
      <c r="HN284" s="147"/>
      <c r="HO284" s="147"/>
      <c r="HP284" s="147"/>
      <c r="HQ284" s="147"/>
      <c r="HR284" s="147"/>
      <c r="HS284" s="147"/>
      <c r="HT284" s="147"/>
      <c r="HU284" s="147"/>
      <c r="HV284" s="147"/>
      <c r="HW284" s="147"/>
      <c r="HX284" s="147"/>
      <c r="HY284" s="147"/>
      <c r="HZ284" s="147"/>
      <c r="IA284" s="147"/>
      <c r="IB284" s="147"/>
      <c r="IC284" s="147"/>
      <c r="ID284" s="147"/>
      <c r="IE284" s="147"/>
      <c r="IF284" s="147"/>
      <c r="IG284" s="147"/>
      <c r="IH284" s="147"/>
      <c r="II284" s="147"/>
      <c r="IJ284" s="147"/>
      <c r="IK284" s="147"/>
      <c r="IL284" s="147"/>
      <c r="IM284" s="147"/>
      <c r="IN284" s="147"/>
      <c r="IO284" s="147"/>
      <c r="IP284" s="147"/>
      <c r="IQ284" s="147"/>
      <c r="IR284" s="147"/>
      <c r="IS284" s="147"/>
      <c r="IT284" s="147"/>
      <c r="IU284" s="147"/>
      <c r="IV284" s="147"/>
      <c r="IW284" s="147"/>
      <c r="IX284" s="147"/>
      <c r="IY284" s="147"/>
      <c r="IZ284" s="147"/>
      <c r="JA284" s="147"/>
      <c r="JB284" s="147"/>
      <c r="JC284" s="147"/>
      <c r="JD284" s="147"/>
      <c r="JE284" s="147"/>
      <c r="JF284" s="147"/>
      <c r="JG284" s="147"/>
      <c r="JH284" s="147"/>
      <c r="JI284" s="148"/>
    </row>
    <row r="285" spans="1:269" ht="12.75" customHeight="1" x14ac:dyDescent="0.2">
      <c r="A285" s="143" t="s">
        <v>1034</v>
      </c>
      <c r="B285" s="143" t="s">
        <v>1033</v>
      </c>
      <c r="C285" s="143">
        <v>2021</v>
      </c>
      <c r="D285" s="146"/>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c r="AC285" s="147"/>
      <c r="AD285" s="147"/>
      <c r="AE285" s="147"/>
      <c r="AF285" s="147"/>
      <c r="AG285" s="147"/>
      <c r="AH285" s="147"/>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c r="BI285" s="147"/>
      <c r="BJ285" s="147"/>
      <c r="BK285" s="147"/>
      <c r="BL285" s="147"/>
      <c r="BM285" s="147"/>
      <c r="BN285" s="147"/>
      <c r="BO285" s="147"/>
      <c r="BP285" s="147"/>
      <c r="BQ285" s="147"/>
      <c r="BR285" s="147"/>
      <c r="BS285" s="147"/>
      <c r="BT285" s="147"/>
      <c r="BU285" s="147"/>
      <c r="BV285" s="147"/>
      <c r="BW285" s="147"/>
      <c r="BX285" s="147"/>
      <c r="BY285" s="147"/>
      <c r="BZ285" s="147"/>
      <c r="CA285" s="147"/>
      <c r="CB285" s="147"/>
      <c r="CC285" s="147"/>
      <c r="CD285" s="147"/>
      <c r="CE285" s="147"/>
      <c r="CF285" s="147"/>
      <c r="CG285" s="147"/>
      <c r="CH285" s="147"/>
      <c r="CI285" s="147"/>
      <c r="CJ285" s="147"/>
      <c r="CK285" s="147"/>
      <c r="CL285" s="147"/>
      <c r="CM285" s="147"/>
      <c r="CN285" s="147"/>
      <c r="CO285" s="147"/>
      <c r="CP285" s="147"/>
      <c r="CQ285" s="147"/>
      <c r="CR285" s="147"/>
      <c r="CS285" s="147"/>
      <c r="CT285" s="147"/>
      <c r="CU285" s="147"/>
      <c r="CV285" s="147"/>
      <c r="CW285" s="147"/>
      <c r="CX285" s="147"/>
      <c r="CY285" s="147"/>
      <c r="CZ285" s="147"/>
      <c r="DA285" s="147"/>
      <c r="DB285" s="147"/>
      <c r="DC285" s="147"/>
      <c r="DD285" s="147"/>
      <c r="DE285" s="147"/>
      <c r="DF285" s="147"/>
      <c r="DG285" s="147"/>
      <c r="DH285" s="147"/>
      <c r="DI285" s="147"/>
      <c r="DJ285" s="147"/>
      <c r="DK285" s="147"/>
      <c r="DL285" s="147"/>
      <c r="DM285" s="147"/>
      <c r="DN285" s="147"/>
      <c r="DO285" s="147"/>
      <c r="DP285" s="147"/>
      <c r="DQ285" s="147"/>
      <c r="DR285" s="147"/>
      <c r="DS285" s="147"/>
      <c r="DT285" s="147"/>
      <c r="DU285" s="147"/>
      <c r="DV285" s="147"/>
      <c r="DW285" s="147"/>
      <c r="DX285" s="147"/>
      <c r="DY285" s="147"/>
      <c r="DZ285" s="147"/>
      <c r="EA285" s="147"/>
      <c r="EB285" s="147"/>
      <c r="EC285" s="147"/>
      <c r="ED285" s="147"/>
      <c r="EE285" s="147"/>
      <c r="EF285" s="147"/>
      <c r="EG285" s="147"/>
      <c r="EH285" s="147"/>
      <c r="EI285" s="147"/>
      <c r="EJ285" s="147"/>
      <c r="EK285" s="147"/>
      <c r="EL285" s="147"/>
      <c r="EM285" s="147"/>
      <c r="EN285" s="147"/>
      <c r="EO285" s="147"/>
      <c r="EP285" s="147"/>
      <c r="EQ285" s="147"/>
      <c r="ER285" s="147"/>
      <c r="ES285" s="147"/>
      <c r="ET285" s="147"/>
      <c r="EU285" s="147"/>
      <c r="EV285" s="147"/>
      <c r="EW285" s="147"/>
      <c r="EX285" s="147"/>
      <c r="EY285" s="147"/>
      <c r="EZ285" s="147"/>
      <c r="FA285" s="147"/>
      <c r="FB285" s="147"/>
      <c r="FC285" s="147"/>
      <c r="FD285" s="147"/>
      <c r="FE285" s="147"/>
      <c r="FF285" s="147"/>
      <c r="FG285" s="147"/>
      <c r="FH285" s="147"/>
      <c r="FI285" s="147"/>
      <c r="FJ285" s="147"/>
      <c r="FK285" s="147"/>
      <c r="FL285" s="147"/>
      <c r="FM285" s="147"/>
      <c r="FN285" s="147"/>
      <c r="FO285" s="147"/>
      <c r="FP285" s="147"/>
      <c r="FQ285" s="147"/>
      <c r="FR285" s="147"/>
      <c r="FS285" s="147"/>
      <c r="FT285" s="147"/>
      <c r="FU285" s="147"/>
      <c r="FV285" s="147"/>
      <c r="FW285" s="147"/>
      <c r="FX285" s="147"/>
      <c r="FY285" s="147"/>
      <c r="FZ285" s="147"/>
      <c r="GA285" s="147"/>
      <c r="GB285" s="147"/>
      <c r="GC285" s="147"/>
      <c r="GD285" s="147"/>
      <c r="GE285" s="147"/>
      <c r="GF285" s="147"/>
      <c r="GG285" s="147"/>
      <c r="GH285" s="147"/>
      <c r="GI285" s="147"/>
      <c r="GJ285" s="147"/>
      <c r="GK285" s="147"/>
      <c r="GL285" s="147"/>
      <c r="GM285" s="147"/>
      <c r="GN285" s="147"/>
      <c r="GO285" s="147"/>
      <c r="GP285" s="147"/>
      <c r="GQ285" s="147"/>
      <c r="GR285" s="147"/>
      <c r="GS285" s="147"/>
      <c r="GT285" s="147"/>
      <c r="GU285" s="147"/>
      <c r="GV285" s="147"/>
      <c r="GW285" s="147"/>
      <c r="GX285" s="147"/>
      <c r="GY285" s="147"/>
      <c r="GZ285" s="147"/>
      <c r="HA285" s="147"/>
      <c r="HB285" s="147"/>
      <c r="HC285" s="147"/>
      <c r="HD285" s="147"/>
      <c r="HE285" s="147"/>
      <c r="HF285" s="147"/>
      <c r="HG285" s="147"/>
      <c r="HH285" s="147"/>
      <c r="HI285" s="147"/>
      <c r="HJ285" s="147"/>
      <c r="HK285" s="147"/>
      <c r="HL285" s="147"/>
      <c r="HM285" s="147"/>
      <c r="HN285" s="147"/>
      <c r="HO285" s="147"/>
      <c r="HP285" s="147"/>
      <c r="HQ285" s="147"/>
      <c r="HR285" s="147"/>
      <c r="HS285" s="147"/>
      <c r="HT285" s="147"/>
      <c r="HU285" s="147"/>
      <c r="HV285" s="147"/>
      <c r="HW285" s="147"/>
      <c r="HX285" s="147"/>
      <c r="HY285" s="147"/>
      <c r="HZ285" s="147"/>
      <c r="IA285" s="147"/>
      <c r="IB285" s="147"/>
      <c r="IC285" s="147"/>
      <c r="ID285" s="147"/>
      <c r="IE285" s="147"/>
      <c r="IF285" s="147"/>
      <c r="IG285" s="147"/>
      <c r="IH285" s="147"/>
      <c r="II285" s="147"/>
      <c r="IJ285" s="147"/>
      <c r="IK285" s="147"/>
      <c r="IL285" s="147"/>
      <c r="IM285" s="147"/>
      <c r="IN285" s="147"/>
      <c r="IO285" s="147"/>
      <c r="IP285" s="147"/>
      <c r="IQ285" s="147"/>
      <c r="IR285" s="147"/>
      <c r="IS285" s="147"/>
      <c r="IT285" s="147"/>
      <c r="IU285" s="147"/>
      <c r="IV285" s="147"/>
      <c r="IW285" s="147"/>
      <c r="IX285" s="147"/>
      <c r="IY285" s="147"/>
      <c r="IZ285" s="147"/>
      <c r="JA285" s="147"/>
      <c r="JB285" s="147"/>
      <c r="JC285" s="147"/>
      <c r="JD285" s="147"/>
      <c r="JE285" s="147"/>
      <c r="JF285" s="147"/>
      <c r="JG285" s="147"/>
      <c r="JH285" s="147"/>
      <c r="JI285" s="148"/>
    </row>
    <row r="286" spans="1:269" ht="12.75" customHeight="1" x14ac:dyDescent="0.2">
      <c r="A286" s="143" t="s">
        <v>1018</v>
      </c>
      <c r="B286" s="143" t="s">
        <v>159</v>
      </c>
      <c r="C286" s="143">
        <v>2019</v>
      </c>
      <c r="D286" s="146"/>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c r="AC286" s="147"/>
      <c r="AD286" s="147"/>
      <c r="AE286" s="147"/>
      <c r="AF286" s="147"/>
      <c r="AG286" s="147"/>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c r="BI286" s="147"/>
      <c r="BJ286" s="147"/>
      <c r="BK286" s="147"/>
      <c r="BL286" s="147"/>
      <c r="BM286" s="147"/>
      <c r="BN286" s="147"/>
      <c r="BO286" s="147"/>
      <c r="BP286" s="147"/>
      <c r="BQ286" s="147"/>
      <c r="BR286" s="147"/>
      <c r="BS286" s="147"/>
      <c r="BT286" s="147"/>
      <c r="BU286" s="147"/>
      <c r="BV286" s="147"/>
      <c r="BW286" s="147"/>
      <c r="BX286" s="147"/>
      <c r="BY286" s="147"/>
      <c r="BZ286" s="147"/>
      <c r="CA286" s="147"/>
      <c r="CB286" s="147"/>
      <c r="CC286" s="147"/>
      <c r="CD286" s="147"/>
      <c r="CE286" s="147"/>
      <c r="CF286" s="147"/>
      <c r="CG286" s="147"/>
      <c r="CH286" s="147"/>
      <c r="CI286" s="147"/>
      <c r="CJ286" s="147"/>
      <c r="CK286" s="147"/>
      <c r="CL286" s="147"/>
      <c r="CM286" s="147"/>
      <c r="CN286" s="147"/>
      <c r="CO286" s="147"/>
      <c r="CP286" s="147"/>
      <c r="CQ286" s="147"/>
      <c r="CR286" s="147"/>
      <c r="CS286" s="147"/>
      <c r="CT286" s="147"/>
      <c r="CU286" s="147"/>
      <c r="CV286" s="147"/>
      <c r="CW286" s="147"/>
      <c r="CX286" s="147"/>
      <c r="CY286" s="147"/>
      <c r="CZ286" s="147"/>
      <c r="DA286" s="147"/>
      <c r="DB286" s="147"/>
      <c r="DC286" s="147"/>
      <c r="DD286" s="147"/>
      <c r="DE286" s="147"/>
      <c r="DF286" s="147"/>
      <c r="DG286" s="147"/>
      <c r="DH286" s="147"/>
      <c r="DI286" s="147"/>
      <c r="DJ286" s="147">
        <v>46057</v>
      </c>
      <c r="DK286" s="147"/>
      <c r="DL286" s="147"/>
      <c r="DM286" s="147"/>
      <c r="DN286" s="147"/>
      <c r="DO286" s="147"/>
      <c r="DP286" s="147"/>
      <c r="DQ286" s="147"/>
      <c r="DR286" s="147"/>
      <c r="DS286" s="147"/>
      <c r="DT286" s="147"/>
      <c r="DU286" s="147"/>
      <c r="DV286" s="147"/>
      <c r="DW286" s="147"/>
      <c r="DX286" s="147"/>
      <c r="DY286" s="147"/>
      <c r="DZ286" s="147"/>
      <c r="EA286" s="147"/>
      <c r="EB286" s="147"/>
      <c r="EC286" s="147"/>
      <c r="ED286" s="147"/>
      <c r="EE286" s="147"/>
      <c r="EF286" s="147"/>
      <c r="EG286" s="147"/>
      <c r="EH286" s="147"/>
      <c r="EI286" s="147"/>
      <c r="EJ286" s="147"/>
      <c r="EK286" s="147"/>
      <c r="EL286" s="147"/>
      <c r="EM286" s="147"/>
      <c r="EN286" s="147"/>
      <c r="EO286" s="147"/>
      <c r="EP286" s="147"/>
      <c r="EQ286" s="147"/>
      <c r="ER286" s="147"/>
      <c r="ES286" s="147"/>
      <c r="ET286" s="147"/>
      <c r="EU286" s="147"/>
      <c r="EV286" s="147"/>
      <c r="EW286" s="147"/>
      <c r="EX286" s="147"/>
      <c r="EY286" s="147"/>
      <c r="EZ286" s="147"/>
      <c r="FA286" s="147"/>
      <c r="FB286" s="147"/>
      <c r="FC286" s="147"/>
      <c r="FD286" s="147"/>
      <c r="FE286" s="147"/>
      <c r="FF286" s="147"/>
      <c r="FG286" s="147"/>
      <c r="FH286" s="147"/>
      <c r="FI286" s="147"/>
      <c r="FJ286" s="147"/>
      <c r="FK286" s="147"/>
      <c r="FL286" s="147"/>
      <c r="FM286" s="147"/>
      <c r="FN286" s="147"/>
      <c r="FO286" s="147"/>
      <c r="FP286" s="147"/>
      <c r="FQ286" s="147"/>
      <c r="FR286" s="147"/>
      <c r="FS286" s="147"/>
      <c r="FT286" s="147"/>
      <c r="FU286" s="147"/>
      <c r="FV286" s="147"/>
      <c r="FW286" s="147"/>
      <c r="FX286" s="147"/>
      <c r="FY286" s="147"/>
      <c r="FZ286" s="147"/>
      <c r="GA286" s="147"/>
      <c r="GB286" s="147"/>
      <c r="GC286" s="147"/>
      <c r="GD286" s="147"/>
      <c r="GE286" s="147"/>
      <c r="GF286" s="147"/>
      <c r="GG286" s="147"/>
      <c r="GH286" s="147"/>
      <c r="GI286" s="147"/>
      <c r="GJ286" s="147"/>
      <c r="GK286" s="147"/>
      <c r="GL286" s="147"/>
      <c r="GM286" s="147"/>
      <c r="GN286" s="147"/>
      <c r="GO286" s="147"/>
      <c r="GP286" s="147"/>
      <c r="GQ286" s="147"/>
      <c r="GR286" s="147"/>
      <c r="GS286" s="147"/>
      <c r="GT286" s="147"/>
      <c r="GU286" s="147"/>
      <c r="GV286" s="147"/>
      <c r="GW286" s="147"/>
      <c r="GX286" s="147"/>
      <c r="GY286" s="147"/>
      <c r="GZ286" s="147"/>
      <c r="HA286" s="147"/>
      <c r="HB286" s="147"/>
      <c r="HC286" s="147"/>
      <c r="HD286" s="147"/>
      <c r="HE286" s="147"/>
      <c r="HF286" s="147"/>
      <c r="HG286" s="147"/>
      <c r="HH286" s="147"/>
      <c r="HI286" s="147"/>
      <c r="HJ286" s="147"/>
      <c r="HK286" s="147"/>
      <c r="HL286" s="147"/>
      <c r="HM286" s="147"/>
      <c r="HN286" s="147"/>
      <c r="HO286" s="147"/>
      <c r="HP286" s="147"/>
      <c r="HQ286" s="147"/>
      <c r="HR286" s="147"/>
      <c r="HS286" s="147"/>
      <c r="HT286" s="147"/>
      <c r="HU286" s="147"/>
      <c r="HV286" s="147"/>
      <c r="HW286" s="147"/>
      <c r="HX286" s="147"/>
      <c r="HY286" s="147"/>
      <c r="HZ286" s="147"/>
      <c r="IA286" s="147"/>
      <c r="IB286" s="147"/>
      <c r="IC286" s="147"/>
      <c r="ID286" s="147"/>
      <c r="IE286" s="147"/>
      <c r="IF286" s="147"/>
      <c r="IG286" s="147"/>
      <c r="IH286" s="147"/>
      <c r="II286" s="147"/>
      <c r="IJ286" s="147"/>
      <c r="IK286" s="147"/>
      <c r="IL286" s="147"/>
      <c r="IM286" s="147"/>
      <c r="IN286" s="147"/>
      <c r="IO286" s="147"/>
      <c r="IP286" s="147"/>
      <c r="IQ286" s="147"/>
      <c r="IR286" s="147"/>
      <c r="IS286" s="147"/>
      <c r="IT286" s="147"/>
      <c r="IU286" s="147"/>
      <c r="IV286" s="147"/>
      <c r="IW286" s="147"/>
      <c r="IX286" s="147"/>
      <c r="IY286" s="147"/>
      <c r="IZ286" s="147"/>
      <c r="JA286" s="147"/>
      <c r="JB286" s="147"/>
      <c r="JC286" s="147"/>
      <c r="JD286" s="147"/>
      <c r="JE286" s="147"/>
      <c r="JF286" s="147"/>
      <c r="JG286" s="147"/>
      <c r="JH286" s="147"/>
      <c r="JI286" s="148"/>
    </row>
    <row r="287" spans="1:269" ht="12.75" customHeight="1" x14ac:dyDescent="0.2">
      <c r="A287" s="149"/>
      <c r="B287" s="143" t="s">
        <v>163</v>
      </c>
      <c r="C287" s="143">
        <v>2019</v>
      </c>
      <c r="D287" s="146"/>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c r="AC287" s="147"/>
      <c r="AD287" s="147"/>
      <c r="AE287" s="147"/>
      <c r="AF287" s="147"/>
      <c r="AG287" s="147"/>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c r="BI287" s="147"/>
      <c r="BJ287" s="147"/>
      <c r="BK287" s="147"/>
      <c r="BL287" s="147"/>
      <c r="BM287" s="147"/>
      <c r="BN287" s="147"/>
      <c r="BO287" s="147"/>
      <c r="BP287" s="147"/>
      <c r="BQ287" s="147"/>
      <c r="BR287" s="147"/>
      <c r="BS287" s="147"/>
      <c r="BT287" s="147"/>
      <c r="BU287" s="147"/>
      <c r="BV287" s="147"/>
      <c r="BW287" s="147"/>
      <c r="BX287" s="147"/>
      <c r="BY287" s="147"/>
      <c r="BZ287" s="147"/>
      <c r="CA287" s="147"/>
      <c r="CB287" s="147"/>
      <c r="CC287" s="147"/>
      <c r="CD287" s="147"/>
      <c r="CE287" s="147"/>
      <c r="CF287" s="147"/>
      <c r="CG287" s="147"/>
      <c r="CH287" s="147"/>
      <c r="CI287" s="147"/>
      <c r="CJ287" s="147"/>
      <c r="CK287" s="147"/>
      <c r="CL287" s="147"/>
      <c r="CM287" s="147"/>
      <c r="CN287" s="147"/>
      <c r="CO287" s="147"/>
      <c r="CP287" s="147"/>
      <c r="CQ287" s="147"/>
      <c r="CR287" s="147"/>
      <c r="CS287" s="147"/>
      <c r="CT287" s="147"/>
      <c r="CU287" s="147"/>
      <c r="CV287" s="147"/>
      <c r="CW287" s="147"/>
      <c r="CX287" s="147"/>
      <c r="CY287" s="147"/>
      <c r="CZ287" s="147"/>
      <c r="DA287" s="147"/>
      <c r="DB287" s="147"/>
      <c r="DC287" s="147"/>
      <c r="DD287" s="147"/>
      <c r="DE287" s="147"/>
      <c r="DF287" s="147"/>
      <c r="DG287" s="147"/>
      <c r="DH287" s="147"/>
      <c r="DI287" s="147"/>
      <c r="DJ287" s="147">
        <v>46057</v>
      </c>
      <c r="DK287" s="147"/>
      <c r="DL287" s="147"/>
      <c r="DM287" s="147"/>
      <c r="DN287" s="147"/>
      <c r="DO287" s="147"/>
      <c r="DP287" s="147"/>
      <c r="DQ287" s="147"/>
      <c r="DR287" s="147"/>
      <c r="DS287" s="147"/>
      <c r="DT287" s="147"/>
      <c r="DU287" s="147"/>
      <c r="DV287" s="147"/>
      <c r="DW287" s="147"/>
      <c r="DX287" s="147"/>
      <c r="DY287" s="147"/>
      <c r="DZ287" s="147"/>
      <c r="EA287" s="147"/>
      <c r="EB287" s="147"/>
      <c r="EC287" s="147"/>
      <c r="ED287" s="147"/>
      <c r="EE287" s="147"/>
      <c r="EF287" s="147"/>
      <c r="EG287" s="147"/>
      <c r="EH287" s="147"/>
      <c r="EI287" s="147"/>
      <c r="EJ287" s="147"/>
      <c r="EK287" s="147"/>
      <c r="EL287" s="147"/>
      <c r="EM287" s="147"/>
      <c r="EN287" s="147"/>
      <c r="EO287" s="147"/>
      <c r="EP287" s="147"/>
      <c r="EQ287" s="147"/>
      <c r="ER287" s="147"/>
      <c r="ES287" s="147"/>
      <c r="ET287" s="147"/>
      <c r="EU287" s="147"/>
      <c r="EV287" s="147"/>
      <c r="EW287" s="147"/>
      <c r="EX287" s="147"/>
      <c r="EY287" s="147"/>
      <c r="EZ287" s="147"/>
      <c r="FA287" s="147"/>
      <c r="FB287" s="147"/>
      <c r="FC287" s="147"/>
      <c r="FD287" s="147"/>
      <c r="FE287" s="147"/>
      <c r="FF287" s="147"/>
      <c r="FG287" s="147"/>
      <c r="FH287" s="147"/>
      <c r="FI287" s="147"/>
      <c r="FJ287" s="147"/>
      <c r="FK287" s="147"/>
      <c r="FL287" s="147"/>
      <c r="FM287" s="147"/>
      <c r="FN287" s="147"/>
      <c r="FO287" s="147"/>
      <c r="FP287" s="147"/>
      <c r="FQ287" s="147"/>
      <c r="FR287" s="147"/>
      <c r="FS287" s="147"/>
      <c r="FT287" s="147"/>
      <c r="FU287" s="147"/>
      <c r="FV287" s="147"/>
      <c r="FW287" s="147"/>
      <c r="FX287" s="147"/>
      <c r="FY287" s="147"/>
      <c r="FZ287" s="147"/>
      <c r="GA287" s="147"/>
      <c r="GB287" s="147"/>
      <c r="GC287" s="147"/>
      <c r="GD287" s="147"/>
      <c r="GE287" s="147"/>
      <c r="GF287" s="147"/>
      <c r="GG287" s="147"/>
      <c r="GH287" s="147"/>
      <c r="GI287" s="147"/>
      <c r="GJ287" s="147"/>
      <c r="GK287" s="147"/>
      <c r="GL287" s="147"/>
      <c r="GM287" s="147"/>
      <c r="GN287" s="147"/>
      <c r="GO287" s="147"/>
      <c r="GP287" s="147"/>
      <c r="GQ287" s="147"/>
      <c r="GR287" s="147"/>
      <c r="GS287" s="147"/>
      <c r="GT287" s="147"/>
      <c r="GU287" s="147"/>
      <c r="GV287" s="147"/>
      <c r="GW287" s="147"/>
      <c r="GX287" s="147"/>
      <c r="GY287" s="147"/>
      <c r="GZ287" s="147"/>
      <c r="HA287" s="147"/>
      <c r="HB287" s="147"/>
      <c r="HC287" s="147"/>
      <c r="HD287" s="147"/>
      <c r="HE287" s="147"/>
      <c r="HF287" s="147"/>
      <c r="HG287" s="147"/>
      <c r="HH287" s="147"/>
      <c r="HI287" s="147"/>
      <c r="HJ287" s="147"/>
      <c r="HK287" s="147"/>
      <c r="HL287" s="147"/>
      <c r="HM287" s="147"/>
      <c r="HN287" s="147"/>
      <c r="HO287" s="147"/>
      <c r="HP287" s="147"/>
      <c r="HQ287" s="147"/>
      <c r="HR287" s="147"/>
      <c r="HS287" s="147"/>
      <c r="HT287" s="147"/>
      <c r="HU287" s="147"/>
      <c r="HV287" s="147"/>
      <c r="HW287" s="147"/>
      <c r="HX287" s="147"/>
      <c r="HY287" s="147"/>
      <c r="HZ287" s="147"/>
      <c r="IA287" s="147"/>
      <c r="IB287" s="147"/>
      <c r="IC287" s="147"/>
      <c r="ID287" s="147"/>
      <c r="IE287" s="147"/>
      <c r="IF287" s="147"/>
      <c r="IG287" s="147"/>
      <c r="IH287" s="147"/>
      <c r="II287" s="147"/>
      <c r="IJ287" s="147"/>
      <c r="IK287" s="147"/>
      <c r="IL287" s="147"/>
      <c r="IM287" s="147"/>
      <c r="IN287" s="147"/>
      <c r="IO287" s="147"/>
      <c r="IP287" s="147"/>
      <c r="IQ287" s="147"/>
      <c r="IR287" s="147"/>
      <c r="IS287" s="147"/>
      <c r="IT287" s="147"/>
      <c r="IU287" s="147"/>
      <c r="IV287" s="147"/>
      <c r="IW287" s="147"/>
      <c r="IX287" s="147"/>
      <c r="IY287" s="147"/>
      <c r="IZ287" s="147"/>
      <c r="JA287" s="147"/>
      <c r="JB287" s="147"/>
      <c r="JC287" s="147"/>
      <c r="JD287" s="147"/>
      <c r="JE287" s="147"/>
      <c r="JF287" s="147"/>
      <c r="JG287" s="147"/>
      <c r="JH287" s="147"/>
      <c r="JI287" s="148"/>
    </row>
    <row r="288" spans="1:269" ht="12.75" customHeight="1" x14ac:dyDescent="0.2">
      <c r="A288" s="143" t="s">
        <v>1022</v>
      </c>
      <c r="B288" s="143" t="s">
        <v>75</v>
      </c>
      <c r="C288" s="143">
        <v>2019</v>
      </c>
      <c r="D288" s="146"/>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c r="AC288" s="147"/>
      <c r="AD288" s="147"/>
      <c r="AE288" s="147"/>
      <c r="AF288" s="147"/>
      <c r="AG288" s="147"/>
      <c r="AH288" s="147"/>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c r="BI288" s="147"/>
      <c r="BJ288" s="147"/>
      <c r="BK288" s="147"/>
      <c r="BL288" s="147"/>
      <c r="BM288" s="147"/>
      <c r="BN288" s="147"/>
      <c r="BO288" s="147"/>
      <c r="BP288" s="147"/>
      <c r="BQ288" s="147"/>
      <c r="BR288" s="147"/>
      <c r="BS288" s="147"/>
      <c r="BT288" s="147"/>
      <c r="BU288" s="147"/>
      <c r="BV288" s="147"/>
      <c r="BW288" s="147"/>
      <c r="BX288" s="147"/>
      <c r="BY288" s="147"/>
      <c r="BZ288" s="147"/>
      <c r="CA288" s="147"/>
      <c r="CB288" s="147"/>
      <c r="CC288" s="147"/>
      <c r="CD288" s="147"/>
      <c r="CE288" s="147"/>
      <c r="CF288" s="147"/>
      <c r="CG288" s="147"/>
      <c r="CH288" s="147"/>
      <c r="CI288" s="147"/>
      <c r="CJ288" s="147"/>
      <c r="CK288" s="147"/>
      <c r="CL288" s="147"/>
      <c r="CM288" s="147"/>
      <c r="CN288" s="147"/>
      <c r="CO288" s="147"/>
      <c r="CP288" s="147"/>
      <c r="CQ288" s="147"/>
      <c r="CR288" s="147"/>
      <c r="CS288" s="147"/>
      <c r="CT288" s="147"/>
      <c r="CU288" s="147"/>
      <c r="CV288" s="147"/>
      <c r="CW288" s="147"/>
      <c r="CX288" s="147"/>
      <c r="CY288" s="147"/>
      <c r="CZ288" s="147"/>
      <c r="DA288" s="147"/>
      <c r="DB288" s="147"/>
      <c r="DC288" s="147"/>
      <c r="DD288" s="147"/>
      <c r="DE288" s="147"/>
      <c r="DF288" s="147"/>
      <c r="DG288" s="147"/>
      <c r="DH288" s="147"/>
      <c r="DI288" s="147"/>
      <c r="DJ288" s="147"/>
      <c r="DK288" s="147">
        <v>46055</v>
      </c>
      <c r="DL288" s="147"/>
      <c r="DM288" s="147"/>
      <c r="DN288" s="147"/>
      <c r="DO288" s="147"/>
      <c r="DP288" s="147"/>
      <c r="DQ288" s="147"/>
      <c r="DR288" s="147"/>
      <c r="DS288" s="147"/>
      <c r="DT288" s="147"/>
      <c r="DU288" s="147"/>
      <c r="DV288" s="147"/>
      <c r="DW288" s="147"/>
      <c r="DX288" s="147"/>
      <c r="DY288" s="147"/>
      <c r="DZ288" s="147"/>
      <c r="EA288" s="147"/>
      <c r="EB288" s="147"/>
      <c r="EC288" s="147"/>
      <c r="ED288" s="147"/>
      <c r="EE288" s="147"/>
      <c r="EF288" s="147"/>
      <c r="EG288" s="147"/>
      <c r="EH288" s="147"/>
      <c r="EI288" s="147"/>
      <c r="EJ288" s="147"/>
      <c r="EK288" s="147"/>
      <c r="EL288" s="147"/>
      <c r="EM288" s="147"/>
      <c r="EN288" s="147"/>
      <c r="EO288" s="147"/>
      <c r="EP288" s="147"/>
      <c r="EQ288" s="147"/>
      <c r="ER288" s="147"/>
      <c r="ES288" s="147"/>
      <c r="ET288" s="147"/>
      <c r="EU288" s="147"/>
      <c r="EV288" s="147"/>
      <c r="EW288" s="147"/>
      <c r="EX288" s="147"/>
      <c r="EY288" s="147"/>
      <c r="EZ288" s="147"/>
      <c r="FA288" s="147"/>
      <c r="FB288" s="147"/>
      <c r="FC288" s="147"/>
      <c r="FD288" s="147"/>
      <c r="FE288" s="147"/>
      <c r="FF288" s="147"/>
      <c r="FG288" s="147"/>
      <c r="FH288" s="147"/>
      <c r="FI288" s="147"/>
      <c r="FJ288" s="147"/>
      <c r="FK288" s="147"/>
      <c r="FL288" s="147"/>
      <c r="FM288" s="147"/>
      <c r="FN288" s="147"/>
      <c r="FO288" s="147"/>
      <c r="FP288" s="147"/>
      <c r="FQ288" s="147"/>
      <c r="FR288" s="147"/>
      <c r="FS288" s="147"/>
      <c r="FT288" s="147"/>
      <c r="FU288" s="147"/>
      <c r="FV288" s="147"/>
      <c r="FW288" s="147"/>
      <c r="FX288" s="147"/>
      <c r="FY288" s="147"/>
      <c r="FZ288" s="147"/>
      <c r="GA288" s="147"/>
      <c r="GB288" s="147"/>
      <c r="GC288" s="147"/>
      <c r="GD288" s="147"/>
      <c r="GE288" s="147"/>
      <c r="GF288" s="147"/>
      <c r="GG288" s="147"/>
      <c r="GH288" s="147"/>
      <c r="GI288" s="147"/>
      <c r="GJ288" s="147"/>
      <c r="GK288" s="147"/>
      <c r="GL288" s="147"/>
      <c r="GM288" s="147"/>
      <c r="GN288" s="147"/>
      <c r="GO288" s="147"/>
      <c r="GP288" s="147"/>
      <c r="GQ288" s="147"/>
      <c r="GR288" s="147"/>
      <c r="GS288" s="147"/>
      <c r="GT288" s="147"/>
      <c r="GU288" s="147"/>
      <c r="GV288" s="147"/>
      <c r="GW288" s="147"/>
      <c r="GX288" s="147"/>
      <c r="GY288" s="147"/>
      <c r="GZ288" s="147"/>
      <c r="HA288" s="147"/>
      <c r="HB288" s="147"/>
      <c r="HC288" s="147"/>
      <c r="HD288" s="147"/>
      <c r="HE288" s="147"/>
      <c r="HF288" s="147"/>
      <c r="HG288" s="147"/>
      <c r="HH288" s="147"/>
      <c r="HI288" s="147"/>
      <c r="HJ288" s="147"/>
      <c r="HK288" s="147"/>
      <c r="HL288" s="147"/>
      <c r="HM288" s="147"/>
      <c r="HN288" s="147"/>
      <c r="HO288" s="147"/>
      <c r="HP288" s="147"/>
      <c r="HQ288" s="147"/>
      <c r="HR288" s="147"/>
      <c r="HS288" s="147"/>
      <c r="HT288" s="147"/>
      <c r="HU288" s="147"/>
      <c r="HV288" s="147"/>
      <c r="HW288" s="147"/>
      <c r="HX288" s="147"/>
      <c r="HY288" s="147"/>
      <c r="HZ288" s="147"/>
      <c r="IA288" s="147"/>
      <c r="IB288" s="147"/>
      <c r="IC288" s="147"/>
      <c r="ID288" s="147"/>
      <c r="IE288" s="147"/>
      <c r="IF288" s="147"/>
      <c r="IG288" s="147"/>
      <c r="IH288" s="147"/>
      <c r="II288" s="147"/>
      <c r="IJ288" s="147"/>
      <c r="IK288" s="147"/>
      <c r="IL288" s="147"/>
      <c r="IM288" s="147"/>
      <c r="IN288" s="147"/>
      <c r="IO288" s="147"/>
      <c r="IP288" s="147"/>
      <c r="IQ288" s="147"/>
      <c r="IR288" s="147"/>
      <c r="IS288" s="147"/>
      <c r="IT288" s="147"/>
      <c r="IU288" s="147"/>
      <c r="IV288" s="147"/>
      <c r="IW288" s="147"/>
      <c r="IX288" s="147"/>
      <c r="IY288" s="147"/>
      <c r="IZ288" s="147"/>
      <c r="JA288" s="147"/>
      <c r="JB288" s="147"/>
      <c r="JC288" s="147"/>
      <c r="JD288" s="147"/>
      <c r="JE288" s="147"/>
      <c r="JF288" s="147"/>
      <c r="JG288" s="147"/>
      <c r="JH288" s="147"/>
      <c r="JI288" s="148"/>
    </row>
    <row r="289" spans="1:269" ht="12.75" customHeight="1" x14ac:dyDescent="0.2">
      <c r="A289" s="149"/>
      <c r="B289" s="143" t="s">
        <v>78</v>
      </c>
      <c r="C289" s="143">
        <v>2019</v>
      </c>
      <c r="D289" s="146"/>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c r="AC289" s="147"/>
      <c r="AD289" s="147"/>
      <c r="AE289" s="147"/>
      <c r="AF289" s="147"/>
      <c r="AG289" s="147"/>
      <c r="AH289" s="147"/>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c r="BI289" s="147"/>
      <c r="BJ289" s="147"/>
      <c r="BK289" s="147"/>
      <c r="BL289" s="147"/>
      <c r="BM289" s="147"/>
      <c r="BN289" s="147"/>
      <c r="BO289" s="147"/>
      <c r="BP289" s="147"/>
      <c r="BQ289" s="147"/>
      <c r="BR289" s="147"/>
      <c r="BS289" s="147"/>
      <c r="BT289" s="147"/>
      <c r="BU289" s="147"/>
      <c r="BV289" s="147"/>
      <c r="BW289" s="147"/>
      <c r="BX289" s="147"/>
      <c r="BY289" s="147"/>
      <c r="BZ289" s="147"/>
      <c r="CA289" s="147"/>
      <c r="CB289" s="147"/>
      <c r="CC289" s="147"/>
      <c r="CD289" s="147"/>
      <c r="CE289" s="147"/>
      <c r="CF289" s="147"/>
      <c r="CG289" s="147"/>
      <c r="CH289" s="147"/>
      <c r="CI289" s="147"/>
      <c r="CJ289" s="147"/>
      <c r="CK289" s="147"/>
      <c r="CL289" s="147"/>
      <c r="CM289" s="147"/>
      <c r="CN289" s="147"/>
      <c r="CO289" s="147"/>
      <c r="CP289" s="147"/>
      <c r="CQ289" s="147"/>
      <c r="CR289" s="147"/>
      <c r="CS289" s="147"/>
      <c r="CT289" s="147"/>
      <c r="CU289" s="147"/>
      <c r="CV289" s="147"/>
      <c r="CW289" s="147"/>
      <c r="CX289" s="147"/>
      <c r="CY289" s="147"/>
      <c r="CZ289" s="147"/>
      <c r="DA289" s="147"/>
      <c r="DB289" s="147"/>
      <c r="DC289" s="147"/>
      <c r="DD289" s="147"/>
      <c r="DE289" s="147"/>
      <c r="DF289" s="147"/>
      <c r="DG289" s="147"/>
      <c r="DH289" s="147"/>
      <c r="DI289" s="147"/>
      <c r="DJ289" s="147"/>
      <c r="DK289" s="147">
        <v>46055</v>
      </c>
      <c r="DL289" s="147"/>
      <c r="DM289" s="147"/>
      <c r="DN289" s="147"/>
      <c r="DO289" s="147"/>
      <c r="DP289" s="147"/>
      <c r="DQ289" s="147"/>
      <c r="DR289" s="147"/>
      <c r="DS289" s="147"/>
      <c r="DT289" s="147"/>
      <c r="DU289" s="147"/>
      <c r="DV289" s="147"/>
      <c r="DW289" s="147"/>
      <c r="DX289" s="147"/>
      <c r="DY289" s="147"/>
      <c r="DZ289" s="147"/>
      <c r="EA289" s="147"/>
      <c r="EB289" s="147"/>
      <c r="EC289" s="147"/>
      <c r="ED289" s="147"/>
      <c r="EE289" s="147"/>
      <c r="EF289" s="147"/>
      <c r="EG289" s="147"/>
      <c r="EH289" s="147"/>
      <c r="EI289" s="147"/>
      <c r="EJ289" s="147"/>
      <c r="EK289" s="147"/>
      <c r="EL289" s="147"/>
      <c r="EM289" s="147"/>
      <c r="EN289" s="147"/>
      <c r="EO289" s="147"/>
      <c r="EP289" s="147"/>
      <c r="EQ289" s="147"/>
      <c r="ER289" s="147"/>
      <c r="ES289" s="147"/>
      <c r="ET289" s="147"/>
      <c r="EU289" s="147"/>
      <c r="EV289" s="147"/>
      <c r="EW289" s="147"/>
      <c r="EX289" s="147"/>
      <c r="EY289" s="147"/>
      <c r="EZ289" s="147"/>
      <c r="FA289" s="147"/>
      <c r="FB289" s="147"/>
      <c r="FC289" s="147"/>
      <c r="FD289" s="147"/>
      <c r="FE289" s="147"/>
      <c r="FF289" s="147"/>
      <c r="FG289" s="147"/>
      <c r="FH289" s="147"/>
      <c r="FI289" s="147"/>
      <c r="FJ289" s="147"/>
      <c r="FK289" s="147"/>
      <c r="FL289" s="147"/>
      <c r="FM289" s="147"/>
      <c r="FN289" s="147"/>
      <c r="FO289" s="147"/>
      <c r="FP289" s="147"/>
      <c r="FQ289" s="147"/>
      <c r="FR289" s="147"/>
      <c r="FS289" s="147"/>
      <c r="FT289" s="147"/>
      <c r="FU289" s="147"/>
      <c r="FV289" s="147"/>
      <c r="FW289" s="147"/>
      <c r="FX289" s="147"/>
      <c r="FY289" s="147"/>
      <c r="FZ289" s="147"/>
      <c r="GA289" s="147"/>
      <c r="GB289" s="147"/>
      <c r="GC289" s="147"/>
      <c r="GD289" s="147"/>
      <c r="GE289" s="147"/>
      <c r="GF289" s="147"/>
      <c r="GG289" s="147"/>
      <c r="GH289" s="147"/>
      <c r="GI289" s="147"/>
      <c r="GJ289" s="147"/>
      <c r="GK289" s="147"/>
      <c r="GL289" s="147"/>
      <c r="GM289" s="147"/>
      <c r="GN289" s="147"/>
      <c r="GO289" s="147"/>
      <c r="GP289" s="147"/>
      <c r="GQ289" s="147"/>
      <c r="GR289" s="147"/>
      <c r="GS289" s="147"/>
      <c r="GT289" s="147"/>
      <c r="GU289" s="147"/>
      <c r="GV289" s="147"/>
      <c r="GW289" s="147"/>
      <c r="GX289" s="147"/>
      <c r="GY289" s="147"/>
      <c r="GZ289" s="147"/>
      <c r="HA289" s="147"/>
      <c r="HB289" s="147"/>
      <c r="HC289" s="147"/>
      <c r="HD289" s="147"/>
      <c r="HE289" s="147"/>
      <c r="HF289" s="147"/>
      <c r="HG289" s="147"/>
      <c r="HH289" s="147"/>
      <c r="HI289" s="147"/>
      <c r="HJ289" s="147"/>
      <c r="HK289" s="147"/>
      <c r="HL289" s="147"/>
      <c r="HM289" s="147"/>
      <c r="HN289" s="147"/>
      <c r="HO289" s="147"/>
      <c r="HP289" s="147"/>
      <c r="HQ289" s="147"/>
      <c r="HR289" s="147"/>
      <c r="HS289" s="147"/>
      <c r="HT289" s="147"/>
      <c r="HU289" s="147"/>
      <c r="HV289" s="147"/>
      <c r="HW289" s="147"/>
      <c r="HX289" s="147"/>
      <c r="HY289" s="147"/>
      <c r="HZ289" s="147"/>
      <c r="IA289" s="147"/>
      <c r="IB289" s="147"/>
      <c r="IC289" s="147"/>
      <c r="ID289" s="147"/>
      <c r="IE289" s="147"/>
      <c r="IF289" s="147"/>
      <c r="IG289" s="147"/>
      <c r="IH289" s="147"/>
      <c r="II289" s="147"/>
      <c r="IJ289" s="147"/>
      <c r="IK289" s="147"/>
      <c r="IL289" s="147"/>
      <c r="IM289" s="147"/>
      <c r="IN289" s="147"/>
      <c r="IO289" s="147"/>
      <c r="IP289" s="147"/>
      <c r="IQ289" s="147"/>
      <c r="IR289" s="147"/>
      <c r="IS289" s="147"/>
      <c r="IT289" s="147"/>
      <c r="IU289" s="147"/>
      <c r="IV289" s="147"/>
      <c r="IW289" s="147"/>
      <c r="IX289" s="147"/>
      <c r="IY289" s="147"/>
      <c r="IZ289" s="147"/>
      <c r="JA289" s="147"/>
      <c r="JB289" s="147"/>
      <c r="JC289" s="147"/>
      <c r="JD289" s="147"/>
      <c r="JE289" s="147"/>
      <c r="JF289" s="147"/>
      <c r="JG289" s="147"/>
      <c r="JH289" s="147"/>
      <c r="JI289" s="148"/>
    </row>
    <row r="290" spans="1:269" ht="12.75" customHeight="1" x14ac:dyDescent="0.2">
      <c r="A290" s="143" t="s">
        <v>1054</v>
      </c>
      <c r="B290" s="143" t="s">
        <v>28</v>
      </c>
      <c r="C290" s="143">
        <v>2019</v>
      </c>
      <c r="D290" s="146"/>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c r="AC290" s="147"/>
      <c r="AD290" s="147"/>
      <c r="AE290" s="147"/>
      <c r="AF290" s="147"/>
      <c r="AG290" s="147"/>
      <c r="AH290" s="147"/>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c r="BI290" s="147"/>
      <c r="BJ290" s="147"/>
      <c r="BK290" s="147"/>
      <c r="BL290" s="147"/>
      <c r="BM290" s="147"/>
      <c r="BN290" s="147"/>
      <c r="BO290" s="147"/>
      <c r="BP290" s="147"/>
      <c r="BQ290" s="147"/>
      <c r="BR290" s="147"/>
      <c r="BS290" s="147"/>
      <c r="BT290" s="147"/>
      <c r="BU290" s="147"/>
      <c r="BV290" s="147"/>
      <c r="BW290" s="147"/>
      <c r="BX290" s="147"/>
      <c r="BY290" s="147"/>
      <c r="BZ290" s="147"/>
      <c r="CA290" s="147"/>
      <c r="CB290" s="147"/>
      <c r="CC290" s="147"/>
      <c r="CD290" s="147"/>
      <c r="CE290" s="147"/>
      <c r="CF290" s="147"/>
      <c r="CG290" s="147"/>
      <c r="CH290" s="147"/>
      <c r="CI290" s="147"/>
      <c r="CJ290" s="147"/>
      <c r="CK290" s="147"/>
      <c r="CL290" s="147"/>
      <c r="CM290" s="147"/>
      <c r="CN290" s="147"/>
      <c r="CO290" s="147"/>
      <c r="CP290" s="147"/>
      <c r="CQ290" s="147"/>
      <c r="CR290" s="147"/>
      <c r="CS290" s="147"/>
      <c r="CT290" s="147"/>
      <c r="CU290" s="147"/>
      <c r="CV290" s="147"/>
      <c r="CW290" s="147"/>
      <c r="CX290" s="147"/>
      <c r="CY290" s="147"/>
      <c r="CZ290" s="147"/>
      <c r="DA290" s="147"/>
      <c r="DB290" s="147"/>
      <c r="DC290" s="147"/>
      <c r="DD290" s="147"/>
      <c r="DE290" s="147"/>
      <c r="DF290" s="147"/>
      <c r="DG290" s="147"/>
      <c r="DH290" s="147"/>
      <c r="DI290" s="147"/>
      <c r="DJ290" s="147"/>
      <c r="DK290" s="147"/>
      <c r="DL290" s="147"/>
      <c r="DM290" s="147">
        <v>46049</v>
      </c>
      <c r="DN290" s="147"/>
      <c r="DO290" s="147"/>
      <c r="DP290" s="147"/>
      <c r="DQ290" s="147"/>
      <c r="DR290" s="147"/>
      <c r="DS290" s="147"/>
      <c r="DT290" s="147"/>
      <c r="DU290" s="147"/>
      <c r="DV290" s="147"/>
      <c r="DW290" s="147"/>
      <c r="DX290" s="147"/>
      <c r="DY290" s="147"/>
      <c r="DZ290" s="147"/>
      <c r="EA290" s="147"/>
      <c r="EB290" s="147"/>
      <c r="EC290" s="147"/>
      <c r="ED290" s="147"/>
      <c r="EE290" s="147"/>
      <c r="EF290" s="147"/>
      <c r="EG290" s="147"/>
      <c r="EH290" s="147"/>
      <c r="EI290" s="147"/>
      <c r="EJ290" s="147"/>
      <c r="EK290" s="147"/>
      <c r="EL290" s="147"/>
      <c r="EM290" s="147"/>
      <c r="EN290" s="147"/>
      <c r="EO290" s="147"/>
      <c r="EP290" s="147"/>
      <c r="EQ290" s="147"/>
      <c r="ER290" s="147"/>
      <c r="ES290" s="147"/>
      <c r="ET290" s="147"/>
      <c r="EU290" s="147"/>
      <c r="EV290" s="147"/>
      <c r="EW290" s="147"/>
      <c r="EX290" s="147"/>
      <c r="EY290" s="147"/>
      <c r="EZ290" s="147"/>
      <c r="FA290" s="147"/>
      <c r="FB290" s="147"/>
      <c r="FC290" s="147"/>
      <c r="FD290" s="147"/>
      <c r="FE290" s="147"/>
      <c r="FF290" s="147"/>
      <c r="FG290" s="147"/>
      <c r="FH290" s="147"/>
      <c r="FI290" s="147"/>
      <c r="FJ290" s="147"/>
      <c r="FK290" s="147"/>
      <c r="FL290" s="147"/>
      <c r="FM290" s="147"/>
      <c r="FN290" s="147"/>
      <c r="FO290" s="147"/>
      <c r="FP290" s="147"/>
      <c r="FQ290" s="147"/>
      <c r="FR290" s="147"/>
      <c r="FS290" s="147"/>
      <c r="FT290" s="147"/>
      <c r="FU290" s="147"/>
      <c r="FV290" s="147"/>
      <c r="FW290" s="147"/>
      <c r="FX290" s="147"/>
      <c r="FY290" s="147"/>
      <c r="FZ290" s="147"/>
      <c r="GA290" s="147"/>
      <c r="GB290" s="147"/>
      <c r="GC290" s="147"/>
      <c r="GD290" s="147"/>
      <c r="GE290" s="147"/>
      <c r="GF290" s="147"/>
      <c r="GG290" s="147"/>
      <c r="GH290" s="147"/>
      <c r="GI290" s="147"/>
      <c r="GJ290" s="147"/>
      <c r="GK290" s="147"/>
      <c r="GL290" s="147"/>
      <c r="GM290" s="147"/>
      <c r="GN290" s="147"/>
      <c r="GO290" s="147"/>
      <c r="GP290" s="147"/>
      <c r="GQ290" s="147"/>
      <c r="GR290" s="147"/>
      <c r="GS290" s="147"/>
      <c r="GT290" s="147"/>
      <c r="GU290" s="147"/>
      <c r="GV290" s="147"/>
      <c r="GW290" s="147"/>
      <c r="GX290" s="147"/>
      <c r="GY290" s="147"/>
      <c r="GZ290" s="147"/>
      <c r="HA290" s="147"/>
      <c r="HB290" s="147"/>
      <c r="HC290" s="147"/>
      <c r="HD290" s="147"/>
      <c r="HE290" s="147"/>
      <c r="HF290" s="147"/>
      <c r="HG290" s="147"/>
      <c r="HH290" s="147"/>
      <c r="HI290" s="147"/>
      <c r="HJ290" s="147"/>
      <c r="HK290" s="147"/>
      <c r="HL290" s="147"/>
      <c r="HM290" s="147"/>
      <c r="HN290" s="147"/>
      <c r="HO290" s="147"/>
      <c r="HP290" s="147"/>
      <c r="HQ290" s="147"/>
      <c r="HR290" s="147"/>
      <c r="HS290" s="147"/>
      <c r="HT290" s="147"/>
      <c r="HU290" s="147"/>
      <c r="HV290" s="147"/>
      <c r="HW290" s="147"/>
      <c r="HX290" s="147"/>
      <c r="HY290" s="147"/>
      <c r="HZ290" s="147"/>
      <c r="IA290" s="147"/>
      <c r="IB290" s="147"/>
      <c r="IC290" s="147"/>
      <c r="ID290" s="147"/>
      <c r="IE290" s="147"/>
      <c r="IF290" s="147"/>
      <c r="IG290" s="147"/>
      <c r="IH290" s="147"/>
      <c r="II290" s="147"/>
      <c r="IJ290" s="147"/>
      <c r="IK290" s="147"/>
      <c r="IL290" s="147"/>
      <c r="IM290" s="147"/>
      <c r="IN290" s="147"/>
      <c r="IO290" s="147"/>
      <c r="IP290" s="147"/>
      <c r="IQ290" s="147"/>
      <c r="IR290" s="147"/>
      <c r="IS290" s="147"/>
      <c r="IT290" s="147"/>
      <c r="IU290" s="147"/>
      <c r="IV290" s="147"/>
      <c r="IW290" s="147"/>
      <c r="IX290" s="147"/>
      <c r="IY290" s="147"/>
      <c r="IZ290" s="147"/>
      <c r="JA290" s="147"/>
      <c r="JB290" s="147"/>
      <c r="JC290" s="147"/>
      <c r="JD290" s="147"/>
      <c r="JE290" s="147"/>
      <c r="JF290" s="147"/>
      <c r="JG290" s="147"/>
      <c r="JH290" s="147"/>
      <c r="JI290" s="148"/>
    </row>
    <row r="291" spans="1:269" ht="12.75" customHeight="1" x14ac:dyDescent="0.2">
      <c r="A291" s="149"/>
      <c r="B291" s="143" t="s">
        <v>68</v>
      </c>
      <c r="C291" s="143">
        <v>2019</v>
      </c>
      <c r="D291" s="146"/>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c r="AC291" s="147"/>
      <c r="AD291" s="147"/>
      <c r="AE291" s="147"/>
      <c r="AF291" s="147"/>
      <c r="AG291" s="147"/>
      <c r="AH291" s="147"/>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c r="BI291" s="147"/>
      <c r="BJ291" s="147"/>
      <c r="BK291" s="147"/>
      <c r="BL291" s="147"/>
      <c r="BM291" s="147"/>
      <c r="BN291" s="147"/>
      <c r="BO291" s="147"/>
      <c r="BP291" s="147"/>
      <c r="BQ291" s="147"/>
      <c r="BR291" s="147"/>
      <c r="BS291" s="147"/>
      <c r="BT291" s="147"/>
      <c r="BU291" s="147"/>
      <c r="BV291" s="147"/>
      <c r="BW291" s="147"/>
      <c r="BX291" s="147"/>
      <c r="BY291" s="147"/>
      <c r="BZ291" s="147"/>
      <c r="CA291" s="147"/>
      <c r="CB291" s="147"/>
      <c r="CC291" s="147"/>
      <c r="CD291" s="147"/>
      <c r="CE291" s="147"/>
      <c r="CF291" s="147"/>
      <c r="CG291" s="147"/>
      <c r="CH291" s="147"/>
      <c r="CI291" s="147"/>
      <c r="CJ291" s="147"/>
      <c r="CK291" s="147"/>
      <c r="CL291" s="147"/>
      <c r="CM291" s="147"/>
      <c r="CN291" s="147"/>
      <c r="CO291" s="147"/>
      <c r="CP291" s="147"/>
      <c r="CQ291" s="147"/>
      <c r="CR291" s="147"/>
      <c r="CS291" s="147"/>
      <c r="CT291" s="147"/>
      <c r="CU291" s="147"/>
      <c r="CV291" s="147"/>
      <c r="CW291" s="147"/>
      <c r="CX291" s="147"/>
      <c r="CY291" s="147"/>
      <c r="CZ291" s="147"/>
      <c r="DA291" s="147"/>
      <c r="DB291" s="147"/>
      <c r="DC291" s="147"/>
      <c r="DD291" s="147"/>
      <c r="DE291" s="147"/>
      <c r="DF291" s="147"/>
      <c r="DG291" s="147"/>
      <c r="DH291" s="147"/>
      <c r="DI291" s="147"/>
      <c r="DJ291" s="147"/>
      <c r="DK291" s="147"/>
      <c r="DL291" s="147"/>
      <c r="DM291" s="147">
        <v>46049</v>
      </c>
      <c r="DN291" s="147"/>
      <c r="DO291" s="147"/>
      <c r="DP291" s="147"/>
      <c r="DQ291" s="147"/>
      <c r="DR291" s="147"/>
      <c r="DS291" s="147"/>
      <c r="DT291" s="147"/>
      <c r="DU291" s="147"/>
      <c r="DV291" s="147"/>
      <c r="DW291" s="147"/>
      <c r="DX291" s="147"/>
      <c r="DY291" s="147"/>
      <c r="DZ291" s="147"/>
      <c r="EA291" s="147"/>
      <c r="EB291" s="147"/>
      <c r="EC291" s="147"/>
      <c r="ED291" s="147"/>
      <c r="EE291" s="147"/>
      <c r="EF291" s="147"/>
      <c r="EG291" s="147"/>
      <c r="EH291" s="147"/>
      <c r="EI291" s="147"/>
      <c r="EJ291" s="147"/>
      <c r="EK291" s="147"/>
      <c r="EL291" s="147"/>
      <c r="EM291" s="147"/>
      <c r="EN291" s="147"/>
      <c r="EO291" s="147"/>
      <c r="EP291" s="147"/>
      <c r="EQ291" s="147"/>
      <c r="ER291" s="147"/>
      <c r="ES291" s="147"/>
      <c r="ET291" s="147"/>
      <c r="EU291" s="147"/>
      <c r="EV291" s="147"/>
      <c r="EW291" s="147"/>
      <c r="EX291" s="147"/>
      <c r="EY291" s="147"/>
      <c r="EZ291" s="147"/>
      <c r="FA291" s="147"/>
      <c r="FB291" s="147"/>
      <c r="FC291" s="147"/>
      <c r="FD291" s="147"/>
      <c r="FE291" s="147"/>
      <c r="FF291" s="147"/>
      <c r="FG291" s="147"/>
      <c r="FH291" s="147"/>
      <c r="FI291" s="147"/>
      <c r="FJ291" s="147"/>
      <c r="FK291" s="147"/>
      <c r="FL291" s="147"/>
      <c r="FM291" s="147"/>
      <c r="FN291" s="147"/>
      <c r="FO291" s="147"/>
      <c r="FP291" s="147"/>
      <c r="FQ291" s="147"/>
      <c r="FR291" s="147"/>
      <c r="FS291" s="147"/>
      <c r="FT291" s="147"/>
      <c r="FU291" s="147"/>
      <c r="FV291" s="147"/>
      <c r="FW291" s="147"/>
      <c r="FX291" s="147"/>
      <c r="FY291" s="147"/>
      <c r="FZ291" s="147"/>
      <c r="GA291" s="147"/>
      <c r="GB291" s="147"/>
      <c r="GC291" s="147"/>
      <c r="GD291" s="147"/>
      <c r="GE291" s="147"/>
      <c r="GF291" s="147"/>
      <c r="GG291" s="147"/>
      <c r="GH291" s="147"/>
      <c r="GI291" s="147"/>
      <c r="GJ291" s="147"/>
      <c r="GK291" s="147"/>
      <c r="GL291" s="147"/>
      <c r="GM291" s="147"/>
      <c r="GN291" s="147"/>
      <c r="GO291" s="147"/>
      <c r="GP291" s="147"/>
      <c r="GQ291" s="147"/>
      <c r="GR291" s="147"/>
      <c r="GS291" s="147"/>
      <c r="GT291" s="147"/>
      <c r="GU291" s="147"/>
      <c r="GV291" s="147"/>
      <c r="GW291" s="147"/>
      <c r="GX291" s="147"/>
      <c r="GY291" s="147"/>
      <c r="GZ291" s="147"/>
      <c r="HA291" s="147"/>
      <c r="HB291" s="147"/>
      <c r="HC291" s="147"/>
      <c r="HD291" s="147"/>
      <c r="HE291" s="147"/>
      <c r="HF291" s="147"/>
      <c r="HG291" s="147"/>
      <c r="HH291" s="147"/>
      <c r="HI291" s="147"/>
      <c r="HJ291" s="147"/>
      <c r="HK291" s="147"/>
      <c r="HL291" s="147"/>
      <c r="HM291" s="147"/>
      <c r="HN291" s="147"/>
      <c r="HO291" s="147"/>
      <c r="HP291" s="147"/>
      <c r="HQ291" s="147"/>
      <c r="HR291" s="147"/>
      <c r="HS291" s="147"/>
      <c r="HT291" s="147"/>
      <c r="HU291" s="147"/>
      <c r="HV291" s="147"/>
      <c r="HW291" s="147"/>
      <c r="HX291" s="147"/>
      <c r="HY291" s="147"/>
      <c r="HZ291" s="147"/>
      <c r="IA291" s="147"/>
      <c r="IB291" s="147"/>
      <c r="IC291" s="147"/>
      <c r="ID291" s="147"/>
      <c r="IE291" s="147"/>
      <c r="IF291" s="147"/>
      <c r="IG291" s="147"/>
      <c r="IH291" s="147"/>
      <c r="II291" s="147"/>
      <c r="IJ291" s="147"/>
      <c r="IK291" s="147"/>
      <c r="IL291" s="147"/>
      <c r="IM291" s="147"/>
      <c r="IN291" s="147"/>
      <c r="IO291" s="147"/>
      <c r="IP291" s="147"/>
      <c r="IQ291" s="147"/>
      <c r="IR291" s="147"/>
      <c r="IS291" s="147"/>
      <c r="IT291" s="147"/>
      <c r="IU291" s="147"/>
      <c r="IV291" s="147"/>
      <c r="IW291" s="147"/>
      <c r="IX291" s="147"/>
      <c r="IY291" s="147"/>
      <c r="IZ291" s="147"/>
      <c r="JA291" s="147"/>
      <c r="JB291" s="147"/>
      <c r="JC291" s="147"/>
      <c r="JD291" s="147"/>
      <c r="JE291" s="147"/>
      <c r="JF291" s="147"/>
      <c r="JG291" s="147"/>
      <c r="JH291" s="147"/>
      <c r="JI291" s="148"/>
    </row>
    <row r="292" spans="1:269" ht="12.75" customHeight="1" x14ac:dyDescent="0.2">
      <c r="A292" s="149"/>
      <c r="B292" s="143" t="s">
        <v>81</v>
      </c>
      <c r="C292" s="143">
        <v>2019</v>
      </c>
      <c r="D292" s="146"/>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c r="AC292" s="147"/>
      <c r="AD292" s="147"/>
      <c r="AE292" s="147"/>
      <c r="AF292" s="147"/>
      <c r="AG292" s="147"/>
      <c r="AH292" s="147"/>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c r="BI292" s="147"/>
      <c r="BJ292" s="147"/>
      <c r="BK292" s="147"/>
      <c r="BL292" s="147"/>
      <c r="BM292" s="147"/>
      <c r="BN292" s="147"/>
      <c r="BO292" s="147"/>
      <c r="BP292" s="147"/>
      <c r="BQ292" s="147"/>
      <c r="BR292" s="147"/>
      <c r="BS292" s="147"/>
      <c r="BT292" s="147"/>
      <c r="BU292" s="147"/>
      <c r="BV292" s="147"/>
      <c r="BW292" s="147"/>
      <c r="BX292" s="147"/>
      <c r="BY292" s="147"/>
      <c r="BZ292" s="147"/>
      <c r="CA292" s="147"/>
      <c r="CB292" s="147"/>
      <c r="CC292" s="147"/>
      <c r="CD292" s="147"/>
      <c r="CE292" s="147"/>
      <c r="CF292" s="147"/>
      <c r="CG292" s="147"/>
      <c r="CH292" s="147"/>
      <c r="CI292" s="147"/>
      <c r="CJ292" s="147"/>
      <c r="CK292" s="147"/>
      <c r="CL292" s="147"/>
      <c r="CM292" s="147"/>
      <c r="CN292" s="147"/>
      <c r="CO292" s="147"/>
      <c r="CP292" s="147"/>
      <c r="CQ292" s="147"/>
      <c r="CR292" s="147"/>
      <c r="CS292" s="147"/>
      <c r="CT292" s="147"/>
      <c r="CU292" s="147"/>
      <c r="CV292" s="147"/>
      <c r="CW292" s="147"/>
      <c r="CX292" s="147"/>
      <c r="CY292" s="147"/>
      <c r="CZ292" s="147"/>
      <c r="DA292" s="147"/>
      <c r="DB292" s="147"/>
      <c r="DC292" s="147"/>
      <c r="DD292" s="147"/>
      <c r="DE292" s="147"/>
      <c r="DF292" s="147"/>
      <c r="DG292" s="147"/>
      <c r="DH292" s="147"/>
      <c r="DI292" s="147"/>
      <c r="DJ292" s="147"/>
      <c r="DK292" s="147"/>
      <c r="DL292" s="147"/>
      <c r="DM292" s="147">
        <v>46049</v>
      </c>
      <c r="DN292" s="147"/>
      <c r="DO292" s="147"/>
      <c r="DP292" s="147"/>
      <c r="DQ292" s="147"/>
      <c r="DR292" s="147"/>
      <c r="DS292" s="147"/>
      <c r="DT292" s="147"/>
      <c r="DU292" s="147"/>
      <c r="DV292" s="147"/>
      <c r="DW292" s="147"/>
      <c r="DX292" s="147"/>
      <c r="DY292" s="147"/>
      <c r="DZ292" s="147"/>
      <c r="EA292" s="147"/>
      <c r="EB292" s="147"/>
      <c r="EC292" s="147"/>
      <c r="ED292" s="147"/>
      <c r="EE292" s="147"/>
      <c r="EF292" s="147"/>
      <c r="EG292" s="147"/>
      <c r="EH292" s="147"/>
      <c r="EI292" s="147"/>
      <c r="EJ292" s="147"/>
      <c r="EK292" s="147"/>
      <c r="EL292" s="147"/>
      <c r="EM292" s="147"/>
      <c r="EN292" s="147"/>
      <c r="EO292" s="147"/>
      <c r="EP292" s="147"/>
      <c r="EQ292" s="147"/>
      <c r="ER292" s="147"/>
      <c r="ES292" s="147"/>
      <c r="ET292" s="147"/>
      <c r="EU292" s="147"/>
      <c r="EV292" s="147"/>
      <c r="EW292" s="147"/>
      <c r="EX292" s="147"/>
      <c r="EY292" s="147"/>
      <c r="EZ292" s="147"/>
      <c r="FA292" s="147"/>
      <c r="FB292" s="147"/>
      <c r="FC292" s="147"/>
      <c r="FD292" s="147"/>
      <c r="FE292" s="147"/>
      <c r="FF292" s="147"/>
      <c r="FG292" s="147"/>
      <c r="FH292" s="147"/>
      <c r="FI292" s="147"/>
      <c r="FJ292" s="147"/>
      <c r="FK292" s="147"/>
      <c r="FL292" s="147"/>
      <c r="FM292" s="147"/>
      <c r="FN292" s="147"/>
      <c r="FO292" s="147"/>
      <c r="FP292" s="147"/>
      <c r="FQ292" s="147"/>
      <c r="FR292" s="147"/>
      <c r="FS292" s="147"/>
      <c r="FT292" s="147"/>
      <c r="FU292" s="147"/>
      <c r="FV292" s="147"/>
      <c r="FW292" s="147"/>
      <c r="FX292" s="147"/>
      <c r="FY292" s="147"/>
      <c r="FZ292" s="147"/>
      <c r="GA292" s="147"/>
      <c r="GB292" s="147"/>
      <c r="GC292" s="147"/>
      <c r="GD292" s="147"/>
      <c r="GE292" s="147"/>
      <c r="GF292" s="147"/>
      <c r="GG292" s="147"/>
      <c r="GH292" s="147"/>
      <c r="GI292" s="147"/>
      <c r="GJ292" s="147"/>
      <c r="GK292" s="147"/>
      <c r="GL292" s="147"/>
      <c r="GM292" s="147"/>
      <c r="GN292" s="147"/>
      <c r="GO292" s="147"/>
      <c r="GP292" s="147"/>
      <c r="GQ292" s="147"/>
      <c r="GR292" s="147"/>
      <c r="GS292" s="147"/>
      <c r="GT292" s="147"/>
      <c r="GU292" s="147"/>
      <c r="GV292" s="147"/>
      <c r="GW292" s="147"/>
      <c r="GX292" s="147"/>
      <c r="GY292" s="147"/>
      <c r="GZ292" s="147"/>
      <c r="HA292" s="147"/>
      <c r="HB292" s="147"/>
      <c r="HC292" s="147"/>
      <c r="HD292" s="147"/>
      <c r="HE292" s="147"/>
      <c r="HF292" s="147"/>
      <c r="HG292" s="147"/>
      <c r="HH292" s="147"/>
      <c r="HI292" s="147"/>
      <c r="HJ292" s="147"/>
      <c r="HK292" s="147"/>
      <c r="HL292" s="147"/>
      <c r="HM292" s="147"/>
      <c r="HN292" s="147"/>
      <c r="HO292" s="147"/>
      <c r="HP292" s="147"/>
      <c r="HQ292" s="147"/>
      <c r="HR292" s="147"/>
      <c r="HS292" s="147"/>
      <c r="HT292" s="147"/>
      <c r="HU292" s="147"/>
      <c r="HV292" s="147"/>
      <c r="HW292" s="147"/>
      <c r="HX292" s="147"/>
      <c r="HY292" s="147"/>
      <c r="HZ292" s="147"/>
      <c r="IA292" s="147"/>
      <c r="IB292" s="147"/>
      <c r="IC292" s="147"/>
      <c r="ID292" s="147"/>
      <c r="IE292" s="147"/>
      <c r="IF292" s="147"/>
      <c r="IG292" s="147"/>
      <c r="IH292" s="147"/>
      <c r="II292" s="147"/>
      <c r="IJ292" s="147"/>
      <c r="IK292" s="147"/>
      <c r="IL292" s="147"/>
      <c r="IM292" s="147"/>
      <c r="IN292" s="147"/>
      <c r="IO292" s="147"/>
      <c r="IP292" s="147"/>
      <c r="IQ292" s="147"/>
      <c r="IR292" s="147"/>
      <c r="IS292" s="147"/>
      <c r="IT292" s="147"/>
      <c r="IU292" s="147"/>
      <c r="IV292" s="147"/>
      <c r="IW292" s="147"/>
      <c r="IX292" s="147"/>
      <c r="IY292" s="147"/>
      <c r="IZ292" s="147"/>
      <c r="JA292" s="147"/>
      <c r="JB292" s="147"/>
      <c r="JC292" s="147"/>
      <c r="JD292" s="147"/>
      <c r="JE292" s="147"/>
      <c r="JF292" s="147"/>
      <c r="JG292" s="147"/>
      <c r="JH292" s="147"/>
      <c r="JI292" s="148"/>
    </row>
    <row r="293" spans="1:269" ht="12.75" customHeight="1" x14ac:dyDescent="0.2">
      <c r="A293" s="143" t="s">
        <v>1103</v>
      </c>
      <c r="B293" s="143" t="s">
        <v>57</v>
      </c>
      <c r="C293" s="143">
        <v>2019</v>
      </c>
      <c r="D293" s="146"/>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c r="BI293" s="147"/>
      <c r="BJ293" s="147"/>
      <c r="BK293" s="147"/>
      <c r="BL293" s="147"/>
      <c r="BM293" s="147"/>
      <c r="BN293" s="147"/>
      <c r="BO293" s="147"/>
      <c r="BP293" s="147"/>
      <c r="BQ293" s="147"/>
      <c r="BR293" s="147"/>
      <c r="BS293" s="147"/>
      <c r="BT293" s="147"/>
      <c r="BU293" s="147"/>
      <c r="BV293" s="147"/>
      <c r="BW293" s="147"/>
      <c r="BX293" s="147"/>
      <c r="BY293" s="147"/>
      <c r="BZ293" s="147"/>
      <c r="CA293" s="147"/>
      <c r="CB293" s="147"/>
      <c r="CC293" s="147"/>
      <c r="CD293" s="147"/>
      <c r="CE293" s="147"/>
      <c r="CF293" s="147"/>
      <c r="CG293" s="147"/>
      <c r="CH293" s="147"/>
      <c r="CI293" s="147"/>
      <c r="CJ293" s="147"/>
      <c r="CK293" s="147"/>
      <c r="CL293" s="147"/>
      <c r="CM293" s="147"/>
      <c r="CN293" s="147"/>
      <c r="CO293" s="147"/>
      <c r="CP293" s="147"/>
      <c r="CQ293" s="147"/>
      <c r="CR293" s="147"/>
      <c r="CS293" s="147"/>
      <c r="CT293" s="147"/>
      <c r="CU293" s="147"/>
      <c r="CV293" s="147"/>
      <c r="CW293" s="147"/>
      <c r="CX293" s="147"/>
      <c r="CY293" s="147"/>
      <c r="CZ293" s="147"/>
      <c r="DA293" s="147"/>
      <c r="DB293" s="147"/>
      <c r="DC293" s="147"/>
      <c r="DD293" s="147"/>
      <c r="DE293" s="147"/>
      <c r="DF293" s="147"/>
      <c r="DG293" s="147"/>
      <c r="DH293" s="147"/>
      <c r="DI293" s="147"/>
      <c r="DJ293" s="147"/>
      <c r="DK293" s="147"/>
      <c r="DL293" s="147">
        <v>46105</v>
      </c>
      <c r="DM293" s="147"/>
      <c r="DN293" s="147"/>
      <c r="DO293" s="147"/>
      <c r="DP293" s="147"/>
      <c r="DQ293" s="147"/>
      <c r="DR293" s="147"/>
      <c r="DS293" s="147"/>
      <c r="DT293" s="147"/>
      <c r="DU293" s="147"/>
      <c r="DV293" s="147"/>
      <c r="DW293" s="147"/>
      <c r="DX293" s="147"/>
      <c r="DY293" s="147"/>
      <c r="DZ293" s="147"/>
      <c r="EA293" s="147"/>
      <c r="EB293" s="147"/>
      <c r="EC293" s="147"/>
      <c r="ED293" s="147"/>
      <c r="EE293" s="147"/>
      <c r="EF293" s="147"/>
      <c r="EG293" s="147"/>
      <c r="EH293" s="147"/>
      <c r="EI293" s="147"/>
      <c r="EJ293" s="147"/>
      <c r="EK293" s="147"/>
      <c r="EL293" s="147"/>
      <c r="EM293" s="147"/>
      <c r="EN293" s="147"/>
      <c r="EO293" s="147"/>
      <c r="EP293" s="147"/>
      <c r="EQ293" s="147"/>
      <c r="ER293" s="147"/>
      <c r="ES293" s="147"/>
      <c r="ET293" s="147"/>
      <c r="EU293" s="147"/>
      <c r="EV293" s="147"/>
      <c r="EW293" s="147"/>
      <c r="EX293" s="147"/>
      <c r="EY293" s="147"/>
      <c r="EZ293" s="147"/>
      <c r="FA293" s="147"/>
      <c r="FB293" s="147"/>
      <c r="FC293" s="147"/>
      <c r="FD293" s="147"/>
      <c r="FE293" s="147"/>
      <c r="FF293" s="147"/>
      <c r="FG293" s="147"/>
      <c r="FH293" s="147"/>
      <c r="FI293" s="147"/>
      <c r="FJ293" s="147"/>
      <c r="FK293" s="147"/>
      <c r="FL293" s="147"/>
      <c r="FM293" s="147"/>
      <c r="FN293" s="147"/>
      <c r="FO293" s="147"/>
      <c r="FP293" s="147"/>
      <c r="FQ293" s="147"/>
      <c r="FR293" s="147"/>
      <c r="FS293" s="147"/>
      <c r="FT293" s="147"/>
      <c r="FU293" s="147"/>
      <c r="FV293" s="147"/>
      <c r="FW293" s="147"/>
      <c r="FX293" s="147"/>
      <c r="FY293" s="147"/>
      <c r="FZ293" s="147"/>
      <c r="GA293" s="147"/>
      <c r="GB293" s="147"/>
      <c r="GC293" s="147"/>
      <c r="GD293" s="147"/>
      <c r="GE293" s="147"/>
      <c r="GF293" s="147"/>
      <c r="GG293" s="147"/>
      <c r="GH293" s="147"/>
      <c r="GI293" s="147"/>
      <c r="GJ293" s="147"/>
      <c r="GK293" s="147"/>
      <c r="GL293" s="147"/>
      <c r="GM293" s="147"/>
      <c r="GN293" s="147"/>
      <c r="GO293" s="147"/>
      <c r="GP293" s="147"/>
      <c r="GQ293" s="147"/>
      <c r="GR293" s="147"/>
      <c r="GS293" s="147"/>
      <c r="GT293" s="147"/>
      <c r="GU293" s="147"/>
      <c r="GV293" s="147"/>
      <c r="GW293" s="147"/>
      <c r="GX293" s="147"/>
      <c r="GY293" s="147"/>
      <c r="GZ293" s="147"/>
      <c r="HA293" s="147"/>
      <c r="HB293" s="147"/>
      <c r="HC293" s="147"/>
      <c r="HD293" s="147"/>
      <c r="HE293" s="147"/>
      <c r="HF293" s="147"/>
      <c r="HG293" s="147"/>
      <c r="HH293" s="147"/>
      <c r="HI293" s="147"/>
      <c r="HJ293" s="147"/>
      <c r="HK293" s="147"/>
      <c r="HL293" s="147"/>
      <c r="HM293" s="147"/>
      <c r="HN293" s="147"/>
      <c r="HO293" s="147"/>
      <c r="HP293" s="147"/>
      <c r="HQ293" s="147"/>
      <c r="HR293" s="147"/>
      <c r="HS293" s="147"/>
      <c r="HT293" s="147"/>
      <c r="HU293" s="147"/>
      <c r="HV293" s="147"/>
      <c r="HW293" s="147"/>
      <c r="HX293" s="147"/>
      <c r="HY293" s="147"/>
      <c r="HZ293" s="147"/>
      <c r="IA293" s="147"/>
      <c r="IB293" s="147"/>
      <c r="IC293" s="147"/>
      <c r="ID293" s="147"/>
      <c r="IE293" s="147"/>
      <c r="IF293" s="147"/>
      <c r="IG293" s="147"/>
      <c r="IH293" s="147"/>
      <c r="II293" s="147"/>
      <c r="IJ293" s="147"/>
      <c r="IK293" s="147"/>
      <c r="IL293" s="147"/>
      <c r="IM293" s="147"/>
      <c r="IN293" s="147"/>
      <c r="IO293" s="147"/>
      <c r="IP293" s="147"/>
      <c r="IQ293" s="147"/>
      <c r="IR293" s="147"/>
      <c r="IS293" s="147"/>
      <c r="IT293" s="147"/>
      <c r="IU293" s="147"/>
      <c r="IV293" s="147"/>
      <c r="IW293" s="147"/>
      <c r="IX293" s="147"/>
      <c r="IY293" s="147"/>
      <c r="IZ293" s="147"/>
      <c r="JA293" s="147"/>
      <c r="JB293" s="147"/>
      <c r="JC293" s="147"/>
      <c r="JD293" s="147"/>
      <c r="JE293" s="147"/>
      <c r="JF293" s="147"/>
      <c r="JG293" s="147"/>
      <c r="JH293" s="147"/>
      <c r="JI293" s="148"/>
    </row>
    <row r="294" spans="1:269" ht="12.75" customHeight="1" x14ac:dyDescent="0.2">
      <c r="A294" s="143" t="s">
        <v>1112</v>
      </c>
      <c r="B294" s="143" t="s">
        <v>89</v>
      </c>
      <c r="C294" s="143">
        <v>2019</v>
      </c>
      <c r="D294" s="146"/>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c r="AC294" s="147"/>
      <c r="AD294" s="147"/>
      <c r="AE294" s="147"/>
      <c r="AF294" s="147"/>
      <c r="AG294" s="147"/>
      <c r="AH294" s="147"/>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c r="BI294" s="147"/>
      <c r="BJ294" s="147"/>
      <c r="BK294" s="147"/>
      <c r="BL294" s="147"/>
      <c r="BM294" s="147"/>
      <c r="BN294" s="147"/>
      <c r="BO294" s="147"/>
      <c r="BP294" s="147"/>
      <c r="BQ294" s="147"/>
      <c r="BR294" s="147"/>
      <c r="BS294" s="147"/>
      <c r="BT294" s="147"/>
      <c r="BU294" s="147"/>
      <c r="BV294" s="147"/>
      <c r="BW294" s="147"/>
      <c r="BX294" s="147"/>
      <c r="BY294" s="147"/>
      <c r="BZ294" s="147"/>
      <c r="CA294" s="147"/>
      <c r="CB294" s="147"/>
      <c r="CC294" s="147"/>
      <c r="CD294" s="147"/>
      <c r="CE294" s="147"/>
      <c r="CF294" s="147"/>
      <c r="CG294" s="147"/>
      <c r="CH294" s="147"/>
      <c r="CI294" s="147"/>
      <c r="CJ294" s="147"/>
      <c r="CK294" s="147"/>
      <c r="CL294" s="147"/>
      <c r="CM294" s="147"/>
      <c r="CN294" s="147"/>
      <c r="CO294" s="147"/>
      <c r="CP294" s="147"/>
      <c r="CQ294" s="147"/>
      <c r="CR294" s="147"/>
      <c r="CS294" s="147"/>
      <c r="CT294" s="147"/>
      <c r="CU294" s="147"/>
      <c r="CV294" s="147"/>
      <c r="CW294" s="147"/>
      <c r="CX294" s="147"/>
      <c r="CY294" s="147"/>
      <c r="CZ294" s="147"/>
      <c r="DA294" s="147"/>
      <c r="DB294" s="147"/>
      <c r="DC294" s="147"/>
      <c r="DD294" s="147"/>
      <c r="DE294" s="147"/>
      <c r="DF294" s="147"/>
      <c r="DG294" s="147"/>
      <c r="DH294" s="147"/>
      <c r="DI294" s="147"/>
      <c r="DJ294" s="147"/>
      <c r="DK294" s="147"/>
      <c r="DL294" s="147"/>
      <c r="DM294" s="147"/>
      <c r="DN294" s="147"/>
      <c r="DO294" s="147"/>
      <c r="DP294" s="147"/>
      <c r="DQ294" s="147"/>
      <c r="DR294" s="147"/>
      <c r="DS294" s="147"/>
      <c r="DT294" s="147"/>
      <c r="DU294" s="147"/>
      <c r="DV294" s="147"/>
      <c r="DW294" s="147"/>
      <c r="DX294" s="147"/>
      <c r="DY294" s="147"/>
      <c r="DZ294" s="147"/>
      <c r="EA294" s="147"/>
      <c r="EB294" s="147"/>
      <c r="EC294" s="147"/>
      <c r="ED294" s="147"/>
      <c r="EE294" s="147"/>
      <c r="EF294" s="147"/>
      <c r="EG294" s="147"/>
      <c r="EH294" s="147"/>
      <c r="EI294" s="147"/>
      <c r="EJ294" s="147"/>
      <c r="EK294" s="147"/>
      <c r="EL294" s="147"/>
      <c r="EM294" s="147"/>
      <c r="EN294" s="147"/>
      <c r="EO294" s="147"/>
      <c r="EP294" s="147"/>
      <c r="EQ294" s="147"/>
      <c r="ER294" s="147"/>
      <c r="ES294" s="147"/>
      <c r="ET294" s="147"/>
      <c r="EU294" s="147"/>
      <c r="EV294" s="147"/>
      <c r="EW294" s="147"/>
      <c r="EX294" s="147"/>
      <c r="EY294" s="147"/>
      <c r="EZ294" s="147"/>
      <c r="FA294" s="147"/>
      <c r="FB294" s="147"/>
      <c r="FC294" s="147"/>
      <c r="FD294" s="147"/>
      <c r="FE294" s="147"/>
      <c r="FF294" s="147"/>
      <c r="FG294" s="147"/>
      <c r="FH294" s="147"/>
      <c r="FI294" s="147"/>
      <c r="FJ294" s="147"/>
      <c r="FK294" s="147"/>
      <c r="FL294" s="147"/>
      <c r="FM294" s="147"/>
      <c r="FN294" s="147"/>
      <c r="FO294" s="147"/>
      <c r="FP294" s="147"/>
      <c r="FQ294" s="147"/>
      <c r="FR294" s="147"/>
      <c r="FS294" s="147"/>
      <c r="FT294" s="147"/>
      <c r="FU294" s="147"/>
      <c r="FV294" s="147"/>
      <c r="FW294" s="147"/>
      <c r="FX294" s="147"/>
      <c r="FY294" s="147"/>
      <c r="FZ294" s="147"/>
      <c r="GA294" s="147"/>
      <c r="GB294" s="147"/>
      <c r="GC294" s="147"/>
      <c r="GD294" s="147"/>
      <c r="GE294" s="147"/>
      <c r="GF294" s="147"/>
      <c r="GG294" s="147"/>
      <c r="GH294" s="147"/>
      <c r="GI294" s="147"/>
      <c r="GJ294" s="147"/>
      <c r="GK294" s="147"/>
      <c r="GL294" s="147"/>
      <c r="GM294" s="147"/>
      <c r="GN294" s="147"/>
      <c r="GO294" s="147"/>
      <c r="GP294" s="147"/>
      <c r="GQ294" s="147"/>
      <c r="GR294" s="147"/>
      <c r="GS294" s="147"/>
      <c r="GT294" s="147"/>
      <c r="GU294" s="147"/>
      <c r="GV294" s="147"/>
      <c r="GW294" s="147"/>
      <c r="GX294" s="147"/>
      <c r="GY294" s="147"/>
      <c r="GZ294" s="147"/>
      <c r="HA294" s="147"/>
      <c r="HB294" s="147"/>
      <c r="HC294" s="147"/>
      <c r="HD294" s="147"/>
      <c r="HE294" s="147"/>
      <c r="HF294" s="147"/>
      <c r="HG294" s="147"/>
      <c r="HH294" s="147"/>
      <c r="HI294" s="147"/>
      <c r="HJ294" s="147"/>
      <c r="HK294" s="147"/>
      <c r="HL294" s="147"/>
      <c r="HM294" s="147"/>
      <c r="HN294" s="147"/>
      <c r="HO294" s="147"/>
      <c r="HP294" s="147"/>
      <c r="HQ294" s="147"/>
      <c r="HR294" s="147"/>
      <c r="HS294" s="147"/>
      <c r="HT294" s="147"/>
      <c r="HU294" s="147"/>
      <c r="HV294" s="147"/>
      <c r="HW294" s="147"/>
      <c r="HX294" s="147"/>
      <c r="HY294" s="147"/>
      <c r="HZ294" s="147"/>
      <c r="IA294" s="147"/>
      <c r="IB294" s="147"/>
      <c r="IC294" s="147"/>
      <c r="ID294" s="147"/>
      <c r="IE294" s="147"/>
      <c r="IF294" s="147"/>
      <c r="IG294" s="147"/>
      <c r="IH294" s="147"/>
      <c r="II294" s="147"/>
      <c r="IJ294" s="147"/>
      <c r="IK294" s="147"/>
      <c r="IL294" s="147"/>
      <c r="IM294" s="147"/>
      <c r="IN294" s="147"/>
      <c r="IO294" s="147"/>
      <c r="IP294" s="147"/>
      <c r="IQ294" s="147"/>
      <c r="IR294" s="147"/>
      <c r="IS294" s="147"/>
      <c r="IT294" s="147"/>
      <c r="IU294" s="147"/>
      <c r="IV294" s="147"/>
      <c r="IW294" s="147"/>
      <c r="IX294" s="147"/>
      <c r="IY294" s="147"/>
      <c r="IZ294" s="147"/>
      <c r="JA294" s="147"/>
      <c r="JB294" s="147"/>
      <c r="JC294" s="147"/>
      <c r="JD294" s="147"/>
      <c r="JE294" s="147"/>
      <c r="JF294" s="147"/>
      <c r="JG294" s="147"/>
      <c r="JH294" s="147"/>
      <c r="JI294" s="148"/>
    </row>
    <row r="295" spans="1:269" ht="12.75" customHeight="1" x14ac:dyDescent="0.2">
      <c r="A295" s="149"/>
      <c r="B295" s="149"/>
      <c r="C295" s="150">
        <v>2022</v>
      </c>
      <c r="D295" s="151"/>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c r="AA295" s="112"/>
      <c r="AB295" s="112"/>
      <c r="AC295" s="112"/>
      <c r="AD295" s="112"/>
      <c r="AE295" s="112"/>
      <c r="AF295" s="112"/>
      <c r="AG295" s="112"/>
      <c r="AH295" s="112"/>
      <c r="AI295" s="112"/>
      <c r="AJ295" s="112"/>
      <c r="AK295" s="112"/>
      <c r="AL295" s="112"/>
      <c r="AM295" s="112"/>
      <c r="AN295" s="112"/>
      <c r="AO295" s="112"/>
      <c r="AP295" s="112"/>
      <c r="AQ295" s="112"/>
      <c r="AR295" s="112"/>
      <c r="AS295" s="112"/>
      <c r="AT295" s="112"/>
      <c r="AU295" s="112"/>
      <c r="AV295" s="112"/>
      <c r="AW295" s="112"/>
      <c r="AX295" s="112"/>
      <c r="AY295" s="112"/>
      <c r="AZ295" s="112"/>
      <c r="BA295" s="112"/>
      <c r="BB295" s="112"/>
      <c r="BC295" s="112"/>
      <c r="BD295" s="112"/>
      <c r="BE295" s="112"/>
      <c r="BF295" s="112"/>
      <c r="BG295" s="112"/>
      <c r="BH295" s="112"/>
      <c r="BI295" s="112"/>
      <c r="BJ295" s="112"/>
      <c r="BK295" s="112"/>
      <c r="BL295" s="112"/>
      <c r="BM295" s="112"/>
      <c r="BN295" s="112"/>
      <c r="BO295" s="112"/>
      <c r="BP295" s="112"/>
      <c r="BQ295" s="112"/>
      <c r="BR295" s="112"/>
      <c r="BS295" s="112"/>
      <c r="BT295" s="112"/>
      <c r="BU295" s="112"/>
      <c r="BV295" s="112"/>
      <c r="BW295" s="112"/>
      <c r="BX295" s="112"/>
      <c r="BY295" s="112"/>
      <c r="BZ295" s="112"/>
      <c r="CA295" s="112"/>
      <c r="CB295" s="112"/>
      <c r="CC295" s="112"/>
      <c r="CD295" s="112"/>
      <c r="CE295" s="112"/>
      <c r="CF295" s="112"/>
      <c r="CG295" s="112"/>
      <c r="CH295" s="112"/>
      <c r="CI295" s="112"/>
      <c r="CJ295" s="112"/>
      <c r="CK295" s="112"/>
      <c r="CL295" s="112"/>
      <c r="CM295" s="112"/>
      <c r="CN295" s="112"/>
      <c r="CO295" s="112"/>
      <c r="CP295" s="112"/>
      <c r="CQ295" s="112"/>
      <c r="CR295" s="112"/>
      <c r="CS295" s="112"/>
      <c r="CT295" s="112"/>
      <c r="CU295" s="112"/>
      <c r="CV295" s="112"/>
      <c r="CW295" s="112"/>
      <c r="CX295" s="112"/>
      <c r="CY295" s="112"/>
      <c r="CZ295" s="112"/>
      <c r="DA295" s="112"/>
      <c r="DB295" s="112"/>
      <c r="DC295" s="112"/>
      <c r="DD295" s="112"/>
      <c r="DE295" s="112"/>
      <c r="DF295" s="112"/>
      <c r="DG295" s="112"/>
      <c r="DH295" s="112"/>
      <c r="DI295" s="112"/>
      <c r="DJ295" s="112"/>
      <c r="DK295" s="112"/>
      <c r="DL295" s="112"/>
      <c r="DM295" s="112"/>
      <c r="DN295" s="112"/>
      <c r="DO295" s="112"/>
      <c r="DP295" s="112"/>
      <c r="DQ295" s="112"/>
      <c r="DR295" s="112"/>
      <c r="DS295" s="112"/>
      <c r="DT295" s="112"/>
      <c r="DU295" s="112"/>
      <c r="DV295" s="112"/>
      <c r="DW295" s="112"/>
      <c r="DX295" s="112"/>
      <c r="DY295" s="112"/>
      <c r="DZ295" s="112"/>
      <c r="EA295" s="112"/>
      <c r="EB295" s="112"/>
      <c r="EC295" s="112"/>
      <c r="ED295" s="112"/>
      <c r="EE295" s="112"/>
      <c r="EF295" s="112"/>
      <c r="EG295" s="112"/>
      <c r="EH295" s="112"/>
      <c r="EI295" s="112"/>
      <c r="EJ295" s="112"/>
      <c r="EK295" s="112"/>
      <c r="EL295" s="112"/>
      <c r="EM295" s="112"/>
      <c r="EN295" s="112"/>
      <c r="EO295" s="112"/>
      <c r="EP295" s="112"/>
      <c r="EQ295" s="112"/>
      <c r="ER295" s="112"/>
      <c r="ES295" s="112"/>
      <c r="ET295" s="112"/>
      <c r="EU295" s="112"/>
      <c r="EV295" s="112"/>
      <c r="EW295" s="112"/>
      <c r="EX295" s="112"/>
      <c r="EY295" s="112"/>
      <c r="EZ295" s="112"/>
      <c r="FA295" s="112"/>
      <c r="FB295" s="112"/>
      <c r="FC295" s="112"/>
      <c r="FD295" s="112"/>
      <c r="FE295" s="112"/>
      <c r="FF295" s="112"/>
      <c r="FG295" s="112"/>
      <c r="FH295" s="112"/>
      <c r="FI295" s="112"/>
      <c r="FJ295" s="112"/>
      <c r="FK295" s="112"/>
      <c r="FL295" s="112"/>
      <c r="FM295" s="112"/>
      <c r="FN295" s="112"/>
      <c r="FO295" s="112"/>
      <c r="FP295" s="112"/>
      <c r="FQ295" s="112"/>
      <c r="FR295" s="112"/>
      <c r="FS295" s="112"/>
      <c r="FT295" s="112"/>
      <c r="FU295" s="112"/>
      <c r="FV295" s="112"/>
      <c r="FW295" s="112"/>
      <c r="FX295" s="112"/>
      <c r="FY295" s="112"/>
      <c r="FZ295" s="112"/>
      <c r="GA295" s="112"/>
      <c r="GB295" s="112"/>
      <c r="GC295" s="112"/>
      <c r="GD295" s="112"/>
      <c r="GE295" s="112"/>
      <c r="GF295" s="112"/>
      <c r="GG295" s="112"/>
      <c r="GH295" s="112"/>
      <c r="GI295" s="112"/>
      <c r="GJ295" s="112"/>
      <c r="GK295" s="112"/>
      <c r="GL295" s="112"/>
      <c r="GM295" s="112"/>
      <c r="GN295" s="112"/>
      <c r="GO295" s="112"/>
      <c r="GP295" s="112"/>
      <c r="GQ295" s="112"/>
      <c r="GR295" s="112"/>
      <c r="GS295" s="112"/>
      <c r="GT295" s="112"/>
      <c r="GU295" s="112"/>
      <c r="GV295" s="112"/>
      <c r="GW295" s="112"/>
      <c r="GX295" s="112"/>
      <c r="GY295" s="112"/>
      <c r="GZ295" s="112"/>
      <c r="HA295" s="112"/>
      <c r="HB295" s="112"/>
      <c r="HC295" s="112"/>
      <c r="HD295" s="112"/>
      <c r="HE295" s="112"/>
      <c r="HF295" s="112"/>
      <c r="HG295" s="112"/>
      <c r="HH295" s="112"/>
      <c r="HI295" s="112"/>
      <c r="HJ295" s="112"/>
      <c r="HK295" s="112"/>
      <c r="HL295" s="112"/>
      <c r="HM295" s="112"/>
      <c r="HN295" s="112"/>
      <c r="HO295" s="112"/>
      <c r="HP295" s="112"/>
      <c r="HQ295" s="112"/>
      <c r="HR295" s="112"/>
      <c r="HS295" s="112"/>
      <c r="HT295" s="112"/>
      <c r="HU295" s="112"/>
      <c r="HV295" s="112"/>
      <c r="HW295" s="112"/>
      <c r="HX295" s="112"/>
      <c r="HY295" s="112"/>
      <c r="HZ295" s="112"/>
      <c r="IA295" s="112"/>
      <c r="IB295" s="112"/>
      <c r="IC295" s="112"/>
      <c r="ID295" s="112"/>
      <c r="IE295" s="112"/>
      <c r="IF295" s="112"/>
      <c r="IG295" s="112"/>
      <c r="IH295" s="112"/>
      <c r="II295" s="112"/>
      <c r="IJ295" s="112"/>
      <c r="IK295" s="112"/>
      <c r="IL295" s="112"/>
      <c r="IM295" s="112"/>
      <c r="IN295" s="112"/>
      <c r="IO295" s="112"/>
      <c r="IP295" s="112"/>
      <c r="IQ295" s="112"/>
      <c r="IR295" s="112"/>
      <c r="IS295" s="112"/>
      <c r="IT295" s="112"/>
      <c r="IU295" s="112"/>
      <c r="IV295" s="112"/>
      <c r="IW295" s="112"/>
      <c r="IX295" s="112"/>
      <c r="IY295" s="112"/>
      <c r="IZ295" s="112"/>
      <c r="JA295" s="112"/>
      <c r="JB295" s="112"/>
      <c r="JC295" s="112"/>
      <c r="JD295" s="112"/>
      <c r="JE295" s="112"/>
      <c r="JF295" s="112"/>
      <c r="JG295" s="112"/>
      <c r="JH295" s="112"/>
      <c r="JI295" s="152"/>
    </row>
    <row r="296" spans="1:269" ht="12.75" customHeight="1" x14ac:dyDescent="0.2">
      <c r="A296" s="143" t="s">
        <v>1133</v>
      </c>
      <c r="B296" s="143" t="s">
        <v>47</v>
      </c>
      <c r="C296" s="143">
        <v>2019</v>
      </c>
      <c r="D296" s="146"/>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c r="BI296" s="147"/>
      <c r="BJ296" s="147"/>
      <c r="BK296" s="147"/>
      <c r="BL296" s="147"/>
      <c r="BM296" s="147"/>
      <c r="BN296" s="147"/>
      <c r="BO296" s="147"/>
      <c r="BP296" s="147"/>
      <c r="BQ296" s="147"/>
      <c r="BR296" s="147"/>
      <c r="BS296" s="147"/>
      <c r="BT296" s="147"/>
      <c r="BU296" s="147"/>
      <c r="BV296" s="147"/>
      <c r="BW296" s="147"/>
      <c r="BX296" s="147"/>
      <c r="BY296" s="147"/>
      <c r="BZ296" s="147"/>
      <c r="CA296" s="147"/>
      <c r="CB296" s="147"/>
      <c r="CC296" s="147"/>
      <c r="CD296" s="147"/>
      <c r="CE296" s="147"/>
      <c r="CF296" s="147"/>
      <c r="CG296" s="147"/>
      <c r="CH296" s="147"/>
      <c r="CI296" s="147"/>
      <c r="CJ296" s="147"/>
      <c r="CK296" s="147"/>
      <c r="CL296" s="147"/>
      <c r="CM296" s="147"/>
      <c r="CN296" s="147"/>
      <c r="CO296" s="147"/>
      <c r="CP296" s="147"/>
      <c r="CQ296" s="147"/>
      <c r="CR296" s="147"/>
      <c r="CS296" s="147"/>
      <c r="CT296" s="147"/>
      <c r="CU296" s="147"/>
      <c r="CV296" s="147"/>
      <c r="CW296" s="147"/>
      <c r="CX296" s="147"/>
      <c r="CY296" s="147"/>
      <c r="CZ296" s="147"/>
      <c r="DA296" s="147"/>
      <c r="DB296" s="147"/>
      <c r="DC296" s="147"/>
      <c r="DD296" s="147"/>
      <c r="DE296" s="147">
        <v>46065</v>
      </c>
      <c r="DF296" s="147"/>
      <c r="DG296" s="147"/>
      <c r="DH296" s="147"/>
      <c r="DI296" s="147"/>
      <c r="DJ296" s="147"/>
      <c r="DK296" s="147"/>
      <c r="DL296" s="147"/>
      <c r="DM296" s="147"/>
      <c r="DN296" s="147"/>
      <c r="DO296" s="147"/>
      <c r="DP296" s="147"/>
      <c r="DQ296" s="147"/>
      <c r="DR296" s="147"/>
      <c r="DS296" s="147"/>
      <c r="DT296" s="147"/>
      <c r="DU296" s="147"/>
      <c r="DV296" s="147"/>
      <c r="DW296" s="147"/>
      <c r="DX296" s="147"/>
      <c r="DY296" s="147"/>
      <c r="DZ296" s="147"/>
      <c r="EA296" s="147"/>
      <c r="EB296" s="147"/>
      <c r="EC296" s="147"/>
      <c r="ED296" s="147"/>
      <c r="EE296" s="147"/>
      <c r="EF296" s="147"/>
      <c r="EG296" s="147"/>
      <c r="EH296" s="147"/>
      <c r="EI296" s="147"/>
      <c r="EJ296" s="147"/>
      <c r="EK296" s="147"/>
      <c r="EL296" s="147"/>
      <c r="EM296" s="147"/>
      <c r="EN296" s="147"/>
      <c r="EO296" s="147"/>
      <c r="EP296" s="147"/>
      <c r="EQ296" s="147"/>
      <c r="ER296" s="147"/>
      <c r="ES296" s="147"/>
      <c r="ET296" s="147"/>
      <c r="EU296" s="147"/>
      <c r="EV296" s="147"/>
      <c r="EW296" s="147"/>
      <c r="EX296" s="147"/>
      <c r="EY296" s="147"/>
      <c r="EZ296" s="147"/>
      <c r="FA296" s="147"/>
      <c r="FB296" s="147"/>
      <c r="FC296" s="147"/>
      <c r="FD296" s="147"/>
      <c r="FE296" s="147"/>
      <c r="FF296" s="147"/>
      <c r="FG296" s="147"/>
      <c r="FH296" s="147"/>
      <c r="FI296" s="147"/>
      <c r="FJ296" s="147"/>
      <c r="FK296" s="147"/>
      <c r="FL296" s="147"/>
      <c r="FM296" s="147"/>
      <c r="FN296" s="147"/>
      <c r="FO296" s="147"/>
      <c r="FP296" s="147"/>
      <c r="FQ296" s="147"/>
      <c r="FR296" s="147"/>
      <c r="FS296" s="147"/>
      <c r="FT296" s="147"/>
      <c r="FU296" s="147"/>
      <c r="FV296" s="147"/>
      <c r="FW296" s="147"/>
      <c r="FX296" s="147"/>
      <c r="FY296" s="147"/>
      <c r="FZ296" s="147"/>
      <c r="GA296" s="147"/>
      <c r="GB296" s="147"/>
      <c r="GC296" s="147"/>
      <c r="GD296" s="147"/>
      <c r="GE296" s="147"/>
      <c r="GF296" s="147"/>
      <c r="GG296" s="147"/>
      <c r="GH296" s="147"/>
      <c r="GI296" s="147"/>
      <c r="GJ296" s="147"/>
      <c r="GK296" s="147"/>
      <c r="GL296" s="147"/>
      <c r="GM296" s="147"/>
      <c r="GN296" s="147"/>
      <c r="GO296" s="147"/>
      <c r="GP296" s="147"/>
      <c r="GQ296" s="147"/>
      <c r="GR296" s="147"/>
      <c r="GS296" s="147"/>
      <c r="GT296" s="147"/>
      <c r="GU296" s="147"/>
      <c r="GV296" s="147"/>
      <c r="GW296" s="147"/>
      <c r="GX296" s="147"/>
      <c r="GY296" s="147"/>
      <c r="GZ296" s="147"/>
      <c r="HA296" s="147"/>
      <c r="HB296" s="147"/>
      <c r="HC296" s="147"/>
      <c r="HD296" s="147"/>
      <c r="HE296" s="147"/>
      <c r="HF296" s="147"/>
      <c r="HG296" s="147"/>
      <c r="HH296" s="147"/>
      <c r="HI296" s="147"/>
      <c r="HJ296" s="147"/>
      <c r="HK296" s="147"/>
      <c r="HL296" s="147"/>
      <c r="HM296" s="147"/>
      <c r="HN296" s="147"/>
      <c r="HO296" s="147"/>
      <c r="HP296" s="147"/>
      <c r="HQ296" s="147"/>
      <c r="HR296" s="147"/>
      <c r="HS296" s="147"/>
      <c r="HT296" s="147"/>
      <c r="HU296" s="147"/>
      <c r="HV296" s="147"/>
      <c r="HW296" s="147"/>
      <c r="HX296" s="147"/>
      <c r="HY296" s="147"/>
      <c r="HZ296" s="147"/>
      <c r="IA296" s="147"/>
      <c r="IB296" s="147"/>
      <c r="IC296" s="147"/>
      <c r="ID296" s="147"/>
      <c r="IE296" s="147"/>
      <c r="IF296" s="147"/>
      <c r="IG296" s="147"/>
      <c r="IH296" s="147"/>
      <c r="II296" s="147"/>
      <c r="IJ296" s="147"/>
      <c r="IK296" s="147"/>
      <c r="IL296" s="147"/>
      <c r="IM296" s="147"/>
      <c r="IN296" s="147"/>
      <c r="IO296" s="147"/>
      <c r="IP296" s="147"/>
      <c r="IQ296" s="147"/>
      <c r="IR296" s="147"/>
      <c r="IS296" s="147"/>
      <c r="IT296" s="147"/>
      <c r="IU296" s="147"/>
      <c r="IV296" s="147"/>
      <c r="IW296" s="147"/>
      <c r="IX296" s="147"/>
      <c r="IY296" s="147"/>
      <c r="IZ296" s="147"/>
      <c r="JA296" s="147"/>
      <c r="JB296" s="147"/>
      <c r="JC296" s="147"/>
      <c r="JD296" s="147"/>
      <c r="JE296" s="147"/>
      <c r="JF296" s="147"/>
      <c r="JG296" s="147"/>
      <c r="JH296" s="147"/>
      <c r="JI296" s="148"/>
    </row>
    <row r="297" spans="1:269" ht="12.75" customHeight="1" x14ac:dyDescent="0.2">
      <c r="A297" s="143" t="s">
        <v>1040</v>
      </c>
      <c r="B297" s="143" t="s">
        <v>1033</v>
      </c>
      <c r="C297" s="143">
        <v>2021</v>
      </c>
      <c r="D297" s="146"/>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c r="AC297" s="147"/>
      <c r="AD297" s="147"/>
      <c r="AE297" s="147"/>
      <c r="AF297" s="147"/>
      <c r="AG297" s="147"/>
      <c r="AH297" s="147"/>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c r="BI297" s="147"/>
      <c r="BJ297" s="147"/>
      <c r="BK297" s="147"/>
      <c r="BL297" s="147"/>
      <c r="BM297" s="147"/>
      <c r="BN297" s="147"/>
      <c r="BO297" s="147"/>
      <c r="BP297" s="147"/>
      <c r="BQ297" s="147"/>
      <c r="BR297" s="147"/>
      <c r="BS297" s="147"/>
      <c r="BT297" s="147"/>
      <c r="BU297" s="147"/>
      <c r="BV297" s="147"/>
      <c r="BW297" s="147"/>
      <c r="BX297" s="147"/>
      <c r="BY297" s="147"/>
      <c r="BZ297" s="147"/>
      <c r="CA297" s="147"/>
      <c r="CB297" s="147"/>
      <c r="CC297" s="147"/>
      <c r="CD297" s="147"/>
      <c r="CE297" s="147"/>
      <c r="CF297" s="147"/>
      <c r="CG297" s="147"/>
      <c r="CH297" s="147"/>
      <c r="CI297" s="147"/>
      <c r="CJ297" s="147"/>
      <c r="CK297" s="147"/>
      <c r="CL297" s="147"/>
      <c r="CM297" s="147"/>
      <c r="CN297" s="147"/>
      <c r="CO297" s="147"/>
      <c r="CP297" s="147"/>
      <c r="CQ297" s="147"/>
      <c r="CR297" s="147"/>
      <c r="CS297" s="147"/>
      <c r="CT297" s="147"/>
      <c r="CU297" s="147"/>
      <c r="CV297" s="147"/>
      <c r="CW297" s="147"/>
      <c r="CX297" s="147"/>
      <c r="CY297" s="147"/>
      <c r="CZ297" s="147"/>
      <c r="DA297" s="147"/>
      <c r="DB297" s="147"/>
      <c r="DC297" s="147"/>
      <c r="DD297" s="147"/>
      <c r="DE297" s="147"/>
      <c r="DF297" s="147"/>
      <c r="DG297" s="147"/>
      <c r="DH297" s="147"/>
      <c r="DI297" s="147"/>
      <c r="DJ297" s="147"/>
      <c r="DK297" s="147"/>
      <c r="DL297" s="147"/>
      <c r="DM297" s="147"/>
      <c r="DN297" s="147"/>
      <c r="DO297" s="147">
        <v>46059</v>
      </c>
      <c r="DP297" s="147"/>
      <c r="DQ297" s="147"/>
      <c r="DR297" s="147"/>
      <c r="DS297" s="147"/>
      <c r="DT297" s="147"/>
      <c r="DU297" s="147"/>
      <c r="DV297" s="147"/>
      <c r="DW297" s="147"/>
      <c r="DX297" s="147"/>
      <c r="DY297" s="147"/>
      <c r="DZ297" s="147"/>
      <c r="EA297" s="147"/>
      <c r="EB297" s="147"/>
      <c r="EC297" s="147"/>
      <c r="ED297" s="147"/>
      <c r="EE297" s="147"/>
      <c r="EF297" s="147"/>
      <c r="EG297" s="147"/>
      <c r="EH297" s="147"/>
      <c r="EI297" s="147"/>
      <c r="EJ297" s="147"/>
      <c r="EK297" s="147"/>
      <c r="EL297" s="147"/>
      <c r="EM297" s="147"/>
      <c r="EN297" s="147"/>
      <c r="EO297" s="147"/>
      <c r="EP297" s="147"/>
      <c r="EQ297" s="147"/>
      <c r="ER297" s="147"/>
      <c r="ES297" s="147"/>
      <c r="ET297" s="147"/>
      <c r="EU297" s="147"/>
      <c r="EV297" s="147"/>
      <c r="EW297" s="147"/>
      <c r="EX297" s="147"/>
      <c r="EY297" s="147"/>
      <c r="EZ297" s="147"/>
      <c r="FA297" s="147"/>
      <c r="FB297" s="147"/>
      <c r="FC297" s="147"/>
      <c r="FD297" s="147"/>
      <c r="FE297" s="147"/>
      <c r="FF297" s="147"/>
      <c r="FG297" s="147"/>
      <c r="FH297" s="147"/>
      <c r="FI297" s="147"/>
      <c r="FJ297" s="147"/>
      <c r="FK297" s="147"/>
      <c r="FL297" s="147"/>
      <c r="FM297" s="147"/>
      <c r="FN297" s="147"/>
      <c r="FO297" s="147"/>
      <c r="FP297" s="147"/>
      <c r="FQ297" s="147"/>
      <c r="FR297" s="147"/>
      <c r="FS297" s="147"/>
      <c r="FT297" s="147"/>
      <c r="FU297" s="147"/>
      <c r="FV297" s="147"/>
      <c r="FW297" s="147"/>
      <c r="FX297" s="147"/>
      <c r="FY297" s="147"/>
      <c r="FZ297" s="147"/>
      <c r="GA297" s="147"/>
      <c r="GB297" s="147"/>
      <c r="GC297" s="147"/>
      <c r="GD297" s="147"/>
      <c r="GE297" s="147"/>
      <c r="GF297" s="147"/>
      <c r="GG297" s="147"/>
      <c r="GH297" s="147"/>
      <c r="GI297" s="147"/>
      <c r="GJ297" s="147"/>
      <c r="GK297" s="147"/>
      <c r="GL297" s="147"/>
      <c r="GM297" s="147"/>
      <c r="GN297" s="147"/>
      <c r="GO297" s="147"/>
      <c r="GP297" s="147"/>
      <c r="GQ297" s="147"/>
      <c r="GR297" s="147"/>
      <c r="GS297" s="147"/>
      <c r="GT297" s="147"/>
      <c r="GU297" s="147"/>
      <c r="GV297" s="147"/>
      <c r="GW297" s="147"/>
      <c r="GX297" s="147"/>
      <c r="GY297" s="147"/>
      <c r="GZ297" s="147"/>
      <c r="HA297" s="147"/>
      <c r="HB297" s="147"/>
      <c r="HC297" s="147"/>
      <c r="HD297" s="147"/>
      <c r="HE297" s="147"/>
      <c r="HF297" s="147"/>
      <c r="HG297" s="147"/>
      <c r="HH297" s="147"/>
      <c r="HI297" s="147"/>
      <c r="HJ297" s="147"/>
      <c r="HK297" s="147"/>
      <c r="HL297" s="147"/>
      <c r="HM297" s="147"/>
      <c r="HN297" s="147"/>
      <c r="HO297" s="147"/>
      <c r="HP297" s="147"/>
      <c r="HQ297" s="147"/>
      <c r="HR297" s="147"/>
      <c r="HS297" s="147"/>
      <c r="HT297" s="147"/>
      <c r="HU297" s="147"/>
      <c r="HV297" s="147"/>
      <c r="HW297" s="147"/>
      <c r="HX297" s="147"/>
      <c r="HY297" s="147"/>
      <c r="HZ297" s="147"/>
      <c r="IA297" s="147"/>
      <c r="IB297" s="147"/>
      <c r="IC297" s="147"/>
      <c r="ID297" s="147"/>
      <c r="IE297" s="147"/>
      <c r="IF297" s="147"/>
      <c r="IG297" s="147"/>
      <c r="IH297" s="147"/>
      <c r="II297" s="147"/>
      <c r="IJ297" s="147"/>
      <c r="IK297" s="147"/>
      <c r="IL297" s="147"/>
      <c r="IM297" s="147"/>
      <c r="IN297" s="147"/>
      <c r="IO297" s="147"/>
      <c r="IP297" s="147"/>
      <c r="IQ297" s="147"/>
      <c r="IR297" s="147"/>
      <c r="IS297" s="147"/>
      <c r="IT297" s="147"/>
      <c r="IU297" s="147"/>
      <c r="IV297" s="147"/>
      <c r="IW297" s="147"/>
      <c r="IX297" s="147"/>
      <c r="IY297" s="147"/>
      <c r="IZ297" s="147"/>
      <c r="JA297" s="147"/>
      <c r="JB297" s="147"/>
      <c r="JC297" s="147"/>
      <c r="JD297" s="147"/>
      <c r="JE297" s="147"/>
      <c r="JF297" s="147"/>
      <c r="JG297" s="147"/>
      <c r="JH297" s="147"/>
      <c r="JI297" s="148"/>
    </row>
    <row r="298" spans="1:269" ht="12.75" customHeight="1" x14ac:dyDescent="0.2">
      <c r="A298" s="143" t="s">
        <v>1032</v>
      </c>
      <c r="B298" s="143" t="s">
        <v>90</v>
      </c>
      <c r="C298" s="143">
        <v>2021</v>
      </c>
      <c r="D298" s="146"/>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c r="AC298" s="147"/>
      <c r="AD298" s="147"/>
      <c r="AE298" s="147"/>
      <c r="AF298" s="147"/>
      <c r="AG298" s="147"/>
      <c r="AH298" s="147"/>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c r="BI298" s="147"/>
      <c r="BJ298" s="147"/>
      <c r="BK298" s="147"/>
      <c r="BL298" s="147"/>
      <c r="BM298" s="147"/>
      <c r="BN298" s="147"/>
      <c r="BO298" s="147"/>
      <c r="BP298" s="147"/>
      <c r="BQ298" s="147"/>
      <c r="BR298" s="147"/>
      <c r="BS298" s="147"/>
      <c r="BT298" s="147"/>
      <c r="BU298" s="147"/>
      <c r="BV298" s="147"/>
      <c r="BW298" s="147"/>
      <c r="BX298" s="147"/>
      <c r="BY298" s="147"/>
      <c r="BZ298" s="147"/>
      <c r="CA298" s="147"/>
      <c r="CB298" s="147"/>
      <c r="CC298" s="147"/>
      <c r="CD298" s="147"/>
      <c r="CE298" s="147"/>
      <c r="CF298" s="147"/>
      <c r="CG298" s="147"/>
      <c r="CH298" s="147"/>
      <c r="CI298" s="147"/>
      <c r="CJ298" s="147"/>
      <c r="CK298" s="147"/>
      <c r="CL298" s="147"/>
      <c r="CM298" s="147"/>
      <c r="CN298" s="147"/>
      <c r="CO298" s="147"/>
      <c r="CP298" s="147"/>
      <c r="CQ298" s="147"/>
      <c r="CR298" s="147"/>
      <c r="CS298" s="147"/>
      <c r="CT298" s="147"/>
      <c r="CU298" s="147"/>
      <c r="CV298" s="147"/>
      <c r="CW298" s="147"/>
      <c r="CX298" s="147"/>
      <c r="CY298" s="147"/>
      <c r="CZ298" s="147"/>
      <c r="DA298" s="147"/>
      <c r="DB298" s="147"/>
      <c r="DC298" s="147"/>
      <c r="DD298" s="147"/>
      <c r="DE298" s="147"/>
      <c r="DF298" s="147"/>
      <c r="DG298" s="147"/>
      <c r="DH298" s="147"/>
      <c r="DI298" s="147"/>
      <c r="DJ298" s="147"/>
      <c r="DK298" s="147"/>
      <c r="DL298" s="147"/>
      <c r="DM298" s="147"/>
      <c r="DN298" s="147"/>
      <c r="DO298" s="147"/>
      <c r="DP298" s="147">
        <v>46051</v>
      </c>
      <c r="DQ298" s="147"/>
      <c r="DR298" s="147"/>
      <c r="DS298" s="147"/>
      <c r="DT298" s="147"/>
      <c r="DU298" s="147"/>
      <c r="DV298" s="147"/>
      <c r="DW298" s="147"/>
      <c r="DX298" s="147"/>
      <c r="DY298" s="147"/>
      <c r="DZ298" s="147"/>
      <c r="EA298" s="147"/>
      <c r="EB298" s="147"/>
      <c r="EC298" s="147"/>
      <c r="ED298" s="147"/>
      <c r="EE298" s="147"/>
      <c r="EF298" s="147"/>
      <c r="EG298" s="147"/>
      <c r="EH298" s="147"/>
      <c r="EI298" s="147"/>
      <c r="EJ298" s="147"/>
      <c r="EK298" s="147"/>
      <c r="EL298" s="147"/>
      <c r="EM298" s="147"/>
      <c r="EN298" s="147"/>
      <c r="EO298" s="147"/>
      <c r="EP298" s="147"/>
      <c r="EQ298" s="147"/>
      <c r="ER298" s="147"/>
      <c r="ES298" s="147"/>
      <c r="ET298" s="147"/>
      <c r="EU298" s="147"/>
      <c r="EV298" s="147"/>
      <c r="EW298" s="147"/>
      <c r="EX298" s="147"/>
      <c r="EY298" s="147"/>
      <c r="EZ298" s="147"/>
      <c r="FA298" s="147"/>
      <c r="FB298" s="147"/>
      <c r="FC298" s="147"/>
      <c r="FD298" s="147"/>
      <c r="FE298" s="147"/>
      <c r="FF298" s="147"/>
      <c r="FG298" s="147"/>
      <c r="FH298" s="147"/>
      <c r="FI298" s="147"/>
      <c r="FJ298" s="147"/>
      <c r="FK298" s="147"/>
      <c r="FL298" s="147"/>
      <c r="FM298" s="147"/>
      <c r="FN298" s="147"/>
      <c r="FO298" s="147"/>
      <c r="FP298" s="147"/>
      <c r="FQ298" s="147"/>
      <c r="FR298" s="147"/>
      <c r="FS298" s="147"/>
      <c r="FT298" s="147"/>
      <c r="FU298" s="147"/>
      <c r="FV298" s="147"/>
      <c r="FW298" s="147"/>
      <c r="FX298" s="147"/>
      <c r="FY298" s="147"/>
      <c r="FZ298" s="147"/>
      <c r="GA298" s="147"/>
      <c r="GB298" s="147"/>
      <c r="GC298" s="147"/>
      <c r="GD298" s="147"/>
      <c r="GE298" s="147"/>
      <c r="GF298" s="147"/>
      <c r="GG298" s="147"/>
      <c r="GH298" s="147"/>
      <c r="GI298" s="147"/>
      <c r="GJ298" s="147"/>
      <c r="GK298" s="147"/>
      <c r="GL298" s="147"/>
      <c r="GM298" s="147"/>
      <c r="GN298" s="147"/>
      <c r="GO298" s="147"/>
      <c r="GP298" s="147"/>
      <c r="GQ298" s="147"/>
      <c r="GR298" s="147"/>
      <c r="GS298" s="147"/>
      <c r="GT298" s="147"/>
      <c r="GU298" s="147"/>
      <c r="GV298" s="147"/>
      <c r="GW298" s="147"/>
      <c r="GX298" s="147"/>
      <c r="GY298" s="147"/>
      <c r="GZ298" s="147"/>
      <c r="HA298" s="147"/>
      <c r="HB298" s="147"/>
      <c r="HC298" s="147"/>
      <c r="HD298" s="147"/>
      <c r="HE298" s="147"/>
      <c r="HF298" s="147"/>
      <c r="HG298" s="147"/>
      <c r="HH298" s="147"/>
      <c r="HI298" s="147"/>
      <c r="HJ298" s="147"/>
      <c r="HK298" s="147"/>
      <c r="HL298" s="147"/>
      <c r="HM298" s="147"/>
      <c r="HN298" s="147"/>
      <c r="HO298" s="147"/>
      <c r="HP298" s="147"/>
      <c r="HQ298" s="147"/>
      <c r="HR298" s="147"/>
      <c r="HS298" s="147"/>
      <c r="HT298" s="147"/>
      <c r="HU298" s="147"/>
      <c r="HV298" s="147"/>
      <c r="HW298" s="147"/>
      <c r="HX298" s="147"/>
      <c r="HY298" s="147"/>
      <c r="HZ298" s="147"/>
      <c r="IA298" s="147"/>
      <c r="IB298" s="147"/>
      <c r="IC298" s="147"/>
      <c r="ID298" s="147"/>
      <c r="IE298" s="147"/>
      <c r="IF298" s="147"/>
      <c r="IG298" s="147"/>
      <c r="IH298" s="147"/>
      <c r="II298" s="147"/>
      <c r="IJ298" s="147"/>
      <c r="IK298" s="147"/>
      <c r="IL298" s="147"/>
      <c r="IM298" s="147"/>
      <c r="IN298" s="147"/>
      <c r="IO298" s="147"/>
      <c r="IP298" s="147"/>
      <c r="IQ298" s="147"/>
      <c r="IR298" s="147"/>
      <c r="IS298" s="147"/>
      <c r="IT298" s="147"/>
      <c r="IU298" s="147"/>
      <c r="IV298" s="147"/>
      <c r="IW298" s="147"/>
      <c r="IX298" s="147"/>
      <c r="IY298" s="147"/>
      <c r="IZ298" s="147"/>
      <c r="JA298" s="147"/>
      <c r="JB298" s="147"/>
      <c r="JC298" s="147"/>
      <c r="JD298" s="147"/>
      <c r="JE298" s="147"/>
      <c r="JF298" s="147"/>
      <c r="JG298" s="147"/>
      <c r="JH298" s="147"/>
      <c r="JI298" s="148"/>
    </row>
    <row r="299" spans="1:269" ht="12.75" customHeight="1" x14ac:dyDescent="0.2">
      <c r="A299" s="149"/>
      <c r="B299" s="143" t="s">
        <v>1033</v>
      </c>
      <c r="C299" s="143">
        <v>2021</v>
      </c>
      <c r="D299" s="146"/>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c r="AC299" s="147"/>
      <c r="AD299" s="147"/>
      <c r="AE299" s="147"/>
      <c r="AF299" s="147"/>
      <c r="AG299" s="147"/>
      <c r="AH299" s="147"/>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c r="BI299" s="147"/>
      <c r="BJ299" s="147"/>
      <c r="BK299" s="147"/>
      <c r="BL299" s="147"/>
      <c r="BM299" s="147"/>
      <c r="BN299" s="147"/>
      <c r="BO299" s="147"/>
      <c r="BP299" s="147"/>
      <c r="BQ299" s="147"/>
      <c r="BR299" s="147"/>
      <c r="BS299" s="147"/>
      <c r="BT299" s="147"/>
      <c r="BU299" s="147"/>
      <c r="BV299" s="147"/>
      <c r="BW299" s="147"/>
      <c r="BX299" s="147"/>
      <c r="BY299" s="147"/>
      <c r="BZ299" s="147"/>
      <c r="CA299" s="147"/>
      <c r="CB299" s="147"/>
      <c r="CC299" s="147"/>
      <c r="CD299" s="147"/>
      <c r="CE299" s="147"/>
      <c r="CF299" s="147"/>
      <c r="CG299" s="147"/>
      <c r="CH299" s="147"/>
      <c r="CI299" s="147"/>
      <c r="CJ299" s="147"/>
      <c r="CK299" s="147"/>
      <c r="CL299" s="147"/>
      <c r="CM299" s="147"/>
      <c r="CN299" s="147"/>
      <c r="CO299" s="147"/>
      <c r="CP299" s="147"/>
      <c r="CQ299" s="147"/>
      <c r="CR299" s="147"/>
      <c r="CS299" s="147"/>
      <c r="CT299" s="147"/>
      <c r="CU299" s="147"/>
      <c r="CV299" s="147"/>
      <c r="CW299" s="147"/>
      <c r="CX299" s="147"/>
      <c r="CY299" s="147"/>
      <c r="CZ299" s="147"/>
      <c r="DA299" s="147"/>
      <c r="DB299" s="147"/>
      <c r="DC299" s="147"/>
      <c r="DD299" s="147"/>
      <c r="DE299" s="147"/>
      <c r="DF299" s="147"/>
      <c r="DG299" s="147"/>
      <c r="DH299" s="147"/>
      <c r="DI299" s="147"/>
      <c r="DJ299" s="147"/>
      <c r="DK299" s="147"/>
      <c r="DL299" s="147"/>
      <c r="DM299" s="147"/>
      <c r="DN299" s="147"/>
      <c r="DO299" s="147"/>
      <c r="DP299" s="147">
        <v>46051</v>
      </c>
      <c r="DQ299" s="147"/>
      <c r="DR299" s="147"/>
      <c r="DS299" s="147"/>
      <c r="DT299" s="147"/>
      <c r="DU299" s="147"/>
      <c r="DV299" s="147"/>
      <c r="DW299" s="147"/>
      <c r="DX299" s="147"/>
      <c r="DY299" s="147"/>
      <c r="DZ299" s="147"/>
      <c r="EA299" s="147"/>
      <c r="EB299" s="147"/>
      <c r="EC299" s="147"/>
      <c r="ED299" s="147"/>
      <c r="EE299" s="147"/>
      <c r="EF299" s="147"/>
      <c r="EG299" s="147"/>
      <c r="EH299" s="147"/>
      <c r="EI299" s="147"/>
      <c r="EJ299" s="147"/>
      <c r="EK299" s="147"/>
      <c r="EL299" s="147"/>
      <c r="EM299" s="147"/>
      <c r="EN299" s="147"/>
      <c r="EO299" s="147"/>
      <c r="EP299" s="147"/>
      <c r="EQ299" s="147"/>
      <c r="ER299" s="147"/>
      <c r="ES299" s="147"/>
      <c r="ET299" s="147"/>
      <c r="EU299" s="147"/>
      <c r="EV299" s="147"/>
      <c r="EW299" s="147"/>
      <c r="EX299" s="147"/>
      <c r="EY299" s="147"/>
      <c r="EZ299" s="147"/>
      <c r="FA299" s="147"/>
      <c r="FB299" s="147"/>
      <c r="FC299" s="147"/>
      <c r="FD299" s="147"/>
      <c r="FE299" s="147"/>
      <c r="FF299" s="147"/>
      <c r="FG299" s="147"/>
      <c r="FH299" s="147"/>
      <c r="FI299" s="147"/>
      <c r="FJ299" s="147"/>
      <c r="FK299" s="147"/>
      <c r="FL299" s="147"/>
      <c r="FM299" s="147"/>
      <c r="FN299" s="147"/>
      <c r="FO299" s="147"/>
      <c r="FP299" s="147"/>
      <c r="FQ299" s="147"/>
      <c r="FR299" s="147"/>
      <c r="FS299" s="147"/>
      <c r="FT299" s="147"/>
      <c r="FU299" s="147"/>
      <c r="FV299" s="147"/>
      <c r="FW299" s="147"/>
      <c r="FX299" s="147"/>
      <c r="FY299" s="147"/>
      <c r="FZ299" s="147"/>
      <c r="GA299" s="147"/>
      <c r="GB299" s="147"/>
      <c r="GC299" s="147"/>
      <c r="GD299" s="147"/>
      <c r="GE299" s="147"/>
      <c r="GF299" s="147"/>
      <c r="GG299" s="147"/>
      <c r="GH299" s="147"/>
      <c r="GI299" s="147"/>
      <c r="GJ299" s="147"/>
      <c r="GK299" s="147"/>
      <c r="GL299" s="147"/>
      <c r="GM299" s="147"/>
      <c r="GN299" s="147"/>
      <c r="GO299" s="147"/>
      <c r="GP299" s="147"/>
      <c r="GQ299" s="147"/>
      <c r="GR299" s="147"/>
      <c r="GS299" s="147"/>
      <c r="GT299" s="147"/>
      <c r="GU299" s="147"/>
      <c r="GV299" s="147"/>
      <c r="GW299" s="147"/>
      <c r="GX299" s="147"/>
      <c r="GY299" s="147"/>
      <c r="GZ299" s="147"/>
      <c r="HA299" s="147"/>
      <c r="HB299" s="147"/>
      <c r="HC299" s="147"/>
      <c r="HD299" s="147"/>
      <c r="HE299" s="147"/>
      <c r="HF299" s="147"/>
      <c r="HG299" s="147"/>
      <c r="HH299" s="147"/>
      <c r="HI299" s="147"/>
      <c r="HJ299" s="147"/>
      <c r="HK299" s="147"/>
      <c r="HL299" s="147"/>
      <c r="HM299" s="147"/>
      <c r="HN299" s="147"/>
      <c r="HO299" s="147"/>
      <c r="HP299" s="147"/>
      <c r="HQ299" s="147"/>
      <c r="HR299" s="147"/>
      <c r="HS299" s="147"/>
      <c r="HT299" s="147"/>
      <c r="HU299" s="147"/>
      <c r="HV299" s="147"/>
      <c r="HW299" s="147"/>
      <c r="HX299" s="147"/>
      <c r="HY299" s="147"/>
      <c r="HZ299" s="147"/>
      <c r="IA299" s="147"/>
      <c r="IB299" s="147"/>
      <c r="IC299" s="147"/>
      <c r="ID299" s="147"/>
      <c r="IE299" s="147"/>
      <c r="IF299" s="147"/>
      <c r="IG299" s="147"/>
      <c r="IH299" s="147"/>
      <c r="II299" s="147"/>
      <c r="IJ299" s="147"/>
      <c r="IK299" s="147"/>
      <c r="IL299" s="147"/>
      <c r="IM299" s="147"/>
      <c r="IN299" s="147"/>
      <c r="IO299" s="147"/>
      <c r="IP299" s="147"/>
      <c r="IQ299" s="147"/>
      <c r="IR299" s="147"/>
      <c r="IS299" s="147"/>
      <c r="IT299" s="147"/>
      <c r="IU299" s="147"/>
      <c r="IV299" s="147"/>
      <c r="IW299" s="147"/>
      <c r="IX299" s="147"/>
      <c r="IY299" s="147"/>
      <c r="IZ299" s="147"/>
      <c r="JA299" s="147"/>
      <c r="JB299" s="147"/>
      <c r="JC299" s="147"/>
      <c r="JD299" s="147"/>
      <c r="JE299" s="147"/>
      <c r="JF299" s="147"/>
      <c r="JG299" s="147"/>
      <c r="JH299" s="147"/>
      <c r="JI299" s="148"/>
    </row>
    <row r="300" spans="1:269" ht="12.75" customHeight="1" x14ac:dyDescent="0.2">
      <c r="A300" s="143" t="s">
        <v>1188</v>
      </c>
      <c r="B300" s="143" t="s">
        <v>255</v>
      </c>
      <c r="C300" s="143">
        <v>2019</v>
      </c>
      <c r="D300" s="146"/>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c r="AC300" s="147"/>
      <c r="AD300" s="147"/>
      <c r="AE300" s="147"/>
      <c r="AF300" s="147"/>
      <c r="AG300" s="147"/>
      <c r="AH300" s="147"/>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c r="BI300" s="147"/>
      <c r="BJ300" s="147"/>
      <c r="BK300" s="147"/>
      <c r="BL300" s="147"/>
      <c r="BM300" s="147"/>
      <c r="BN300" s="147"/>
      <c r="BO300" s="147"/>
      <c r="BP300" s="147"/>
      <c r="BQ300" s="147"/>
      <c r="BR300" s="147"/>
      <c r="BS300" s="147"/>
      <c r="BT300" s="147"/>
      <c r="BU300" s="147"/>
      <c r="BV300" s="147"/>
      <c r="BW300" s="147"/>
      <c r="BX300" s="147"/>
      <c r="BY300" s="147"/>
      <c r="BZ300" s="147"/>
      <c r="CA300" s="147"/>
      <c r="CB300" s="147"/>
      <c r="CC300" s="147"/>
      <c r="CD300" s="147"/>
      <c r="CE300" s="147"/>
      <c r="CF300" s="147"/>
      <c r="CG300" s="147"/>
      <c r="CH300" s="147"/>
      <c r="CI300" s="147"/>
      <c r="CJ300" s="147"/>
      <c r="CK300" s="147"/>
      <c r="CL300" s="147"/>
      <c r="CM300" s="147"/>
      <c r="CN300" s="147"/>
      <c r="CO300" s="147"/>
      <c r="CP300" s="147"/>
      <c r="CQ300" s="147"/>
      <c r="CR300" s="147"/>
      <c r="CS300" s="147"/>
      <c r="CT300" s="147"/>
      <c r="CU300" s="147"/>
      <c r="CV300" s="147"/>
      <c r="CW300" s="147"/>
      <c r="CX300" s="147"/>
      <c r="CY300" s="147"/>
      <c r="CZ300" s="147"/>
      <c r="DA300" s="147"/>
      <c r="DB300" s="147"/>
      <c r="DC300" s="147"/>
      <c r="DD300" s="147"/>
      <c r="DE300" s="147"/>
      <c r="DF300" s="147"/>
      <c r="DG300" s="147"/>
      <c r="DH300" s="147"/>
      <c r="DI300" s="147"/>
      <c r="DJ300" s="147"/>
      <c r="DK300" s="147"/>
      <c r="DL300" s="147"/>
      <c r="DM300" s="147"/>
      <c r="DN300" s="147"/>
      <c r="DO300" s="147"/>
      <c r="DP300" s="147"/>
      <c r="DQ300" s="147">
        <v>46049</v>
      </c>
      <c r="DR300" s="147"/>
      <c r="DS300" s="147"/>
      <c r="DT300" s="147"/>
      <c r="DU300" s="147"/>
      <c r="DV300" s="147"/>
      <c r="DW300" s="147"/>
      <c r="DX300" s="147"/>
      <c r="DY300" s="147"/>
      <c r="DZ300" s="147"/>
      <c r="EA300" s="147"/>
      <c r="EB300" s="147"/>
      <c r="EC300" s="147"/>
      <c r="ED300" s="147"/>
      <c r="EE300" s="147"/>
      <c r="EF300" s="147"/>
      <c r="EG300" s="147"/>
      <c r="EH300" s="147"/>
      <c r="EI300" s="147"/>
      <c r="EJ300" s="147"/>
      <c r="EK300" s="147"/>
      <c r="EL300" s="147"/>
      <c r="EM300" s="147"/>
      <c r="EN300" s="147"/>
      <c r="EO300" s="147"/>
      <c r="EP300" s="147"/>
      <c r="EQ300" s="147"/>
      <c r="ER300" s="147"/>
      <c r="ES300" s="147"/>
      <c r="ET300" s="147"/>
      <c r="EU300" s="147"/>
      <c r="EV300" s="147"/>
      <c r="EW300" s="147"/>
      <c r="EX300" s="147"/>
      <c r="EY300" s="147"/>
      <c r="EZ300" s="147"/>
      <c r="FA300" s="147"/>
      <c r="FB300" s="147"/>
      <c r="FC300" s="147"/>
      <c r="FD300" s="147"/>
      <c r="FE300" s="147"/>
      <c r="FF300" s="147"/>
      <c r="FG300" s="147"/>
      <c r="FH300" s="147"/>
      <c r="FI300" s="147"/>
      <c r="FJ300" s="147"/>
      <c r="FK300" s="147"/>
      <c r="FL300" s="147"/>
      <c r="FM300" s="147"/>
      <c r="FN300" s="147"/>
      <c r="FO300" s="147"/>
      <c r="FP300" s="147"/>
      <c r="FQ300" s="147"/>
      <c r="FR300" s="147"/>
      <c r="FS300" s="147"/>
      <c r="FT300" s="147"/>
      <c r="FU300" s="147"/>
      <c r="FV300" s="147"/>
      <c r="FW300" s="147"/>
      <c r="FX300" s="147"/>
      <c r="FY300" s="147"/>
      <c r="FZ300" s="147"/>
      <c r="GA300" s="147"/>
      <c r="GB300" s="147"/>
      <c r="GC300" s="147"/>
      <c r="GD300" s="147"/>
      <c r="GE300" s="147"/>
      <c r="GF300" s="147"/>
      <c r="GG300" s="147"/>
      <c r="GH300" s="147"/>
      <c r="GI300" s="147"/>
      <c r="GJ300" s="147"/>
      <c r="GK300" s="147"/>
      <c r="GL300" s="147"/>
      <c r="GM300" s="147"/>
      <c r="GN300" s="147"/>
      <c r="GO300" s="147"/>
      <c r="GP300" s="147"/>
      <c r="GQ300" s="147"/>
      <c r="GR300" s="147"/>
      <c r="GS300" s="147"/>
      <c r="GT300" s="147"/>
      <c r="GU300" s="147"/>
      <c r="GV300" s="147"/>
      <c r="GW300" s="147"/>
      <c r="GX300" s="147"/>
      <c r="GY300" s="147"/>
      <c r="GZ300" s="147"/>
      <c r="HA300" s="147"/>
      <c r="HB300" s="147"/>
      <c r="HC300" s="147"/>
      <c r="HD300" s="147"/>
      <c r="HE300" s="147"/>
      <c r="HF300" s="147"/>
      <c r="HG300" s="147"/>
      <c r="HH300" s="147"/>
      <c r="HI300" s="147"/>
      <c r="HJ300" s="147"/>
      <c r="HK300" s="147"/>
      <c r="HL300" s="147"/>
      <c r="HM300" s="147"/>
      <c r="HN300" s="147"/>
      <c r="HO300" s="147"/>
      <c r="HP300" s="147"/>
      <c r="HQ300" s="147"/>
      <c r="HR300" s="147"/>
      <c r="HS300" s="147"/>
      <c r="HT300" s="147"/>
      <c r="HU300" s="147"/>
      <c r="HV300" s="147"/>
      <c r="HW300" s="147"/>
      <c r="HX300" s="147"/>
      <c r="HY300" s="147"/>
      <c r="HZ300" s="147"/>
      <c r="IA300" s="147"/>
      <c r="IB300" s="147"/>
      <c r="IC300" s="147"/>
      <c r="ID300" s="147"/>
      <c r="IE300" s="147"/>
      <c r="IF300" s="147"/>
      <c r="IG300" s="147"/>
      <c r="IH300" s="147"/>
      <c r="II300" s="147"/>
      <c r="IJ300" s="147"/>
      <c r="IK300" s="147"/>
      <c r="IL300" s="147"/>
      <c r="IM300" s="147"/>
      <c r="IN300" s="147"/>
      <c r="IO300" s="147"/>
      <c r="IP300" s="147"/>
      <c r="IQ300" s="147"/>
      <c r="IR300" s="147"/>
      <c r="IS300" s="147"/>
      <c r="IT300" s="147"/>
      <c r="IU300" s="147"/>
      <c r="IV300" s="147"/>
      <c r="IW300" s="147"/>
      <c r="IX300" s="147"/>
      <c r="IY300" s="147"/>
      <c r="IZ300" s="147"/>
      <c r="JA300" s="147"/>
      <c r="JB300" s="147"/>
      <c r="JC300" s="147"/>
      <c r="JD300" s="147"/>
      <c r="JE300" s="147"/>
      <c r="JF300" s="147"/>
      <c r="JG300" s="147"/>
      <c r="JH300" s="147"/>
      <c r="JI300" s="148"/>
    </row>
    <row r="301" spans="1:269" ht="12.75" customHeight="1" x14ac:dyDescent="0.2">
      <c r="A301" s="149"/>
      <c r="B301" s="143" t="s">
        <v>1189</v>
      </c>
      <c r="C301" s="143">
        <v>2019</v>
      </c>
      <c r="D301" s="146"/>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c r="AC301" s="147"/>
      <c r="AD301" s="147"/>
      <c r="AE301" s="147"/>
      <c r="AF301" s="147"/>
      <c r="AG301" s="147"/>
      <c r="AH301" s="147"/>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c r="BI301" s="147"/>
      <c r="BJ301" s="147"/>
      <c r="BK301" s="147"/>
      <c r="BL301" s="147"/>
      <c r="BM301" s="147"/>
      <c r="BN301" s="147"/>
      <c r="BO301" s="147"/>
      <c r="BP301" s="147"/>
      <c r="BQ301" s="147"/>
      <c r="BR301" s="147"/>
      <c r="BS301" s="147"/>
      <c r="BT301" s="147"/>
      <c r="BU301" s="147"/>
      <c r="BV301" s="147"/>
      <c r="BW301" s="147"/>
      <c r="BX301" s="147"/>
      <c r="BY301" s="147"/>
      <c r="BZ301" s="147"/>
      <c r="CA301" s="147"/>
      <c r="CB301" s="147"/>
      <c r="CC301" s="147"/>
      <c r="CD301" s="147"/>
      <c r="CE301" s="147"/>
      <c r="CF301" s="147"/>
      <c r="CG301" s="147"/>
      <c r="CH301" s="147"/>
      <c r="CI301" s="147"/>
      <c r="CJ301" s="147"/>
      <c r="CK301" s="147"/>
      <c r="CL301" s="147"/>
      <c r="CM301" s="147"/>
      <c r="CN301" s="147"/>
      <c r="CO301" s="147"/>
      <c r="CP301" s="147"/>
      <c r="CQ301" s="147"/>
      <c r="CR301" s="147"/>
      <c r="CS301" s="147"/>
      <c r="CT301" s="147"/>
      <c r="CU301" s="147"/>
      <c r="CV301" s="147"/>
      <c r="CW301" s="147"/>
      <c r="CX301" s="147"/>
      <c r="CY301" s="147"/>
      <c r="CZ301" s="147"/>
      <c r="DA301" s="147"/>
      <c r="DB301" s="147"/>
      <c r="DC301" s="147"/>
      <c r="DD301" s="147"/>
      <c r="DE301" s="147"/>
      <c r="DF301" s="147"/>
      <c r="DG301" s="147"/>
      <c r="DH301" s="147"/>
      <c r="DI301" s="147"/>
      <c r="DJ301" s="147"/>
      <c r="DK301" s="147"/>
      <c r="DL301" s="147"/>
      <c r="DM301" s="147"/>
      <c r="DN301" s="147"/>
      <c r="DO301" s="147"/>
      <c r="DP301" s="147"/>
      <c r="DQ301" s="147">
        <v>46049</v>
      </c>
      <c r="DR301" s="147"/>
      <c r="DS301" s="147"/>
      <c r="DT301" s="147"/>
      <c r="DU301" s="147"/>
      <c r="DV301" s="147"/>
      <c r="DW301" s="147"/>
      <c r="DX301" s="147"/>
      <c r="DY301" s="147"/>
      <c r="DZ301" s="147"/>
      <c r="EA301" s="147"/>
      <c r="EB301" s="147"/>
      <c r="EC301" s="147"/>
      <c r="ED301" s="147"/>
      <c r="EE301" s="147"/>
      <c r="EF301" s="147"/>
      <c r="EG301" s="147"/>
      <c r="EH301" s="147"/>
      <c r="EI301" s="147"/>
      <c r="EJ301" s="147"/>
      <c r="EK301" s="147"/>
      <c r="EL301" s="147"/>
      <c r="EM301" s="147"/>
      <c r="EN301" s="147"/>
      <c r="EO301" s="147"/>
      <c r="EP301" s="147"/>
      <c r="EQ301" s="147"/>
      <c r="ER301" s="147"/>
      <c r="ES301" s="147"/>
      <c r="ET301" s="147"/>
      <c r="EU301" s="147"/>
      <c r="EV301" s="147"/>
      <c r="EW301" s="147"/>
      <c r="EX301" s="147"/>
      <c r="EY301" s="147"/>
      <c r="EZ301" s="147"/>
      <c r="FA301" s="147"/>
      <c r="FB301" s="147"/>
      <c r="FC301" s="147"/>
      <c r="FD301" s="147"/>
      <c r="FE301" s="147"/>
      <c r="FF301" s="147"/>
      <c r="FG301" s="147"/>
      <c r="FH301" s="147"/>
      <c r="FI301" s="147"/>
      <c r="FJ301" s="147"/>
      <c r="FK301" s="147"/>
      <c r="FL301" s="147"/>
      <c r="FM301" s="147"/>
      <c r="FN301" s="147"/>
      <c r="FO301" s="147"/>
      <c r="FP301" s="147"/>
      <c r="FQ301" s="147"/>
      <c r="FR301" s="147"/>
      <c r="FS301" s="147"/>
      <c r="FT301" s="147"/>
      <c r="FU301" s="147"/>
      <c r="FV301" s="147"/>
      <c r="FW301" s="147"/>
      <c r="FX301" s="147"/>
      <c r="FY301" s="147"/>
      <c r="FZ301" s="147"/>
      <c r="GA301" s="147"/>
      <c r="GB301" s="147"/>
      <c r="GC301" s="147"/>
      <c r="GD301" s="147"/>
      <c r="GE301" s="147"/>
      <c r="GF301" s="147"/>
      <c r="GG301" s="147"/>
      <c r="GH301" s="147"/>
      <c r="GI301" s="147"/>
      <c r="GJ301" s="147"/>
      <c r="GK301" s="147"/>
      <c r="GL301" s="147"/>
      <c r="GM301" s="147"/>
      <c r="GN301" s="147"/>
      <c r="GO301" s="147"/>
      <c r="GP301" s="147"/>
      <c r="GQ301" s="147"/>
      <c r="GR301" s="147"/>
      <c r="GS301" s="147"/>
      <c r="GT301" s="147"/>
      <c r="GU301" s="147"/>
      <c r="GV301" s="147"/>
      <c r="GW301" s="147"/>
      <c r="GX301" s="147"/>
      <c r="GY301" s="147"/>
      <c r="GZ301" s="147"/>
      <c r="HA301" s="147"/>
      <c r="HB301" s="147"/>
      <c r="HC301" s="147"/>
      <c r="HD301" s="147"/>
      <c r="HE301" s="147"/>
      <c r="HF301" s="147"/>
      <c r="HG301" s="147"/>
      <c r="HH301" s="147"/>
      <c r="HI301" s="147"/>
      <c r="HJ301" s="147"/>
      <c r="HK301" s="147"/>
      <c r="HL301" s="147"/>
      <c r="HM301" s="147"/>
      <c r="HN301" s="147"/>
      <c r="HO301" s="147"/>
      <c r="HP301" s="147"/>
      <c r="HQ301" s="147"/>
      <c r="HR301" s="147"/>
      <c r="HS301" s="147"/>
      <c r="HT301" s="147"/>
      <c r="HU301" s="147"/>
      <c r="HV301" s="147"/>
      <c r="HW301" s="147"/>
      <c r="HX301" s="147"/>
      <c r="HY301" s="147"/>
      <c r="HZ301" s="147"/>
      <c r="IA301" s="147"/>
      <c r="IB301" s="147"/>
      <c r="IC301" s="147"/>
      <c r="ID301" s="147"/>
      <c r="IE301" s="147"/>
      <c r="IF301" s="147"/>
      <c r="IG301" s="147"/>
      <c r="IH301" s="147"/>
      <c r="II301" s="147"/>
      <c r="IJ301" s="147"/>
      <c r="IK301" s="147"/>
      <c r="IL301" s="147"/>
      <c r="IM301" s="147"/>
      <c r="IN301" s="147"/>
      <c r="IO301" s="147"/>
      <c r="IP301" s="147"/>
      <c r="IQ301" s="147"/>
      <c r="IR301" s="147"/>
      <c r="IS301" s="147"/>
      <c r="IT301" s="147"/>
      <c r="IU301" s="147"/>
      <c r="IV301" s="147"/>
      <c r="IW301" s="147"/>
      <c r="IX301" s="147"/>
      <c r="IY301" s="147"/>
      <c r="IZ301" s="147"/>
      <c r="JA301" s="147"/>
      <c r="JB301" s="147"/>
      <c r="JC301" s="147"/>
      <c r="JD301" s="147"/>
      <c r="JE301" s="147"/>
      <c r="JF301" s="147"/>
      <c r="JG301" s="147"/>
      <c r="JH301" s="147"/>
      <c r="JI301" s="148"/>
    </row>
    <row r="302" spans="1:269" ht="12.75" customHeight="1" x14ac:dyDescent="0.2">
      <c r="A302" s="143" t="s">
        <v>1215</v>
      </c>
      <c r="B302" s="143" t="s">
        <v>22</v>
      </c>
      <c r="C302" s="143">
        <v>2021</v>
      </c>
      <c r="D302" s="146"/>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c r="AC302" s="147"/>
      <c r="AD302" s="147"/>
      <c r="AE302" s="147"/>
      <c r="AF302" s="147"/>
      <c r="AG302" s="147"/>
      <c r="AH302" s="147"/>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c r="BI302" s="147"/>
      <c r="BJ302" s="147"/>
      <c r="BK302" s="147"/>
      <c r="BL302" s="147"/>
      <c r="BM302" s="147"/>
      <c r="BN302" s="147"/>
      <c r="BO302" s="147"/>
      <c r="BP302" s="147"/>
      <c r="BQ302" s="147"/>
      <c r="BR302" s="147"/>
      <c r="BS302" s="147"/>
      <c r="BT302" s="147"/>
      <c r="BU302" s="147"/>
      <c r="BV302" s="147"/>
      <c r="BW302" s="147"/>
      <c r="BX302" s="147"/>
      <c r="BY302" s="147"/>
      <c r="BZ302" s="147"/>
      <c r="CA302" s="147"/>
      <c r="CB302" s="147"/>
      <c r="CC302" s="147"/>
      <c r="CD302" s="147"/>
      <c r="CE302" s="147"/>
      <c r="CF302" s="147"/>
      <c r="CG302" s="147"/>
      <c r="CH302" s="147"/>
      <c r="CI302" s="147"/>
      <c r="CJ302" s="147"/>
      <c r="CK302" s="147"/>
      <c r="CL302" s="147"/>
      <c r="CM302" s="147"/>
      <c r="CN302" s="147"/>
      <c r="CO302" s="147"/>
      <c r="CP302" s="147"/>
      <c r="CQ302" s="147"/>
      <c r="CR302" s="147"/>
      <c r="CS302" s="147"/>
      <c r="CT302" s="147"/>
      <c r="CU302" s="147"/>
      <c r="CV302" s="147"/>
      <c r="CW302" s="147"/>
      <c r="CX302" s="147"/>
      <c r="CY302" s="147"/>
      <c r="CZ302" s="147"/>
      <c r="DA302" s="147"/>
      <c r="DB302" s="147"/>
      <c r="DC302" s="147"/>
      <c r="DD302" s="147"/>
      <c r="DE302" s="147"/>
      <c r="DF302" s="147"/>
      <c r="DG302" s="147"/>
      <c r="DH302" s="147"/>
      <c r="DI302" s="147"/>
      <c r="DJ302" s="147"/>
      <c r="DK302" s="147"/>
      <c r="DL302" s="147"/>
      <c r="DM302" s="147"/>
      <c r="DN302" s="147"/>
      <c r="DO302" s="147"/>
      <c r="DP302" s="147"/>
      <c r="DQ302" s="147"/>
      <c r="DR302" s="147"/>
      <c r="DS302" s="147">
        <v>46050</v>
      </c>
      <c r="DT302" s="147"/>
      <c r="DU302" s="147"/>
      <c r="DV302" s="147"/>
      <c r="DW302" s="147"/>
      <c r="DX302" s="147"/>
      <c r="DY302" s="147"/>
      <c r="DZ302" s="147"/>
      <c r="EA302" s="147"/>
      <c r="EB302" s="147"/>
      <c r="EC302" s="147"/>
      <c r="ED302" s="147"/>
      <c r="EE302" s="147"/>
      <c r="EF302" s="147"/>
      <c r="EG302" s="147"/>
      <c r="EH302" s="147"/>
      <c r="EI302" s="147"/>
      <c r="EJ302" s="147"/>
      <c r="EK302" s="147"/>
      <c r="EL302" s="147"/>
      <c r="EM302" s="147"/>
      <c r="EN302" s="147"/>
      <c r="EO302" s="147"/>
      <c r="EP302" s="147"/>
      <c r="EQ302" s="147"/>
      <c r="ER302" s="147"/>
      <c r="ES302" s="147"/>
      <c r="ET302" s="147"/>
      <c r="EU302" s="147"/>
      <c r="EV302" s="147"/>
      <c r="EW302" s="147"/>
      <c r="EX302" s="147"/>
      <c r="EY302" s="147"/>
      <c r="EZ302" s="147"/>
      <c r="FA302" s="147"/>
      <c r="FB302" s="147"/>
      <c r="FC302" s="147"/>
      <c r="FD302" s="147"/>
      <c r="FE302" s="147"/>
      <c r="FF302" s="147"/>
      <c r="FG302" s="147"/>
      <c r="FH302" s="147"/>
      <c r="FI302" s="147"/>
      <c r="FJ302" s="147"/>
      <c r="FK302" s="147"/>
      <c r="FL302" s="147"/>
      <c r="FM302" s="147"/>
      <c r="FN302" s="147"/>
      <c r="FO302" s="147"/>
      <c r="FP302" s="147"/>
      <c r="FQ302" s="147"/>
      <c r="FR302" s="147"/>
      <c r="FS302" s="147"/>
      <c r="FT302" s="147"/>
      <c r="FU302" s="147"/>
      <c r="FV302" s="147"/>
      <c r="FW302" s="147"/>
      <c r="FX302" s="147"/>
      <c r="FY302" s="147"/>
      <c r="FZ302" s="147"/>
      <c r="GA302" s="147"/>
      <c r="GB302" s="147"/>
      <c r="GC302" s="147"/>
      <c r="GD302" s="147"/>
      <c r="GE302" s="147"/>
      <c r="GF302" s="147"/>
      <c r="GG302" s="147"/>
      <c r="GH302" s="147"/>
      <c r="GI302" s="147"/>
      <c r="GJ302" s="147"/>
      <c r="GK302" s="147"/>
      <c r="GL302" s="147"/>
      <c r="GM302" s="147"/>
      <c r="GN302" s="147"/>
      <c r="GO302" s="147"/>
      <c r="GP302" s="147"/>
      <c r="GQ302" s="147"/>
      <c r="GR302" s="147"/>
      <c r="GS302" s="147"/>
      <c r="GT302" s="147"/>
      <c r="GU302" s="147"/>
      <c r="GV302" s="147"/>
      <c r="GW302" s="147"/>
      <c r="GX302" s="147"/>
      <c r="GY302" s="147"/>
      <c r="GZ302" s="147"/>
      <c r="HA302" s="147"/>
      <c r="HB302" s="147"/>
      <c r="HC302" s="147"/>
      <c r="HD302" s="147"/>
      <c r="HE302" s="147"/>
      <c r="HF302" s="147"/>
      <c r="HG302" s="147"/>
      <c r="HH302" s="147"/>
      <c r="HI302" s="147"/>
      <c r="HJ302" s="147"/>
      <c r="HK302" s="147"/>
      <c r="HL302" s="147"/>
      <c r="HM302" s="147"/>
      <c r="HN302" s="147"/>
      <c r="HO302" s="147"/>
      <c r="HP302" s="147"/>
      <c r="HQ302" s="147"/>
      <c r="HR302" s="147"/>
      <c r="HS302" s="147"/>
      <c r="HT302" s="147"/>
      <c r="HU302" s="147"/>
      <c r="HV302" s="147"/>
      <c r="HW302" s="147"/>
      <c r="HX302" s="147"/>
      <c r="HY302" s="147"/>
      <c r="HZ302" s="147"/>
      <c r="IA302" s="147"/>
      <c r="IB302" s="147"/>
      <c r="IC302" s="147"/>
      <c r="ID302" s="147"/>
      <c r="IE302" s="147"/>
      <c r="IF302" s="147"/>
      <c r="IG302" s="147"/>
      <c r="IH302" s="147"/>
      <c r="II302" s="147"/>
      <c r="IJ302" s="147"/>
      <c r="IK302" s="147"/>
      <c r="IL302" s="147"/>
      <c r="IM302" s="147"/>
      <c r="IN302" s="147"/>
      <c r="IO302" s="147"/>
      <c r="IP302" s="147"/>
      <c r="IQ302" s="147"/>
      <c r="IR302" s="147"/>
      <c r="IS302" s="147"/>
      <c r="IT302" s="147"/>
      <c r="IU302" s="147"/>
      <c r="IV302" s="147"/>
      <c r="IW302" s="147"/>
      <c r="IX302" s="147"/>
      <c r="IY302" s="147"/>
      <c r="IZ302" s="147"/>
      <c r="JA302" s="147"/>
      <c r="JB302" s="147"/>
      <c r="JC302" s="147"/>
      <c r="JD302" s="147"/>
      <c r="JE302" s="147"/>
      <c r="JF302" s="147"/>
      <c r="JG302" s="147"/>
      <c r="JH302" s="147"/>
      <c r="JI302" s="148"/>
    </row>
    <row r="303" spans="1:269" ht="12.75" customHeight="1" x14ac:dyDescent="0.2">
      <c r="A303" s="149"/>
      <c r="B303" s="143" t="s">
        <v>20</v>
      </c>
      <c r="C303" s="143">
        <v>2022</v>
      </c>
      <c r="D303" s="146"/>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c r="AC303" s="147"/>
      <c r="AD303" s="147"/>
      <c r="AE303" s="147"/>
      <c r="AF303" s="147"/>
      <c r="AG303" s="147"/>
      <c r="AH303" s="147"/>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c r="BI303" s="147"/>
      <c r="BJ303" s="147"/>
      <c r="BK303" s="147"/>
      <c r="BL303" s="147"/>
      <c r="BM303" s="147"/>
      <c r="BN303" s="147"/>
      <c r="BO303" s="147"/>
      <c r="BP303" s="147"/>
      <c r="BQ303" s="147"/>
      <c r="BR303" s="147"/>
      <c r="BS303" s="147"/>
      <c r="BT303" s="147"/>
      <c r="BU303" s="147"/>
      <c r="BV303" s="147"/>
      <c r="BW303" s="147"/>
      <c r="BX303" s="147"/>
      <c r="BY303" s="147"/>
      <c r="BZ303" s="147"/>
      <c r="CA303" s="147"/>
      <c r="CB303" s="147"/>
      <c r="CC303" s="147"/>
      <c r="CD303" s="147"/>
      <c r="CE303" s="147"/>
      <c r="CF303" s="147"/>
      <c r="CG303" s="147"/>
      <c r="CH303" s="147"/>
      <c r="CI303" s="147"/>
      <c r="CJ303" s="147"/>
      <c r="CK303" s="147"/>
      <c r="CL303" s="147"/>
      <c r="CM303" s="147"/>
      <c r="CN303" s="147"/>
      <c r="CO303" s="147"/>
      <c r="CP303" s="147"/>
      <c r="CQ303" s="147"/>
      <c r="CR303" s="147"/>
      <c r="CS303" s="147"/>
      <c r="CT303" s="147"/>
      <c r="CU303" s="147"/>
      <c r="CV303" s="147"/>
      <c r="CW303" s="147"/>
      <c r="CX303" s="147"/>
      <c r="CY303" s="147"/>
      <c r="CZ303" s="147"/>
      <c r="DA303" s="147"/>
      <c r="DB303" s="147"/>
      <c r="DC303" s="147"/>
      <c r="DD303" s="147"/>
      <c r="DE303" s="147"/>
      <c r="DF303" s="147"/>
      <c r="DG303" s="147"/>
      <c r="DH303" s="147"/>
      <c r="DI303" s="147"/>
      <c r="DJ303" s="147"/>
      <c r="DK303" s="147"/>
      <c r="DL303" s="147"/>
      <c r="DM303" s="147"/>
      <c r="DN303" s="147"/>
      <c r="DO303" s="147"/>
      <c r="DP303" s="147"/>
      <c r="DQ303" s="147"/>
      <c r="DR303" s="147"/>
      <c r="DS303" s="147">
        <v>46050</v>
      </c>
      <c r="DT303" s="147"/>
      <c r="DU303" s="147"/>
      <c r="DV303" s="147"/>
      <c r="DW303" s="147"/>
      <c r="DX303" s="147"/>
      <c r="DY303" s="147"/>
      <c r="DZ303" s="147"/>
      <c r="EA303" s="147"/>
      <c r="EB303" s="147"/>
      <c r="EC303" s="147"/>
      <c r="ED303" s="147"/>
      <c r="EE303" s="147"/>
      <c r="EF303" s="147"/>
      <c r="EG303" s="147"/>
      <c r="EH303" s="147"/>
      <c r="EI303" s="147"/>
      <c r="EJ303" s="147"/>
      <c r="EK303" s="147"/>
      <c r="EL303" s="147"/>
      <c r="EM303" s="147"/>
      <c r="EN303" s="147"/>
      <c r="EO303" s="147"/>
      <c r="EP303" s="147"/>
      <c r="EQ303" s="147"/>
      <c r="ER303" s="147"/>
      <c r="ES303" s="147"/>
      <c r="ET303" s="147"/>
      <c r="EU303" s="147"/>
      <c r="EV303" s="147"/>
      <c r="EW303" s="147"/>
      <c r="EX303" s="147"/>
      <c r="EY303" s="147"/>
      <c r="EZ303" s="147"/>
      <c r="FA303" s="147"/>
      <c r="FB303" s="147"/>
      <c r="FC303" s="147"/>
      <c r="FD303" s="147"/>
      <c r="FE303" s="147"/>
      <c r="FF303" s="147"/>
      <c r="FG303" s="147"/>
      <c r="FH303" s="147"/>
      <c r="FI303" s="147"/>
      <c r="FJ303" s="147"/>
      <c r="FK303" s="147"/>
      <c r="FL303" s="147"/>
      <c r="FM303" s="147"/>
      <c r="FN303" s="147"/>
      <c r="FO303" s="147"/>
      <c r="FP303" s="147"/>
      <c r="FQ303" s="147"/>
      <c r="FR303" s="147"/>
      <c r="FS303" s="147"/>
      <c r="FT303" s="147"/>
      <c r="FU303" s="147"/>
      <c r="FV303" s="147"/>
      <c r="FW303" s="147"/>
      <c r="FX303" s="147"/>
      <c r="FY303" s="147"/>
      <c r="FZ303" s="147"/>
      <c r="GA303" s="147"/>
      <c r="GB303" s="147"/>
      <c r="GC303" s="147"/>
      <c r="GD303" s="147"/>
      <c r="GE303" s="147"/>
      <c r="GF303" s="147"/>
      <c r="GG303" s="147"/>
      <c r="GH303" s="147"/>
      <c r="GI303" s="147"/>
      <c r="GJ303" s="147"/>
      <c r="GK303" s="147"/>
      <c r="GL303" s="147"/>
      <c r="GM303" s="147"/>
      <c r="GN303" s="147"/>
      <c r="GO303" s="147"/>
      <c r="GP303" s="147"/>
      <c r="GQ303" s="147"/>
      <c r="GR303" s="147"/>
      <c r="GS303" s="147"/>
      <c r="GT303" s="147"/>
      <c r="GU303" s="147"/>
      <c r="GV303" s="147"/>
      <c r="GW303" s="147"/>
      <c r="GX303" s="147"/>
      <c r="GY303" s="147"/>
      <c r="GZ303" s="147"/>
      <c r="HA303" s="147"/>
      <c r="HB303" s="147"/>
      <c r="HC303" s="147"/>
      <c r="HD303" s="147"/>
      <c r="HE303" s="147"/>
      <c r="HF303" s="147"/>
      <c r="HG303" s="147"/>
      <c r="HH303" s="147"/>
      <c r="HI303" s="147"/>
      <c r="HJ303" s="147"/>
      <c r="HK303" s="147"/>
      <c r="HL303" s="147"/>
      <c r="HM303" s="147"/>
      <c r="HN303" s="147"/>
      <c r="HO303" s="147"/>
      <c r="HP303" s="147"/>
      <c r="HQ303" s="147"/>
      <c r="HR303" s="147"/>
      <c r="HS303" s="147"/>
      <c r="HT303" s="147"/>
      <c r="HU303" s="147"/>
      <c r="HV303" s="147"/>
      <c r="HW303" s="147"/>
      <c r="HX303" s="147"/>
      <c r="HY303" s="147"/>
      <c r="HZ303" s="147"/>
      <c r="IA303" s="147"/>
      <c r="IB303" s="147"/>
      <c r="IC303" s="147"/>
      <c r="ID303" s="147"/>
      <c r="IE303" s="147"/>
      <c r="IF303" s="147"/>
      <c r="IG303" s="147"/>
      <c r="IH303" s="147"/>
      <c r="II303" s="147"/>
      <c r="IJ303" s="147"/>
      <c r="IK303" s="147"/>
      <c r="IL303" s="147"/>
      <c r="IM303" s="147"/>
      <c r="IN303" s="147"/>
      <c r="IO303" s="147"/>
      <c r="IP303" s="147"/>
      <c r="IQ303" s="147"/>
      <c r="IR303" s="147"/>
      <c r="IS303" s="147"/>
      <c r="IT303" s="147"/>
      <c r="IU303" s="147"/>
      <c r="IV303" s="147"/>
      <c r="IW303" s="147"/>
      <c r="IX303" s="147"/>
      <c r="IY303" s="147"/>
      <c r="IZ303" s="147"/>
      <c r="JA303" s="147"/>
      <c r="JB303" s="147"/>
      <c r="JC303" s="147"/>
      <c r="JD303" s="147"/>
      <c r="JE303" s="147"/>
      <c r="JF303" s="147"/>
      <c r="JG303" s="147"/>
      <c r="JH303" s="147"/>
      <c r="JI303" s="148"/>
    </row>
    <row r="304" spans="1:269" ht="12.75" customHeight="1" x14ac:dyDescent="0.2">
      <c r="A304" s="143" t="s">
        <v>1219</v>
      </c>
      <c r="B304" s="143" t="s">
        <v>28</v>
      </c>
      <c r="C304" s="143">
        <v>2019</v>
      </c>
      <c r="D304" s="146"/>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c r="AC304" s="147"/>
      <c r="AD304" s="147"/>
      <c r="AE304" s="147"/>
      <c r="AF304" s="147"/>
      <c r="AG304" s="147"/>
      <c r="AH304" s="147"/>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c r="BI304" s="147"/>
      <c r="BJ304" s="147"/>
      <c r="BK304" s="147"/>
      <c r="BL304" s="147"/>
      <c r="BM304" s="147"/>
      <c r="BN304" s="147"/>
      <c r="BO304" s="147"/>
      <c r="BP304" s="147"/>
      <c r="BQ304" s="147"/>
      <c r="BR304" s="147"/>
      <c r="BS304" s="147"/>
      <c r="BT304" s="147"/>
      <c r="BU304" s="147"/>
      <c r="BV304" s="147"/>
      <c r="BW304" s="147"/>
      <c r="BX304" s="147"/>
      <c r="BY304" s="147"/>
      <c r="BZ304" s="147"/>
      <c r="CA304" s="147"/>
      <c r="CB304" s="147"/>
      <c r="CC304" s="147"/>
      <c r="CD304" s="147"/>
      <c r="CE304" s="147"/>
      <c r="CF304" s="147"/>
      <c r="CG304" s="147"/>
      <c r="CH304" s="147"/>
      <c r="CI304" s="147"/>
      <c r="CJ304" s="147"/>
      <c r="CK304" s="147"/>
      <c r="CL304" s="147"/>
      <c r="CM304" s="147"/>
      <c r="CN304" s="147"/>
      <c r="CO304" s="147"/>
      <c r="CP304" s="147"/>
      <c r="CQ304" s="147"/>
      <c r="CR304" s="147"/>
      <c r="CS304" s="147"/>
      <c r="CT304" s="147"/>
      <c r="CU304" s="147"/>
      <c r="CV304" s="147"/>
      <c r="CW304" s="147"/>
      <c r="CX304" s="147"/>
      <c r="CY304" s="147"/>
      <c r="CZ304" s="147"/>
      <c r="DA304" s="147"/>
      <c r="DB304" s="147"/>
      <c r="DC304" s="147"/>
      <c r="DD304" s="147"/>
      <c r="DE304" s="147"/>
      <c r="DF304" s="147"/>
      <c r="DG304" s="147"/>
      <c r="DH304" s="147"/>
      <c r="DI304" s="147"/>
      <c r="DJ304" s="147"/>
      <c r="DK304" s="147"/>
      <c r="DL304" s="147"/>
      <c r="DM304" s="147"/>
      <c r="DN304" s="147"/>
      <c r="DO304" s="147"/>
      <c r="DP304" s="147"/>
      <c r="DQ304" s="147"/>
      <c r="DR304" s="147"/>
      <c r="DS304" s="147"/>
      <c r="DT304" s="147">
        <v>46052</v>
      </c>
      <c r="DU304" s="147"/>
      <c r="DV304" s="147"/>
      <c r="DW304" s="147"/>
      <c r="DX304" s="147"/>
      <c r="DY304" s="147"/>
      <c r="DZ304" s="147"/>
      <c r="EA304" s="147"/>
      <c r="EB304" s="147"/>
      <c r="EC304" s="147"/>
      <c r="ED304" s="147"/>
      <c r="EE304" s="147"/>
      <c r="EF304" s="147"/>
      <c r="EG304" s="147"/>
      <c r="EH304" s="147"/>
      <c r="EI304" s="147"/>
      <c r="EJ304" s="147"/>
      <c r="EK304" s="147"/>
      <c r="EL304" s="147"/>
      <c r="EM304" s="147"/>
      <c r="EN304" s="147"/>
      <c r="EO304" s="147"/>
      <c r="EP304" s="147"/>
      <c r="EQ304" s="147"/>
      <c r="ER304" s="147"/>
      <c r="ES304" s="147"/>
      <c r="ET304" s="147"/>
      <c r="EU304" s="147"/>
      <c r="EV304" s="147"/>
      <c r="EW304" s="147"/>
      <c r="EX304" s="147"/>
      <c r="EY304" s="147"/>
      <c r="EZ304" s="147"/>
      <c r="FA304" s="147"/>
      <c r="FB304" s="147"/>
      <c r="FC304" s="147"/>
      <c r="FD304" s="147"/>
      <c r="FE304" s="147"/>
      <c r="FF304" s="147"/>
      <c r="FG304" s="147"/>
      <c r="FH304" s="147"/>
      <c r="FI304" s="147"/>
      <c r="FJ304" s="147"/>
      <c r="FK304" s="147"/>
      <c r="FL304" s="147"/>
      <c r="FM304" s="147"/>
      <c r="FN304" s="147"/>
      <c r="FO304" s="147"/>
      <c r="FP304" s="147"/>
      <c r="FQ304" s="147"/>
      <c r="FR304" s="147"/>
      <c r="FS304" s="147"/>
      <c r="FT304" s="147"/>
      <c r="FU304" s="147"/>
      <c r="FV304" s="147"/>
      <c r="FW304" s="147"/>
      <c r="FX304" s="147"/>
      <c r="FY304" s="147"/>
      <c r="FZ304" s="147"/>
      <c r="GA304" s="147"/>
      <c r="GB304" s="147"/>
      <c r="GC304" s="147"/>
      <c r="GD304" s="147"/>
      <c r="GE304" s="147"/>
      <c r="GF304" s="147"/>
      <c r="GG304" s="147"/>
      <c r="GH304" s="147"/>
      <c r="GI304" s="147"/>
      <c r="GJ304" s="147"/>
      <c r="GK304" s="147"/>
      <c r="GL304" s="147"/>
      <c r="GM304" s="147"/>
      <c r="GN304" s="147"/>
      <c r="GO304" s="147"/>
      <c r="GP304" s="147"/>
      <c r="GQ304" s="147"/>
      <c r="GR304" s="147"/>
      <c r="GS304" s="147"/>
      <c r="GT304" s="147"/>
      <c r="GU304" s="147"/>
      <c r="GV304" s="147"/>
      <c r="GW304" s="147"/>
      <c r="GX304" s="147"/>
      <c r="GY304" s="147"/>
      <c r="GZ304" s="147"/>
      <c r="HA304" s="147"/>
      <c r="HB304" s="147"/>
      <c r="HC304" s="147"/>
      <c r="HD304" s="147"/>
      <c r="HE304" s="147"/>
      <c r="HF304" s="147"/>
      <c r="HG304" s="147"/>
      <c r="HH304" s="147"/>
      <c r="HI304" s="147"/>
      <c r="HJ304" s="147"/>
      <c r="HK304" s="147"/>
      <c r="HL304" s="147"/>
      <c r="HM304" s="147"/>
      <c r="HN304" s="147"/>
      <c r="HO304" s="147"/>
      <c r="HP304" s="147"/>
      <c r="HQ304" s="147"/>
      <c r="HR304" s="147"/>
      <c r="HS304" s="147"/>
      <c r="HT304" s="147"/>
      <c r="HU304" s="147"/>
      <c r="HV304" s="147"/>
      <c r="HW304" s="147"/>
      <c r="HX304" s="147"/>
      <c r="HY304" s="147"/>
      <c r="HZ304" s="147"/>
      <c r="IA304" s="147"/>
      <c r="IB304" s="147"/>
      <c r="IC304" s="147"/>
      <c r="ID304" s="147"/>
      <c r="IE304" s="147"/>
      <c r="IF304" s="147"/>
      <c r="IG304" s="147"/>
      <c r="IH304" s="147"/>
      <c r="II304" s="147"/>
      <c r="IJ304" s="147"/>
      <c r="IK304" s="147"/>
      <c r="IL304" s="147"/>
      <c r="IM304" s="147"/>
      <c r="IN304" s="147"/>
      <c r="IO304" s="147"/>
      <c r="IP304" s="147"/>
      <c r="IQ304" s="147"/>
      <c r="IR304" s="147"/>
      <c r="IS304" s="147"/>
      <c r="IT304" s="147"/>
      <c r="IU304" s="147"/>
      <c r="IV304" s="147"/>
      <c r="IW304" s="147"/>
      <c r="IX304" s="147"/>
      <c r="IY304" s="147"/>
      <c r="IZ304" s="147"/>
      <c r="JA304" s="147"/>
      <c r="JB304" s="147"/>
      <c r="JC304" s="147"/>
      <c r="JD304" s="147"/>
      <c r="JE304" s="147"/>
      <c r="JF304" s="147"/>
      <c r="JG304" s="147"/>
      <c r="JH304" s="147"/>
      <c r="JI304" s="148"/>
    </row>
    <row r="305" spans="1:269" ht="12.75" customHeight="1" x14ac:dyDescent="0.2">
      <c r="A305" s="149"/>
      <c r="B305" s="143" t="s">
        <v>68</v>
      </c>
      <c r="C305" s="143">
        <v>2019</v>
      </c>
      <c r="D305" s="146"/>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c r="AC305" s="147"/>
      <c r="AD305" s="147"/>
      <c r="AE305" s="147"/>
      <c r="AF305" s="147"/>
      <c r="AG305" s="147"/>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c r="BI305" s="147"/>
      <c r="BJ305" s="147"/>
      <c r="BK305" s="147"/>
      <c r="BL305" s="147"/>
      <c r="BM305" s="147"/>
      <c r="BN305" s="147"/>
      <c r="BO305" s="147"/>
      <c r="BP305" s="147"/>
      <c r="BQ305" s="147"/>
      <c r="BR305" s="147"/>
      <c r="BS305" s="147"/>
      <c r="BT305" s="147"/>
      <c r="BU305" s="147"/>
      <c r="BV305" s="147"/>
      <c r="BW305" s="147"/>
      <c r="BX305" s="147"/>
      <c r="BY305" s="147"/>
      <c r="BZ305" s="147"/>
      <c r="CA305" s="147"/>
      <c r="CB305" s="147"/>
      <c r="CC305" s="147"/>
      <c r="CD305" s="147"/>
      <c r="CE305" s="147"/>
      <c r="CF305" s="147"/>
      <c r="CG305" s="147"/>
      <c r="CH305" s="147"/>
      <c r="CI305" s="147"/>
      <c r="CJ305" s="147"/>
      <c r="CK305" s="147"/>
      <c r="CL305" s="147"/>
      <c r="CM305" s="147"/>
      <c r="CN305" s="147"/>
      <c r="CO305" s="147"/>
      <c r="CP305" s="147"/>
      <c r="CQ305" s="147"/>
      <c r="CR305" s="147"/>
      <c r="CS305" s="147"/>
      <c r="CT305" s="147"/>
      <c r="CU305" s="147"/>
      <c r="CV305" s="147"/>
      <c r="CW305" s="147"/>
      <c r="CX305" s="147"/>
      <c r="CY305" s="147"/>
      <c r="CZ305" s="147"/>
      <c r="DA305" s="147"/>
      <c r="DB305" s="147"/>
      <c r="DC305" s="147"/>
      <c r="DD305" s="147"/>
      <c r="DE305" s="147"/>
      <c r="DF305" s="147"/>
      <c r="DG305" s="147"/>
      <c r="DH305" s="147"/>
      <c r="DI305" s="147"/>
      <c r="DJ305" s="147"/>
      <c r="DK305" s="147"/>
      <c r="DL305" s="147"/>
      <c r="DM305" s="147"/>
      <c r="DN305" s="147"/>
      <c r="DO305" s="147"/>
      <c r="DP305" s="147"/>
      <c r="DQ305" s="147"/>
      <c r="DR305" s="147"/>
      <c r="DS305" s="147"/>
      <c r="DT305" s="147">
        <v>46052</v>
      </c>
      <c r="DU305" s="147"/>
      <c r="DV305" s="147"/>
      <c r="DW305" s="147"/>
      <c r="DX305" s="147"/>
      <c r="DY305" s="147"/>
      <c r="DZ305" s="147"/>
      <c r="EA305" s="147"/>
      <c r="EB305" s="147"/>
      <c r="EC305" s="147"/>
      <c r="ED305" s="147"/>
      <c r="EE305" s="147"/>
      <c r="EF305" s="147"/>
      <c r="EG305" s="147"/>
      <c r="EH305" s="147"/>
      <c r="EI305" s="147"/>
      <c r="EJ305" s="147"/>
      <c r="EK305" s="147"/>
      <c r="EL305" s="147"/>
      <c r="EM305" s="147"/>
      <c r="EN305" s="147"/>
      <c r="EO305" s="147"/>
      <c r="EP305" s="147"/>
      <c r="EQ305" s="147"/>
      <c r="ER305" s="147"/>
      <c r="ES305" s="147"/>
      <c r="ET305" s="147"/>
      <c r="EU305" s="147"/>
      <c r="EV305" s="147"/>
      <c r="EW305" s="147"/>
      <c r="EX305" s="147"/>
      <c r="EY305" s="147"/>
      <c r="EZ305" s="147"/>
      <c r="FA305" s="147"/>
      <c r="FB305" s="147"/>
      <c r="FC305" s="147"/>
      <c r="FD305" s="147"/>
      <c r="FE305" s="147"/>
      <c r="FF305" s="147"/>
      <c r="FG305" s="147"/>
      <c r="FH305" s="147"/>
      <c r="FI305" s="147"/>
      <c r="FJ305" s="147"/>
      <c r="FK305" s="147"/>
      <c r="FL305" s="147"/>
      <c r="FM305" s="147"/>
      <c r="FN305" s="147"/>
      <c r="FO305" s="147"/>
      <c r="FP305" s="147"/>
      <c r="FQ305" s="147"/>
      <c r="FR305" s="147"/>
      <c r="FS305" s="147"/>
      <c r="FT305" s="147"/>
      <c r="FU305" s="147"/>
      <c r="FV305" s="147"/>
      <c r="FW305" s="147"/>
      <c r="FX305" s="147"/>
      <c r="FY305" s="147"/>
      <c r="FZ305" s="147"/>
      <c r="GA305" s="147"/>
      <c r="GB305" s="147"/>
      <c r="GC305" s="147"/>
      <c r="GD305" s="147"/>
      <c r="GE305" s="147"/>
      <c r="GF305" s="147"/>
      <c r="GG305" s="147"/>
      <c r="GH305" s="147"/>
      <c r="GI305" s="147"/>
      <c r="GJ305" s="147"/>
      <c r="GK305" s="147"/>
      <c r="GL305" s="147"/>
      <c r="GM305" s="147"/>
      <c r="GN305" s="147"/>
      <c r="GO305" s="147"/>
      <c r="GP305" s="147"/>
      <c r="GQ305" s="147"/>
      <c r="GR305" s="147"/>
      <c r="GS305" s="147"/>
      <c r="GT305" s="147"/>
      <c r="GU305" s="147"/>
      <c r="GV305" s="147"/>
      <c r="GW305" s="147"/>
      <c r="GX305" s="147"/>
      <c r="GY305" s="147"/>
      <c r="GZ305" s="147"/>
      <c r="HA305" s="147"/>
      <c r="HB305" s="147"/>
      <c r="HC305" s="147"/>
      <c r="HD305" s="147"/>
      <c r="HE305" s="147"/>
      <c r="HF305" s="147"/>
      <c r="HG305" s="147"/>
      <c r="HH305" s="147"/>
      <c r="HI305" s="147"/>
      <c r="HJ305" s="147"/>
      <c r="HK305" s="147"/>
      <c r="HL305" s="147"/>
      <c r="HM305" s="147"/>
      <c r="HN305" s="147"/>
      <c r="HO305" s="147"/>
      <c r="HP305" s="147"/>
      <c r="HQ305" s="147"/>
      <c r="HR305" s="147"/>
      <c r="HS305" s="147"/>
      <c r="HT305" s="147"/>
      <c r="HU305" s="147"/>
      <c r="HV305" s="147"/>
      <c r="HW305" s="147"/>
      <c r="HX305" s="147"/>
      <c r="HY305" s="147"/>
      <c r="HZ305" s="147"/>
      <c r="IA305" s="147"/>
      <c r="IB305" s="147"/>
      <c r="IC305" s="147"/>
      <c r="ID305" s="147"/>
      <c r="IE305" s="147"/>
      <c r="IF305" s="147"/>
      <c r="IG305" s="147"/>
      <c r="IH305" s="147"/>
      <c r="II305" s="147"/>
      <c r="IJ305" s="147"/>
      <c r="IK305" s="147"/>
      <c r="IL305" s="147"/>
      <c r="IM305" s="147"/>
      <c r="IN305" s="147"/>
      <c r="IO305" s="147"/>
      <c r="IP305" s="147"/>
      <c r="IQ305" s="147"/>
      <c r="IR305" s="147"/>
      <c r="IS305" s="147"/>
      <c r="IT305" s="147"/>
      <c r="IU305" s="147"/>
      <c r="IV305" s="147"/>
      <c r="IW305" s="147"/>
      <c r="IX305" s="147"/>
      <c r="IY305" s="147"/>
      <c r="IZ305" s="147"/>
      <c r="JA305" s="147"/>
      <c r="JB305" s="147"/>
      <c r="JC305" s="147"/>
      <c r="JD305" s="147"/>
      <c r="JE305" s="147"/>
      <c r="JF305" s="147"/>
      <c r="JG305" s="147"/>
      <c r="JH305" s="147"/>
      <c r="JI305" s="148"/>
    </row>
    <row r="306" spans="1:269" ht="12.75" customHeight="1" x14ac:dyDescent="0.2">
      <c r="A306" s="143" t="s">
        <v>1223</v>
      </c>
      <c r="B306" s="143" t="s">
        <v>28</v>
      </c>
      <c r="C306" s="143">
        <v>2019</v>
      </c>
      <c r="D306" s="146"/>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c r="AC306" s="147"/>
      <c r="AD306" s="147"/>
      <c r="AE306" s="147"/>
      <c r="AF306" s="147"/>
      <c r="AG306" s="147"/>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c r="BI306" s="147"/>
      <c r="BJ306" s="147"/>
      <c r="BK306" s="147"/>
      <c r="BL306" s="147"/>
      <c r="BM306" s="147"/>
      <c r="BN306" s="147"/>
      <c r="BO306" s="147"/>
      <c r="BP306" s="147"/>
      <c r="BQ306" s="147"/>
      <c r="BR306" s="147"/>
      <c r="BS306" s="147"/>
      <c r="BT306" s="147"/>
      <c r="BU306" s="147"/>
      <c r="BV306" s="147"/>
      <c r="BW306" s="147"/>
      <c r="BX306" s="147"/>
      <c r="BY306" s="147"/>
      <c r="BZ306" s="147"/>
      <c r="CA306" s="147"/>
      <c r="CB306" s="147"/>
      <c r="CC306" s="147"/>
      <c r="CD306" s="147"/>
      <c r="CE306" s="147"/>
      <c r="CF306" s="147"/>
      <c r="CG306" s="147"/>
      <c r="CH306" s="147"/>
      <c r="CI306" s="147"/>
      <c r="CJ306" s="147"/>
      <c r="CK306" s="147"/>
      <c r="CL306" s="147"/>
      <c r="CM306" s="147"/>
      <c r="CN306" s="147"/>
      <c r="CO306" s="147"/>
      <c r="CP306" s="147"/>
      <c r="CQ306" s="147"/>
      <c r="CR306" s="147"/>
      <c r="CS306" s="147"/>
      <c r="CT306" s="147"/>
      <c r="CU306" s="147"/>
      <c r="CV306" s="147"/>
      <c r="CW306" s="147"/>
      <c r="CX306" s="147"/>
      <c r="CY306" s="147"/>
      <c r="CZ306" s="147"/>
      <c r="DA306" s="147"/>
      <c r="DB306" s="147"/>
      <c r="DC306" s="147"/>
      <c r="DD306" s="147"/>
      <c r="DE306" s="147"/>
      <c r="DF306" s="147"/>
      <c r="DG306" s="147"/>
      <c r="DH306" s="147"/>
      <c r="DI306" s="147"/>
      <c r="DJ306" s="147"/>
      <c r="DK306" s="147"/>
      <c r="DL306" s="147"/>
      <c r="DM306" s="147"/>
      <c r="DN306" s="147"/>
      <c r="DO306" s="147"/>
      <c r="DP306" s="147"/>
      <c r="DQ306" s="147"/>
      <c r="DR306" s="147"/>
      <c r="DS306" s="147"/>
      <c r="DT306" s="147"/>
      <c r="DU306" s="147">
        <v>46053</v>
      </c>
      <c r="DV306" s="147"/>
      <c r="DW306" s="147"/>
      <c r="DX306" s="147"/>
      <c r="DY306" s="147"/>
      <c r="DZ306" s="147"/>
      <c r="EA306" s="147"/>
      <c r="EB306" s="147"/>
      <c r="EC306" s="147"/>
      <c r="ED306" s="147"/>
      <c r="EE306" s="147"/>
      <c r="EF306" s="147"/>
      <c r="EG306" s="147"/>
      <c r="EH306" s="147"/>
      <c r="EI306" s="147"/>
      <c r="EJ306" s="147"/>
      <c r="EK306" s="147"/>
      <c r="EL306" s="147"/>
      <c r="EM306" s="147"/>
      <c r="EN306" s="147"/>
      <c r="EO306" s="147"/>
      <c r="EP306" s="147"/>
      <c r="EQ306" s="147"/>
      <c r="ER306" s="147"/>
      <c r="ES306" s="147"/>
      <c r="ET306" s="147"/>
      <c r="EU306" s="147"/>
      <c r="EV306" s="147"/>
      <c r="EW306" s="147"/>
      <c r="EX306" s="147"/>
      <c r="EY306" s="147"/>
      <c r="EZ306" s="147"/>
      <c r="FA306" s="147"/>
      <c r="FB306" s="147"/>
      <c r="FC306" s="147"/>
      <c r="FD306" s="147"/>
      <c r="FE306" s="147"/>
      <c r="FF306" s="147"/>
      <c r="FG306" s="147"/>
      <c r="FH306" s="147"/>
      <c r="FI306" s="147"/>
      <c r="FJ306" s="147"/>
      <c r="FK306" s="147"/>
      <c r="FL306" s="147"/>
      <c r="FM306" s="147"/>
      <c r="FN306" s="147"/>
      <c r="FO306" s="147"/>
      <c r="FP306" s="147"/>
      <c r="FQ306" s="147"/>
      <c r="FR306" s="147"/>
      <c r="FS306" s="147"/>
      <c r="FT306" s="147"/>
      <c r="FU306" s="147"/>
      <c r="FV306" s="147"/>
      <c r="FW306" s="147"/>
      <c r="FX306" s="147"/>
      <c r="FY306" s="147"/>
      <c r="FZ306" s="147"/>
      <c r="GA306" s="147"/>
      <c r="GB306" s="147"/>
      <c r="GC306" s="147"/>
      <c r="GD306" s="147"/>
      <c r="GE306" s="147"/>
      <c r="GF306" s="147"/>
      <c r="GG306" s="147"/>
      <c r="GH306" s="147"/>
      <c r="GI306" s="147"/>
      <c r="GJ306" s="147"/>
      <c r="GK306" s="147"/>
      <c r="GL306" s="147"/>
      <c r="GM306" s="147"/>
      <c r="GN306" s="147"/>
      <c r="GO306" s="147"/>
      <c r="GP306" s="147"/>
      <c r="GQ306" s="147"/>
      <c r="GR306" s="147"/>
      <c r="GS306" s="147"/>
      <c r="GT306" s="147"/>
      <c r="GU306" s="147"/>
      <c r="GV306" s="147"/>
      <c r="GW306" s="147"/>
      <c r="GX306" s="147"/>
      <c r="GY306" s="147"/>
      <c r="GZ306" s="147"/>
      <c r="HA306" s="147"/>
      <c r="HB306" s="147"/>
      <c r="HC306" s="147"/>
      <c r="HD306" s="147"/>
      <c r="HE306" s="147"/>
      <c r="HF306" s="147"/>
      <c r="HG306" s="147"/>
      <c r="HH306" s="147"/>
      <c r="HI306" s="147"/>
      <c r="HJ306" s="147"/>
      <c r="HK306" s="147"/>
      <c r="HL306" s="147"/>
      <c r="HM306" s="147"/>
      <c r="HN306" s="147"/>
      <c r="HO306" s="147"/>
      <c r="HP306" s="147"/>
      <c r="HQ306" s="147"/>
      <c r="HR306" s="147"/>
      <c r="HS306" s="147"/>
      <c r="HT306" s="147"/>
      <c r="HU306" s="147"/>
      <c r="HV306" s="147"/>
      <c r="HW306" s="147"/>
      <c r="HX306" s="147"/>
      <c r="HY306" s="147"/>
      <c r="HZ306" s="147"/>
      <c r="IA306" s="147"/>
      <c r="IB306" s="147"/>
      <c r="IC306" s="147"/>
      <c r="ID306" s="147"/>
      <c r="IE306" s="147"/>
      <c r="IF306" s="147"/>
      <c r="IG306" s="147"/>
      <c r="IH306" s="147"/>
      <c r="II306" s="147"/>
      <c r="IJ306" s="147"/>
      <c r="IK306" s="147"/>
      <c r="IL306" s="147"/>
      <c r="IM306" s="147"/>
      <c r="IN306" s="147"/>
      <c r="IO306" s="147"/>
      <c r="IP306" s="147"/>
      <c r="IQ306" s="147"/>
      <c r="IR306" s="147"/>
      <c r="IS306" s="147"/>
      <c r="IT306" s="147"/>
      <c r="IU306" s="147"/>
      <c r="IV306" s="147"/>
      <c r="IW306" s="147"/>
      <c r="IX306" s="147"/>
      <c r="IY306" s="147"/>
      <c r="IZ306" s="147"/>
      <c r="JA306" s="147"/>
      <c r="JB306" s="147"/>
      <c r="JC306" s="147"/>
      <c r="JD306" s="147"/>
      <c r="JE306" s="147"/>
      <c r="JF306" s="147"/>
      <c r="JG306" s="147"/>
      <c r="JH306" s="147"/>
      <c r="JI306" s="148"/>
    </row>
    <row r="307" spans="1:269" ht="12.75" customHeight="1" x14ac:dyDescent="0.2">
      <c r="A307" s="149"/>
      <c r="B307" s="143" t="s">
        <v>68</v>
      </c>
      <c r="C307" s="143">
        <v>2019</v>
      </c>
      <c r="D307" s="146"/>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c r="AC307" s="147"/>
      <c r="AD307" s="147"/>
      <c r="AE307" s="147"/>
      <c r="AF307" s="147"/>
      <c r="AG307" s="147"/>
      <c r="AH307" s="147"/>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c r="BI307" s="147"/>
      <c r="BJ307" s="147"/>
      <c r="BK307" s="147"/>
      <c r="BL307" s="147"/>
      <c r="BM307" s="147"/>
      <c r="BN307" s="147"/>
      <c r="BO307" s="147"/>
      <c r="BP307" s="147"/>
      <c r="BQ307" s="147"/>
      <c r="BR307" s="147"/>
      <c r="BS307" s="147"/>
      <c r="BT307" s="147"/>
      <c r="BU307" s="147"/>
      <c r="BV307" s="147"/>
      <c r="BW307" s="147"/>
      <c r="BX307" s="147"/>
      <c r="BY307" s="147"/>
      <c r="BZ307" s="147"/>
      <c r="CA307" s="147"/>
      <c r="CB307" s="147"/>
      <c r="CC307" s="147"/>
      <c r="CD307" s="147"/>
      <c r="CE307" s="147"/>
      <c r="CF307" s="147"/>
      <c r="CG307" s="147"/>
      <c r="CH307" s="147"/>
      <c r="CI307" s="147"/>
      <c r="CJ307" s="147"/>
      <c r="CK307" s="147"/>
      <c r="CL307" s="147"/>
      <c r="CM307" s="147"/>
      <c r="CN307" s="147"/>
      <c r="CO307" s="147"/>
      <c r="CP307" s="147"/>
      <c r="CQ307" s="147"/>
      <c r="CR307" s="147"/>
      <c r="CS307" s="147"/>
      <c r="CT307" s="147"/>
      <c r="CU307" s="147"/>
      <c r="CV307" s="147"/>
      <c r="CW307" s="147"/>
      <c r="CX307" s="147"/>
      <c r="CY307" s="147"/>
      <c r="CZ307" s="147"/>
      <c r="DA307" s="147"/>
      <c r="DB307" s="147"/>
      <c r="DC307" s="147"/>
      <c r="DD307" s="147"/>
      <c r="DE307" s="147"/>
      <c r="DF307" s="147"/>
      <c r="DG307" s="147"/>
      <c r="DH307" s="147"/>
      <c r="DI307" s="147"/>
      <c r="DJ307" s="147"/>
      <c r="DK307" s="147"/>
      <c r="DL307" s="147"/>
      <c r="DM307" s="147"/>
      <c r="DN307" s="147"/>
      <c r="DO307" s="147"/>
      <c r="DP307" s="147"/>
      <c r="DQ307" s="147"/>
      <c r="DR307" s="147"/>
      <c r="DS307" s="147"/>
      <c r="DT307" s="147"/>
      <c r="DU307" s="147">
        <v>46053</v>
      </c>
      <c r="DV307" s="147"/>
      <c r="DW307" s="147"/>
      <c r="DX307" s="147"/>
      <c r="DY307" s="147"/>
      <c r="DZ307" s="147"/>
      <c r="EA307" s="147"/>
      <c r="EB307" s="147"/>
      <c r="EC307" s="147"/>
      <c r="ED307" s="147"/>
      <c r="EE307" s="147"/>
      <c r="EF307" s="147"/>
      <c r="EG307" s="147"/>
      <c r="EH307" s="147"/>
      <c r="EI307" s="147"/>
      <c r="EJ307" s="147"/>
      <c r="EK307" s="147"/>
      <c r="EL307" s="147"/>
      <c r="EM307" s="147"/>
      <c r="EN307" s="147"/>
      <c r="EO307" s="147"/>
      <c r="EP307" s="147"/>
      <c r="EQ307" s="147"/>
      <c r="ER307" s="147"/>
      <c r="ES307" s="147"/>
      <c r="ET307" s="147"/>
      <c r="EU307" s="147"/>
      <c r="EV307" s="147"/>
      <c r="EW307" s="147"/>
      <c r="EX307" s="147"/>
      <c r="EY307" s="147"/>
      <c r="EZ307" s="147"/>
      <c r="FA307" s="147"/>
      <c r="FB307" s="147"/>
      <c r="FC307" s="147"/>
      <c r="FD307" s="147"/>
      <c r="FE307" s="147"/>
      <c r="FF307" s="147"/>
      <c r="FG307" s="147"/>
      <c r="FH307" s="147"/>
      <c r="FI307" s="147"/>
      <c r="FJ307" s="147"/>
      <c r="FK307" s="147"/>
      <c r="FL307" s="147"/>
      <c r="FM307" s="147"/>
      <c r="FN307" s="147"/>
      <c r="FO307" s="147"/>
      <c r="FP307" s="147"/>
      <c r="FQ307" s="147"/>
      <c r="FR307" s="147"/>
      <c r="FS307" s="147"/>
      <c r="FT307" s="147"/>
      <c r="FU307" s="147"/>
      <c r="FV307" s="147"/>
      <c r="FW307" s="147"/>
      <c r="FX307" s="147"/>
      <c r="FY307" s="147"/>
      <c r="FZ307" s="147"/>
      <c r="GA307" s="147"/>
      <c r="GB307" s="147"/>
      <c r="GC307" s="147"/>
      <c r="GD307" s="147"/>
      <c r="GE307" s="147"/>
      <c r="GF307" s="147"/>
      <c r="GG307" s="147"/>
      <c r="GH307" s="147"/>
      <c r="GI307" s="147"/>
      <c r="GJ307" s="147"/>
      <c r="GK307" s="147"/>
      <c r="GL307" s="147"/>
      <c r="GM307" s="147"/>
      <c r="GN307" s="147"/>
      <c r="GO307" s="147"/>
      <c r="GP307" s="147"/>
      <c r="GQ307" s="147"/>
      <c r="GR307" s="147"/>
      <c r="GS307" s="147"/>
      <c r="GT307" s="147"/>
      <c r="GU307" s="147"/>
      <c r="GV307" s="147"/>
      <c r="GW307" s="147"/>
      <c r="GX307" s="147"/>
      <c r="GY307" s="147"/>
      <c r="GZ307" s="147"/>
      <c r="HA307" s="147"/>
      <c r="HB307" s="147"/>
      <c r="HC307" s="147"/>
      <c r="HD307" s="147"/>
      <c r="HE307" s="147"/>
      <c r="HF307" s="147"/>
      <c r="HG307" s="147"/>
      <c r="HH307" s="147"/>
      <c r="HI307" s="147"/>
      <c r="HJ307" s="147"/>
      <c r="HK307" s="147"/>
      <c r="HL307" s="147"/>
      <c r="HM307" s="147"/>
      <c r="HN307" s="147"/>
      <c r="HO307" s="147"/>
      <c r="HP307" s="147"/>
      <c r="HQ307" s="147"/>
      <c r="HR307" s="147"/>
      <c r="HS307" s="147"/>
      <c r="HT307" s="147"/>
      <c r="HU307" s="147"/>
      <c r="HV307" s="147"/>
      <c r="HW307" s="147"/>
      <c r="HX307" s="147"/>
      <c r="HY307" s="147"/>
      <c r="HZ307" s="147"/>
      <c r="IA307" s="147"/>
      <c r="IB307" s="147"/>
      <c r="IC307" s="147"/>
      <c r="ID307" s="147"/>
      <c r="IE307" s="147"/>
      <c r="IF307" s="147"/>
      <c r="IG307" s="147"/>
      <c r="IH307" s="147"/>
      <c r="II307" s="147"/>
      <c r="IJ307" s="147"/>
      <c r="IK307" s="147"/>
      <c r="IL307" s="147"/>
      <c r="IM307" s="147"/>
      <c r="IN307" s="147"/>
      <c r="IO307" s="147"/>
      <c r="IP307" s="147"/>
      <c r="IQ307" s="147"/>
      <c r="IR307" s="147"/>
      <c r="IS307" s="147"/>
      <c r="IT307" s="147"/>
      <c r="IU307" s="147"/>
      <c r="IV307" s="147"/>
      <c r="IW307" s="147"/>
      <c r="IX307" s="147"/>
      <c r="IY307" s="147"/>
      <c r="IZ307" s="147"/>
      <c r="JA307" s="147"/>
      <c r="JB307" s="147"/>
      <c r="JC307" s="147"/>
      <c r="JD307" s="147"/>
      <c r="JE307" s="147"/>
      <c r="JF307" s="147"/>
      <c r="JG307" s="147"/>
      <c r="JH307" s="147"/>
      <c r="JI307" s="148"/>
    </row>
    <row r="308" spans="1:269" ht="12.75" customHeight="1" x14ac:dyDescent="0.2">
      <c r="A308" s="149"/>
      <c r="B308" s="143" t="s">
        <v>30</v>
      </c>
      <c r="C308" s="143">
        <v>2019</v>
      </c>
      <c r="D308" s="146"/>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c r="AC308" s="147"/>
      <c r="AD308" s="147"/>
      <c r="AE308" s="147"/>
      <c r="AF308" s="147"/>
      <c r="AG308" s="147"/>
      <c r="AH308" s="147"/>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c r="BI308" s="147"/>
      <c r="BJ308" s="147"/>
      <c r="BK308" s="147"/>
      <c r="BL308" s="147"/>
      <c r="BM308" s="147"/>
      <c r="BN308" s="147"/>
      <c r="BO308" s="147"/>
      <c r="BP308" s="147"/>
      <c r="BQ308" s="147"/>
      <c r="BR308" s="147"/>
      <c r="BS308" s="147"/>
      <c r="BT308" s="147"/>
      <c r="BU308" s="147"/>
      <c r="BV308" s="147"/>
      <c r="BW308" s="147"/>
      <c r="BX308" s="147"/>
      <c r="BY308" s="147"/>
      <c r="BZ308" s="147"/>
      <c r="CA308" s="147"/>
      <c r="CB308" s="147"/>
      <c r="CC308" s="147"/>
      <c r="CD308" s="147"/>
      <c r="CE308" s="147"/>
      <c r="CF308" s="147"/>
      <c r="CG308" s="147"/>
      <c r="CH308" s="147"/>
      <c r="CI308" s="147"/>
      <c r="CJ308" s="147"/>
      <c r="CK308" s="147"/>
      <c r="CL308" s="147"/>
      <c r="CM308" s="147"/>
      <c r="CN308" s="147"/>
      <c r="CO308" s="147"/>
      <c r="CP308" s="147"/>
      <c r="CQ308" s="147"/>
      <c r="CR308" s="147"/>
      <c r="CS308" s="147"/>
      <c r="CT308" s="147"/>
      <c r="CU308" s="147"/>
      <c r="CV308" s="147"/>
      <c r="CW308" s="147"/>
      <c r="CX308" s="147"/>
      <c r="CY308" s="147"/>
      <c r="CZ308" s="147"/>
      <c r="DA308" s="147"/>
      <c r="DB308" s="147"/>
      <c r="DC308" s="147"/>
      <c r="DD308" s="147"/>
      <c r="DE308" s="147"/>
      <c r="DF308" s="147"/>
      <c r="DG308" s="147"/>
      <c r="DH308" s="147"/>
      <c r="DI308" s="147"/>
      <c r="DJ308" s="147"/>
      <c r="DK308" s="147"/>
      <c r="DL308" s="147"/>
      <c r="DM308" s="147"/>
      <c r="DN308" s="147"/>
      <c r="DO308" s="147"/>
      <c r="DP308" s="147"/>
      <c r="DQ308" s="147"/>
      <c r="DR308" s="147"/>
      <c r="DS308" s="147"/>
      <c r="DT308" s="147"/>
      <c r="DU308" s="147">
        <v>46053</v>
      </c>
      <c r="DV308" s="147"/>
      <c r="DW308" s="147"/>
      <c r="DX308" s="147"/>
      <c r="DY308" s="147"/>
      <c r="DZ308" s="147"/>
      <c r="EA308" s="147"/>
      <c r="EB308" s="147"/>
      <c r="EC308" s="147"/>
      <c r="ED308" s="147"/>
      <c r="EE308" s="147"/>
      <c r="EF308" s="147"/>
      <c r="EG308" s="147"/>
      <c r="EH308" s="147"/>
      <c r="EI308" s="147"/>
      <c r="EJ308" s="147"/>
      <c r="EK308" s="147"/>
      <c r="EL308" s="147"/>
      <c r="EM308" s="147"/>
      <c r="EN308" s="147"/>
      <c r="EO308" s="147"/>
      <c r="EP308" s="147"/>
      <c r="EQ308" s="147"/>
      <c r="ER308" s="147"/>
      <c r="ES308" s="147"/>
      <c r="ET308" s="147"/>
      <c r="EU308" s="147"/>
      <c r="EV308" s="147"/>
      <c r="EW308" s="147"/>
      <c r="EX308" s="147"/>
      <c r="EY308" s="147"/>
      <c r="EZ308" s="147"/>
      <c r="FA308" s="147"/>
      <c r="FB308" s="147"/>
      <c r="FC308" s="147"/>
      <c r="FD308" s="147"/>
      <c r="FE308" s="147"/>
      <c r="FF308" s="147"/>
      <c r="FG308" s="147"/>
      <c r="FH308" s="147"/>
      <c r="FI308" s="147"/>
      <c r="FJ308" s="147"/>
      <c r="FK308" s="147"/>
      <c r="FL308" s="147"/>
      <c r="FM308" s="147"/>
      <c r="FN308" s="147"/>
      <c r="FO308" s="147"/>
      <c r="FP308" s="147"/>
      <c r="FQ308" s="147"/>
      <c r="FR308" s="147"/>
      <c r="FS308" s="147"/>
      <c r="FT308" s="147"/>
      <c r="FU308" s="147"/>
      <c r="FV308" s="147"/>
      <c r="FW308" s="147"/>
      <c r="FX308" s="147"/>
      <c r="FY308" s="147"/>
      <c r="FZ308" s="147"/>
      <c r="GA308" s="147"/>
      <c r="GB308" s="147"/>
      <c r="GC308" s="147"/>
      <c r="GD308" s="147"/>
      <c r="GE308" s="147"/>
      <c r="GF308" s="147"/>
      <c r="GG308" s="147"/>
      <c r="GH308" s="147"/>
      <c r="GI308" s="147"/>
      <c r="GJ308" s="147"/>
      <c r="GK308" s="147"/>
      <c r="GL308" s="147"/>
      <c r="GM308" s="147"/>
      <c r="GN308" s="147"/>
      <c r="GO308" s="147"/>
      <c r="GP308" s="147"/>
      <c r="GQ308" s="147"/>
      <c r="GR308" s="147"/>
      <c r="GS308" s="147"/>
      <c r="GT308" s="147"/>
      <c r="GU308" s="147"/>
      <c r="GV308" s="147"/>
      <c r="GW308" s="147"/>
      <c r="GX308" s="147"/>
      <c r="GY308" s="147"/>
      <c r="GZ308" s="147"/>
      <c r="HA308" s="147"/>
      <c r="HB308" s="147"/>
      <c r="HC308" s="147"/>
      <c r="HD308" s="147"/>
      <c r="HE308" s="147"/>
      <c r="HF308" s="147"/>
      <c r="HG308" s="147"/>
      <c r="HH308" s="147"/>
      <c r="HI308" s="147"/>
      <c r="HJ308" s="147"/>
      <c r="HK308" s="147"/>
      <c r="HL308" s="147"/>
      <c r="HM308" s="147"/>
      <c r="HN308" s="147"/>
      <c r="HO308" s="147"/>
      <c r="HP308" s="147"/>
      <c r="HQ308" s="147"/>
      <c r="HR308" s="147"/>
      <c r="HS308" s="147"/>
      <c r="HT308" s="147"/>
      <c r="HU308" s="147"/>
      <c r="HV308" s="147"/>
      <c r="HW308" s="147"/>
      <c r="HX308" s="147"/>
      <c r="HY308" s="147"/>
      <c r="HZ308" s="147"/>
      <c r="IA308" s="147"/>
      <c r="IB308" s="147"/>
      <c r="IC308" s="147"/>
      <c r="ID308" s="147"/>
      <c r="IE308" s="147"/>
      <c r="IF308" s="147"/>
      <c r="IG308" s="147"/>
      <c r="IH308" s="147"/>
      <c r="II308" s="147"/>
      <c r="IJ308" s="147"/>
      <c r="IK308" s="147"/>
      <c r="IL308" s="147"/>
      <c r="IM308" s="147"/>
      <c r="IN308" s="147"/>
      <c r="IO308" s="147"/>
      <c r="IP308" s="147"/>
      <c r="IQ308" s="147"/>
      <c r="IR308" s="147"/>
      <c r="IS308" s="147"/>
      <c r="IT308" s="147"/>
      <c r="IU308" s="147"/>
      <c r="IV308" s="147"/>
      <c r="IW308" s="147"/>
      <c r="IX308" s="147"/>
      <c r="IY308" s="147"/>
      <c r="IZ308" s="147"/>
      <c r="JA308" s="147"/>
      <c r="JB308" s="147"/>
      <c r="JC308" s="147"/>
      <c r="JD308" s="147"/>
      <c r="JE308" s="147"/>
      <c r="JF308" s="147"/>
      <c r="JG308" s="147"/>
      <c r="JH308" s="147"/>
      <c r="JI308" s="148"/>
    </row>
    <row r="309" spans="1:269" ht="12.75" customHeight="1" x14ac:dyDescent="0.2">
      <c r="A309" s="149"/>
      <c r="B309" s="143" t="s">
        <v>34</v>
      </c>
      <c r="C309" s="143">
        <v>2019</v>
      </c>
      <c r="D309" s="146"/>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c r="AC309" s="147"/>
      <c r="AD309" s="147"/>
      <c r="AE309" s="147"/>
      <c r="AF309" s="147"/>
      <c r="AG309" s="147"/>
      <c r="AH309" s="147"/>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c r="BI309" s="147"/>
      <c r="BJ309" s="147"/>
      <c r="BK309" s="147"/>
      <c r="BL309" s="147"/>
      <c r="BM309" s="147"/>
      <c r="BN309" s="147"/>
      <c r="BO309" s="147"/>
      <c r="BP309" s="147"/>
      <c r="BQ309" s="147"/>
      <c r="BR309" s="147"/>
      <c r="BS309" s="147"/>
      <c r="BT309" s="147"/>
      <c r="BU309" s="147"/>
      <c r="BV309" s="147"/>
      <c r="BW309" s="147"/>
      <c r="BX309" s="147"/>
      <c r="BY309" s="147"/>
      <c r="BZ309" s="147"/>
      <c r="CA309" s="147"/>
      <c r="CB309" s="147"/>
      <c r="CC309" s="147"/>
      <c r="CD309" s="147"/>
      <c r="CE309" s="147"/>
      <c r="CF309" s="147"/>
      <c r="CG309" s="147"/>
      <c r="CH309" s="147"/>
      <c r="CI309" s="147"/>
      <c r="CJ309" s="147"/>
      <c r="CK309" s="147"/>
      <c r="CL309" s="147"/>
      <c r="CM309" s="147"/>
      <c r="CN309" s="147"/>
      <c r="CO309" s="147"/>
      <c r="CP309" s="147"/>
      <c r="CQ309" s="147"/>
      <c r="CR309" s="147"/>
      <c r="CS309" s="147"/>
      <c r="CT309" s="147"/>
      <c r="CU309" s="147"/>
      <c r="CV309" s="147"/>
      <c r="CW309" s="147"/>
      <c r="CX309" s="147"/>
      <c r="CY309" s="147"/>
      <c r="CZ309" s="147"/>
      <c r="DA309" s="147"/>
      <c r="DB309" s="147"/>
      <c r="DC309" s="147"/>
      <c r="DD309" s="147"/>
      <c r="DE309" s="147"/>
      <c r="DF309" s="147"/>
      <c r="DG309" s="147"/>
      <c r="DH309" s="147"/>
      <c r="DI309" s="147"/>
      <c r="DJ309" s="147"/>
      <c r="DK309" s="147"/>
      <c r="DL309" s="147"/>
      <c r="DM309" s="147"/>
      <c r="DN309" s="147"/>
      <c r="DO309" s="147"/>
      <c r="DP309" s="147"/>
      <c r="DQ309" s="147"/>
      <c r="DR309" s="147"/>
      <c r="DS309" s="147"/>
      <c r="DT309" s="147"/>
      <c r="DU309" s="147">
        <v>46053</v>
      </c>
      <c r="DV309" s="147"/>
      <c r="DW309" s="147"/>
      <c r="DX309" s="147"/>
      <c r="DY309" s="147"/>
      <c r="DZ309" s="147"/>
      <c r="EA309" s="147"/>
      <c r="EB309" s="147"/>
      <c r="EC309" s="147"/>
      <c r="ED309" s="147"/>
      <c r="EE309" s="147"/>
      <c r="EF309" s="147"/>
      <c r="EG309" s="147"/>
      <c r="EH309" s="147"/>
      <c r="EI309" s="147"/>
      <c r="EJ309" s="147"/>
      <c r="EK309" s="147"/>
      <c r="EL309" s="147"/>
      <c r="EM309" s="147"/>
      <c r="EN309" s="147"/>
      <c r="EO309" s="147"/>
      <c r="EP309" s="147"/>
      <c r="EQ309" s="147"/>
      <c r="ER309" s="147"/>
      <c r="ES309" s="147"/>
      <c r="ET309" s="147"/>
      <c r="EU309" s="147"/>
      <c r="EV309" s="147"/>
      <c r="EW309" s="147"/>
      <c r="EX309" s="147"/>
      <c r="EY309" s="147"/>
      <c r="EZ309" s="147"/>
      <c r="FA309" s="147"/>
      <c r="FB309" s="147"/>
      <c r="FC309" s="147"/>
      <c r="FD309" s="147"/>
      <c r="FE309" s="147"/>
      <c r="FF309" s="147"/>
      <c r="FG309" s="147"/>
      <c r="FH309" s="147"/>
      <c r="FI309" s="147"/>
      <c r="FJ309" s="147"/>
      <c r="FK309" s="147"/>
      <c r="FL309" s="147"/>
      <c r="FM309" s="147"/>
      <c r="FN309" s="147"/>
      <c r="FO309" s="147"/>
      <c r="FP309" s="147"/>
      <c r="FQ309" s="147"/>
      <c r="FR309" s="147"/>
      <c r="FS309" s="147"/>
      <c r="FT309" s="147"/>
      <c r="FU309" s="147"/>
      <c r="FV309" s="147"/>
      <c r="FW309" s="147"/>
      <c r="FX309" s="147"/>
      <c r="FY309" s="147"/>
      <c r="FZ309" s="147"/>
      <c r="GA309" s="147"/>
      <c r="GB309" s="147"/>
      <c r="GC309" s="147"/>
      <c r="GD309" s="147"/>
      <c r="GE309" s="147"/>
      <c r="GF309" s="147"/>
      <c r="GG309" s="147"/>
      <c r="GH309" s="147"/>
      <c r="GI309" s="147"/>
      <c r="GJ309" s="147"/>
      <c r="GK309" s="147"/>
      <c r="GL309" s="147"/>
      <c r="GM309" s="147"/>
      <c r="GN309" s="147"/>
      <c r="GO309" s="147"/>
      <c r="GP309" s="147"/>
      <c r="GQ309" s="147"/>
      <c r="GR309" s="147"/>
      <c r="GS309" s="147"/>
      <c r="GT309" s="147"/>
      <c r="GU309" s="147"/>
      <c r="GV309" s="147"/>
      <c r="GW309" s="147"/>
      <c r="GX309" s="147"/>
      <c r="GY309" s="147"/>
      <c r="GZ309" s="147"/>
      <c r="HA309" s="147"/>
      <c r="HB309" s="147"/>
      <c r="HC309" s="147"/>
      <c r="HD309" s="147"/>
      <c r="HE309" s="147"/>
      <c r="HF309" s="147"/>
      <c r="HG309" s="147"/>
      <c r="HH309" s="147"/>
      <c r="HI309" s="147"/>
      <c r="HJ309" s="147"/>
      <c r="HK309" s="147"/>
      <c r="HL309" s="147"/>
      <c r="HM309" s="147"/>
      <c r="HN309" s="147"/>
      <c r="HO309" s="147"/>
      <c r="HP309" s="147"/>
      <c r="HQ309" s="147"/>
      <c r="HR309" s="147"/>
      <c r="HS309" s="147"/>
      <c r="HT309" s="147"/>
      <c r="HU309" s="147"/>
      <c r="HV309" s="147"/>
      <c r="HW309" s="147"/>
      <c r="HX309" s="147"/>
      <c r="HY309" s="147"/>
      <c r="HZ309" s="147"/>
      <c r="IA309" s="147"/>
      <c r="IB309" s="147"/>
      <c r="IC309" s="147"/>
      <c r="ID309" s="147"/>
      <c r="IE309" s="147"/>
      <c r="IF309" s="147"/>
      <c r="IG309" s="147"/>
      <c r="IH309" s="147"/>
      <c r="II309" s="147"/>
      <c r="IJ309" s="147"/>
      <c r="IK309" s="147"/>
      <c r="IL309" s="147"/>
      <c r="IM309" s="147"/>
      <c r="IN309" s="147"/>
      <c r="IO309" s="147"/>
      <c r="IP309" s="147"/>
      <c r="IQ309" s="147"/>
      <c r="IR309" s="147"/>
      <c r="IS309" s="147"/>
      <c r="IT309" s="147"/>
      <c r="IU309" s="147"/>
      <c r="IV309" s="147"/>
      <c r="IW309" s="147"/>
      <c r="IX309" s="147"/>
      <c r="IY309" s="147"/>
      <c r="IZ309" s="147"/>
      <c r="JA309" s="147"/>
      <c r="JB309" s="147"/>
      <c r="JC309" s="147"/>
      <c r="JD309" s="147"/>
      <c r="JE309" s="147"/>
      <c r="JF309" s="147"/>
      <c r="JG309" s="147"/>
      <c r="JH309" s="147"/>
      <c r="JI309" s="148"/>
    </row>
    <row r="310" spans="1:269" ht="12.75" customHeight="1" x14ac:dyDescent="0.2">
      <c r="A310" s="149"/>
      <c r="B310" s="143" t="s">
        <v>81</v>
      </c>
      <c r="C310" s="143">
        <v>2019</v>
      </c>
      <c r="D310" s="146"/>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c r="AC310" s="147"/>
      <c r="AD310" s="147"/>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c r="BI310" s="147"/>
      <c r="BJ310" s="147"/>
      <c r="BK310" s="147"/>
      <c r="BL310" s="147"/>
      <c r="BM310" s="147"/>
      <c r="BN310" s="147"/>
      <c r="BO310" s="147"/>
      <c r="BP310" s="147"/>
      <c r="BQ310" s="147"/>
      <c r="BR310" s="147"/>
      <c r="BS310" s="147"/>
      <c r="BT310" s="147"/>
      <c r="BU310" s="147"/>
      <c r="BV310" s="147"/>
      <c r="BW310" s="147"/>
      <c r="BX310" s="147"/>
      <c r="BY310" s="147"/>
      <c r="BZ310" s="147"/>
      <c r="CA310" s="147"/>
      <c r="CB310" s="147"/>
      <c r="CC310" s="147"/>
      <c r="CD310" s="147"/>
      <c r="CE310" s="147"/>
      <c r="CF310" s="147"/>
      <c r="CG310" s="147"/>
      <c r="CH310" s="147"/>
      <c r="CI310" s="147"/>
      <c r="CJ310" s="147"/>
      <c r="CK310" s="147"/>
      <c r="CL310" s="147"/>
      <c r="CM310" s="147"/>
      <c r="CN310" s="147"/>
      <c r="CO310" s="147"/>
      <c r="CP310" s="147"/>
      <c r="CQ310" s="147"/>
      <c r="CR310" s="147"/>
      <c r="CS310" s="147"/>
      <c r="CT310" s="147"/>
      <c r="CU310" s="147"/>
      <c r="CV310" s="147"/>
      <c r="CW310" s="147"/>
      <c r="CX310" s="147"/>
      <c r="CY310" s="147"/>
      <c r="CZ310" s="147"/>
      <c r="DA310" s="147"/>
      <c r="DB310" s="147"/>
      <c r="DC310" s="147"/>
      <c r="DD310" s="147"/>
      <c r="DE310" s="147"/>
      <c r="DF310" s="147"/>
      <c r="DG310" s="147"/>
      <c r="DH310" s="147"/>
      <c r="DI310" s="147"/>
      <c r="DJ310" s="147"/>
      <c r="DK310" s="147"/>
      <c r="DL310" s="147"/>
      <c r="DM310" s="147"/>
      <c r="DN310" s="147"/>
      <c r="DO310" s="147"/>
      <c r="DP310" s="147"/>
      <c r="DQ310" s="147"/>
      <c r="DR310" s="147"/>
      <c r="DS310" s="147"/>
      <c r="DT310" s="147"/>
      <c r="DU310" s="147">
        <v>46053</v>
      </c>
      <c r="DV310" s="147"/>
      <c r="DW310" s="147"/>
      <c r="DX310" s="147"/>
      <c r="DY310" s="147"/>
      <c r="DZ310" s="147"/>
      <c r="EA310" s="147"/>
      <c r="EB310" s="147"/>
      <c r="EC310" s="147"/>
      <c r="ED310" s="147"/>
      <c r="EE310" s="147"/>
      <c r="EF310" s="147"/>
      <c r="EG310" s="147"/>
      <c r="EH310" s="147"/>
      <c r="EI310" s="147"/>
      <c r="EJ310" s="147"/>
      <c r="EK310" s="147"/>
      <c r="EL310" s="147"/>
      <c r="EM310" s="147"/>
      <c r="EN310" s="147"/>
      <c r="EO310" s="147"/>
      <c r="EP310" s="147"/>
      <c r="EQ310" s="147"/>
      <c r="ER310" s="147"/>
      <c r="ES310" s="147"/>
      <c r="ET310" s="147"/>
      <c r="EU310" s="147"/>
      <c r="EV310" s="147"/>
      <c r="EW310" s="147"/>
      <c r="EX310" s="147"/>
      <c r="EY310" s="147"/>
      <c r="EZ310" s="147"/>
      <c r="FA310" s="147"/>
      <c r="FB310" s="147"/>
      <c r="FC310" s="147"/>
      <c r="FD310" s="147"/>
      <c r="FE310" s="147"/>
      <c r="FF310" s="147"/>
      <c r="FG310" s="147"/>
      <c r="FH310" s="147"/>
      <c r="FI310" s="147"/>
      <c r="FJ310" s="147"/>
      <c r="FK310" s="147"/>
      <c r="FL310" s="147"/>
      <c r="FM310" s="147"/>
      <c r="FN310" s="147"/>
      <c r="FO310" s="147"/>
      <c r="FP310" s="147"/>
      <c r="FQ310" s="147"/>
      <c r="FR310" s="147"/>
      <c r="FS310" s="147"/>
      <c r="FT310" s="147"/>
      <c r="FU310" s="147"/>
      <c r="FV310" s="147"/>
      <c r="FW310" s="147"/>
      <c r="FX310" s="147"/>
      <c r="FY310" s="147"/>
      <c r="FZ310" s="147"/>
      <c r="GA310" s="147"/>
      <c r="GB310" s="147"/>
      <c r="GC310" s="147"/>
      <c r="GD310" s="147"/>
      <c r="GE310" s="147"/>
      <c r="GF310" s="147"/>
      <c r="GG310" s="147"/>
      <c r="GH310" s="147"/>
      <c r="GI310" s="147"/>
      <c r="GJ310" s="147"/>
      <c r="GK310" s="147"/>
      <c r="GL310" s="147"/>
      <c r="GM310" s="147"/>
      <c r="GN310" s="147"/>
      <c r="GO310" s="147"/>
      <c r="GP310" s="147"/>
      <c r="GQ310" s="147"/>
      <c r="GR310" s="147"/>
      <c r="GS310" s="147"/>
      <c r="GT310" s="147"/>
      <c r="GU310" s="147"/>
      <c r="GV310" s="147"/>
      <c r="GW310" s="147"/>
      <c r="GX310" s="147"/>
      <c r="GY310" s="147"/>
      <c r="GZ310" s="147"/>
      <c r="HA310" s="147"/>
      <c r="HB310" s="147"/>
      <c r="HC310" s="147"/>
      <c r="HD310" s="147"/>
      <c r="HE310" s="147"/>
      <c r="HF310" s="147"/>
      <c r="HG310" s="147"/>
      <c r="HH310" s="147"/>
      <c r="HI310" s="147"/>
      <c r="HJ310" s="147"/>
      <c r="HK310" s="147"/>
      <c r="HL310" s="147"/>
      <c r="HM310" s="147"/>
      <c r="HN310" s="147"/>
      <c r="HO310" s="147"/>
      <c r="HP310" s="147"/>
      <c r="HQ310" s="147"/>
      <c r="HR310" s="147"/>
      <c r="HS310" s="147"/>
      <c r="HT310" s="147"/>
      <c r="HU310" s="147"/>
      <c r="HV310" s="147"/>
      <c r="HW310" s="147"/>
      <c r="HX310" s="147"/>
      <c r="HY310" s="147"/>
      <c r="HZ310" s="147"/>
      <c r="IA310" s="147"/>
      <c r="IB310" s="147"/>
      <c r="IC310" s="147"/>
      <c r="ID310" s="147"/>
      <c r="IE310" s="147"/>
      <c r="IF310" s="147"/>
      <c r="IG310" s="147"/>
      <c r="IH310" s="147"/>
      <c r="II310" s="147"/>
      <c r="IJ310" s="147"/>
      <c r="IK310" s="147"/>
      <c r="IL310" s="147"/>
      <c r="IM310" s="147"/>
      <c r="IN310" s="147"/>
      <c r="IO310" s="147"/>
      <c r="IP310" s="147"/>
      <c r="IQ310" s="147"/>
      <c r="IR310" s="147"/>
      <c r="IS310" s="147"/>
      <c r="IT310" s="147"/>
      <c r="IU310" s="147"/>
      <c r="IV310" s="147"/>
      <c r="IW310" s="147"/>
      <c r="IX310" s="147"/>
      <c r="IY310" s="147"/>
      <c r="IZ310" s="147"/>
      <c r="JA310" s="147"/>
      <c r="JB310" s="147"/>
      <c r="JC310" s="147"/>
      <c r="JD310" s="147"/>
      <c r="JE310" s="147"/>
      <c r="JF310" s="147"/>
      <c r="JG310" s="147"/>
      <c r="JH310" s="147"/>
      <c r="JI310" s="148"/>
    </row>
    <row r="311" spans="1:269" ht="12.75" customHeight="1" x14ac:dyDescent="0.2">
      <c r="A311" s="143" t="s">
        <v>1227</v>
      </c>
      <c r="B311" s="143" t="s">
        <v>28</v>
      </c>
      <c r="C311" s="143">
        <v>2019</v>
      </c>
      <c r="D311" s="146"/>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c r="AC311" s="147"/>
      <c r="AD311" s="147"/>
      <c r="AE311" s="147"/>
      <c r="AF311" s="147"/>
      <c r="AG311" s="147"/>
      <c r="AH311" s="147"/>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c r="BI311" s="147"/>
      <c r="BJ311" s="147"/>
      <c r="BK311" s="147"/>
      <c r="BL311" s="147"/>
      <c r="BM311" s="147"/>
      <c r="BN311" s="147"/>
      <c r="BO311" s="147"/>
      <c r="BP311" s="147"/>
      <c r="BQ311" s="147"/>
      <c r="BR311" s="147"/>
      <c r="BS311" s="147"/>
      <c r="BT311" s="147"/>
      <c r="BU311" s="147"/>
      <c r="BV311" s="147"/>
      <c r="BW311" s="147"/>
      <c r="BX311" s="147"/>
      <c r="BY311" s="147"/>
      <c r="BZ311" s="147"/>
      <c r="CA311" s="147"/>
      <c r="CB311" s="147"/>
      <c r="CC311" s="147"/>
      <c r="CD311" s="147"/>
      <c r="CE311" s="147"/>
      <c r="CF311" s="147"/>
      <c r="CG311" s="147"/>
      <c r="CH311" s="147"/>
      <c r="CI311" s="147"/>
      <c r="CJ311" s="147"/>
      <c r="CK311" s="147"/>
      <c r="CL311" s="147"/>
      <c r="CM311" s="147"/>
      <c r="CN311" s="147"/>
      <c r="CO311" s="147"/>
      <c r="CP311" s="147"/>
      <c r="CQ311" s="147"/>
      <c r="CR311" s="147"/>
      <c r="CS311" s="147"/>
      <c r="CT311" s="147"/>
      <c r="CU311" s="147"/>
      <c r="CV311" s="147"/>
      <c r="CW311" s="147"/>
      <c r="CX311" s="147"/>
      <c r="CY311" s="147"/>
      <c r="CZ311" s="147"/>
      <c r="DA311" s="147"/>
      <c r="DB311" s="147"/>
      <c r="DC311" s="147"/>
      <c r="DD311" s="147"/>
      <c r="DE311" s="147"/>
      <c r="DF311" s="147"/>
      <c r="DG311" s="147"/>
      <c r="DH311" s="147"/>
      <c r="DI311" s="147"/>
      <c r="DJ311" s="147"/>
      <c r="DK311" s="147"/>
      <c r="DL311" s="147"/>
      <c r="DM311" s="147"/>
      <c r="DN311" s="147"/>
      <c r="DO311" s="147"/>
      <c r="DP311" s="147"/>
      <c r="DQ311" s="147"/>
      <c r="DR311" s="147"/>
      <c r="DS311" s="147"/>
      <c r="DT311" s="147"/>
      <c r="DU311" s="147"/>
      <c r="DV311" s="147">
        <v>46051</v>
      </c>
      <c r="DW311" s="147"/>
      <c r="DX311" s="147"/>
      <c r="DY311" s="147"/>
      <c r="DZ311" s="147"/>
      <c r="EA311" s="147"/>
      <c r="EB311" s="147"/>
      <c r="EC311" s="147"/>
      <c r="ED311" s="147"/>
      <c r="EE311" s="147"/>
      <c r="EF311" s="147"/>
      <c r="EG311" s="147"/>
      <c r="EH311" s="147"/>
      <c r="EI311" s="147"/>
      <c r="EJ311" s="147"/>
      <c r="EK311" s="147"/>
      <c r="EL311" s="147"/>
      <c r="EM311" s="147"/>
      <c r="EN311" s="147"/>
      <c r="EO311" s="147"/>
      <c r="EP311" s="147"/>
      <c r="EQ311" s="147"/>
      <c r="ER311" s="147"/>
      <c r="ES311" s="147"/>
      <c r="ET311" s="147"/>
      <c r="EU311" s="147"/>
      <c r="EV311" s="147"/>
      <c r="EW311" s="147"/>
      <c r="EX311" s="147"/>
      <c r="EY311" s="147"/>
      <c r="EZ311" s="147"/>
      <c r="FA311" s="147"/>
      <c r="FB311" s="147"/>
      <c r="FC311" s="147"/>
      <c r="FD311" s="147"/>
      <c r="FE311" s="147"/>
      <c r="FF311" s="147"/>
      <c r="FG311" s="147"/>
      <c r="FH311" s="147"/>
      <c r="FI311" s="147"/>
      <c r="FJ311" s="147"/>
      <c r="FK311" s="147"/>
      <c r="FL311" s="147"/>
      <c r="FM311" s="147"/>
      <c r="FN311" s="147"/>
      <c r="FO311" s="147"/>
      <c r="FP311" s="147"/>
      <c r="FQ311" s="147"/>
      <c r="FR311" s="147"/>
      <c r="FS311" s="147"/>
      <c r="FT311" s="147"/>
      <c r="FU311" s="147"/>
      <c r="FV311" s="147"/>
      <c r="FW311" s="147"/>
      <c r="FX311" s="147"/>
      <c r="FY311" s="147"/>
      <c r="FZ311" s="147"/>
      <c r="GA311" s="147"/>
      <c r="GB311" s="147"/>
      <c r="GC311" s="147"/>
      <c r="GD311" s="147"/>
      <c r="GE311" s="147"/>
      <c r="GF311" s="147"/>
      <c r="GG311" s="147"/>
      <c r="GH311" s="147"/>
      <c r="GI311" s="147"/>
      <c r="GJ311" s="147"/>
      <c r="GK311" s="147"/>
      <c r="GL311" s="147"/>
      <c r="GM311" s="147"/>
      <c r="GN311" s="147"/>
      <c r="GO311" s="147"/>
      <c r="GP311" s="147"/>
      <c r="GQ311" s="147"/>
      <c r="GR311" s="147"/>
      <c r="GS311" s="147"/>
      <c r="GT311" s="147"/>
      <c r="GU311" s="147"/>
      <c r="GV311" s="147"/>
      <c r="GW311" s="147"/>
      <c r="GX311" s="147"/>
      <c r="GY311" s="147"/>
      <c r="GZ311" s="147"/>
      <c r="HA311" s="147"/>
      <c r="HB311" s="147"/>
      <c r="HC311" s="147"/>
      <c r="HD311" s="147"/>
      <c r="HE311" s="147"/>
      <c r="HF311" s="147"/>
      <c r="HG311" s="147"/>
      <c r="HH311" s="147"/>
      <c r="HI311" s="147"/>
      <c r="HJ311" s="147"/>
      <c r="HK311" s="147"/>
      <c r="HL311" s="147"/>
      <c r="HM311" s="147"/>
      <c r="HN311" s="147"/>
      <c r="HO311" s="147"/>
      <c r="HP311" s="147"/>
      <c r="HQ311" s="147"/>
      <c r="HR311" s="147"/>
      <c r="HS311" s="147"/>
      <c r="HT311" s="147"/>
      <c r="HU311" s="147"/>
      <c r="HV311" s="147"/>
      <c r="HW311" s="147"/>
      <c r="HX311" s="147"/>
      <c r="HY311" s="147"/>
      <c r="HZ311" s="147"/>
      <c r="IA311" s="147"/>
      <c r="IB311" s="147"/>
      <c r="IC311" s="147"/>
      <c r="ID311" s="147"/>
      <c r="IE311" s="147"/>
      <c r="IF311" s="147"/>
      <c r="IG311" s="147"/>
      <c r="IH311" s="147"/>
      <c r="II311" s="147"/>
      <c r="IJ311" s="147"/>
      <c r="IK311" s="147"/>
      <c r="IL311" s="147"/>
      <c r="IM311" s="147"/>
      <c r="IN311" s="147"/>
      <c r="IO311" s="147"/>
      <c r="IP311" s="147"/>
      <c r="IQ311" s="147"/>
      <c r="IR311" s="147"/>
      <c r="IS311" s="147"/>
      <c r="IT311" s="147"/>
      <c r="IU311" s="147"/>
      <c r="IV311" s="147"/>
      <c r="IW311" s="147"/>
      <c r="IX311" s="147"/>
      <c r="IY311" s="147"/>
      <c r="IZ311" s="147"/>
      <c r="JA311" s="147"/>
      <c r="JB311" s="147"/>
      <c r="JC311" s="147"/>
      <c r="JD311" s="147"/>
      <c r="JE311" s="147"/>
      <c r="JF311" s="147"/>
      <c r="JG311" s="147"/>
      <c r="JH311" s="147"/>
      <c r="JI311" s="148"/>
    </row>
    <row r="312" spans="1:269" ht="12.75" customHeight="1" x14ac:dyDescent="0.2">
      <c r="A312" s="149"/>
      <c r="B312" s="143" t="s">
        <v>68</v>
      </c>
      <c r="C312" s="143">
        <v>2019</v>
      </c>
      <c r="D312" s="146"/>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c r="BI312" s="147"/>
      <c r="BJ312" s="147"/>
      <c r="BK312" s="147"/>
      <c r="BL312" s="147"/>
      <c r="BM312" s="147"/>
      <c r="BN312" s="147"/>
      <c r="BO312" s="147"/>
      <c r="BP312" s="147"/>
      <c r="BQ312" s="147"/>
      <c r="BR312" s="147"/>
      <c r="BS312" s="147"/>
      <c r="BT312" s="147"/>
      <c r="BU312" s="147"/>
      <c r="BV312" s="147"/>
      <c r="BW312" s="147"/>
      <c r="BX312" s="147"/>
      <c r="BY312" s="147"/>
      <c r="BZ312" s="147"/>
      <c r="CA312" s="147"/>
      <c r="CB312" s="147"/>
      <c r="CC312" s="147"/>
      <c r="CD312" s="147"/>
      <c r="CE312" s="147"/>
      <c r="CF312" s="147"/>
      <c r="CG312" s="147"/>
      <c r="CH312" s="147"/>
      <c r="CI312" s="147"/>
      <c r="CJ312" s="147"/>
      <c r="CK312" s="147"/>
      <c r="CL312" s="147"/>
      <c r="CM312" s="147"/>
      <c r="CN312" s="147"/>
      <c r="CO312" s="147"/>
      <c r="CP312" s="147"/>
      <c r="CQ312" s="147"/>
      <c r="CR312" s="147"/>
      <c r="CS312" s="147"/>
      <c r="CT312" s="147"/>
      <c r="CU312" s="147"/>
      <c r="CV312" s="147"/>
      <c r="CW312" s="147"/>
      <c r="CX312" s="147"/>
      <c r="CY312" s="147"/>
      <c r="CZ312" s="147"/>
      <c r="DA312" s="147"/>
      <c r="DB312" s="147"/>
      <c r="DC312" s="147"/>
      <c r="DD312" s="147"/>
      <c r="DE312" s="147"/>
      <c r="DF312" s="147"/>
      <c r="DG312" s="147"/>
      <c r="DH312" s="147"/>
      <c r="DI312" s="147"/>
      <c r="DJ312" s="147"/>
      <c r="DK312" s="147"/>
      <c r="DL312" s="147"/>
      <c r="DM312" s="147"/>
      <c r="DN312" s="147"/>
      <c r="DO312" s="147"/>
      <c r="DP312" s="147"/>
      <c r="DQ312" s="147"/>
      <c r="DR312" s="147"/>
      <c r="DS312" s="147"/>
      <c r="DT312" s="147"/>
      <c r="DU312" s="147"/>
      <c r="DV312" s="147">
        <v>46051</v>
      </c>
      <c r="DW312" s="147"/>
      <c r="DX312" s="147"/>
      <c r="DY312" s="147"/>
      <c r="DZ312" s="147"/>
      <c r="EA312" s="147"/>
      <c r="EB312" s="147"/>
      <c r="EC312" s="147"/>
      <c r="ED312" s="147"/>
      <c r="EE312" s="147"/>
      <c r="EF312" s="147"/>
      <c r="EG312" s="147"/>
      <c r="EH312" s="147"/>
      <c r="EI312" s="147"/>
      <c r="EJ312" s="147"/>
      <c r="EK312" s="147"/>
      <c r="EL312" s="147"/>
      <c r="EM312" s="147"/>
      <c r="EN312" s="147"/>
      <c r="EO312" s="147"/>
      <c r="EP312" s="147"/>
      <c r="EQ312" s="147"/>
      <c r="ER312" s="147"/>
      <c r="ES312" s="147"/>
      <c r="ET312" s="147"/>
      <c r="EU312" s="147"/>
      <c r="EV312" s="147"/>
      <c r="EW312" s="147"/>
      <c r="EX312" s="147"/>
      <c r="EY312" s="147"/>
      <c r="EZ312" s="147"/>
      <c r="FA312" s="147"/>
      <c r="FB312" s="147"/>
      <c r="FC312" s="147"/>
      <c r="FD312" s="147"/>
      <c r="FE312" s="147"/>
      <c r="FF312" s="147"/>
      <c r="FG312" s="147"/>
      <c r="FH312" s="147"/>
      <c r="FI312" s="147"/>
      <c r="FJ312" s="147"/>
      <c r="FK312" s="147"/>
      <c r="FL312" s="147"/>
      <c r="FM312" s="147"/>
      <c r="FN312" s="147"/>
      <c r="FO312" s="147"/>
      <c r="FP312" s="147"/>
      <c r="FQ312" s="147"/>
      <c r="FR312" s="147"/>
      <c r="FS312" s="147"/>
      <c r="FT312" s="147"/>
      <c r="FU312" s="147"/>
      <c r="FV312" s="147"/>
      <c r="FW312" s="147"/>
      <c r="FX312" s="147"/>
      <c r="FY312" s="147"/>
      <c r="FZ312" s="147"/>
      <c r="GA312" s="147"/>
      <c r="GB312" s="147"/>
      <c r="GC312" s="147"/>
      <c r="GD312" s="147"/>
      <c r="GE312" s="147"/>
      <c r="GF312" s="147"/>
      <c r="GG312" s="147"/>
      <c r="GH312" s="147"/>
      <c r="GI312" s="147"/>
      <c r="GJ312" s="147"/>
      <c r="GK312" s="147"/>
      <c r="GL312" s="147"/>
      <c r="GM312" s="147"/>
      <c r="GN312" s="147"/>
      <c r="GO312" s="147"/>
      <c r="GP312" s="147"/>
      <c r="GQ312" s="147"/>
      <c r="GR312" s="147"/>
      <c r="GS312" s="147"/>
      <c r="GT312" s="147"/>
      <c r="GU312" s="147"/>
      <c r="GV312" s="147"/>
      <c r="GW312" s="147"/>
      <c r="GX312" s="147"/>
      <c r="GY312" s="147"/>
      <c r="GZ312" s="147"/>
      <c r="HA312" s="147"/>
      <c r="HB312" s="147"/>
      <c r="HC312" s="147"/>
      <c r="HD312" s="147"/>
      <c r="HE312" s="147"/>
      <c r="HF312" s="147"/>
      <c r="HG312" s="147"/>
      <c r="HH312" s="147"/>
      <c r="HI312" s="147"/>
      <c r="HJ312" s="147"/>
      <c r="HK312" s="147"/>
      <c r="HL312" s="147"/>
      <c r="HM312" s="147"/>
      <c r="HN312" s="147"/>
      <c r="HO312" s="147"/>
      <c r="HP312" s="147"/>
      <c r="HQ312" s="147"/>
      <c r="HR312" s="147"/>
      <c r="HS312" s="147"/>
      <c r="HT312" s="147"/>
      <c r="HU312" s="147"/>
      <c r="HV312" s="147"/>
      <c r="HW312" s="147"/>
      <c r="HX312" s="147"/>
      <c r="HY312" s="147"/>
      <c r="HZ312" s="147"/>
      <c r="IA312" s="147"/>
      <c r="IB312" s="147"/>
      <c r="IC312" s="147"/>
      <c r="ID312" s="147"/>
      <c r="IE312" s="147"/>
      <c r="IF312" s="147"/>
      <c r="IG312" s="147"/>
      <c r="IH312" s="147"/>
      <c r="II312" s="147"/>
      <c r="IJ312" s="147"/>
      <c r="IK312" s="147"/>
      <c r="IL312" s="147"/>
      <c r="IM312" s="147"/>
      <c r="IN312" s="147"/>
      <c r="IO312" s="147"/>
      <c r="IP312" s="147"/>
      <c r="IQ312" s="147"/>
      <c r="IR312" s="147"/>
      <c r="IS312" s="147"/>
      <c r="IT312" s="147"/>
      <c r="IU312" s="147"/>
      <c r="IV312" s="147"/>
      <c r="IW312" s="147"/>
      <c r="IX312" s="147"/>
      <c r="IY312" s="147"/>
      <c r="IZ312" s="147"/>
      <c r="JA312" s="147"/>
      <c r="JB312" s="147"/>
      <c r="JC312" s="147"/>
      <c r="JD312" s="147"/>
      <c r="JE312" s="147"/>
      <c r="JF312" s="147"/>
      <c r="JG312" s="147"/>
      <c r="JH312" s="147"/>
      <c r="JI312" s="148"/>
    </row>
    <row r="313" spans="1:269" ht="12.75" customHeight="1" x14ac:dyDescent="0.2">
      <c r="A313" s="149"/>
      <c r="B313" s="143" t="s">
        <v>81</v>
      </c>
      <c r="C313" s="143">
        <v>2019</v>
      </c>
      <c r="D313" s="146"/>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c r="AC313" s="147"/>
      <c r="AD313" s="147"/>
      <c r="AE313" s="147"/>
      <c r="AF313" s="147"/>
      <c r="AG313" s="147"/>
      <c r="AH313" s="147"/>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c r="BI313" s="147"/>
      <c r="BJ313" s="147"/>
      <c r="BK313" s="147"/>
      <c r="BL313" s="147"/>
      <c r="BM313" s="147"/>
      <c r="BN313" s="147"/>
      <c r="BO313" s="147"/>
      <c r="BP313" s="147"/>
      <c r="BQ313" s="147"/>
      <c r="BR313" s="147"/>
      <c r="BS313" s="147"/>
      <c r="BT313" s="147"/>
      <c r="BU313" s="147"/>
      <c r="BV313" s="147"/>
      <c r="BW313" s="147"/>
      <c r="BX313" s="147"/>
      <c r="BY313" s="147"/>
      <c r="BZ313" s="147"/>
      <c r="CA313" s="147"/>
      <c r="CB313" s="147"/>
      <c r="CC313" s="147"/>
      <c r="CD313" s="147"/>
      <c r="CE313" s="147"/>
      <c r="CF313" s="147"/>
      <c r="CG313" s="147"/>
      <c r="CH313" s="147"/>
      <c r="CI313" s="147"/>
      <c r="CJ313" s="147"/>
      <c r="CK313" s="147"/>
      <c r="CL313" s="147"/>
      <c r="CM313" s="147"/>
      <c r="CN313" s="147"/>
      <c r="CO313" s="147"/>
      <c r="CP313" s="147"/>
      <c r="CQ313" s="147"/>
      <c r="CR313" s="147"/>
      <c r="CS313" s="147"/>
      <c r="CT313" s="147"/>
      <c r="CU313" s="147"/>
      <c r="CV313" s="147"/>
      <c r="CW313" s="147"/>
      <c r="CX313" s="147"/>
      <c r="CY313" s="147"/>
      <c r="CZ313" s="147"/>
      <c r="DA313" s="147"/>
      <c r="DB313" s="147"/>
      <c r="DC313" s="147"/>
      <c r="DD313" s="147"/>
      <c r="DE313" s="147"/>
      <c r="DF313" s="147"/>
      <c r="DG313" s="147"/>
      <c r="DH313" s="147"/>
      <c r="DI313" s="147"/>
      <c r="DJ313" s="147"/>
      <c r="DK313" s="147"/>
      <c r="DL313" s="147"/>
      <c r="DM313" s="147"/>
      <c r="DN313" s="147"/>
      <c r="DO313" s="147"/>
      <c r="DP313" s="147"/>
      <c r="DQ313" s="147"/>
      <c r="DR313" s="147"/>
      <c r="DS313" s="147"/>
      <c r="DT313" s="147"/>
      <c r="DU313" s="147"/>
      <c r="DV313" s="147">
        <v>46051</v>
      </c>
      <c r="DW313" s="147"/>
      <c r="DX313" s="147"/>
      <c r="DY313" s="147"/>
      <c r="DZ313" s="147"/>
      <c r="EA313" s="147"/>
      <c r="EB313" s="147"/>
      <c r="EC313" s="147"/>
      <c r="ED313" s="147"/>
      <c r="EE313" s="147"/>
      <c r="EF313" s="147"/>
      <c r="EG313" s="147"/>
      <c r="EH313" s="147"/>
      <c r="EI313" s="147"/>
      <c r="EJ313" s="147"/>
      <c r="EK313" s="147"/>
      <c r="EL313" s="147"/>
      <c r="EM313" s="147"/>
      <c r="EN313" s="147"/>
      <c r="EO313" s="147"/>
      <c r="EP313" s="147"/>
      <c r="EQ313" s="147"/>
      <c r="ER313" s="147"/>
      <c r="ES313" s="147"/>
      <c r="ET313" s="147"/>
      <c r="EU313" s="147"/>
      <c r="EV313" s="147"/>
      <c r="EW313" s="147"/>
      <c r="EX313" s="147"/>
      <c r="EY313" s="147"/>
      <c r="EZ313" s="147"/>
      <c r="FA313" s="147"/>
      <c r="FB313" s="147"/>
      <c r="FC313" s="147"/>
      <c r="FD313" s="147"/>
      <c r="FE313" s="147"/>
      <c r="FF313" s="147"/>
      <c r="FG313" s="147"/>
      <c r="FH313" s="147"/>
      <c r="FI313" s="147"/>
      <c r="FJ313" s="147"/>
      <c r="FK313" s="147"/>
      <c r="FL313" s="147"/>
      <c r="FM313" s="147"/>
      <c r="FN313" s="147"/>
      <c r="FO313" s="147"/>
      <c r="FP313" s="147"/>
      <c r="FQ313" s="147"/>
      <c r="FR313" s="147"/>
      <c r="FS313" s="147"/>
      <c r="FT313" s="147"/>
      <c r="FU313" s="147"/>
      <c r="FV313" s="147"/>
      <c r="FW313" s="147"/>
      <c r="FX313" s="147"/>
      <c r="FY313" s="147"/>
      <c r="FZ313" s="147"/>
      <c r="GA313" s="147"/>
      <c r="GB313" s="147"/>
      <c r="GC313" s="147"/>
      <c r="GD313" s="147"/>
      <c r="GE313" s="147"/>
      <c r="GF313" s="147"/>
      <c r="GG313" s="147"/>
      <c r="GH313" s="147"/>
      <c r="GI313" s="147"/>
      <c r="GJ313" s="147"/>
      <c r="GK313" s="147"/>
      <c r="GL313" s="147"/>
      <c r="GM313" s="147"/>
      <c r="GN313" s="147"/>
      <c r="GO313" s="147"/>
      <c r="GP313" s="147"/>
      <c r="GQ313" s="147"/>
      <c r="GR313" s="147"/>
      <c r="GS313" s="147"/>
      <c r="GT313" s="147"/>
      <c r="GU313" s="147"/>
      <c r="GV313" s="147"/>
      <c r="GW313" s="147"/>
      <c r="GX313" s="147"/>
      <c r="GY313" s="147"/>
      <c r="GZ313" s="147"/>
      <c r="HA313" s="147"/>
      <c r="HB313" s="147"/>
      <c r="HC313" s="147"/>
      <c r="HD313" s="147"/>
      <c r="HE313" s="147"/>
      <c r="HF313" s="147"/>
      <c r="HG313" s="147"/>
      <c r="HH313" s="147"/>
      <c r="HI313" s="147"/>
      <c r="HJ313" s="147"/>
      <c r="HK313" s="147"/>
      <c r="HL313" s="147"/>
      <c r="HM313" s="147"/>
      <c r="HN313" s="147"/>
      <c r="HO313" s="147"/>
      <c r="HP313" s="147"/>
      <c r="HQ313" s="147"/>
      <c r="HR313" s="147"/>
      <c r="HS313" s="147"/>
      <c r="HT313" s="147"/>
      <c r="HU313" s="147"/>
      <c r="HV313" s="147"/>
      <c r="HW313" s="147"/>
      <c r="HX313" s="147"/>
      <c r="HY313" s="147"/>
      <c r="HZ313" s="147"/>
      <c r="IA313" s="147"/>
      <c r="IB313" s="147"/>
      <c r="IC313" s="147"/>
      <c r="ID313" s="147"/>
      <c r="IE313" s="147"/>
      <c r="IF313" s="147"/>
      <c r="IG313" s="147"/>
      <c r="IH313" s="147"/>
      <c r="II313" s="147"/>
      <c r="IJ313" s="147"/>
      <c r="IK313" s="147"/>
      <c r="IL313" s="147"/>
      <c r="IM313" s="147"/>
      <c r="IN313" s="147"/>
      <c r="IO313" s="147"/>
      <c r="IP313" s="147"/>
      <c r="IQ313" s="147"/>
      <c r="IR313" s="147"/>
      <c r="IS313" s="147"/>
      <c r="IT313" s="147"/>
      <c r="IU313" s="147"/>
      <c r="IV313" s="147"/>
      <c r="IW313" s="147"/>
      <c r="IX313" s="147"/>
      <c r="IY313" s="147"/>
      <c r="IZ313" s="147"/>
      <c r="JA313" s="147"/>
      <c r="JB313" s="147"/>
      <c r="JC313" s="147"/>
      <c r="JD313" s="147"/>
      <c r="JE313" s="147"/>
      <c r="JF313" s="147"/>
      <c r="JG313" s="147"/>
      <c r="JH313" s="147"/>
      <c r="JI313" s="148"/>
    </row>
    <row r="314" spans="1:269" ht="12.75" customHeight="1" x14ac:dyDescent="0.2">
      <c r="A314" s="143" t="s">
        <v>455</v>
      </c>
      <c r="B314" s="143" t="s">
        <v>28</v>
      </c>
      <c r="C314" s="143">
        <v>2019</v>
      </c>
      <c r="D314" s="146"/>
      <c r="E314" s="147"/>
      <c r="F314" s="147"/>
      <c r="G314" s="147"/>
      <c r="H314" s="147"/>
      <c r="I314" s="147"/>
      <c r="J314" s="147"/>
      <c r="K314" s="147"/>
      <c r="L314" s="147"/>
      <c r="M314" s="147"/>
      <c r="N314" s="147"/>
      <c r="O314" s="147"/>
      <c r="P314" s="147"/>
      <c r="Q314" s="147"/>
      <c r="R314" s="147"/>
      <c r="S314" s="147"/>
      <c r="T314" s="147">
        <v>46050</v>
      </c>
      <c r="U314" s="147"/>
      <c r="V314" s="147"/>
      <c r="W314" s="147"/>
      <c r="X314" s="147"/>
      <c r="Y314" s="147"/>
      <c r="Z314" s="147"/>
      <c r="AA314" s="147"/>
      <c r="AB314" s="147"/>
      <c r="AC314" s="147"/>
      <c r="AD314" s="147"/>
      <c r="AE314" s="147"/>
      <c r="AF314" s="147"/>
      <c r="AG314" s="147"/>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c r="BI314" s="147"/>
      <c r="BJ314" s="147"/>
      <c r="BK314" s="147"/>
      <c r="BL314" s="147"/>
      <c r="BM314" s="147"/>
      <c r="BN314" s="147"/>
      <c r="BO314" s="147"/>
      <c r="BP314" s="147"/>
      <c r="BQ314" s="147"/>
      <c r="BR314" s="147"/>
      <c r="BS314" s="147"/>
      <c r="BT314" s="147"/>
      <c r="BU314" s="147"/>
      <c r="BV314" s="147"/>
      <c r="BW314" s="147"/>
      <c r="BX314" s="147"/>
      <c r="BY314" s="147"/>
      <c r="BZ314" s="147"/>
      <c r="CA314" s="147"/>
      <c r="CB314" s="147"/>
      <c r="CC314" s="147"/>
      <c r="CD314" s="147"/>
      <c r="CE314" s="147"/>
      <c r="CF314" s="147"/>
      <c r="CG314" s="147"/>
      <c r="CH314" s="147"/>
      <c r="CI314" s="147"/>
      <c r="CJ314" s="147"/>
      <c r="CK314" s="147"/>
      <c r="CL314" s="147"/>
      <c r="CM314" s="147"/>
      <c r="CN314" s="147"/>
      <c r="CO314" s="147"/>
      <c r="CP314" s="147"/>
      <c r="CQ314" s="147"/>
      <c r="CR314" s="147"/>
      <c r="CS314" s="147"/>
      <c r="CT314" s="147"/>
      <c r="CU314" s="147"/>
      <c r="CV314" s="147"/>
      <c r="CW314" s="147"/>
      <c r="CX314" s="147"/>
      <c r="CY314" s="147"/>
      <c r="CZ314" s="147"/>
      <c r="DA314" s="147"/>
      <c r="DB314" s="147"/>
      <c r="DC314" s="147"/>
      <c r="DD314" s="147"/>
      <c r="DE314" s="147"/>
      <c r="DF314" s="147"/>
      <c r="DG314" s="147"/>
      <c r="DH314" s="147"/>
      <c r="DI314" s="147"/>
      <c r="DJ314" s="147"/>
      <c r="DK314" s="147"/>
      <c r="DL314" s="147"/>
      <c r="DM314" s="147"/>
      <c r="DN314" s="147"/>
      <c r="DO314" s="147"/>
      <c r="DP314" s="147"/>
      <c r="DQ314" s="147"/>
      <c r="DR314" s="147"/>
      <c r="DS314" s="147"/>
      <c r="DT314" s="147"/>
      <c r="DU314" s="147"/>
      <c r="DV314" s="147"/>
      <c r="DW314" s="147"/>
      <c r="DX314" s="147"/>
      <c r="DY314" s="147"/>
      <c r="DZ314" s="147"/>
      <c r="EA314" s="147"/>
      <c r="EB314" s="147"/>
      <c r="EC314" s="147"/>
      <c r="ED314" s="147"/>
      <c r="EE314" s="147"/>
      <c r="EF314" s="147"/>
      <c r="EG314" s="147"/>
      <c r="EH314" s="147"/>
      <c r="EI314" s="147"/>
      <c r="EJ314" s="147"/>
      <c r="EK314" s="147"/>
      <c r="EL314" s="147"/>
      <c r="EM314" s="147"/>
      <c r="EN314" s="147"/>
      <c r="EO314" s="147"/>
      <c r="EP314" s="147"/>
      <c r="EQ314" s="147"/>
      <c r="ER314" s="147"/>
      <c r="ES314" s="147"/>
      <c r="ET314" s="147"/>
      <c r="EU314" s="147"/>
      <c r="EV314" s="147"/>
      <c r="EW314" s="147"/>
      <c r="EX314" s="147"/>
      <c r="EY314" s="147"/>
      <c r="EZ314" s="147"/>
      <c r="FA314" s="147"/>
      <c r="FB314" s="147"/>
      <c r="FC314" s="147"/>
      <c r="FD314" s="147"/>
      <c r="FE314" s="147"/>
      <c r="FF314" s="147"/>
      <c r="FG314" s="147"/>
      <c r="FH314" s="147"/>
      <c r="FI314" s="147"/>
      <c r="FJ314" s="147"/>
      <c r="FK314" s="147"/>
      <c r="FL314" s="147"/>
      <c r="FM314" s="147"/>
      <c r="FN314" s="147"/>
      <c r="FO314" s="147"/>
      <c r="FP314" s="147"/>
      <c r="FQ314" s="147"/>
      <c r="FR314" s="147"/>
      <c r="FS314" s="147"/>
      <c r="FT314" s="147"/>
      <c r="FU314" s="147"/>
      <c r="FV314" s="147"/>
      <c r="FW314" s="147"/>
      <c r="FX314" s="147"/>
      <c r="FY314" s="147"/>
      <c r="FZ314" s="147"/>
      <c r="GA314" s="147"/>
      <c r="GB314" s="147"/>
      <c r="GC314" s="147"/>
      <c r="GD314" s="147"/>
      <c r="GE314" s="147"/>
      <c r="GF314" s="147"/>
      <c r="GG314" s="147"/>
      <c r="GH314" s="147"/>
      <c r="GI314" s="147"/>
      <c r="GJ314" s="147"/>
      <c r="GK314" s="147"/>
      <c r="GL314" s="147"/>
      <c r="GM314" s="147"/>
      <c r="GN314" s="147"/>
      <c r="GO314" s="147"/>
      <c r="GP314" s="147"/>
      <c r="GQ314" s="147"/>
      <c r="GR314" s="147"/>
      <c r="GS314" s="147"/>
      <c r="GT314" s="147"/>
      <c r="GU314" s="147"/>
      <c r="GV314" s="147"/>
      <c r="GW314" s="147"/>
      <c r="GX314" s="147"/>
      <c r="GY314" s="147"/>
      <c r="GZ314" s="147"/>
      <c r="HA314" s="147"/>
      <c r="HB314" s="147"/>
      <c r="HC314" s="147"/>
      <c r="HD314" s="147"/>
      <c r="HE314" s="147"/>
      <c r="HF314" s="147"/>
      <c r="HG314" s="147"/>
      <c r="HH314" s="147"/>
      <c r="HI314" s="147"/>
      <c r="HJ314" s="147"/>
      <c r="HK314" s="147"/>
      <c r="HL314" s="147"/>
      <c r="HM314" s="147"/>
      <c r="HN314" s="147"/>
      <c r="HO314" s="147"/>
      <c r="HP314" s="147"/>
      <c r="HQ314" s="147"/>
      <c r="HR314" s="147"/>
      <c r="HS314" s="147"/>
      <c r="HT314" s="147"/>
      <c r="HU314" s="147"/>
      <c r="HV314" s="147"/>
      <c r="HW314" s="147"/>
      <c r="HX314" s="147"/>
      <c r="HY314" s="147"/>
      <c r="HZ314" s="147"/>
      <c r="IA314" s="147"/>
      <c r="IB314" s="147"/>
      <c r="IC314" s="147"/>
      <c r="ID314" s="147"/>
      <c r="IE314" s="147"/>
      <c r="IF314" s="147"/>
      <c r="IG314" s="147"/>
      <c r="IH314" s="147"/>
      <c r="II314" s="147"/>
      <c r="IJ314" s="147"/>
      <c r="IK314" s="147"/>
      <c r="IL314" s="147"/>
      <c r="IM314" s="147"/>
      <c r="IN314" s="147"/>
      <c r="IO314" s="147"/>
      <c r="IP314" s="147"/>
      <c r="IQ314" s="147"/>
      <c r="IR314" s="147"/>
      <c r="IS314" s="147"/>
      <c r="IT314" s="147"/>
      <c r="IU314" s="147"/>
      <c r="IV314" s="147"/>
      <c r="IW314" s="147"/>
      <c r="IX314" s="147"/>
      <c r="IY314" s="147"/>
      <c r="IZ314" s="147"/>
      <c r="JA314" s="147"/>
      <c r="JB314" s="147"/>
      <c r="JC314" s="147"/>
      <c r="JD314" s="147"/>
      <c r="JE314" s="147"/>
      <c r="JF314" s="147"/>
      <c r="JG314" s="147"/>
      <c r="JH314" s="147"/>
      <c r="JI314" s="148"/>
    </row>
    <row r="315" spans="1:269" ht="12.75" customHeight="1" x14ac:dyDescent="0.2">
      <c r="A315" s="149"/>
      <c r="B315" s="143" t="s">
        <v>68</v>
      </c>
      <c r="C315" s="143">
        <v>2019</v>
      </c>
      <c r="D315" s="146"/>
      <c r="E315" s="147"/>
      <c r="F315" s="147"/>
      <c r="G315" s="147"/>
      <c r="H315" s="147"/>
      <c r="I315" s="147"/>
      <c r="J315" s="147"/>
      <c r="K315" s="147"/>
      <c r="L315" s="147"/>
      <c r="M315" s="147"/>
      <c r="N315" s="147"/>
      <c r="O315" s="147"/>
      <c r="P315" s="147"/>
      <c r="Q315" s="147"/>
      <c r="R315" s="147"/>
      <c r="S315" s="147"/>
      <c r="T315" s="147">
        <v>46050</v>
      </c>
      <c r="U315" s="147"/>
      <c r="V315" s="147"/>
      <c r="W315" s="147"/>
      <c r="X315" s="147"/>
      <c r="Y315" s="147"/>
      <c r="Z315" s="147"/>
      <c r="AA315" s="147"/>
      <c r="AB315" s="147"/>
      <c r="AC315" s="147"/>
      <c r="AD315" s="147"/>
      <c r="AE315" s="147"/>
      <c r="AF315" s="147"/>
      <c r="AG315" s="147"/>
      <c r="AH315" s="147"/>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c r="BI315" s="147"/>
      <c r="BJ315" s="147"/>
      <c r="BK315" s="147"/>
      <c r="BL315" s="147"/>
      <c r="BM315" s="147"/>
      <c r="BN315" s="147"/>
      <c r="BO315" s="147"/>
      <c r="BP315" s="147"/>
      <c r="BQ315" s="147"/>
      <c r="BR315" s="147"/>
      <c r="BS315" s="147"/>
      <c r="BT315" s="147"/>
      <c r="BU315" s="147"/>
      <c r="BV315" s="147"/>
      <c r="BW315" s="147"/>
      <c r="BX315" s="147"/>
      <c r="BY315" s="147"/>
      <c r="BZ315" s="147"/>
      <c r="CA315" s="147"/>
      <c r="CB315" s="147"/>
      <c r="CC315" s="147"/>
      <c r="CD315" s="147"/>
      <c r="CE315" s="147"/>
      <c r="CF315" s="147"/>
      <c r="CG315" s="147"/>
      <c r="CH315" s="147"/>
      <c r="CI315" s="147"/>
      <c r="CJ315" s="147"/>
      <c r="CK315" s="147"/>
      <c r="CL315" s="147"/>
      <c r="CM315" s="147"/>
      <c r="CN315" s="147"/>
      <c r="CO315" s="147"/>
      <c r="CP315" s="147"/>
      <c r="CQ315" s="147"/>
      <c r="CR315" s="147"/>
      <c r="CS315" s="147"/>
      <c r="CT315" s="147"/>
      <c r="CU315" s="147"/>
      <c r="CV315" s="147"/>
      <c r="CW315" s="147"/>
      <c r="CX315" s="147"/>
      <c r="CY315" s="147"/>
      <c r="CZ315" s="147"/>
      <c r="DA315" s="147"/>
      <c r="DB315" s="147"/>
      <c r="DC315" s="147"/>
      <c r="DD315" s="147"/>
      <c r="DE315" s="147"/>
      <c r="DF315" s="147"/>
      <c r="DG315" s="147"/>
      <c r="DH315" s="147"/>
      <c r="DI315" s="147"/>
      <c r="DJ315" s="147"/>
      <c r="DK315" s="147"/>
      <c r="DL315" s="147"/>
      <c r="DM315" s="147"/>
      <c r="DN315" s="147"/>
      <c r="DO315" s="147"/>
      <c r="DP315" s="147"/>
      <c r="DQ315" s="147"/>
      <c r="DR315" s="147"/>
      <c r="DS315" s="147"/>
      <c r="DT315" s="147"/>
      <c r="DU315" s="147"/>
      <c r="DV315" s="147"/>
      <c r="DW315" s="147"/>
      <c r="DX315" s="147"/>
      <c r="DY315" s="147"/>
      <c r="DZ315" s="147"/>
      <c r="EA315" s="147"/>
      <c r="EB315" s="147"/>
      <c r="EC315" s="147"/>
      <c r="ED315" s="147"/>
      <c r="EE315" s="147"/>
      <c r="EF315" s="147"/>
      <c r="EG315" s="147"/>
      <c r="EH315" s="147"/>
      <c r="EI315" s="147"/>
      <c r="EJ315" s="147"/>
      <c r="EK315" s="147"/>
      <c r="EL315" s="147"/>
      <c r="EM315" s="147"/>
      <c r="EN315" s="147"/>
      <c r="EO315" s="147"/>
      <c r="EP315" s="147"/>
      <c r="EQ315" s="147"/>
      <c r="ER315" s="147"/>
      <c r="ES315" s="147"/>
      <c r="ET315" s="147"/>
      <c r="EU315" s="147"/>
      <c r="EV315" s="147"/>
      <c r="EW315" s="147"/>
      <c r="EX315" s="147"/>
      <c r="EY315" s="147"/>
      <c r="EZ315" s="147"/>
      <c r="FA315" s="147"/>
      <c r="FB315" s="147"/>
      <c r="FC315" s="147"/>
      <c r="FD315" s="147"/>
      <c r="FE315" s="147"/>
      <c r="FF315" s="147"/>
      <c r="FG315" s="147"/>
      <c r="FH315" s="147"/>
      <c r="FI315" s="147"/>
      <c r="FJ315" s="147"/>
      <c r="FK315" s="147"/>
      <c r="FL315" s="147"/>
      <c r="FM315" s="147"/>
      <c r="FN315" s="147"/>
      <c r="FO315" s="147"/>
      <c r="FP315" s="147"/>
      <c r="FQ315" s="147"/>
      <c r="FR315" s="147"/>
      <c r="FS315" s="147"/>
      <c r="FT315" s="147"/>
      <c r="FU315" s="147"/>
      <c r="FV315" s="147"/>
      <c r="FW315" s="147"/>
      <c r="FX315" s="147"/>
      <c r="FY315" s="147"/>
      <c r="FZ315" s="147"/>
      <c r="GA315" s="147"/>
      <c r="GB315" s="147"/>
      <c r="GC315" s="147"/>
      <c r="GD315" s="147"/>
      <c r="GE315" s="147"/>
      <c r="GF315" s="147"/>
      <c r="GG315" s="147"/>
      <c r="GH315" s="147"/>
      <c r="GI315" s="147"/>
      <c r="GJ315" s="147"/>
      <c r="GK315" s="147"/>
      <c r="GL315" s="147"/>
      <c r="GM315" s="147"/>
      <c r="GN315" s="147"/>
      <c r="GO315" s="147"/>
      <c r="GP315" s="147"/>
      <c r="GQ315" s="147"/>
      <c r="GR315" s="147"/>
      <c r="GS315" s="147"/>
      <c r="GT315" s="147"/>
      <c r="GU315" s="147"/>
      <c r="GV315" s="147"/>
      <c r="GW315" s="147"/>
      <c r="GX315" s="147"/>
      <c r="GY315" s="147"/>
      <c r="GZ315" s="147"/>
      <c r="HA315" s="147"/>
      <c r="HB315" s="147"/>
      <c r="HC315" s="147"/>
      <c r="HD315" s="147"/>
      <c r="HE315" s="147"/>
      <c r="HF315" s="147"/>
      <c r="HG315" s="147"/>
      <c r="HH315" s="147"/>
      <c r="HI315" s="147"/>
      <c r="HJ315" s="147"/>
      <c r="HK315" s="147"/>
      <c r="HL315" s="147"/>
      <c r="HM315" s="147"/>
      <c r="HN315" s="147"/>
      <c r="HO315" s="147"/>
      <c r="HP315" s="147"/>
      <c r="HQ315" s="147"/>
      <c r="HR315" s="147"/>
      <c r="HS315" s="147"/>
      <c r="HT315" s="147"/>
      <c r="HU315" s="147"/>
      <c r="HV315" s="147"/>
      <c r="HW315" s="147"/>
      <c r="HX315" s="147"/>
      <c r="HY315" s="147"/>
      <c r="HZ315" s="147"/>
      <c r="IA315" s="147"/>
      <c r="IB315" s="147"/>
      <c r="IC315" s="147"/>
      <c r="ID315" s="147"/>
      <c r="IE315" s="147"/>
      <c r="IF315" s="147"/>
      <c r="IG315" s="147"/>
      <c r="IH315" s="147"/>
      <c r="II315" s="147"/>
      <c r="IJ315" s="147"/>
      <c r="IK315" s="147"/>
      <c r="IL315" s="147"/>
      <c r="IM315" s="147"/>
      <c r="IN315" s="147"/>
      <c r="IO315" s="147"/>
      <c r="IP315" s="147"/>
      <c r="IQ315" s="147"/>
      <c r="IR315" s="147"/>
      <c r="IS315" s="147"/>
      <c r="IT315" s="147"/>
      <c r="IU315" s="147"/>
      <c r="IV315" s="147"/>
      <c r="IW315" s="147"/>
      <c r="IX315" s="147"/>
      <c r="IY315" s="147"/>
      <c r="IZ315" s="147"/>
      <c r="JA315" s="147"/>
      <c r="JB315" s="147"/>
      <c r="JC315" s="147"/>
      <c r="JD315" s="147"/>
      <c r="JE315" s="147"/>
      <c r="JF315" s="147"/>
      <c r="JG315" s="147"/>
      <c r="JH315" s="147"/>
      <c r="JI315" s="148"/>
    </row>
    <row r="316" spans="1:269" ht="12.75" customHeight="1" x14ac:dyDescent="0.2">
      <c r="A316" s="143" t="s">
        <v>1225</v>
      </c>
      <c r="B316" s="143" t="s">
        <v>28</v>
      </c>
      <c r="C316" s="143">
        <v>2019</v>
      </c>
      <c r="D316" s="146"/>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c r="AC316" s="147"/>
      <c r="AD316" s="147"/>
      <c r="AE316" s="147"/>
      <c r="AF316" s="147"/>
      <c r="AG316" s="147"/>
      <c r="AH316" s="147"/>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c r="BI316" s="147"/>
      <c r="BJ316" s="147"/>
      <c r="BK316" s="147"/>
      <c r="BL316" s="147"/>
      <c r="BM316" s="147"/>
      <c r="BN316" s="147"/>
      <c r="BO316" s="147"/>
      <c r="BP316" s="147"/>
      <c r="BQ316" s="147"/>
      <c r="BR316" s="147"/>
      <c r="BS316" s="147"/>
      <c r="BT316" s="147"/>
      <c r="BU316" s="147"/>
      <c r="BV316" s="147"/>
      <c r="BW316" s="147"/>
      <c r="BX316" s="147"/>
      <c r="BY316" s="147"/>
      <c r="BZ316" s="147"/>
      <c r="CA316" s="147"/>
      <c r="CB316" s="147"/>
      <c r="CC316" s="147"/>
      <c r="CD316" s="147"/>
      <c r="CE316" s="147"/>
      <c r="CF316" s="147"/>
      <c r="CG316" s="147"/>
      <c r="CH316" s="147"/>
      <c r="CI316" s="147"/>
      <c r="CJ316" s="147"/>
      <c r="CK316" s="147"/>
      <c r="CL316" s="147"/>
      <c r="CM316" s="147"/>
      <c r="CN316" s="147"/>
      <c r="CO316" s="147"/>
      <c r="CP316" s="147"/>
      <c r="CQ316" s="147"/>
      <c r="CR316" s="147"/>
      <c r="CS316" s="147"/>
      <c r="CT316" s="147"/>
      <c r="CU316" s="147"/>
      <c r="CV316" s="147"/>
      <c r="CW316" s="147"/>
      <c r="CX316" s="147"/>
      <c r="CY316" s="147"/>
      <c r="CZ316" s="147"/>
      <c r="DA316" s="147"/>
      <c r="DB316" s="147"/>
      <c r="DC316" s="147"/>
      <c r="DD316" s="147"/>
      <c r="DE316" s="147"/>
      <c r="DF316" s="147"/>
      <c r="DG316" s="147"/>
      <c r="DH316" s="147"/>
      <c r="DI316" s="147"/>
      <c r="DJ316" s="147"/>
      <c r="DK316" s="147"/>
      <c r="DL316" s="147"/>
      <c r="DM316" s="147"/>
      <c r="DN316" s="147"/>
      <c r="DO316" s="147"/>
      <c r="DP316" s="147"/>
      <c r="DQ316" s="147"/>
      <c r="DR316" s="147"/>
      <c r="DS316" s="147"/>
      <c r="DT316" s="147"/>
      <c r="DU316" s="147"/>
      <c r="DV316" s="147"/>
      <c r="DW316" s="147">
        <v>46049</v>
      </c>
      <c r="DX316" s="147"/>
      <c r="DY316" s="147"/>
      <c r="DZ316" s="147"/>
      <c r="EA316" s="147"/>
      <c r="EB316" s="147"/>
      <c r="EC316" s="147"/>
      <c r="ED316" s="147"/>
      <c r="EE316" s="147"/>
      <c r="EF316" s="147"/>
      <c r="EG316" s="147"/>
      <c r="EH316" s="147"/>
      <c r="EI316" s="147"/>
      <c r="EJ316" s="147"/>
      <c r="EK316" s="147"/>
      <c r="EL316" s="147"/>
      <c r="EM316" s="147"/>
      <c r="EN316" s="147"/>
      <c r="EO316" s="147"/>
      <c r="EP316" s="147"/>
      <c r="EQ316" s="147"/>
      <c r="ER316" s="147"/>
      <c r="ES316" s="147"/>
      <c r="ET316" s="147"/>
      <c r="EU316" s="147"/>
      <c r="EV316" s="147"/>
      <c r="EW316" s="147"/>
      <c r="EX316" s="147"/>
      <c r="EY316" s="147"/>
      <c r="EZ316" s="147"/>
      <c r="FA316" s="147"/>
      <c r="FB316" s="147"/>
      <c r="FC316" s="147"/>
      <c r="FD316" s="147"/>
      <c r="FE316" s="147"/>
      <c r="FF316" s="147"/>
      <c r="FG316" s="147"/>
      <c r="FH316" s="147"/>
      <c r="FI316" s="147"/>
      <c r="FJ316" s="147"/>
      <c r="FK316" s="147"/>
      <c r="FL316" s="147"/>
      <c r="FM316" s="147"/>
      <c r="FN316" s="147"/>
      <c r="FO316" s="147"/>
      <c r="FP316" s="147"/>
      <c r="FQ316" s="147"/>
      <c r="FR316" s="147"/>
      <c r="FS316" s="147"/>
      <c r="FT316" s="147"/>
      <c r="FU316" s="147"/>
      <c r="FV316" s="147"/>
      <c r="FW316" s="147"/>
      <c r="FX316" s="147"/>
      <c r="FY316" s="147"/>
      <c r="FZ316" s="147"/>
      <c r="GA316" s="147"/>
      <c r="GB316" s="147"/>
      <c r="GC316" s="147"/>
      <c r="GD316" s="147"/>
      <c r="GE316" s="147"/>
      <c r="GF316" s="147"/>
      <c r="GG316" s="147"/>
      <c r="GH316" s="147"/>
      <c r="GI316" s="147"/>
      <c r="GJ316" s="147"/>
      <c r="GK316" s="147"/>
      <c r="GL316" s="147"/>
      <c r="GM316" s="147"/>
      <c r="GN316" s="147"/>
      <c r="GO316" s="147"/>
      <c r="GP316" s="147"/>
      <c r="GQ316" s="147"/>
      <c r="GR316" s="147"/>
      <c r="GS316" s="147"/>
      <c r="GT316" s="147"/>
      <c r="GU316" s="147"/>
      <c r="GV316" s="147"/>
      <c r="GW316" s="147"/>
      <c r="GX316" s="147"/>
      <c r="GY316" s="147"/>
      <c r="GZ316" s="147"/>
      <c r="HA316" s="147"/>
      <c r="HB316" s="147"/>
      <c r="HC316" s="147"/>
      <c r="HD316" s="147"/>
      <c r="HE316" s="147"/>
      <c r="HF316" s="147"/>
      <c r="HG316" s="147"/>
      <c r="HH316" s="147"/>
      <c r="HI316" s="147"/>
      <c r="HJ316" s="147"/>
      <c r="HK316" s="147"/>
      <c r="HL316" s="147"/>
      <c r="HM316" s="147"/>
      <c r="HN316" s="147"/>
      <c r="HO316" s="147"/>
      <c r="HP316" s="147"/>
      <c r="HQ316" s="147"/>
      <c r="HR316" s="147"/>
      <c r="HS316" s="147"/>
      <c r="HT316" s="147"/>
      <c r="HU316" s="147"/>
      <c r="HV316" s="147"/>
      <c r="HW316" s="147"/>
      <c r="HX316" s="147"/>
      <c r="HY316" s="147"/>
      <c r="HZ316" s="147"/>
      <c r="IA316" s="147"/>
      <c r="IB316" s="147"/>
      <c r="IC316" s="147"/>
      <c r="ID316" s="147"/>
      <c r="IE316" s="147"/>
      <c r="IF316" s="147"/>
      <c r="IG316" s="147"/>
      <c r="IH316" s="147"/>
      <c r="II316" s="147"/>
      <c r="IJ316" s="147"/>
      <c r="IK316" s="147"/>
      <c r="IL316" s="147"/>
      <c r="IM316" s="147"/>
      <c r="IN316" s="147"/>
      <c r="IO316" s="147"/>
      <c r="IP316" s="147"/>
      <c r="IQ316" s="147"/>
      <c r="IR316" s="147"/>
      <c r="IS316" s="147"/>
      <c r="IT316" s="147"/>
      <c r="IU316" s="147"/>
      <c r="IV316" s="147"/>
      <c r="IW316" s="147"/>
      <c r="IX316" s="147"/>
      <c r="IY316" s="147"/>
      <c r="IZ316" s="147"/>
      <c r="JA316" s="147"/>
      <c r="JB316" s="147"/>
      <c r="JC316" s="147"/>
      <c r="JD316" s="147"/>
      <c r="JE316" s="147"/>
      <c r="JF316" s="147"/>
      <c r="JG316" s="147"/>
      <c r="JH316" s="147"/>
      <c r="JI316" s="148"/>
    </row>
    <row r="317" spans="1:269" ht="12.75" customHeight="1" x14ac:dyDescent="0.2">
      <c r="A317" s="149"/>
      <c r="B317" s="143" t="s">
        <v>68</v>
      </c>
      <c r="C317" s="143">
        <v>2019</v>
      </c>
      <c r="D317" s="146"/>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c r="AC317" s="147"/>
      <c r="AD317" s="147"/>
      <c r="AE317" s="147"/>
      <c r="AF317" s="147"/>
      <c r="AG317" s="147"/>
      <c r="AH317" s="147"/>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c r="BI317" s="147"/>
      <c r="BJ317" s="147"/>
      <c r="BK317" s="147"/>
      <c r="BL317" s="147"/>
      <c r="BM317" s="147"/>
      <c r="BN317" s="147"/>
      <c r="BO317" s="147"/>
      <c r="BP317" s="147"/>
      <c r="BQ317" s="147"/>
      <c r="BR317" s="147"/>
      <c r="BS317" s="147"/>
      <c r="BT317" s="147"/>
      <c r="BU317" s="147"/>
      <c r="BV317" s="147"/>
      <c r="BW317" s="147"/>
      <c r="BX317" s="147"/>
      <c r="BY317" s="147"/>
      <c r="BZ317" s="147"/>
      <c r="CA317" s="147"/>
      <c r="CB317" s="147"/>
      <c r="CC317" s="147"/>
      <c r="CD317" s="147"/>
      <c r="CE317" s="147"/>
      <c r="CF317" s="147"/>
      <c r="CG317" s="147"/>
      <c r="CH317" s="147"/>
      <c r="CI317" s="147"/>
      <c r="CJ317" s="147"/>
      <c r="CK317" s="147"/>
      <c r="CL317" s="147"/>
      <c r="CM317" s="147"/>
      <c r="CN317" s="147"/>
      <c r="CO317" s="147"/>
      <c r="CP317" s="147"/>
      <c r="CQ317" s="147"/>
      <c r="CR317" s="147"/>
      <c r="CS317" s="147"/>
      <c r="CT317" s="147"/>
      <c r="CU317" s="147"/>
      <c r="CV317" s="147"/>
      <c r="CW317" s="147"/>
      <c r="CX317" s="147"/>
      <c r="CY317" s="147"/>
      <c r="CZ317" s="147"/>
      <c r="DA317" s="147"/>
      <c r="DB317" s="147"/>
      <c r="DC317" s="147"/>
      <c r="DD317" s="147"/>
      <c r="DE317" s="147"/>
      <c r="DF317" s="147"/>
      <c r="DG317" s="147"/>
      <c r="DH317" s="147"/>
      <c r="DI317" s="147"/>
      <c r="DJ317" s="147"/>
      <c r="DK317" s="147"/>
      <c r="DL317" s="147"/>
      <c r="DM317" s="147"/>
      <c r="DN317" s="147"/>
      <c r="DO317" s="147"/>
      <c r="DP317" s="147"/>
      <c r="DQ317" s="147"/>
      <c r="DR317" s="147"/>
      <c r="DS317" s="147"/>
      <c r="DT317" s="147"/>
      <c r="DU317" s="147"/>
      <c r="DV317" s="147"/>
      <c r="DW317" s="147">
        <v>46049</v>
      </c>
      <c r="DX317" s="147"/>
      <c r="DY317" s="147"/>
      <c r="DZ317" s="147"/>
      <c r="EA317" s="147"/>
      <c r="EB317" s="147"/>
      <c r="EC317" s="147"/>
      <c r="ED317" s="147"/>
      <c r="EE317" s="147"/>
      <c r="EF317" s="147"/>
      <c r="EG317" s="147"/>
      <c r="EH317" s="147"/>
      <c r="EI317" s="147"/>
      <c r="EJ317" s="147"/>
      <c r="EK317" s="147"/>
      <c r="EL317" s="147"/>
      <c r="EM317" s="147"/>
      <c r="EN317" s="147"/>
      <c r="EO317" s="147"/>
      <c r="EP317" s="147"/>
      <c r="EQ317" s="147"/>
      <c r="ER317" s="147"/>
      <c r="ES317" s="147"/>
      <c r="ET317" s="147"/>
      <c r="EU317" s="147"/>
      <c r="EV317" s="147"/>
      <c r="EW317" s="147"/>
      <c r="EX317" s="147"/>
      <c r="EY317" s="147"/>
      <c r="EZ317" s="147"/>
      <c r="FA317" s="147"/>
      <c r="FB317" s="147"/>
      <c r="FC317" s="147"/>
      <c r="FD317" s="147"/>
      <c r="FE317" s="147"/>
      <c r="FF317" s="147"/>
      <c r="FG317" s="147"/>
      <c r="FH317" s="147"/>
      <c r="FI317" s="147"/>
      <c r="FJ317" s="147"/>
      <c r="FK317" s="147"/>
      <c r="FL317" s="147"/>
      <c r="FM317" s="147"/>
      <c r="FN317" s="147"/>
      <c r="FO317" s="147"/>
      <c r="FP317" s="147"/>
      <c r="FQ317" s="147"/>
      <c r="FR317" s="147"/>
      <c r="FS317" s="147"/>
      <c r="FT317" s="147"/>
      <c r="FU317" s="147"/>
      <c r="FV317" s="147"/>
      <c r="FW317" s="147"/>
      <c r="FX317" s="147"/>
      <c r="FY317" s="147"/>
      <c r="FZ317" s="147"/>
      <c r="GA317" s="147"/>
      <c r="GB317" s="147"/>
      <c r="GC317" s="147"/>
      <c r="GD317" s="147"/>
      <c r="GE317" s="147"/>
      <c r="GF317" s="147"/>
      <c r="GG317" s="147"/>
      <c r="GH317" s="147"/>
      <c r="GI317" s="147"/>
      <c r="GJ317" s="147"/>
      <c r="GK317" s="147"/>
      <c r="GL317" s="147"/>
      <c r="GM317" s="147"/>
      <c r="GN317" s="147"/>
      <c r="GO317" s="147"/>
      <c r="GP317" s="147"/>
      <c r="GQ317" s="147"/>
      <c r="GR317" s="147"/>
      <c r="GS317" s="147"/>
      <c r="GT317" s="147"/>
      <c r="GU317" s="147"/>
      <c r="GV317" s="147"/>
      <c r="GW317" s="147"/>
      <c r="GX317" s="147"/>
      <c r="GY317" s="147"/>
      <c r="GZ317" s="147"/>
      <c r="HA317" s="147"/>
      <c r="HB317" s="147"/>
      <c r="HC317" s="147"/>
      <c r="HD317" s="147"/>
      <c r="HE317" s="147"/>
      <c r="HF317" s="147"/>
      <c r="HG317" s="147"/>
      <c r="HH317" s="147"/>
      <c r="HI317" s="147"/>
      <c r="HJ317" s="147"/>
      <c r="HK317" s="147"/>
      <c r="HL317" s="147"/>
      <c r="HM317" s="147"/>
      <c r="HN317" s="147"/>
      <c r="HO317" s="147"/>
      <c r="HP317" s="147"/>
      <c r="HQ317" s="147"/>
      <c r="HR317" s="147"/>
      <c r="HS317" s="147"/>
      <c r="HT317" s="147"/>
      <c r="HU317" s="147"/>
      <c r="HV317" s="147"/>
      <c r="HW317" s="147"/>
      <c r="HX317" s="147"/>
      <c r="HY317" s="147"/>
      <c r="HZ317" s="147"/>
      <c r="IA317" s="147"/>
      <c r="IB317" s="147"/>
      <c r="IC317" s="147"/>
      <c r="ID317" s="147"/>
      <c r="IE317" s="147"/>
      <c r="IF317" s="147"/>
      <c r="IG317" s="147"/>
      <c r="IH317" s="147"/>
      <c r="II317" s="147"/>
      <c r="IJ317" s="147"/>
      <c r="IK317" s="147"/>
      <c r="IL317" s="147"/>
      <c r="IM317" s="147"/>
      <c r="IN317" s="147"/>
      <c r="IO317" s="147"/>
      <c r="IP317" s="147"/>
      <c r="IQ317" s="147"/>
      <c r="IR317" s="147"/>
      <c r="IS317" s="147"/>
      <c r="IT317" s="147"/>
      <c r="IU317" s="147"/>
      <c r="IV317" s="147"/>
      <c r="IW317" s="147"/>
      <c r="IX317" s="147"/>
      <c r="IY317" s="147"/>
      <c r="IZ317" s="147"/>
      <c r="JA317" s="147"/>
      <c r="JB317" s="147"/>
      <c r="JC317" s="147"/>
      <c r="JD317" s="147"/>
      <c r="JE317" s="147"/>
      <c r="JF317" s="147"/>
      <c r="JG317" s="147"/>
      <c r="JH317" s="147"/>
      <c r="JI317" s="148"/>
    </row>
    <row r="318" spans="1:269" ht="12.75" customHeight="1" x14ac:dyDescent="0.2">
      <c r="A318" s="149"/>
      <c r="B318" s="143" t="s">
        <v>81</v>
      </c>
      <c r="C318" s="143">
        <v>2019</v>
      </c>
      <c r="D318" s="146"/>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c r="AC318" s="147"/>
      <c r="AD318" s="147"/>
      <c r="AE318" s="147"/>
      <c r="AF318" s="147"/>
      <c r="AG318" s="147"/>
      <c r="AH318" s="147"/>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c r="BI318" s="147"/>
      <c r="BJ318" s="147"/>
      <c r="BK318" s="147"/>
      <c r="BL318" s="147"/>
      <c r="BM318" s="147"/>
      <c r="BN318" s="147"/>
      <c r="BO318" s="147"/>
      <c r="BP318" s="147"/>
      <c r="BQ318" s="147"/>
      <c r="BR318" s="147"/>
      <c r="BS318" s="147"/>
      <c r="BT318" s="147"/>
      <c r="BU318" s="147"/>
      <c r="BV318" s="147"/>
      <c r="BW318" s="147"/>
      <c r="BX318" s="147"/>
      <c r="BY318" s="147"/>
      <c r="BZ318" s="147"/>
      <c r="CA318" s="147"/>
      <c r="CB318" s="147"/>
      <c r="CC318" s="147"/>
      <c r="CD318" s="147"/>
      <c r="CE318" s="147"/>
      <c r="CF318" s="147"/>
      <c r="CG318" s="147"/>
      <c r="CH318" s="147"/>
      <c r="CI318" s="147"/>
      <c r="CJ318" s="147"/>
      <c r="CK318" s="147"/>
      <c r="CL318" s="147"/>
      <c r="CM318" s="147"/>
      <c r="CN318" s="147"/>
      <c r="CO318" s="147"/>
      <c r="CP318" s="147"/>
      <c r="CQ318" s="147"/>
      <c r="CR318" s="147"/>
      <c r="CS318" s="147"/>
      <c r="CT318" s="147"/>
      <c r="CU318" s="147"/>
      <c r="CV318" s="147"/>
      <c r="CW318" s="147"/>
      <c r="CX318" s="147"/>
      <c r="CY318" s="147"/>
      <c r="CZ318" s="147"/>
      <c r="DA318" s="147"/>
      <c r="DB318" s="147"/>
      <c r="DC318" s="147"/>
      <c r="DD318" s="147"/>
      <c r="DE318" s="147"/>
      <c r="DF318" s="147"/>
      <c r="DG318" s="147"/>
      <c r="DH318" s="147"/>
      <c r="DI318" s="147"/>
      <c r="DJ318" s="147"/>
      <c r="DK318" s="147"/>
      <c r="DL318" s="147"/>
      <c r="DM318" s="147"/>
      <c r="DN318" s="147"/>
      <c r="DO318" s="147"/>
      <c r="DP318" s="147"/>
      <c r="DQ318" s="147"/>
      <c r="DR318" s="147"/>
      <c r="DS318" s="147"/>
      <c r="DT318" s="147"/>
      <c r="DU318" s="147"/>
      <c r="DV318" s="147"/>
      <c r="DW318" s="147">
        <v>46049</v>
      </c>
      <c r="DX318" s="147"/>
      <c r="DY318" s="147"/>
      <c r="DZ318" s="147"/>
      <c r="EA318" s="147"/>
      <c r="EB318" s="147"/>
      <c r="EC318" s="147"/>
      <c r="ED318" s="147"/>
      <c r="EE318" s="147"/>
      <c r="EF318" s="147"/>
      <c r="EG318" s="147"/>
      <c r="EH318" s="147"/>
      <c r="EI318" s="147"/>
      <c r="EJ318" s="147"/>
      <c r="EK318" s="147"/>
      <c r="EL318" s="147"/>
      <c r="EM318" s="147"/>
      <c r="EN318" s="147"/>
      <c r="EO318" s="147"/>
      <c r="EP318" s="147"/>
      <c r="EQ318" s="147"/>
      <c r="ER318" s="147"/>
      <c r="ES318" s="147"/>
      <c r="ET318" s="147"/>
      <c r="EU318" s="147"/>
      <c r="EV318" s="147"/>
      <c r="EW318" s="147"/>
      <c r="EX318" s="147"/>
      <c r="EY318" s="147"/>
      <c r="EZ318" s="147"/>
      <c r="FA318" s="147"/>
      <c r="FB318" s="147"/>
      <c r="FC318" s="147"/>
      <c r="FD318" s="147"/>
      <c r="FE318" s="147"/>
      <c r="FF318" s="147"/>
      <c r="FG318" s="147"/>
      <c r="FH318" s="147"/>
      <c r="FI318" s="147"/>
      <c r="FJ318" s="147"/>
      <c r="FK318" s="147"/>
      <c r="FL318" s="147"/>
      <c r="FM318" s="147"/>
      <c r="FN318" s="147"/>
      <c r="FO318" s="147"/>
      <c r="FP318" s="147"/>
      <c r="FQ318" s="147"/>
      <c r="FR318" s="147"/>
      <c r="FS318" s="147"/>
      <c r="FT318" s="147"/>
      <c r="FU318" s="147"/>
      <c r="FV318" s="147"/>
      <c r="FW318" s="147"/>
      <c r="FX318" s="147"/>
      <c r="FY318" s="147"/>
      <c r="FZ318" s="147"/>
      <c r="GA318" s="147"/>
      <c r="GB318" s="147"/>
      <c r="GC318" s="147"/>
      <c r="GD318" s="147"/>
      <c r="GE318" s="147"/>
      <c r="GF318" s="147"/>
      <c r="GG318" s="147"/>
      <c r="GH318" s="147"/>
      <c r="GI318" s="147"/>
      <c r="GJ318" s="147"/>
      <c r="GK318" s="147"/>
      <c r="GL318" s="147"/>
      <c r="GM318" s="147"/>
      <c r="GN318" s="147"/>
      <c r="GO318" s="147"/>
      <c r="GP318" s="147"/>
      <c r="GQ318" s="147"/>
      <c r="GR318" s="147"/>
      <c r="GS318" s="147"/>
      <c r="GT318" s="147"/>
      <c r="GU318" s="147"/>
      <c r="GV318" s="147"/>
      <c r="GW318" s="147"/>
      <c r="GX318" s="147"/>
      <c r="GY318" s="147"/>
      <c r="GZ318" s="147"/>
      <c r="HA318" s="147"/>
      <c r="HB318" s="147"/>
      <c r="HC318" s="147"/>
      <c r="HD318" s="147"/>
      <c r="HE318" s="147"/>
      <c r="HF318" s="147"/>
      <c r="HG318" s="147"/>
      <c r="HH318" s="147"/>
      <c r="HI318" s="147"/>
      <c r="HJ318" s="147"/>
      <c r="HK318" s="147"/>
      <c r="HL318" s="147"/>
      <c r="HM318" s="147"/>
      <c r="HN318" s="147"/>
      <c r="HO318" s="147"/>
      <c r="HP318" s="147"/>
      <c r="HQ318" s="147"/>
      <c r="HR318" s="147"/>
      <c r="HS318" s="147"/>
      <c r="HT318" s="147"/>
      <c r="HU318" s="147"/>
      <c r="HV318" s="147"/>
      <c r="HW318" s="147"/>
      <c r="HX318" s="147"/>
      <c r="HY318" s="147"/>
      <c r="HZ318" s="147"/>
      <c r="IA318" s="147"/>
      <c r="IB318" s="147"/>
      <c r="IC318" s="147"/>
      <c r="ID318" s="147"/>
      <c r="IE318" s="147"/>
      <c r="IF318" s="147"/>
      <c r="IG318" s="147"/>
      <c r="IH318" s="147"/>
      <c r="II318" s="147"/>
      <c r="IJ318" s="147"/>
      <c r="IK318" s="147"/>
      <c r="IL318" s="147"/>
      <c r="IM318" s="147"/>
      <c r="IN318" s="147"/>
      <c r="IO318" s="147"/>
      <c r="IP318" s="147"/>
      <c r="IQ318" s="147"/>
      <c r="IR318" s="147"/>
      <c r="IS318" s="147"/>
      <c r="IT318" s="147"/>
      <c r="IU318" s="147"/>
      <c r="IV318" s="147"/>
      <c r="IW318" s="147"/>
      <c r="IX318" s="147"/>
      <c r="IY318" s="147"/>
      <c r="IZ318" s="147"/>
      <c r="JA318" s="147"/>
      <c r="JB318" s="147"/>
      <c r="JC318" s="147"/>
      <c r="JD318" s="147"/>
      <c r="JE318" s="147"/>
      <c r="JF318" s="147"/>
      <c r="JG318" s="147"/>
      <c r="JH318" s="147"/>
      <c r="JI318" s="148"/>
    </row>
    <row r="319" spans="1:269" ht="12.75" customHeight="1" x14ac:dyDescent="0.2">
      <c r="A319" s="143" t="s">
        <v>1231</v>
      </c>
      <c r="B319" s="143" t="s">
        <v>28</v>
      </c>
      <c r="C319" s="143">
        <v>2019</v>
      </c>
      <c r="D319" s="146"/>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c r="AC319" s="147"/>
      <c r="AD319" s="147"/>
      <c r="AE319" s="147"/>
      <c r="AF319" s="147"/>
      <c r="AG319" s="147"/>
      <c r="AH319" s="147"/>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c r="BI319" s="147"/>
      <c r="BJ319" s="147"/>
      <c r="BK319" s="147"/>
      <c r="BL319" s="147"/>
      <c r="BM319" s="147"/>
      <c r="BN319" s="147"/>
      <c r="BO319" s="147"/>
      <c r="BP319" s="147"/>
      <c r="BQ319" s="147"/>
      <c r="BR319" s="147"/>
      <c r="BS319" s="147"/>
      <c r="BT319" s="147"/>
      <c r="BU319" s="147"/>
      <c r="BV319" s="147"/>
      <c r="BW319" s="147"/>
      <c r="BX319" s="147"/>
      <c r="BY319" s="147"/>
      <c r="BZ319" s="147"/>
      <c r="CA319" s="147"/>
      <c r="CB319" s="147"/>
      <c r="CC319" s="147"/>
      <c r="CD319" s="147"/>
      <c r="CE319" s="147"/>
      <c r="CF319" s="147"/>
      <c r="CG319" s="147"/>
      <c r="CH319" s="147"/>
      <c r="CI319" s="147"/>
      <c r="CJ319" s="147"/>
      <c r="CK319" s="147"/>
      <c r="CL319" s="147"/>
      <c r="CM319" s="147"/>
      <c r="CN319" s="147"/>
      <c r="CO319" s="147"/>
      <c r="CP319" s="147"/>
      <c r="CQ319" s="147"/>
      <c r="CR319" s="147"/>
      <c r="CS319" s="147"/>
      <c r="CT319" s="147"/>
      <c r="CU319" s="147"/>
      <c r="CV319" s="147"/>
      <c r="CW319" s="147"/>
      <c r="CX319" s="147"/>
      <c r="CY319" s="147"/>
      <c r="CZ319" s="147"/>
      <c r="DA319" s="147"/>
      <c r="DB319" s="147"/>
      <c r="DC319" s="147"/>
      <c r="DD319" s="147"/>
      <c r="DE319" s="147"/>
      <c r="DF319" s="147"/>
      <c r="DG319" s="147"/>
      <c r="DH319" s="147"/>
      <c r="DI319" s="147"/>
      <c r="DJ319" s="147"/>
      <c r="DK319" s="147"/>
      <c r="DL319" s="147"/>
      <c r="DM319" s="147"/>
      <c r="DN319" s="147"/>
      <c r="DO319" s="147"/>
      <c r="DP319" s="147"/>
      <c r="DQ319" s="147"/>
      <c r="DR319" s="147"/>
      <c r="DS319" s="147"/>
      <c r="DT319" s="147"/>
      <c r="DU319" s="147"/>
      <c r="DV319" s="147"/>
      <c r="DW319" s="147"/>
      <c r="DX319" s="147"/>
      <c r="DY319" s="147"/>
      <c r="DZ319" s="147"/>
      <c r="EA319" s="147"/>
      <c r="EB319" s="147"/>
      <c r="EC319" s="147"/>
      <c r="ED319" s="147"/>
      <c r="EE319" s="147"/>
      <c r="EF319" s="147"/>
      <c r="EG319" s="147"/>
      <c r="EH319" s="147"/>
      <c r="EI319" s="147"/>
      <c r="EJ319" s="147"/>
      <c r="EK319" s="147"/>
      <c r="EL319" s="147"/>
      <c r="EM319" s="147"/>
      <c r="EN319" s="147"/>
      <c r="EO319" s="147"/>
      <c r="EP319" s="147"/>
      <c r="EQ319" s="147"/>
      <c r="ER319" s="147"/>
      <c r="ES319" s="147"/>
      <c r="ET319" s="147"/>
      <c r="EU319" s="147"/>
      <c r="EV319" s="147"/>
      <c r="EW319" s="147"/>
      <c r="EX319" s="147"/>
      <c r="EY319" s="147"/>
      <c r="EZ319" s="147"/>
      <c r="FA319" s="147"/>
      <c r="FB319" s="147"/>
      <c r="FC319" s="147"/>
      <c r="FD319" s="147"/>
      <c r="FE319" s="147"/>
      <c r="FF319" s="147"/>
      <c r="FG319" s="147"/>
      <c r="FH319" s="147"/>
      <c r="FI319" s="147"/>
      <c r="FJ319" s="147"/>
      <c r="FK319" s="147"/>
      <c r="FL319" s="147"/>
      <c r="FM319" s="147"/>
      <c r="FN319" s="147"/>
      <c r="FO319" s="147"/>
      <c r="FP319" s="147"/>
      <c r="FQ319" s="147"/>
      <c r="FR319" s="147"/>
      <c r="FS319" s="147"/>
      <c r="FT319" s="147"/>
      <c r="FU319" s="147"/>
      <c r="FV319" s="147"/>
      <c r="FW319" s="147"/>
      <c r="FX319" s="147"/>
      <c r="FY319" s="147"/>
      <c r="FZ319" s="147"/>
      <c r="GA319" s="147"/>
      <c r="GB319" s="147"/>
      <c r="GC319" s="147"/>
      <c r="GD319" s="147"/>
      <c r="GE319" s="147"/>
      <c r="GF319" s="147"/>
      <c r="GG319" s="147"/>
      <c r="GH319" s="147"/>
      <c r="GI319" s="147"/>
      <c r="GJ319" s="147"/>
      <c r="GK319" s="147"/>
      <c r="GL319" s="147"/>
      <c r="GM319" s="147"/>
      <c r="GN319" s="147"/>
      <c r="GO319" s="147"/>
      <c r="GP319" s="147"/>
      <c r="GQ319" s="147"/>
      <c r="GR319" s="147"/>
      <c r="GS319" s="147"/>
      <c r="GT319" s="147"/>
      <c r="GU319" s="147"/>
      <c r="GV319" s="147"/>
      <c r="GW319" s="147"/>
      <c r="GX319" s="147"/>
      <c r="GY319" s="147"/>
      <c r="GZ319" s="147"/>
      <c r="HA319" s="147"/>
      <c r="HB319" s="147"/>
      <c r="HC319" s="147"/>
      <c r="HD319" s="147"/>
      <c r="HE319" s="147"/>
      <c r="HF319" s="147"/>
      <c r="HG319" s="147"/>
      <c r="HH319" s="147"/>
      <c r="HI319" s="147"/>
      <c r="HJ319" s="147"/>
      <c r="HK319" s="147"/>
      <c r="HL319" s="147"/>
      <c r="HM319" s="147"/>
      <c r="HN319" s="147"/>
      <c r="HO319" s="147"/>
      <c r="HP319" s="147"/>
      <c r="HQ319" s="147"/>
      <c r="HR319" s="147"/>
      <c r="HS319" s="147"/>
      <c r="HT319" s="147"/>
      <c r="HU319" s="147"/>
      <c r="HV319" s="147"/>
      <c r="HW319" s="147"/>
      <c r="HX319" s="147"/>
      <c r="HY319" s="147"/>
      <c r="HZ319" s="147"/>
      <c r="IA319" s="147"/>
      <c r="IB319" s="147"/>
      <c r="IC319" s="147"/>
      <c r="ID319" s="147"/>
      <c r="IE319" s="147"/>
      <c r="IF319" s="147"/>
      <c r="IG319" s="147"/>
      <c r="IH319" s="147"/>
      <c r="II319" s="147"/>
      <c r="IJ319" s="147"/>
      <c r="IK319" s="147"/>
      <c r="IL319" s="147"/>
      <c r="IM319" s="147"/>
      <c r="IN319" s="147"/>
      <c r="IO319" s="147"/>
      <c r="IP319" s="147"/>
      <c r="IQ319" s="147"/>
      <c r="IR319" s="147"/>
      <c r="IS319" s="147"/>
      <c r="IT319" s="147"/>
      <c r="IU319" s="147"/>
      <c r="IV319" s="147"/>
      <c r="IW319" s="147"/>
      <c r="IX319" s="147"/>
      <c r="IY319" s="147"/>
      <c r="IZ319" s="147"/>
      <c r="JA319" s="147"/>
      <c r="JB319" s="147"/>
      <c r="JC319" s="147"/>
      <c r="JD319" s="147"/>
      <c r="JE319" s="147"/>
      <c r="JF319" s="147"/>
      <c r="JG319" s="147"/>
      <c r="JH319" s="147"/>
      <c r="JI319" s="148"/>
    </row>
    <row r="320" spans="1:269" ht="12.75" customHeight="1" x14ac:dyDescent="0.2">
      <c r="A320" s="149"/>
      <c r="B320" s="143" t="s">
        <v>68</v>
      </c>
      <c r="C320" s="143">
        <v>2019</v>
      </c>
      <c r="D320" s="146"/>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c r="AC320" s="147"/>
      <c r="AD320" s="147"/>
      <c r="AE320" s="147"/>
      <c r="AF320" s="147"/>
      <c r="AG320" s="147"/>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c r="BI320" s="147"/>
      <c r="BJ320" s="147"/>
      <c r="BK320" s="147"/>
      <c r="BL320" s="147"/>
      <c r="BM320" s="147"/>
      <c r="BN320" s="147"/>
      <c r="BO320" s="147"/>
      <c r="BP320" s="147"/>
      <c r="BQ320" s="147"/>
      <c r="BR320" s="147"/>
      <c r="BS320" s="147"/>
      <c r="BT320" s="147"/>
      <c r="BU320" s="147"/>
      <c r="BV320" s="147"/>
      <c r="BW320" s="147"/>
      <c r="BX320" s="147"/>
      <c r="BY320" s="147"/>
      <c r="BZ320" s="147"/>
      <c r="CA320" s="147"/>
      <c r="CB320" s="147"/>
      <c r="CC320" s="147"/>
      <c r="CD320" s="147"/>
      <c r="CE320" s="147"/>
      <c r="CF320" s="147"/>
      <c r="CG320" s="147"/>
      <c r="CH320" s="147"/>
      <c r="CI320" s="147"/>
      <c r="CJ320" s="147"/>
      <c r="CK320" s="147"/>
      <c r="CL320" s="147"/>
      <c r="CM320" s="147"/>
      <c r="CN320" s="147"/>
      <c r="CO320" s="147"/>
      <c r="CP320" s="147"/>
      <c r="CQ320" s="147"/>
      <c r="CR320" s="147"/>
      <c r="CS320" s="147"/>
      <c r="CT320" s="147"/>
      <c r="CU320" s="147"/>
      <c r="CV320" s="147"/>
      <c r="CW320" s="147"/>
      <c r="CX320" s="147"/>
      <c r="CY320" s="147"/>
      <c r="CZ320" s="147"/>
      <c r="DA320" s="147"/>
      <c r="DB320" s="147"/>
      <c r="DC320" s="147"/>
      <c r="DD320" s="147"/>
      <c r="DE320" s="147"/>
      <c r="DF320" s="147"/>
      <c r="DG320" s="147"/>
      <c r="DH320" s="147"/>
      <c r="DI320" s="147"/>
      <c r="DJ320" s="147"/>
      <c r="DK320" s="147"/>
      <c r="DL320" s="147"/>
      <c r="DM320" s="147"/>
      <c r="DN320" s="147"/>
      <c r="DO320" s="147"/>
      <c r="DP320" s="147"/>
      <c r="DQ320" s="147"/>
      <c r="DR320" s="147"/>
      <c r="DS320" s="147"/>
      <c r="DT320" s="147"/>
      <c r="DU320" s="147"/>
      <c r="DV320" s="147"/>
      <c r="DW320" s="147"/>
      <c r="DX320" s="147"/>
      <c r="DY320" s="147"/>
      <c r="DZ320" s="147"/>
      <c r="EA320" s="147"/>
      <c r="EB320" s="147"/>
      <c r="EC320" s="147"/>
      <c r="ED320" s="147"/>
      <c r="EE320" s="147"/>
      <c r="EF320" s="147"/>
      <c r="EG320" s="147"/>
      <c r="EH320" s="147"/>
      <c r="EI320" s="147"/>
      <c r="EJ320" s="147"/>
      <c r="EK320" s="147"/>
      <c r="EL320" s="147"/>
      <c r="EM320" s="147"/>
      <c r="EN320" s="147"/>
      <c r="EO320" s="147"/>
      <c r="EP320" s="147"/>
      <c r="EQ320" s="147"/>
      <c r="ER320" s="147"/>
      <c r="ES320" s="147"/>
      <c r="ET320" s="147"/>
      <c r="EU320" s="147"/>
      <c r="EV320" s="147"/>
      <c r="EW320" s="147"/>
      <c r="EX320" s="147"/>
      <c r="EY320" s="147"/>
      <c r="EZ320" s="147"/>
      <c r="FA320" s="147"/>
      <c r="FB320" s="147"/>
      <c r="FC320" s="147"/>
      <c r="FD320" s="147"/>
      <c r="FE320" s="147"/>
      <c r="FF320" s="147"/>
      <c r="FG320" s="147"/>
      <c r="FH320" s="147"/>
      <c r="FI320" s="147"/>
      <c r="FJ320" s="147"/>
      <c r="FK320" s="147"/>
      <c r="FL320" s="147"/>
      <c r="FM320" s="147"/>
      <c r="FN320" s="147"/>
      <c r="FO320" s="147"/>
      <c r="FP320" s="147"/>
      <c r="FQ320" s="147"/>
      <c r="FR320" s="147"/>
      <c r="FS320" s="147"/>
      <c r="FT320" s="147"/>
      <c r="FU320" s="147"/>
      <c r="FV320" s="147"/>
      <c r="FW320" s="147"/>
      <c r="FX320" s="147"/>
      <c r="FY320" s="147"/>
      <c r="FZ320" s="147"/>
      <c r="GA320" s="147"/>
      <c r="GB320" s="147"/>
      <c r="GC320" s="147"/>
      <c r="GD320" s="147"/>
      <c r="GE320" s="147"/>
      <c r="GF320" s="147"/>
      <c r="GG320" s="147"/>
      <c r="GH320" s="147"/>
      <c r="GI320" s="147"/>
      <c r="GJ320" s="147"/>
      <c r="GK320" s="147"/>
      <c r="GL320" s="147"/>
      <c r="GM320" s="147"/>
      <c r="GN320" s="147"/>
      <c r="GO320" s="147"/>
      <c r="GP320" s="147"/>
      <c r="GQ320" s="147"/>
      <c r="GR320" s="147"/>
      <c r="GS320" s="147"/>
      <c r="GT320" s="147"/>
      <c r="GU320" s="147"/>
      <c r="GV320" s="147"/>
      <c r="GW320" s="147"/>
      <c r="GX320" s="147"/>
      <c r="GY320" s="147"/>
      <c r="GZ320" s="147"/>
      <c r="HA320" s="147"/>
      <c r="HB320" s="147"/>
      <c r="HC320" s="147"/>
      <c r="HD320" s="147"/>
      <c r="HE320" s="147"/>
      <c r="HF320" s="147"/>
      <c r="HG320" s="147"/>
      <c r="HH320" s="147"/>
      <c r="HI320" s="147"/>
      <c r="HJ320" s="147"/>
      <c r="HK320" s="147"/>
      <c r="HL320" s="147"/>
      <c r="HM320" s="147"/>
      <c r="HN320" s="147"/>
      <c r="HO320" s="147"/>
      <c r="HP320" s="147"/>
      <c r="HQ320" s="147"/>
      <c r="HR320" s="147"/>
      <c r="HS320" s="147"/>
      <c r="HT320" s="147"/>
      <c r="HU320" s="147"/>
      <c r="HV320" s="147"/>
      <c r="HW320" s="147"/>
      <c r="HX320" s="147"/>
      <c r="HY320" s="147"/>
      <c r="HZ320" s="147"/>
      <c r="IA320" s="147"/>
      <c r="IB320" s="147"/>
      <c r="IC320" s="147"/>
      <c r="ID320" s="147"/>
      <c r="IE320" s="147"/>
      <c r="IF320" s="147"/>
      <c r="IG320" s="147"/>
      <c r="IH320" s="147"/>
      <c r="II320" s="147"/>
      <c r="IJ320" s="147"/>
      <c r="IK320" s="147"/>
      <c r="IL320" s="147"/>
      <c r="IM320" s="147"/>
      <c r="IN320" s="147"/>
      <c r="IO320" s="147"/>
      <c r="IP320" s="147"/>
      <c r="IQ320" s="147"/>
      <c r="IR320" s="147"/>
      <c r="IS320" s="147"/>
      <c r="IT320" s="147"/>
      <c r="IU320" s="147"/>
      <c r="IV320" s="147"/>
      <c r="IW320" s="147"/>
      <c r="IX320" s="147"/>
      <c r="IY320" s="147"/>
      <c r="IZ320" s="147"/>
      <c r="JA320" s="147"/>
      <c r="JB320" s="147"/>
      <c r="JC320" s="147"/>
      <c r="JD320" s="147"/>
      <c r="JE320" s="147"/>
      <c r="JF320" s="147"/>
      <c r="JG320" s="147"/>
      <c r="JH320" s="147"/>
      <c r="JI320" s="148"/>
    </row>
    <row r="321" spans="1:269" ht="12.75" customHeight="1" x14ac:dyDescent="0.2">
      <c r="A321" s="143" t="s">
        <v>1262</v>
      </c>
      <c r="B321" s="143" t="s">
        <v>75</v>
      </c>
      <c r="C321" s="143">
        <v>2019</v>
      </c>
      <c r="D321" s="146"/>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c r="AC321" s="147"/>
      <c r="AD321" s="147"/>
      <c r="AE321" s="147"/>
      <c r="AF321" s="147"/>
      <c r="AG321" s="147"/>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c r="BI321" s="147"/>
      <c r="BJ321" s="147"/>
      <c r="BK321" s="147"/>
      <c r="BL321" s="147"/>
      <c r="BM321" s="147"/>
      <c r="BN321" s="147"/>
      <c r="BO321" s="147"/>
      <c r="BP321" s="147"/>
      <c r="BQ321" s="147"/>
      <c r="BR321" s="147"/>
      <c r="BS321" s="147"/>
      <c r="BT321" s="147"/>
      <c r="BU321" s="147"/>
      <c r="BV321" s="147"/>
      <c r="BW321" s="147"/>
      <c r="BX321" s="147"/>
      <c r="BY321" s="147"/>
      <c r="BZ321" s="147"/>
      <c r="CA321" s="147"/>
      <c r="CB321" s="147"/>
      <c r="CC321" s="147"/>
      <c r="CD321" s="147"/>
      <c r="CE321" s="147"/>
      <c r="CF321" s="147"/>
      <c r="CG321" s="147"/>
      <c r="CH321" s="147"/>
      <c r="CI321" s="147"/>
      <c r="CJ321" s="147"/>
      <c r="CK321" s="147"/>
      <c r="CL321" s="147"/>
      <c r="CM321" s="147"/>
      <c r="CN321" s="147"/>
      <c r="CO321" s="147"/>
      <c r="CP321" s="147"/>
      <c r="CQ321" s="147"/>
      <c r="CR321" s="147"/>
      <c r="CS321" s="147"/>
      <c r="CT321" s="147"/>
      <c r="CU321" s="147"/>
      <c r="CV321" s="147"/>
      <c r="CW321" s="147"/>
      <c r="CX321" s="147"/>
      <c r="CY321" s="147"/>
      <c r="CZ321" s="147"/>
      <c r="DA321" s="147"/>
      <c r="DB321" s="147"/>
      <c r="DC321" s="147"/>
      <c r="DD321" s="147"/>
      <c r="DE321" s="147"/>
      <c r="DF321" s="147"/>
      <c r="DG321" s="147"/>
      <c r="DH321" s="147"/>
      <c r="DI321" s="147"/>
      <c r="DJ321" s="147"/>
      <c r="DK321" s="147"/>
      <c r="DL321" s="147"/>
      <c r="DM321" s="147"/>
      <c r="DN321" s="147"/>
      <c r="DO321" s="147"/>
      <c r="DP321" s="147"/>
      <c r="DQ321" s="147"/>
      <c r="DR321" s="147"/>
      <c r="DS321" s="147"/>
      <c r="DT321" s="147"/>
      <c r="DU321" s="147"/>
      <c r="DV321" s="147"/>
      <c r="DW321" s="147"/>
      <c r="DX321" s="147"/>
      <c r="DY321" s="147"/>
      <c r="DZ321" s="147"/>
      <c r="EA321" s="147"/>
      <c r="EB321" s="147"/>
      <c r="EC321" s="147"/>
      <c r="ED321" s="147"/>
      <c r="EE321" s="147"/>
      <c r="EF321" s="147"/>
      <c r="EG321" s="147"/>
      <c r="EH321" s="147"/>
      <c r="EI321" s="147"/>
      <c r="EJ321" s="147"/>
      <c r="EK321" s="147"/>
      <c r="EL321" s="147"/>
      <c r="EM321" s="147"/>
      <c r="EN321" s="147"/>
      <c r="EO321" s="147"/>
      <c r="EP321" s="147"/>
      <c r="EQ321" s="147"/>
      <c r="ER321" s="147"/>
      <c r="ES321" s="147"/>
      <c r="ET321" s="147"/>
      <c r="EU321" s="147"/>
      <c r="EV321" s="147"/>
      <c r="EW321" s="147"/>
      <c r="EX321" s="147"/>
      <c r="EY321" s="147"/>
      <c r="EZ321" s="147"/>
      <c r="FA321" s="147"/>
      <c r="FB321" s="147"/>
      <c r="FC321" s="147"/>
      <c r="FD321" s="147"/>
      <c r="FE321" s="147"/>
      <c r="FF321" s="147"/>
      <c r="FG321" s="147"/>
      <c r="FH321" s="147"/>
      <c r="FI321" s="147"/>
      <c r="FJ321" s="147"/>
      <c r="FK321" s="147"/>
      <c r="FL321" s="147"/>
      <c r="FM321" s="147"/>
      <c r="FN321" s="147"/>
      <c r="FO321" s="147"/>
      <c r="FP321" s="147"/>
      <c r="FQ321" s="147"/>
      <c r="FR321" s="147"/>
      <c r="FS321" s="147"/>
      <c r="FT321" s="147"/>
      <c r="FU321" s="147"/>
      <c r="FV321" s="147"/>
      <c r="FW321" s="147"/>
      <c r="FX321" s="147"/>
      <c r="FY321" s="147"/>
      <c r="FZ321" s="147"/>
      <c r="GA321" s="147"/>
      <c r="GB321" s="147"/>
      <c r="GC321" s="147"/>
      <c r="GD321" s="147"/>
      <c r="GE321" s="147"/>
      <c r="GF321" s="147"/>
      <c r="GG321" s="147"/>
      <c r="GH321" s="147"/>
      <c r="GI321" s="147"/>
      <c r="GJ321" s="147"/>
      <c r="GK321" s="147"/>
      <c r="GL321" s="147"/>
      <c r="GM321" s="147"/>
      <c r="GN321" s="147"/>
      <c r="GO321" s="147"/>
      <c r="GP321" s="147"/>
      <c r="GQ321" s="147"/>
      <c r="GR321" s="147"/>
      <c r="GS321" s="147"/>
      <c r="GT321" s="147"/>
      <c r="GU321" s="147"/>
      <c r="GV321" s="147"/>
      <c r="GW321" s="147"/>
      <c r="GX321" s="147"/>
      <c r="GY321" s="147"/>
      <c r="GZ321" s="147"/>
      <c r="HA321" s="147"/>
      <c r="HB321" s="147"/>
      <c r="HC321" s="147"/>
      <c r="HD321" s="147"/>
      <c r="HE321" s="147"/>
      <c r="HF321" s="147"/>
      <c r="HG321" s="147"/>
      <c r="HH321" s="147"/>
      <c r="HI321" s="147"/>
      <c r="HJ321" s="147"/>
      <c r="HK321" s="147"/>
      <c r="HL321" s="147"/>
      <c r="HM321" s="147"/>
      <c r="HN321" s="147"/>
      <c r="HO321" s="147"/>
      <c r="HP321" s="147"/>
      <c r="HQ321" s="147"/>
      <c r="HR321" s="147"/>
      <c r="HS321" s="147"/>
      <c r="HT321" s="147"/>
      <c r="HU321" s="147"/>
      <c r="HV321" s="147"/>
      <c r="HW321" s="147"/>
      <c r="HX321" s="147"/>
      <c r="HY321" s="147"/>
      <c r="HZ321" s="147"/>
      <c r="IA321" s="147"/>
      <c r="IB321" s="147"/>
      <c r="IC321" s="147"/>
      <c r="ID321" s="147"/>
      <c r="IE321" s="147"/>
      <c r="IF321" s="147"/>
      <c r="IG321" s="147"/>
      <c r="IH321" s="147"/>
      <c r="II321" s="147"/>
      <c r="IJ321" s="147"/>
      <c r="IK321" s="147"/>
      <c r="IL321" s="147"/>
      <c r="IM321" s="147"/>
      <c r="IN321" s="147"/>
      <c r="IO321" s="147"/>
      <c r="IP321" s="147"/>
      <c r="IQ321" s="147"/>
      <c r="IR321" s="147"/>
      <c r="IS321" s="147"/>
      <c r="IT321" s="147"/>
      <c r="IU321" s="147"/>
      <c r="IV321" s="147"/>
      <c r="IW321" s="147"/>
      <c r="IX321" s="147"/>
      <c r="IY321" s="147"/>
      <c r="IZ321" s="147"/>
      <c r="JA321" s="147"/>
      <c r="JB321" s="147"/>
      <c r="JC321" s="147"/>
      <c r="JD321" s="147"/>
      <c r="JE321" s="147"/>
      <c r="JF321" s="147"/>
      <c r="JG321" s="147"/>
      <c r="JH321" s="147"/>
      <c r="JI321" s="148"/>
    </row>
    <row r="322" spans="1:269" ht="12.75" customHeight="1" x14ac:dyDescent="0.2">
      <c r="A322" s="143" t="s">
        <v>719</v>
      </c>
      <c r="B322" s="143" t="s">
        <v>44</v>
      </c>
      <c r="C322" s="143">
        <v>2019</v>
      </c>
      <c r="D322" s="146"/>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c r="BI322" s="147"/>
      <c r="BJ322" s="147"/>
      <c r="BK322" s="147"/>
      <c r="BL322" s="147"/>
      <c r="BM322" s="147"/>
      <c r="BN322" s="147"/>
      <c r="BO322" s="147"/>
      <c r="BP322" s="147"/>
      <c r="BQ322" s="147"/>
      <c r="BR322" s="147"/>
      <c r="BS322" s="147"/>
      <c r="BT322" s="147"/>
      <c r="BU322" s="147"/>
      <c r="BV322" s="147"/>
      <c r="BW322" s="147"/>
      <c r="BX322" s="147"/>
      <c r="BY322" s="147"/>
      <c r="BZ322" s="147"/>
      <c r="CA322" s="147"/>
      <c r="CB322" s="147"/>
      <c r="CC322" s="147"/>
      <c r="CD322" s="147"/>
      <c r="CE322" s="147"/>
      <c r="CF322" s="147"/>
      <c r="CG322" s="147"/>
      <c r="CH322" s="147"/>
      <c r="CI322" s="147"/>
      <c r="CJ322" s="147"/>
      <c r="CK322" s="147"/>
      <c r="CL322" s="147"/>
      <c r="CM322" s="147"/>
      <c r="CN322" s="147"/>
      <c r="CO322" s="147"/>
      <c r="CP322" s="147"/>
      <c r="CQ322" s="147"/>
      <c r="CR322" s="147"/>
      <c r="CS322" s="147"/>
      <c r="CT322" s="147"/>
      <c r="CU322" s="147"/>
      <c r="CV322" s="147"/>
      <c r="CW322" s="147"/>
      <c r="CX322" s="147"/>
      <c r="CY322" s="147"/>
      <c r="CZ322" s="147"/>
      <c r="DA322" s="147"/>
      <c r="DB322" s="147"/>
      <c r="DC322" s="147"/>
      <c r="DD322" s="147"/>
      <c r="DE322" s="147"/>
      <c r="DF322" s="147"/>
      <c r="DG322" s="147"/>
      <c r="DH322" s="147"/>
      <c r="DI322" s="147"/>
      <c r="DJ322" s="147"/>
      <c r="DK322" s="147"/>
      <c r="DL322" s="147"/>
      <c r="DM322" s="147"/>
      <c r="DN322" s="147"/>
      <c r="DO322" s="147"/>
      <c r="DP322" s="147"/>
      <c r="DQ322" s="147"/>
      <c r="DR322" s="147"/>
      <c r="DS322" s="147"/>
      <c r="DT322" s="147"/>
      <c r="DU322" s="147"/>
      <c r="DV322" s="147"/>
      <c r="DW322" s="147"/>
      <c r="DX322" s="147"/>
      <c r="DY322" s="147"/>
      <c r="DZ322" s="147">
        <v>46113</v>
      </c>
      <c r="EA322" s="147"/>
      <c r="EB322" s="147"/>
      <c r="EC322" s="147"/>
      <c r="ED322" s="147"/>
      <c r="EE322" s="147"/>
      <c r="EF322" s="147"/>
      <c r="EG322" s="147"/>
      <c r="EH322" s="147"/>
      <c r="EI322" s="147"/>
      <c r="EJ322" s="147"/>
      <c r="EK322" s="147"/>
      <c r="EL322" s="147"/>
      <c r="EM322" s="147"/>
      <c r="EN322" s="147"/>
      <c r="EO322" s="147"/>
      <c r="EP322" s="147"/>
      <c r="EQ322" s="147"/>
      <c r="ER322" s="147"/>
      <c r="ES322" s="147"/>
      <c r="ET322" s="147"/>
      <c r="EU322" s="147"/>
      <c r="EV322" s="147"/>
      <c r="EW322" s="147"/>
      <c r="EX322" s="147"/>
      <c r="EY322" s="147"/>
      <c r="EZ322" s="147"/>
      <c r="FA322" s="147"/>
      <c r="FB322" s="147"/>
      <c r="FC322" s="147"/>
      <c r="FD322" s="147"/>
      <c r="FE322" s="147"/>
      <c r="FF322" s="147"/>
      <c r="FG322" s="147"/>
      <c r="FH322" s="147"/>
      <c r="FI322" s="147"/>
      <c r="FJ322" s="147"/>
      <c r="FK322" s="147"/>
      <c r="FL322" s="147"/>
      <c r="FM322" s="147"/>
      <c r="FN322" s="147"/>
      <c r="FO322" s="147"/>
      <c r="FP322" s="147"/>
      <c r="FQ322" s="147"/>
      <c r="FR322" s="147"/>
      <c r="FS322" s="147"/>
      <c r="FT322" s="147"/>
      <c r="FU322" s="147"/>
      <c r="FV322" s="147"/>
      <c r="FW322" s="147"/>
      <c r="FX322" s="147"/>
      <c r="FY322" s="147"/>
      <c r="FZ322" s="147"/>
      <c r="GA322" s="147"/>
      <c r="GB322" s="147"/>
      <c r="GC322" s="147"/>
      <c r="GD322" s="147"/>
      <c r="GE322" s="147"/>
      <c r="GF322" s="147"/>
      <c r="GG322" s="147"/>
      <c r="GH322" s="147"/>
      <c r="GI322" s="147"/>
      <c r="GJ322" s="147"/>
      <c r="GK322" s="147"/>
      <c r="GL322" s="147"/>
      <c r="GM322" s="147"/>
      <c r="GN322" s="147"/>
      <c r="GO322" s="147"/>
      <c r="GP322" s="147"/>
      <c r="GQ322" s="147"/>
      <c r="GR322" s="147"/>
      <c r="GS322" s="147"/>
      <c r="GT322" s="147"/>
      <c r="GU322" s="147"/>
      <c r="GV322" s="147"/>
      <c r="GW322" s="147"/>
      <c r="GX322" s="147"/>
      <c r="GY322" s="147"/>
      <c r="GZ322" s="147"/>
      <c r="HA322" s="147"/>
      <c r="HB322" s="147"/>
      <c r="HC322" s="147"/>
      <c r="HD322" s="147"/>
      <c r="HE322" s="147"/>
      <c r="HF322" s="147"/>
      <c r="HG322" s="147"/>
      <c r="HH322" s="147"/>
      <c r="HI322" s="147"/>
      <c r="HJ322" s="147"/>
      <c r="HK322" s="147"/>
      <c r="HL322" s="147"/>
      <c r="HM322" s="147"/>
      <c r="HN322" s="147"/>
      <c r="HO322" s="147"/>
      <c r="HP322" s="147"/>
      <c r="HQ322" s="147"/>
      <c r="HR322" s="147"/>
      <c r="HS322" s="147"/>
      <c r="HT322" s="147"/>
      <c r="HU322" s="147"/>
      <c r="HV322" s="147"/>
      <c r="HW322" s="147"/>
      <c r="HX322" s="147"/>
      <c r="HY322" s="147"/>
      <c r="HZ322" s="147"/>
      <c r="IA322" s="147"/>
      <c r="IB322" s="147"/>
      <c r="IC322" s="147"/>
      <c r="ID322" s="147"/>
      <c r="IE322" s="147"/>
      <c r="IF322" s="147"/>
      <c r="IG322" s="147"/>
      <c r="IH322" s="147"/>
      <c r="II322" s="147"/>
      <c r="IJ322" s="147"/>
      <c r="IK322" s="147"/>
      <c r="IL322" s="147"/>
      <c r="IM322" s="147"/>
      <c r="IN322" s="147"/>
      <c r="IO322" s="147"/>
      <c r="IP322" s="147"/>
      <c r="IQ322" s="147"/>
      <c r="IR322" s="147"/>
      <c r="IS322" s="147"/>
      <c r="IT322" s="147"/>
      <c r="IU322" s="147"/>
      <c r="IV322" s="147"/>
      <c r="IW322" s="147"/>
      <c r="IX322" s="147"/>
      <c r="IY322" s="147"/>
      <c r="IZ322" s="147"/>
      <c r="JA322" s="147"/>
      <c r="JB322" s="147"/>
      <c r="JC322" s="147"/>
      <c r="JD322" s="147"/>
      <c r="JE322" s="147"/>
      <c r="JF322" s="147"/>
      <c r="JG322" s="147"/>
      <c r="JH322" s="147"/>
      <c r="JI322" s="148"/>
    </row>
    <row r="323" spans="1:269" ht="12.75" customHeight="1" x14ac:dyDescent="0.2">
      <c r="A323" s="149"/>
      <c r="B323" s="143" t="s">
        <v>30</v>
      </c>
      <c r="C323" s="143">
        <v>2019</v>
      </c>
      <c r="D323" s="146"/>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c r="AC323" s="147"/>
      <c r="AD323" s="147"/>
      <c r="AE323" s="147"/>
      <c r="AF323" s="147"/>
      <c r="AG323" s="147"/>
      <c r="AH323" s="147"/>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c r="BI323" s="147"/>
      <c r="BJ323" s="147"/>
      <c r="BK323" s="147"/>
      <c r="BL323" s="147"/>
      <c r="BM323" s="147"/>
      <c r="BN323" s="147"/>
      <c r="BO323" s="147"/>
      <c r="BP323" s="147"/>
      <c r="BQ323" s="147"/>
      <c r="BR323" s="147"/>
      <c r="BS323" s="147"/>
      <c r="BT323" s="147"/>
      <c r="BU323" s="147"/>
      <c r="BV323" s="147"/>
      <c r="BW323" s="147"/>
      <c r="BX323" s="147"/>
      <c r="BY323" s="147"/>
      <c r="BZ323" s="147"/>
      <c r="CA323" s="147"/>
      <c r="CB323" s="147"/>
      <c r="CC323" s="147"/>
      <c r="CD323" s="147"/>
      <c r="CE323" s="147"/>
      <c r="CF323" s="147"/>
      <c r="CG323" s="147"/>
      <c r="CH323" s="147"/>
      <c r="CI323" s="147"/>
      <c r="CJ323" s="147"/>
      <c r="CK323" s="147"/>
      <c r="CL323" s="147"/>
      <c r="CM323" s="147"/>
      <c r="CN323" s="147"/>
      <c r="CO323" s="147"/>
      <c r="CP323" s="147"/>
      <c r="CQ323" s="147"/>
      <c r="CR323" s="147"/>
      <c r="CS323" s="147"/>
      <c r="CT323" s="147"/>
      <c r="CU323" s="147"/>
      <c r="CV323" s="147"/>
      <c r="CW323" s="147"/>
      <c r="CX323" s="147"/>
      <c r="CY323" s="147"/>
      <c r="CZ323" s="147"/>
      <c r="DA323" s="147"/>
      <c r="DB323" s="147"/>
      <c r="DC323" s="147"/>
      <c r="DD323" s="147"/>
      <c r="DE323" s="147"/>
      <c r="DF323" s="147"/>
      <c r="DG323" s="147"/>
      <c r="DH323" s="147"/>
      <c r="DI323" s="147"/>
      <c r="DJ323" s="147"/>
      <c r="DK323" s="147"/>
      <c r="DL323" s="147"/>
      <c r="DM323" s="147"/>
      <c r="DN323" s="147"/>
      <c r="DO323" s="147"/>
      <c r="DP323" s="147"/>
      <c r="DQ323" s="147"/>
      <c r="DR323" s="147"/>
      <c r="DS323" s="147"/>
      <c r="DT323" s="147"/>
      <c r="DU323" s="147"/>
      <c r="DV323" s="147"/>
      <c r="DW323" s="147"/>
      <c r="DX323" s="147"/>
      <c r="DY323" s="147"/>
      <c r="DZ323" s="147">
        <v>46113</v>
      </c>
      <c r="EA323" s="147"/>
      <c r="EB323" s="147"/>
      <c r="EC323" s="147"/>
      <c r="ED323" s="147"/>
      <c r="EE323" s="147"/>
      <c r="EF323" s="147"/>
      <c r="EG323" s="147"/>
      <c r="EH323" s="147"/>
      <c r="EI323" s="147"/>
      <c r="EJ323" s="147"/>
      <c r="EK323" s="147"/>
      <c r="EL323" s="147"/>
      <c r="EM323" s="147"/>
      <c r="EN323" s="147"/>
      <c r="EO323" s="147"/>
      <c r="EP323" s="147"/>
      <c r="EQ323" s="147"/>
      <c r="ER323" s="147"/>
      <c r="ES323" s="147"/>
      <c r="ET323" s="147"/>
      <c r="EU323" s="147"/>
      <c r="EV323" s="147"/>
      <c r="EW323" s="147"/>
      <c r="EX323" s="147"/>
      <c r="EY323" s="147"/>
      <c r="EZ323" s="147"/>
      <c r="FA323" s="147"/>
      <c r="FB323" s="147"/>
      <c r="FC323" s="147"/>
      <c r="FD323" s="147"/>
      <c r="FE323" s="147"/>
      <c r="FF323" s="147"/>
      <c r="FG323" s="147"/>
      <c r="FH323" s="147"/>
      <c r="FI323" s="147"/>
      <c r="FJ323" s="147"/>
      <c r="FK323" s="147"/>
      <c r="FL323" s="147"/>
      <c r="FM323" s="147"/>
      <c r="FN323" s="147"/>
      <c r="FO323" s="147"/>
      <c r="FP323" s="147"/>
      <c r="FQ323" s="147"/>
      <c r="FR323" s="147"/>
      <c r="FS323" s="147"/>
      <c r="FT323" s="147"/>
      <c r="FU323" s="147"/>
      <c r="FV323" s="147"/>
      <c r="FW323" s="147"/>
      <c r="FX323" s="147"/>
      <c r="FY323" s="147"/>
      <c r="FZ323" s="147"/>
      <c r="GA323" s="147"/>
      <c r="GB323" s="147"/>
      <c r="GC323" s="147"/>
      <c r="GD323" s="147"/>
      <c r="GE323" s="147"/>
      <c r="GF323" s="147"/>
      <c r="GG323" s="147"/>
      <c r="GH323" s="147"/>
      <c r="GI323" s="147"/>
      <c r="GJ323" s="147"/>
      <c r="GK323" s="147"/>
      <c r="GL323" s="147"/>
      <c r="GM323" s="147"/>
      <c r="GN323" s="147"/>
      <c r="GO323" s="147"/>
      <c r="GP323" s="147"/>
      <c r="GQ323" s="147"/>
      <c r="GR323" s="147"/>
      <c r="GS323" s="147"/>
      <c r="GT323" s="147"/>
      <c r="GU323" s="147"/>
      <c r="GV323" s="147"/>
      <c r="GW323" s="147"/>
      <c r="GX323" s="147"/>
      <c r="GY323" s="147"/>
      <c r="GZ323" s="147"/>
      <c r="HA323" s="147"/>
      <c r="HB323" s="147"/>
      <c r="HC323" s="147"/>
      <c r="HD323" s="147"/>
      <c r="HE323" s="147"/>
      <c r="HF323" s="147"/>
      <c r="HG323" s="147"/>
      <c r="HH323" s="147"/>
      <c r="HI323" s="147"/>
      <c r="HJ323" s="147"/>
      <c r="HK323" s="147"/>
      <c r="HL323" s="147"/>
      <c r="HM323" s="147"/>
      <c r="HN323" s="147"/>
      <c r="HO323" s="147"/>
      <c r="HP323" s="147"/>
      <c r="HQ323" s="147"/>
      <c r="HR323" s="147"/>
      <c r="HS323" s="147"/>
      <c r="HT323" s="147"/>
      <c r="HU323" s="147"/>
      <c r="HV323" s="147"/>
      <c r="HW323" s="147"/>
      <c r="HX323" s="147"/>
      <c r="HY323" s="147"/>
      <c r="HZ323" s="147"/>
      <c r="IA323" s="147"/>
      <c r="IB323" s="147"/>
      <c r="IC323" s="147"/>
      <c r="ID323" s="147"/>
      <c r="IE323" s="147"/>
      <c r="IF323" s="147"/>
      <c r="IG323" s="147"/>
      <c r="IH323" s="147"/>
      <c r="II323" s="147"/>
      <c r="IJ323" s="147"/>
      <c r="IK323" s="147"/>
      <c r="IL323" s="147"/>
      <c r="IM323" s="147"/>
      <c r="IN323" s="147"/>
      <c r="IO323" s="147"/>
      <c r="IP323" s="147"/>
      <c r="IQ323" s="147"/>
      <c r="IR323" s="147"/>
      <c r="IS323" s="147"/>
      <c r="IT323" s="147"/>
      <c r="IU323" s="147"/>
      <c r="IV323" s="147"/>
      <c r="IW323" s="147"/>
      <c r="IX323" s="147"/>
      <c r="IY323" s="147"/>
      <c r="IZ323" s="147"/>
      <c r="JA323" s="147"/>
      <c r="JB323" s="147"/>
      <c r="JC323" s="147"/>
      <c r="JD323" s="147"/>
      <c r="JE323" s="147"/>
      <c r="JF323" s="147"/>
      <c r="JG323" s="147"/>
      <c r="JH323" s="147"/>
      <c r="JI323" s="148"/>
    </row>
    <row r="324" spans="1:269" ht="12.75" customHeight="1" x14ac:dyDescent="0.2">
      <c r="A324" s="149"/>
      <c r="B324" s="143" t="s">
        <v>34</v>
      </c>
      <c r="C324" s="143">
        <v>2019</v>
      </c>
      <c r="D324" s="146"/>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c r="AC324" s="147"/>
      <c r="AD324" s="147"/>
      <c r="AE324" s="147"/>
      <c r="AF324" s="147"/>
      <c r="AG324" s="147"/>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c r="BI324" s="147"/>
      <c r="BJ324" s="147"/>
      <c r="BK324" s="147"/>
      <c r="BL324" s="147"/>
      <c r="BM324" s="147"/>
      <c r="BN324" s="147"/>
      <c r="BO324" s="147"/>
      <c r="BP324" s="147"/>
      <c r="BQ324" s="147"/>
      <c r="BR324" s="147"/>
      <c r="BS324" s="147"/>
      <c r="BT324" s="147"/>
      <c r="BU324" s="147"/>
      <c r="BV324" s="147"/>
      <c r="BW324" s="147"/>
      <c r="BX324" s="147"/>
      <c r="BY324" s="147"/>
      <c r="BZ324" s="147"/>
      <c r="CA324" s="147"/>
      <c r="CB324" s="147"/>
      <c r="CC324" s="147"/>
      <c r="CD324" s="147"/>
      <c r="CE324" s="147"/>
      <c r="CF324" s="147"/>
      <c r="CG324" s="147"/>
      <c r="CH324" s="147"/>
      <c r="CI324" s="147"/>
      <c r="CJ324" s="147"/>
      <c r="CK324" s="147"/>
      <c r="CL324" s="147"/>
      <c r="CM324" s="147"/>
      <c r="CN324" s="147"/>
      <c r="CO324" s="147"/>
      <c r="CP324" s="147"/>
      <c r="CQ324" s="147"/>
      <c r="CR324" s="147"/>
      <c r="CS324" s="147"/>
      <c r="CT324" s="147"/>
      <c r="CU324" s="147"/>
      <c r="CV324" s="147"/>
      <c r="CW324" s="147"/>
      <c r="CX324" s="147"/>
      <c r="CY324" s="147"/>
      <c r="CZ324" s="147"/>
      <c r="DA324" s="147"/>
      <c r="DB324" s="147"/>
      <c r="DC324" s="147"/>
      <c r="DD324" s="147"/>
      <c r="DE324" s="147"/>
      <c r="DF324" s="147"/>
      <c r="DG324" s="147"/>
      <c r="DH324" s="147"/>
      <c r="DI324" s="147"/>
      <c r="DJ324" s="147"/>
      <c r="DK324" s="147"/>
      <c r="DL324" s="147"/>
      <c r="DM324" s="147"/>
      <c r="DN324" s="147"/>
      <c r="DO324" s="147"/>
      <c r="DP324" s="147"/>
      <c r="DQ324" s="147"/>
      <c r="DR324" s="147"/>
      <c r="DS324" s="147"/>
      <c r="DT324" s="147"/>
      <c r="DU324" s="147"/>
      <c r="DV324" s="147"/>
      <c r="DW324" s="147"/>
      <c r="DX324" s="147"/>
      <c r="DY324" s="147"/>
      <c r="DZ324" s="147">
        <v>46113</v>
      </c>
      <c r="EA324" s="147"/>
      <c r="EB324" s="147"/>
      <c r="EC324" s="147"/>
      <c r="ED324" s="147"/>
      <c r="EE324" s="147"/>
      <c r="EF324" s="147"/>
      <c r="EG324" s="147"/>
      <c r="EH324" s="147"/>
      <c r="EI324" s="147"/>
      <c r="EJ324" s="147"/>
      <c r="EK324" s="147"/>
      <c r="EL324" s="147"/>
      <c r="EM324" s="147"/>
      <c r="EN324" s="147"/>
      <c r="EO324" s="147"/>
      <c r="EP324" s="147"/>
      <c r="EQ324" s="147"/>
      <c r="ER324" s="147"/>
      <c r="ES324" s="147"/>
      <c r="ET324" s="147"/>
      <c r="EU324" s="147"/>
      <c r="EV324" s="147"/>
      <c r="EW324" s="147"/>
      <c r="EX324" s="147"/>
      <c r="EY324" s="147"/>
      <c r="EZ324" s="147"/>
      <c r="FA324" s="147"/>
      <c r="FB324" s="147"/>
      <c r="FC324" s="147"/>
      <c r="FD324" s="147"/>
      <c r="FE324" s="147"/>
      <c r="FF324" s="147"/>
      <c r="FG324" s="147"/>
      <c r="FH324" s="147"/>
      <c r="FI324" s="147"/>
      <c r="FJ324" s="147"/>
      <c r="FK324" s="147"/>
      <c r="FL324" s="147"/>
      <c r="FM324" s="147"/>
      <c r="FN324" s="147"/>
      <c r="FO324" s="147"/>
      <c r="FP324" s="147"/>
      <c r="FQ324" s="147"/>
      <c r="FR324" s="147"/>
      <c r="FS324" s="147"/>
      <c r="FT324" s="147"/>
      <c r="FU324" s="147"/>
      <c r="FV324" s="147"/>
      <c r="FW324" s="147"/>
      <c r="FX324" s="147"/>
      <c r="FY324" s="147"/>
      <c r="FZ324" s="147"/>
      <c r="GA324" s="147"/>
      <c r="GB324" s="147"/>
      <c r="GC324" s="147"/>
      <c r="GD324" s="147"/>
      <c r="GE324" s="147"/>
      <c r="GF324" s="147"/>
      <c r="GG324" s="147"/>
      <c r="GH324" s="147"/>
      <c r="GI324" s="147"/>
      <c r="GJ324" s="147"/>
      <c r="GK324" s="147"/>
      <c r="GL324" s="147"/>
      <c r="GM324" s="147"/>
      <c r="GN324" s="147"/>
      <c r="GO324" s="147"/>
      <c r="GP324" s="147"/>
      <c r="GQ324" s="147"/>
      <c r="GR324" s="147"/>
      <c r="GS324" s="147"/>
      <c r="GT324" s="147"/>
      <c r="GU324" s="147"/>
      <c r="GV324" s="147"/>
      <c r="GW324" s="147"/>
      <c r="GX324" s="147"/>
      <c r="GY324" s="147"/>
      <c r="GZ324" s="147"/>
      <c r="HA324" s="147"/>
      <c r="HB324" s="147"/>
      <c r="HC324" s="147"/>
      <c r="HD324" s="147"/>
      <c r="HE324" s="147"/>
      <c r="HF324" s="147"/>
      <c r="HG324" s="147"/>
      <c r="HH324" s="147"/>
      <c r="HI324" s="147"/>
      <c r="HJ324" s="147"/>
      <c r="HK324" s="147"/>
      <c r="HL324" s="147"/>
      <c r="HM324" s="147"/>
      <c r="HN324" s="147"/>
      <c r="HO324" s="147"/>
      <c r="HP324" s="147"/>
      <c r="HQ324" s="147"/>
      <c r="HR324" s="147"/>
      <c r="HS324" s="147"/>
      <c r="HT324" s="147"/>
      <c r="HU324" s="147"/>
      <c r="HV324" s="147"/>
      <c r="HW324" s="147"/>
      <c r="HX324" s="147"/>
      <c r="HY324" s="147"/>
      <c r="HZ324" s="147"/>
      <c r="IA324" s="147"/>
      <c r="IB324" s="147"/>
      <c r="IC324" s="147"/>
      <c r="ID324" s="147"/>
      <c r="IE324" s="147"/>
      <c r="IF324" s="147"/>
      <c r="IG324" s="147"/>
      <c r="IH324" s="147"/>
      <c r="II324" s="147"/>
      <c r="IJ324" s="147"/>
      <c r="IK324" s="147"/>
      <c r="IL324" s="147"/>
      <c r="IM324" s="147"/>
      <c r="IN324" s="147"/>
      <c r="IO324" s="147"/>
      <c r="IP324" s="147"/>
      <c r="IQ324" s="147"/>
      <c r="IR324" s="147"/>
      <c r="IS324" s="147"/>
      <c r="IT324" s="147"/>
      <c r="IU324" s="147"/>
      <c r="IV324" s="147"/>
      <c r="IW324" s="147"/>
      <c r="IX324" s="147"/>
      <c r="IY324" s="147"/>
      <c r="IZ324" s="147"/>
      <c r="JA324" s="147"/>
      <c r="JB324" s="147"/>
      <c r="JC324" s="147"/>
      <c r="JD324" s="147"/>
      <c r="JE324" s="147"/>
      <c r="JF324" s="147"/>
      <c r="JG324" s="147"/>
      <c r="JH324" s="147"/>
      <c r="JI324" s="148"/>
    </row>
    <row r="325" spans="1:269" ht="12.75" customHeight="1" x14ac:dyDescent="0.2">
      <c r="A325" s="149"/>
      <c r="B325" s="143" t="s">
        <v>54</v>
      </c>
      <c r="C325" s="143">
        <v>2019</v>
      </c>
      <c r="D325" s="146"/>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c r="AC325" s="147"/>
      <c r="AD325" s="147"/>
      <c r="AE325" s="147"/>
      <c r="AF325" s="147"/>
      <c r="AG325" s="147"/>
      <c r="AH325" s="147"/>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c r="BI325" s="147"/>
      <c r="BJ325" s="147"/>
      <c r="BK325" s="147"/>
      <c r="BL325" s="147"/>
      <c r="BM325" s="147"/>
      <c r="BN325" s="147"/>
      <c r="BO325" s="147"/>
      <c r="BP325" s="147"/>
      <c r="BQ325" s="147"/>
      <c r="BR325" s="147"/>
      <c r="BS325" s="147"/>
      <c r="BT325" s="147"/>
      <c r="BU325" s="147"/>
      <c r="BV325" s="147"/>
      <c r="BW325" s="147"/>
      <c r="BX325" s="147"/>
      <c r="BY325" s="147"/>
      <c r="BZ325" s="147"/>
      <c r="CA325" s="147"/>
      <c r="CB325" s="147"/>
      <c r="CC325" s="147"/>
      <c r="CD325" s="147"/>
      <c r="CE325" s="147"/>
      <c r="CF325" s="147"/>
      <c r="CG325" s="147"/>
      <c r="CH325" s="147"/>
      <c r="CI325" s="147"/>
      <c r="CJ325" s="147"/>
      <c r="CK325" s="147"/>
      <c r="CL325" s="147"/>
      <c r="CM325" s="147"/>
      <c r="CN325" s="147"/>
      <c r="CO325" s="147"/>
      <c r="CP325" s="147"/>
      <c r="CQ325" s="147"/>
      <c r="CR325" s="147"/>
      <c r="CS325" s="147"/>
      <c r="CT325" s="147"/>
      <c r="CU325" s="147"/>
      <c r="CV325" s="147"/>
      <c r="CW325" s="147"/>
      <c r="CX325" s="147"/>
      <c r="CY325" s="147"/>
      <c r="CZ325" s="147"/>
      <c r="DA325" s="147"/>
      <c r="DB325" s="147"/>
      <c r="DC325" s="147"/>
      <c r="DD325" s="147"/>
      <c r="DE325" s="147"/>
      <c r="DF325" s="147"/>
      <c r="DG325" s="147"/>
      <c r="DH325" s="147"/>
      <c r="DI325" s="147"/>
      <c r="DJ325" s="147"/>
      <c r="DK325" s="147"/>
      <c r="DL325" s="147"/>
      <c r="DM325" s="147"/>
      <c r="DN325" s="147"/>
      <c r="DO325" s="147"/>
      <c r="DP325" s="147"/>
      <c r="DQ325" s="147"/>
      <c r="DR325" s="147"/>
      <c r="DS325" s="147"/>
      <c r="DT325" s="147"/>
      <c r="DU325" s="147"/>
      <c r="DV325" s="147"/>
      <c r="DW325" s="147"/>
      <c r="DX325" s="147"/>
      <c r="DY325" s="147"/>
      <c r="DZ325" s="147">
        <v>46113</v>
      </c>
      <c r="EA325" s="147"/>
      <c r="EB325" s="147"/>
      <c r="EC325" s="147"/>
      <c r="ED325" s="147"/>
      <c r="EE325" s="147"/>
      <c r="EF325" s="147"/>
      <c r="EG325" s="147"/>
      <c r="EH325" s="147"/>
      <c r="EI325" s="147"/>
      <c r="EJ325" s="147"/>
      <c r="EK325" s="147"/>
      <c r="EL325" s="147"/>
      <c r="EM325" s="147"/>
      <c r="EN325" s="147"/>
      <c r="EO325" s="147"/>
      <c r="EP325" s="147"/>
      <c r="EQ325" s="147"/>
      <c r="ER325" s="147"/>
      <c r="ES325" s="147"/>
      <c r="ET325" s="147"/>
      <c r="EU325" s="147"/>
      <c r="EV325" s="147"/>
      <c r="EW325" s="147"/>
      <c r="EX325" s="147"/>
      <c r="EY325" s="147"/>
      <c r="EZ325" s="147"/>
      <c r="FA325" s="147"/>
      <c r="FB325" s="147"/>
      <c r="FC325" s="147"/>
      <c r="FD325" s="147"/>
      <c r="FE325" s="147"/>
      <c r="FF325" s="147"/>
      <c r="FG325" s="147"/>
      <c r="FH325" s="147"/>
      <c r="FI325" s="147"/>
      <c r="FJ325" s="147"/>
      <c r="FK325" s="147"/>
      <c r="FL325" s="147"/>
      <c r="FM325" s="147"/>
      <c r="FN325" s="147"/>
      <c r="FO325" s="147"/>
      <c r="FP325" s="147"/>
      <c r="FQ325" s="147"/>
      <c r="FR325" s="147"/>
      <c r="FS325" s="147"/>
      <c r="FT325" s="147"/>
      <c r="FU325" s="147"/>
      <c r="FV325" s="147"/>
      <c r="FW325" s="147"/>
      <c r="FX325" s="147"/>
      <c r="FY325" s="147"/>
      <c r="FZ325" s="147"/>
      <c r="GA325" s="147"/>
      <c r="GB325" s="147"/>
      <c r="GC325" s="147"/>
      <c r="GD325" s="147"/>
      <c r="GE325" s="147"/>
      <c r="GF325" s="147"/>
      <c r="GG325" s="147"/>
      <c r="GH325" s="147"/>
      <c r="GI325" s="147"/>
      <c r="GJ325" s="147"/>
      <c r="GK325" s="147"/>
      <c r="GL325" s="147"/>
      <c r="GM325" s="147"/>
      <c r="GN325" s="147"/>
      <c r="GO325" s="147"/>
      <c r="GP325" s="147"/>
      <c r="GQ325" s="147"/>
      <c r="GR325" s="147"/>
      <c r="GS325" s="147"/>
      <c r="GT325" s="147"/>
      <c r="GU325" s="147"/>
      <c r="GV325" s="147"/>
      <c r="GW325" s="147"/>
      <c r="GX325" s="147"/>
      <c r="GY325" s="147"/>
      <c r="GZ325" s="147"/>
      <c r="HA325" s="147"/>
      <c r="HB325" s="147"/>
      <c r="HC325" s="147"/>
      <c r="HD325" s="147"/>
      <c r="HE325" s="147"/>
      <c r="HF325" s="147"/>
      <c r="HG325" s="147"/>
      <c r="HH325" s="147"/>
      <c r="HI325" s="147"/>
      <c r="HJ325" s="147"/>
      <c r="HK325" s="147"/>
      <c r="HL325" s="147"/>
      <c r="HM325" s="147"/>
      <c r="HN325" s="147"/>
      <c r="HO325" s="147"/>
      <c r="HP325" s="147"/>
      <c r="HQ325" s="147"/>
      <c r="HR325" s="147"/>
      <c r="HS325" s="147"/>
      <c r="HT325" s="147"/>
      <c r="HU325" s="147"/>
      <c r="HV325" s="147"/>
      <c r="HW325" s="147"/>
      <c r="HX325" s="147"/>
      <c r="HY325" s="147"/>
      <c r="HZ325" s="147"/>
      <c r="IA325" s="147"/>
      <c r="IB325" s="147"/>
      <c r="IC325" s="147"/>
      <c r="ID325" s="147"/>
      <c r="IE325" s="147"/>
      <c r="IF325" s="147"/>
      <c r="IG325" s="147"/>
      <c r="IH325" s="147"/>
      <c r="II325" s="147"/>
      <c r="IJ325" s="147"/>
      <c r="IK325" s="147"/>
      <c r="IL325" s="147"/>
      <c r="IM325" s="147"/>
      <c r="IN325" s="147"/>
      <c r="IO325" s="147"/>
      <c r="IP325" s="147"/>
      <c r="IQ325" s="147"/>
      <c r="IR325" s="147"/>
      <c r="IS325" s="147"/>
      <c r="IT325" s="147"/>
      <c r="IU325" s="147"/>
      <c r="IV325" s="147"/>
      <c r="IW325" s="147"/>
      <c r="IX325" s="147"/>
      <c r="IY325" s="147"/>
      <c r="IZ325" s="147"/>
      <c r="JA325" s="147"/>
      <c r="JB325" s="147"/>
      <c r="JC325" s="147"/>
      <c r="JD325" s="147"/>
      <c r="JE325" s="147"/>
      <c r="JF325" s="147"/>
      <c r="JG325" s="147"/>
      <c r="JH325" s="147"/>
      <c r="JI325" s="148"/>
    </row>
    <row r="326" spans="1:269" ht="12.75" customHeight="1" x14ac:dyDescent="0.2">
      <c r="A326" s="149"/>
      <c r="B326" s="143" t="s">
        <v>1175</v>
      </c>
      <c r="C326" s="143">
        <v>2019</v>
      </c>
      <c r="D326" s="146"/>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c r="AC326" s="147"/>
      <c r="AD326" s="147"/>
      <c r="AE326" s="147"/>
      <c r="AF326" s="147"/>
      <c r="AG326" s="147"/>
      <c r="AH326" s="147"/>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c r="BI326" s="147"/>
      <c r="BJ326" s="147"/>
      <c r="BK326" s="147"/>
      <c r="BL326" s="147"/>
      <c r="BM326" s="147"/>
      <c r="BN326" s="147"/>
      <c r="BO326" s="147"/>
      <c r="BP326" s="147"/>
      <c r="BQ326" s="147"/>
      <c r="BR326" s="147"/>
      <c r="BS326" s="147"/>
      <c r="BT326" s="147"/>
      <c r="BU326" s="147"/>
      <c r="BV326" s="147"/>
      <c r="BW326" s="147"/>
      <c r="BX326" s="147"/>
      <c r="BY326" s="147"/>
      <c r="BZ326" s="147"/>
      <c r="CA326" s="147"/>
      <c r="CB326" s="147"/>
      <c r="CC326" s="147"/>
      <c r="CD326" s="147"/>
      <c r="CE326" s="147"/>
      <c r="CF326" s="147"/>
      <c r="CG326" s="147"/>
      <c r="CH326" s="147"/>
      <c r="CI326" s="147"/>
      <c r="CJ326" s="147"/>
      <c r="CK326" s="147"/>
      <c r="CL326" s="147"/>
      <c r="CM326" s="147"/>
      <c r="CN326" s="147"/>
      <c r="CO326" s="147"/>
      <c r="CP326" s="147"/>
      <c r="CQ326" s="147"/>
      <c r="CR326" s="147"/>
      <c r="CS326" s="147"/>
      <c r="CT326" s="147"/>
      <c r="CU326" s="147"/>
      <c r="CV326" s="147"/>
      <c r="CW326" s="147"/>
      <c r="CX326" s="147"/>
      <c r="CY326" s="147"/>
      <c r="CZ326" s="147"/>
      <c r="DA326" s="147"/>
      <c r="DB326" s="147"/>
      <c r="DC326" s="147"/>
      <c r="DD326" s="147"/>
      <c r="DE326" s="147"/>
      <c r="DF326" s="147"/>
      <c r="DG326" s="147"/>
      <c r="DH326" s="147"/>
      <c r="DI326" s="147"/>
      <c r="DJ326" s="147"/>
      <c r="DK326" s="147"/>
      <c r="DL326" s="147"/>
      <c r="DM326" s="147"/>
      <c r="DN326" s="147"/>
      <c r="DO326" s="147"/>
      <c r="DP326" s="147"/>
      <c r="DQ326" s="147"/>
      <c r="DR326" s="147"/>
      <c r="DS326" s="147"/>
      <c r="DT326" s="147"/>
      <c r="DU326" s="147"/>
      <c r="DV326" s="147"/>
      <c r="DW326" s="147"/>
      <c r="DX326" s="147"/>
      <c r="DY326" s="147"/>
      <c r="DZ326" s="147">
        <v>46113</v>
      </c>
      <c r="EA326" s="147"/>
      <c r="EB326" s="147"/>
      <c r="EC326" s="147"/>
      <c r="ED326" s="147"/>
      <c r="EE326" s="147"/>
      <c r="EF326" s="147"/>
      <c r="EG326" s="147"/>
      <c r="EH326" s="147"/>
      <c r="EI326" s="147"/>
      <c r="EJ326" s="147"/>
      <c r="EK326" s="147"/>
      <c r="EL326" s="147"/>
      <c r="EM326" s="147"/>
      <c r="EN326" s="147"/>
      <c r="EO326" s="147"/>
      <c r="EP326" s="147"/>
      <c r="EQ326" s="147"/>
      <c r="ER326" s="147"/>
      <c r="ES326" s="147"/>
      <c r="ET326" s="147"/>
      <c r="EU326" s="147"/>
      <c r="EV326" s="147"/>
      <c r="EW326" s="147"/>
      <c r="EX326" s="147"/>
      <c r="EY326" s="147"/>
      <c r="EZ326" s="147"/>
      <c r="FA326" s="147"/>
      <c r="FB326" s="147"/>
      <c r="FC326" s="147"/>
      <c r="FD326" s="147"/>
      <c r="FE326" s="147"/>
      <c r="FF326" s="147"/>
      <c r="FG326" s="147"/>
      <c r="FH326" s="147"/>
      <c r="FI326" s="147"/>
      <c r="FJ326" s="147"/>
      <c r="FK326" s="147"/>
      <c r="FL326" s="147"/>
      <c r="FM326" s="147"/>
      <c r="FN326" s="147"/>
      <c r="FO326" s="147"/>
      <c r="FP326" s="147"/>
      <c r="FQ326" s="147"/>
      <c r="FR326" s="147"/>
      <c r="FS326" s="147"/>
      <c r="FT326" s="147"/>
      <c r="FU326" s="147"/>
      <c r="FV326" s="147"/>
      <c r="FW326" s="147"/>
      <c r="FX326" s="147"/>
      <c r="FY326" s="147"/>
      <c r="FZ326" s="147"/>
      <c r="GA326" s="147"/>
      <c r="GB326" s="147"/>
      <c r="GC326" s="147"/>
      <c r="GD326" s="147"/>
      <c r="GE326" s="147"/>
      <c r="GF326" s="147"/>
      <c r="GG326" s="147"/>
      <c r="GH326" s="147"/>
      <c r="GI326" s="147"/>
      <c r="GJ326" s="147"/>
      <c r="GK326" s="147"/>
      <c r="GL326" s="147"/>
      <c r="GM326" s="147"/>
      <c r="GN326" s="147"/>
      <c r="GO326" s="147"/>
      <c r="GP326" s="147"/>
      <c r="GQ326" s="147"/>
      <c r="GR326" s="147"/>
      <c r="GS326" s="147"/>
      <c r="GT326" s="147"/>
      <c r="GU326" s="147"/>
      <c r="GV326" s="147"/>
      <c r="GW326" s="147"/>
      <c r="GX326" s="147"/>
      <c r="GY326" s="147"/>
      <c r="GZ326" s="147"/>
      <c r="HA326" s="147"/>
      <c r="HB326" s="147"/>
      <c r="HC326" s="147"/>
      <c r="HD326" s="147"/>
      <c r="HE326" s="147"/>
      <c r="HF326" s="147"/>
      <c r="HG326" s="147"/>
      <c r="HH326" s="147"/>
      <c r="HI326" s="147"/>
      <c r="HJ326" s="147"/>
      <c r="HK326" s="147"/>
      <c r="HL326" s="147"/>
      <c r="HM326" s="147"/>
      <c r="HN326" s="147"/>
      <c r="HO326" s="147"/>
      <c r="HP326" s="147"/>
      <c r="HQ326" s="147"/>
      <c r="HR326" s="147"/>
      <c r="HS326" s="147"/>
      <c r="HT326" s="147"/>
      <c r="HU326" s="147"/>
      <c r="HV326" s="147"/>
      <c r="HW326" s="147"/>
      <c r="HX326" s="147"/>
      <c r="HY326" s="147"/>
      <c r="HZ326" s="147"/>
      <c r="IA326" s="147"/>
      <c r="IB326" s="147"/>
      <c r="IC326" s="147"/>
      <c r="ID326" s="147"/>
      <c r="IE326" s="147"/>
      <c r="IF326" s="147"/>
      <c r="IG326" s="147"/>
      <c r="IH326" s="147"/>
      <c r="II326" s="147"/>
      <c r="IJ326" s="147"/>
      <c r="IK326" s="147"/>
      <c r="IL326" s="147"/>
      <c r="IM326" s="147"/>
      <c r="IN326" s="147"/>
      <c r="IO326" s="147"/>
      <c r="IP326" s="147"/>
      <c r="IQ326" s="147"/>
      <c r="IR326" s="147"/>
      <c r="IS326" s="147"/>
      <c r="IT326" s="147"/>
      <c r="IU326" s="147"/>
      <c r="IV326" s="147"/>
      <c r="IW326" s="147"/>
      <c r="IX326" s="147"/>
      <c r="IY326" s="147"/>
      <c r="IZ326" s="147"/>
      <c r="JA326" s="147"/>
      <c r="JB326" s="147"/>
      <c r="JC326" s="147"/>
      <c r="JD326" s="147"/>
      <c r="JE326" s="147"/>
      <c r="JF326" s="147"/>
      <c r="JG326" s="147"/>
      <c r="JH326" s="147"/>
      <c r="JI326" s="148"/>
    </row>
    <row r="327" spans="1:269" ht="12.75" customHeight="1" x14ac:dyDescent="0.2">
      <c r="A327" s="143" t="s">
        <v>735</v>
      </c>
      <c r="B327" s="143" t="s">
        <v>75</v>
      </c>
      <c r="C327" s="143">
        <v>2019</v>
      </c>
      <c r="D327" s="146"/>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c r="AC327" s="147"/>
      <c r="AD327" s="147"/>
      <c r="AE327" s="147"/>
      <c r="AF327" s="147"/>
      <c r="AG327" s="147"/>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c r="BI327" s="147"/>
      <c r="BJ327" s="147"/>
      <c r="BK327" s="147"/>
      <c r="BL327" s="147"/>
      <c r="BM327" s="147"/>
      <c r="BN327" s="147"/>
      <c r="BO327" s="147"/>
      <c r="BP327" s="147"/>
      <c r="BQ327" s="147"/>
      <c r="BR327" s="147"/>
      <c r="BS327" s="147"/>
      <c r="BT327" s="147"/>
      <c r="BU327" s="147"/>
      <c r="BV327" s="147"/>
      <c r="BW327" s="147"/>
      <c r="BX327" s="147"/>
      <c r="BY327" s="147"/>
      <c r="BZ327" s="147"/>
      <c r="CA327" s="147"/>
      <c r="CB327" s="147"/>
      <c r="CC327" s="147"/>
      <c r="CD327" s="147"/>
      <c r="CE327" s="147"/>
      <c r="CF327" s="147"/>
      <c r="CG327" s="147"/>
      <c r="CH327" s="147"/>
      <c r="CI327" s="147"/>
      <c r="CJ327" s="147"/>
      <c r="CK327" s="147"/>
      <c r="CL327" s="147"/>
      <c r="CM327" s="147"/>
      <c r="CN327" s="147"/>
      <c r="CO327" s="147"/>
      <c r="CP327" s="147"/>
      <c r="CQ327" s="147"/>
      <c r="CR327" s="147"/>
      <c r="CS327" s="147"/>
      <c r="CT327" s="147"/>
      <c r="CU327" s="147"/>
      <c r="CV327" s="147"/>
      <c r="CW327" s="147"/>
      <c r="CX327" s="147"/>
      <c r="CY327" s="147"/>
      <c r="CZ327" s="147"/>
      <c r="DA327" s="147"/>
      <c r="DB327" s="147"/>
      <c r="DC327" s="147"/>
      <c r="DD327" s="147"/>
      <c r="DE327" s="147"/>
      <c r="DF327" s="147"/>
      <c r="DG327" s="147"/>
      <c r="DH327" s="147"/>
      <c r="DI327" s="147"/>
      <c r="DJ327" s="147"/>
      <c r="DK327" s="147"/>
      <c r="DL327" s="147"/>
      <c r="DM327" s="147"/>
      <c r="DN327" s="147"/>
      <c r="DO327" s="147"/>
      <c r="DP327" s="147"/>
      <c r="DQ327" s="147"/>
      <c r="DR327" s="147"/>
      <c r="DS327" s="147"/>
      <c r="DT327" s="147"/>
      <c r="DU327" s="147"/>
      <c r="DV327" s="147"/>
      <c r="DW327" s="147"/>
      <c r="DX327" s="147"/>
      <c r="DY327" s="147"/>
      <c r="DZ327" s="147"/>
      <c r="EA327" s="147">
        <v>46114</v>
      </c>
      <c r="EB327" s="147"/>
      <c r="EC327" s="147"/>
      <c r="ED327" s="147"/>
      <c r="EE327" s="147"/>
      <c r="EF327" s="147"/>
      <c r="EG327" s="147"/>
      <c r="EH327" s="147"/>
      <c r="EI327" s="147"/>
      <c r="EJ327" s="147"/>
      <c r="EK327" s="147"/>
      <c r="EL327" s="147"/>
      <c r="EM327" s="147"/>
      <c r="EN327" s="147"/>
      <c r="EO327" s="147"/>
      <c r="EP327" s="147"/>
      <c r="EQ327" s="147"/>
      <c r="ER327" s="147"/>
      <c r="ES327" s="147"/>
      <c r="ET327" s="147"/>
      <c r="EU327" s="147"/>
      <c r="EV327" s="147"/>
      <c r="EW327" s="147"/>
      <c r="EX327" s="147"/>
      <c r="EY327" s="147"/>
      <c r="EZ327" s="147"/>
      <c r="FA327" s="147"/>
      <c r="FB327" s="147"/>
      <c r="FC327" s="147"/>
      <c r="FD327" s="147"/>
      <c r="FE327" s="147"/>
      <c r="FF327" s="147"/>
      <c r="FG327" s="147"/>
      <c r="FH327" s="147"/>
      <c r="FI327" s="147"/>
      <c r="FJ327" s="147"/>
      <c r="FK327" s="147"/>
      <c r="FL327" s="147"/>
      <c r="FM327" s="147"/>
      <c r="FN327" s="147"/>
      <c r="FO327" s="147"/>
      <c r="FP327" s="147"/>
      <c r="FQ327" s="147"/>
      <c r="FR327" s="147"/>
      <c r="FS327" s="147"/>
      <c r="FT327" s="147"/>
      <c r="FU327" s="147"/>
      <c r="FV327" s="147"/>
      <c r="FW327" s="147"/>
      <c r="FX327" s="147"/>
      <c r="FY327" s="147"/>
      <c r="FZ327" s="147"/>
      <c r="GA327" s="147"/>
      <c r="GB327" s="147"/>
      <c r="GC327" s="147"/>
      <c r="GD327" s="147"/>
      <c r="GE327" s="147"/>
      <c r="GF327" s="147"/>
      <c r="GG327" s="147"/>
      <c r="GH327" s="147"/>
      <c r="GI327" s="147"/>
      <c r="GJ327" s="147"/>
      <c r="GK327" s="147"/>
      <c r="GL327" s="147"/>
      <c r="GM327" s="147"/>
      <c r="GN327" s="147"/>
      <c r="GO327" s="147"/>
      <c r="GP327" s="147"/>
      <c r="GQ327" s="147"/>
      <c r="GR327" s="147"/>
      <c r="GS327" s="147"/>
      <c r="GT327" s="147"/>
      <c r="GU327" s="147"/>
      <c r="GV327" s="147"/>
      <c r="GW327" s="147"/>
      <c r="GX327" s="147"/>
      <c r="GY327" s="147"/>
      <c r="GZ327" s="147"/>
      <c r="HA327" s="147"/>
      <c r="HB327" s="147"/>
      <c r="HC327" s="147"/>
      <c r="HD327" s="147"/>
      <c r="HE327" s="147"/>
      <c r="HF327" s="147"/>
      <c r="HG327" s="147"/>
      <c r="HH327" s="147"/>
      <c r="HI327" s="147"/>
      <c r="HJ327" s="147"/>
      <c r="HK327" s="147"/>
      <c r="HL327" s="147"/>
      <c r="HM327" s="147"/>
      <c r="HN327" s="147"/>
      <c r="HO327" s="147"/>
      <c r="HP327" s="147"/>
      <c r="HQ327" s="147"/>
      <c r="HR327" s="147"/>
      <c r="HS327" s="147"/>
      <c r="HT327" s="147"/>
      <c r="HU327" s="147"/>
      <c r="HV327" s="147"/>
      <c r="HW327" s="147"/>
      <c r="HX327" s="147"/>
      <c r="HY327" s="147"/>
      <c r="HZ327" s="147"/>
      <c r="IA327" s="147"/>
      <c r="IB327" s="147"/>
      <c r="IC327" s="147"/>
      <c r="ID327" s="147"/>
      <c r="IE327" s="147"/>
      <c r="IF327" s="147"/>
      <c r="IG327" s="147"/>
      <c r="IH327" s="147"/>
      <c r="II327" s="147"/>
      <c r="IJ327" s="147"/>
      <c r="IK327" s="147"/>
      <c r="IL327" s="147"/>
      <c r="IM327" s="147"/>
      <c r="IN327" s="147"/>
      <c r="IO327" s="147"/>
      <c r="IP327" s="147"/>
      <c r="IQ327" s="147"/>
      <c r="IR327" s="147"/>
      <c r="IS327" s="147"/>
      <c r="IT327" s="147"/>
      <c r="IU327" s="147"/>
      <c r="IV327" s="147"/>
      <c r="IW327" s="147"/>
      <c r="IX327" s="147"/>
      <c r="IY327" s="147"/>
      <c r="IZ327" s="147"/>
      <c r="JA327" s="147"/>
      <c r="JB327" s="147"/>
      <c r="JC327" s="147"/>
      <c r="JD327" s="147"/>
      <c r="JE327" s="147"/>
      <c r="JF327" s="147"/>
      <c r="JG327" s="147"/>
      <c r="JH327" s="147"/>
      <c r="JI327" s="148"/>
    </row>
    <row r="328" spans="1:269" ht="12.75" customHeight="1" x14ac:dyDescent="0.2">
      <c r="A328" s="149"/>
      <c r="B328" s="143" t="s">
        <v>78</v>
      </c>
      <c r="C328" s="143">
        <v>2019</v>
      </c>
      <c r="D328" s="146"/>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c r="AC328" s="147"/>
      <c r="AD328" s="147"/>
      <c r="AE328" s="147"/>
      <c r="AF328" s="147"/>
      <c r="AG328" s="147"/>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c r="BI328" s="147"/>
      <c r="BJ328" s="147"/>
      <c r="BK328" s="147"/>
      <c r="BL328" s="147"/>
      <c r="BM328" s="147"/>
      <c r="BN328" s="147"/>
      <c r="BO328" s="147"/>
      <c r="BP328" s="147"/>
      <c r="BQ328" s="147"/>
      <c r="BR328" s="147"/>
      <c r="BS328" s="147"/>
      <c r="BT328" s="147"/>
      <c r="BU328" s="147"/>
      <c r="BV328" s="147"/>
      <c r="BW328" s="147"/>
      <c r="BX328" s="147"/>
      <c r="BY328" s="147"/>
      <c r="BZ328" s="147"/>
      <c r="CA328" s="147"/>
      <c r="CB328" s="147"/>
      <c r="CC328" s="147"/>
      <c r="CD328" s="147"/>
      <c r="CE328" s="147"/>
      <c r="CF328" s="147"/>
      <c r="CG328" s="147"/>
      <c r="CH328" s="147"/>
      <c r="CI328" s="147"/>
      <c r="CJ328" s="147"/>
      <c r="CK328" s="147"/>
      <c r="CL328" s="147"/>
      <c r="CM328" s="147"/>
      <c r="CN328" s="147"/>
      <c r="CO328" s="147"/>
      <c r="CP328" s="147"/>
      <c r="CQ328" s="147"/>
      <c r="CR328" s="147"/>
      <c r="CS328" s="147"/>
      <c r="CT328" s="147"/>
      <c r="CU328" s="147"/>
      <c r="CV328" s="147"/>
      <c r="CW328" s="147"/>
      <c r="CX328" s="147"/>
      <c r="CY328" s="147"/>
      <c r="CZ328" s="147"/>
      <c r="DA328" s="147"/>
      <c r="DB328" s="147"/>
      <c r="DC328" s="147"/>
      <c r="DD328" s="147"/>
      <c r="DE328" s="147"/>
      <c r="DF328" s="147"/>
      <c r="DG328" s="147"/>
      <c r="DH328" s="147"/>
      <c r="DI328" s="147"/>
      <c r="DJ328" s="147"/>
      <c r="DK328" s="147"/>
      <c r="DL328" s="147"/>
      <c r="DM328" s="147"/>
      <c r="DN328" s="147"/>
      <c r="DO328" s="147"/>
      <c r="DP328" s="147"/>
      <c r="DQ328" s="147"/>
      <c r="DR328" s="147"/>
      <c r="DS328" s="147"/>
      <c r="DT328" s="147"/>
      <c r="DU328" s="147"/>
      <c r="DV328" s="147"/>
      <c r="DW328" s="147"/>
      <c r="DX328" s="147"/>
      <c r="DY328" s="147"/>
      <c r="DZ328" s="147"/>
      <c r="EA328" s="147">
        <v>46114</v>
      </c>
      <c r="EB328" s="147"/>
      <c r="EC328" s="147"/>
      <c r="ED328" s="147"/>
      <c r="EE328" s="147"/>
      <c r="EF328" s="147"/>
      <c r="EG328" s="147"/>
      <c r="EH328" s="147"/>
      <c r="EI328" s="147"/>
      <c r="EJ328" s="147"/>
      <c r="EK328" s="147"/>
      <c r="EL328" s="147"/>
      <c r="EM328" s="147"/>
      <c r="EN328" s="147"/>
      <c r="EO328" s="147"/>
      <c r="EP328" s="147"/>
      <c r="EQ328" s="147"/>
      <c r="ER328" s="147"/>
      <c r="ES328" s="147"/>
      <c r="ET328" s="147"/>
      <c r="EU328" s="147"/>
      <c r="EV328" s="147"/>
      <c r="EW328" s="147"/>
      <c r="EX328" s="147"/>
      <c r="EY328" s="147"/>
      <c r="EZ328" s="147"/>
      <c r="FA328" s="147"/>
      <c r="FB328" s="147"/>
      <c r="FC328" s="147"/>
      <c r="FD328" s="147"/>
      <c r="FE328" s="147"/>
      <c r="FF328" s="147"/>
      <c r="FG328" s="147"/>
      <c r="FH328" s="147"/>
      <c r="FI328" s="147"/>
      <c r="FJ328" s="147"/>
      <c r="FK328" s="147"/>
      <c r="FL328" s="147"/>
      <c r="FM328" s="147"/>
      <c r="FN328" s="147"/>
      <c r="FO328" s="147"/>
      <c r="FP328" s="147"/>
      <c r="FQ328" s="147"/>
      <c r="FR328" s="147"/>
      <c r="FS328" s="147"/>
      <c r="FT328" s="147"/>
      <c r="FU328" s="147"/>
      <c r="FV328" s="147"/>
      <c r="FW328" s="147"/>
      <c r="FX328" s="147"/>
      <c r="FY328" s="147"/>
      <c r="FZ328" s="147"/>
      <c r="GA328" s="147"/>
      <c r="GB328" s="147"/>
      <c r="GC328" s="147"/>
      <c r="GD328" s="147"/>
      <c r="GE328" s="147"/>
      <c r="GF328" s="147"/>
      <c r="GG328" s="147"/>
      <c r="GH328" s="147"/>
      <c r="GI328" s="147"/>
      <c r="GJ328" s="147"/>
      <c r="GK328" s="147"/>
      <c r="GL328" s="147"/>
      <c r="GM328" s="147"/>
      <c r="GN328" s="147"/>
      <c r="GO328" s="147"/>
      <c r="GP328" s="147"/>
      <c r="GQ328" s="147"/>
      <c r="GR328" s="147"/>
      <c r="GS328" s="147"/>
      <c r="GT328" s="147"/>
      <c r="GU328" s="147"/>
      <c r="GV328" s="147"/>
      <c r="GW328" s="147"/>
      <c r="GX328" s="147"/>
      <c r="GY328" s="147"/>
      <c r="GZ328" s="147"/>
      <c r="HA328" s="147"/>
      <c r="HB328" s="147"/>
      <c r="HC328" s="147"/>
      <c r="HD328" s="147"/>
      <c r="HE328" s="147"/>
      <c r="HF328" s="147"/>
      <c r="HG328" s="147"/>
      <c r="HH328" s="147"/>
      <c r="HI328" s="147"/>
      <c r="HJ328" s="147"/>
      <c r="HK328" s="147"/>
      <c r="HL328" s="147"/>
      <c r="HM328" s="147"/>
      <c r="HN328" s="147"/>
      <c r="HO328" s="147"/>
      <c r="HP328" s="147"/>
      <c r="HQ328" s="147"/>
      <c r="HR328" s="147"/>
      <c r="HS328" s="147"/>
      <c r="HT328" s="147"/>
      <c r="HU328" s="147"/>
      <c r="HV328" s="147"/>
      <c r="HW328" s="147"/>
      <c r="HX328" s="147"/>
      <c r="HY328" s="147"/>
      <c r="HZ328" s="147"/>
      <c r="IA328" s="147"/>
      <c r="IB328" s="147"/>
      <c r="IC328" s="147"/>
      <c r="ID328" s="147"/>
      <c r="IE328" s="147"/>
      <c r="IF328" s="147"/>
      <c r="IG328" s="147"/>
      <c r="IH328" s="147"/>
      <c r="II328" s="147"/>
      <c r="IJ328" s="147"/>
      <c r="IK328" s="147"/>
      <c r="IL328" s="147"/>
      <c r="IM328" s="147"/>
      <c r="IN328" s="147"/>
      <c r="IO328" s="147"/>
      <c r="IP328" s="147"/>
      <c r="IQ328" s="147"/>
      <c r="IR328" s="147"/>
      <c r="IS328" s="147"/>
      <c r="IT328" s="147"/>
      <c r="IU328" s="147"/>
      <c r="IV328" s="147"/>
      <c r="IW328" s="147"/>
      <c r="IX328" s="147"/>
      <c r="IY328" s="147"/>
      <c r="IZ328" s="147"/>
      <c r="JA328" s="147"/>
      <c r="JB328" s="147"/>
      <c r="JC328" s="147"/>
      <c r="JD328" s="147"/>
      <c r="JE328" s="147"/>
      <c r="JF328" s="147"/>
      <c r="JG328" s="147"/>
      <c r="JH328" s="147"/>
      <c r="JI328" s="148"/>
    </row>
    <row r="329" spans="1:269" ht="12.75" customHeight="1" x14ac:dyDescent="0.2">
      <c r="A329" s="149"/>
      <c r="B329" s="143" t="s">
        <v>159</v>
      </c>
      <c r="C329" s="143">
        <v>2019</v>
      </c>
      <c r="D329" s="146"/>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c r="AC329" s="147"/>
      <c r="AD329" s="147"/>
      <c r="AE329" s="147"/>
      <c r="AF329" s="147"/>
      <c r="AG329" s="147"/>
      <c r="AH329" s="147"/>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c r="BI329" s="147"/>
      <c r="BJ329" s="147"/>
      <c r="BK329" s="147"/>
      <c r="BL329" s="147"/>
      <c r="BM329" s="147"/>
      <c r="BN329" s="147"/>
      <c r="BO329" s="147"/>
      <c r="BP329" s="147"/>
      <c r="BQ329" s="147"/>
      <c r="BR329" s="147"/>
      <c r="BS329" s="147"/>
      <c r="BT329" s="147"/>
      <c r="BU329" s="147"/>
      <c r="BV329" s="147"/>
      <c r="BW329" s="147"/>
      <c r="BX329" s="147"/>
      <c r="BY329" s="147"/>
      <c r="BZ329" s="147"/>
      <c r="CA329" s="147"/>
      <c r="CB329" s="147"/>
      <c r="CC329" s="147"/>
      <c r="CD329" s="147"/>
      <c r="CE329" s="147"/>
      <c r="CF329" s="147"/>
      <c r="CG329" s="147"/>
      <c r="CH329" s="147"/>
      <c r="CI329" s="147"/>
      <c r="CJ329" s="147"/>
      <c r="CK329" s="147"/>
      <c r="CL329" s="147"/>
      <c r="CM329" s="147"/>
      <c r="CN329" s="147"/>
      <c r="CO329" s="147"/>
      <c r="CP329" s="147"/>
      <c r="CQ329" s="147"/>
      <c r="CR329" s="147"/>
      <c r="CS329" s="147"/>
      <c r="CT329" s="147"/>
      <c r="CU329" s="147"/>
      <c r="CV329" s="147"/>
      <c r="CW329" s="147"/>
      <c r="CX329" s="147"/>
      <c r="CY329" s="147"/>
      <c r="CZ329" s="147"/>
      <c r="DA329" s="147"/>
      <c r="DB329" s="147"/>
      <c r="DC329" s="147"/>
      <c r="DD329" s="147"/>
      <c r="DE329" s="147"/>
      <c r="DF329" s="147"/>
      <c r="DG329" s="147"/>
      <c r="DH329" s="147"/>
      <c r="DI329" s="147"/>
      <c r="DJ329" s="147"/>
      <c r="DK329" s="147"/>
      <c r="DL329" s="147"/>
      <c r="DM329" s="147"/>
      <c r="DN329" s="147"/>
      <c r="DO329" s="147"/>
      <c r="DP329" s="147"/>
      <c r="DQ329" s="147"/>
      <c r="DR329" s="147"/>
      <c r="DS329" s="147"/>
      <c r="DT329" s="147"/>
      <c r="DU329" s="147"/>
      <c r="DV329" s="147"/>
      <c r="DW329" s="147"/>
      <c r="DX329" s="147"/>
      <c r="DY329" s="147"/>
      <c r="DZ329" s="147"/>
      <c r="EA329" s="147">
        <v>46114</v>
      </c>
      <c r="EB329" s="147"/>
      <c r="EC329" s="147"/>
      <c r="ED329" s="147"/>
      <c r="EE329" s="147"/>
      <c r="EF329" s="147"/>
      <c r="EG329" s="147"/>
      <c r="EH329" s="147"/>
      <c r="EI329" s="147"/>
      <c r="EJ329" s="147"/>
      <c r="EK329" s="147"/>
      <c r="EL329" s="147"/>
      <c r="EM329" s="147"/>
      <c r="EN329" s="147"/>
      <c r="EO329" s="147"/>
      <c r="EP329" s="147"/>
      <c r="EQ329" s="147"/>
      <c r="ER329" s="147"/>
      <c r="ES329" s="147"/>
      <c r="ET329" s="147"/>
      <c r="EU329" s="147"/>
      <c r="EV329" s="147"/>
      <c r="EW329" s="147"/>
      <c r="EX329" s="147"/>
      <c r="EY329" s="147"/>
      <c r="EZ329" s="147"/>
      <c r="FA329" s="147"/>
      <c r="FB329" s="147"/>
      <c r="FC329" s="147"/>
      <c r="FD329" s="147"/>
      <c r="FE329" s="147"/>
      <c r="FF329" s="147"/>
      <c r="FG329" s="147"/>
      <c r="FH329" s="147"/>
      <c r="FI329" s="147"/>
      <c r="FJ329" s="147"/>
      <c r="FK329" s="147"/>
      <c r="FL329" s="147"/>
      <c r="FM329" s="147"/>
      <c r="FN329" s="147"/>
      <c r="FO329" s="147"/>
      <c r="FP329" s="147"/>
      <c r="FQ329" s="147"/>
      <c r="FR329" s="147"/>
      <c r="FS329" s="147"/>
      <c r="FT329" s="147"/>
      <c r="FU329" s="147"/>
      <c r="FV329" s="147"/>
      <c r="FW329" s="147"/>
      <c r="FX329" s="147"/>
      <c r="FY329" s="147"/>
      <c r="FZ329" s="147"/>
      <c r="GA329" s="147"/>
      <c r="GB329" s="147"/>
      <c r="GC329" s="147"/>
      <c r="GD329" s="147"/>
      <c r="GE329" s="147"/>
      <c r="GF329" s="147"/>
      <c r="GG329" s="147"/>
      <c r="GH329" s="147"/>
      <c r="GI329" s="147"/>
      <c r="GJ329" s="147"/>
      <c r="GK329" s="147"/>
      <c r="GL329" s="147"/>
      <c r="GM329" s="147"/>
      <c r="GN329" s="147"/>
      <c r="GO329" s="147"/>
      <c r="GP329" s="147"/>
      <c r="GQ329" s="147"/>
      <c r="GR329" s="147"/>
      <c r="GS329" s="147"/>
      <c r="GT329" s="147"/>
      <c r="GU329" s="147"/>
      <c r="GV329" s="147"/>
      <c r="GW329" s="147"/>
      <c r="GX329" s="147"/>
      <c r="GY329" s="147"/>
      <c r="GZ329" s="147"/>
      <c r="HA329" s="147"/>
      <c r="HB329" s="147"/>
      <c r="HC329" s="147"/>
      <c r="HD329" s="147"/>
      <c r="HE329" s="147"/>
      <c r="HF329" s="147"/>
      <c r="HG329" s="147"/>
      <c r="HH329" s="147"/>
      <c r="HI329" s="147"/>
      <c r="HJ329" s="147"/>
      <c r="HK329" s="147"/>
      <c r="HL329" s="147"/>
      <c r="HM329" s="147"/>
      <c r="HN329" s="147"/>
      <c r="HO329" s="147"/>
      <c r="HP329" s="147"/>
      <c r="HQ329" s="147"/>
      <c r="HR329" s="147"/>
      <c r="HS329" s="147"/>
      <c r="HT329" s="147"/>
      <c r="HU329" s="147"/>
      <c r="HV329" s="147"/>
      <c r="HW329" s="147"/>
      <c r="HX329" s="147"/>
      <c r="HY329" s="147"/>
      <c r="HZ329" s="147"/>
      <c r="IA329" s="147"/>
      <c r="IB329" s="147"/>
      <c r="IC329" s="147"/>
      <c r="ID329" s="147"/>
      <c r="IE329" s="147"/>
      <c r="IF329" s="147"/>
      <c r="IG329" s="147"/>
      <c r="IH329" s="147"/>
      <c r="II329" s="147"/>
      <c r="IJ329" s="147"/>
      <c r="IK329" s="147"/>
      <c r="IL329" s="147"/>
      <c r="IM329" s="147"/>
      <c r="IN329" s="147"/>
      <c r="IO329" s="147"/>
      <c r="IP329" s="147"/>
      <c r="IQ329" s="147"/>
      <c r="IR329" s="147"/>
      <c r="IS329" s="147"/>
      <c r="IT329" s="147"/>
      <c r="IU329" s="147"/>
      <c r="IV329" s="147"/>
      <c r="IW329" s="147"/>
      <c r="IX329" s="147"/>
      <c r="IY329" s="147"/>
      <c r="IZ329" s="147"/>
      <c r="JA329" s="147"/>
      <c r="JB329" s="147"/>
      <c r="JC329" s="147"/>
      <c r="JD329" s="147"/>
      <c r="JE329" s="147"/>
      <c r="JF329" s="147"/>
      <c r="JG329" s="147"/>
      <c r="JH329" s="147"/>
      <c r="JI329" s="148"/>
    </row>
    <row r="330" spans="1:269" ht="12.75" customHeight="1" x14ac:dyDescent="0.2">
      <c r="A330" s="149"/>
      <c r="B330" s="143" t="s">
        <v>163</v>
      </c>
      <c r="C330" s="143">
        <v>2019</v>
      </c>
      <c r="D330" s="146"/>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c r="AC330" s="147"/>
      <c r="AD330" s="147"/>
      <c r="AE330" s="147"/>
      <c r="AF330" s="147"/>
      <c r="AG330" s="147"/>
      <c r="AH330" s="147"/>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c r="BI330" s="147"/>
      <c r="BJ330" s="147"/>
      <c r="BK330" s="147"/>
      <c r="BL330" s="147"/>
      <c r="BM330" s="147"/>
      <c r="BN330" s="147"/>
      <c r="BO330" s="147"/>
      <c r="BP330" s="147"/>
      <c r="BQ330" s="147"/>
      <c r="BR330" s="147"/>
      <c r="BS330" s="147"/>
      <c r="BT330" s="147"/>
      <c r="BU330" s="147"/>
      <c r="BV330" s="147"/>
      <c r="BW330" s="147"/>
      <c r="BX330" s="147"/>
      <c r="BY330" s="147"/>
      <c r="BZ330" s="147"/>
      <c r="CA330" s="147"/>
      <c r="CB330" s="147"/>
      <c r="CC330" s="147"/>
      <c r="CD330" s="147"/>
      <c r="CE330" s="147"/>
      <c r="CF330" s="147"/>
      <c r="CG330" s="147"/>
      <c r="CH330" s="147"/>
      <c r="CI330" s="147"/>
      <c r="CJ330" s="147"/>
      <c r="CK330" s="147"/>
      <c r="CL330" s="147"/>
      <c r="CM330" s="147"/>
      <c r="CN330" s="147"/>
      <c r="CO330" s="147"/>
      <c r="CP330" s="147"/>
      <c r="CQ330" s="147"/>
      <c r="CR330" s="147"/>
      <c r="CS330" s="147"/>
      <c r="CT330" s="147"/>
      <c r="CU330" s="147"/>
      <c r="CV330" s="147"/>
      <c r="CW330" s="147"/>
      <c r="CX330" s="147"/>
      <c r="CY330" s="147"/>
      <c r="CZ330" s="147"/>
      <c r="DA330" s="147"/>
      <c r="DB330" s="147"/>
      <c r="DC330" s="147"/>
      <c r="DD330" s="147"/>
      <c r="DE330" s="147"/>
      <c r="DF330" s="147"/>
      <c r="DG330" s="147"/>
      <c r="DH330" s="147"/>
      <c r="DI330" s="147"/>
      <c r="DJ330" s="147"/>
      <c r="DK330" s="147"/>
      <c r="DL330" s="147"/>
      <c r="DM330" s="147"/>
      <c r="DN330" s="147"/>
      <c r="DO330" s="147"/>
      <c r="DP330" s="147"/>
      <c r="DQ330" s="147"/>
      <c r="DR330" s="147"/>
      <c r="DS330" s="147"/>
      <c r="DT330" s="147"/>
      <c r="DU330" s="147"/>
      <c r="DV330" s="147"/>
      <c r="DW330" s="147"/>
      <c r="DX330" s="147"/>
      <c r="DY330" s="147"/>
      <c r="DZ330" s="147"/>
      <c r="EA330" s="147">
        <v>46114</v>
      </c>
      <c r="EB330" s="147"/>
      <c r="EC330" s="147"/>
      <c r="ED330" s="147"/>
      <c r="EE330" s="147"/>
      <c r="EF330" s="147"/>
      <c r="EG330" s="147"/>
      <c r="EH330" s="147"/>
      <c r="EI330" s="147"/>
      <c r="EJ330" s="147"/>
      <c r="EK330" s="147"/>
      <c r="EL330" s="147"/>
      <c r="EM330" s="147"/>
      <c r="EN330" s="147"/>
      <c r="EO330" s="147"/>
      <c r="EP330" s="147"/>
      <c r="EQ330" s="147"/>
      <c r="ER330" s="147"/>
      <c r="ES330" s="147"/>
      <c r="ET330" s="147"/>
      <c r="EU330" s="147"/>
      <c r="EV330" s="147"/>
      <c r="EW330" s="147"/>
      <c r="EX330" s="147"/>
      <c r="EY330" s="147"/>
      <c r="EZ330" s="147"/>
      <c r="FA330" s="147"/>
      <c r="FB330" s="147"/>
      <c r="FC330" s="147"/>
      <c r="FD330" s="147"/>
      <c r="FE330" s="147"/>
      <c r="FF330" s="147"/>
      <c r="FG330" s="147"/>
      <c r="FH330" s="147"/>
      <c r="FI330" s="147"/>
      <c r="FJ330" s="147"/>
      <c r="FK330" s="147"/>
      <c r="FL330" s="147"/>
      <c r="FM330" s="147"/>
      <c r="FN330" s="147"/>
      <c r="FO330" s="147"/>
      <c r="FP330" s="147"/>
      <c r="FQ330" s="147"/>
      <c r="FR330" s="147"/>
      <c r="FS330" s="147"/>
      <c r="FT330" s="147"/>
      <c r="FU330" s="147"/>
      <c r="FV330" s="147"/>
      <c r="FW330" s="147"/>
      <c r="FX330" s="147"/>
      <c r="FY330" s="147"/>
      <c r="FZ330" s="147"/>
      <c r="GA330" s="147"/>
      <c r="GB330" s="147"/>
      <c r="GC330" s="147"/>
      <c r="GD330" s="147"/>
      <c r="GE330" s="147"/>
      <c r="GF330" s="147"/>
      <c r="GG330" s="147"/>
      <c r="GH330" s="147"/>
      <c r="GI330" s="147"/>
      <c r="GJ330" s="147"/>
      <c r="GK330" s="147"/>
      <c r="GL330" s="147"/>
      <c r="GM330" s="147"/>
      <c r="GN330" s="147"/>
      <c r="GO330" s="147"/>
      <c r="GP330" s="147"/>
      <c r="GQ330" s="147"/>
      <c r="GR330" s="147"/>
      <c r="GS330" s="147"/>
      <c r="GT330" s="147"/>
      <c r="GU330" s="147"/>
      <c r="GV330" s="147"/>
      <c r="GW330" s="147"/>
      <c r="GX330" s="147"/>
      <c r="GY330" s="147"/>
      <c r="GZ330" s="147"/>
      <c r="HA330" s="147"/>
      <c r="HB330" s="147"/>
      <c r="HC330" s="147"/>
      <c r="HD330" s="147"/>
      <c r="HE330" s="147"/>
      <c r="HF330" s="147"/>
      <c r="HG330" s="147"/>
      <c r="HH330" s="147"/>
      <c r="HI330" s="147"/>
      <c r="HJ330" s="147"/>
      <c r="HK330" s="147"/>
      <c r="HL330" s="147"/>
      <c r="HM330" s="147"/>
      <c r="HN330" s="147"/>
      <c r="HO330" s="147"/>
      <c r="HP330" s="147"/>
      <c r="HQ330" s="147"/>
      <c r="HR330" s="147"/>
      <c r="HS330" s="147"/>
      <c r="HT330" s="147"/>
      <c r="HU330" s="147"/>
      <c r="HV330" s="147"/>
      <c r="HW330" s="147"/>
      <c r="HX330" s="147"/>
      <c r="HY330" s="147"/>
      <c r="HZ330" s="147"/>
      <c r="IA330" s="147"/>
      <c r="IB330" s="147"/>
      <c r="IC330" s="147"/>
      <c r="ID330" s="147"/>
      <c r="IE330" s="147"/>
      <c r="IF330" s="147"/>
      <c r="IG330" s="147"/>
      <c r="IH330" s="147"/>
      <c r="II330" s="147"/>
      <c r="IJ330" s="147"/>
      <c r="IK330" s="147"/>
      <c r="IL330" s="147"/>
      <c r="IM330" s="147"/>
      <c r="IN330" s="147"/>
      <c r="IO330" s="147"/>
      <c r="IP330" s="147"/>
      <c r="IQ330" s="147"/>
      <c r="IR330" s="147"/>
      <c r="IS330" s="147"/>
      <c r="IT330" s="147"/>
      <c r="IU330" s="147"/>
      <c r="IV330" s="147"/>
      <c r="IW330" s="147"/>
      <c r="IX330" s="147"/>
      <c r="IY330" s="147"/>
      <c r="IZ330" s="147"/>
      <c r="JA330" s="147"/>
      <c r="JB330" s="147"/>
      <c r="JC330" s="147"/>
      <c r="JD330" s="147"/>
      <c r="JE330" s="147"/>
      <c r="JF330" s="147"/>
      <c r="JG330" s="147"/>
      <c r="JH330" s="147"/>
      <c r="JI330" s="148"/>
    </row>
    <row r="331" spans="1:269" ht="12.75" customHeight="1" x14ac:dyDescent="0.2">
      <c r="A331" s="143" t="s">
        <v>1028</v>
      </c>
      <c r="B331" s="143" t="s">
        <v>90</v>
      </c>
      <c r="C331" s="143">
        <v>2021</v>
      </c>
      <c r="D331" s="146"/>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c r="AC331" s="147"/>
      <c r="AD331" s="147"/>
      <c r="AE331" s="147"/>
      <c r="AF331" s="147"/>
      <c r="AG331" s="147"/>
      <c r="AH331" s="147"/>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c r="BI331" s="147"/>
      <c r="BJ331" s="147"/>
      <c r="BK331" s="147"/>
      <c r="BL331" s="147"/>
      <c r="BM331" s="147"/>
      <c r="BN331" s="147"/>
      <c r="BO331" s="147"/>
      <c r="BP331" s="147"/>
      <c r="BQ331" s="147"/>
      <c r="BR331" s="147"/>
      <c r="BS331" s="147"/>
      <c r="BT331" s="147"/>
      <c r="BU331" s="147"/>
      <c r="BV331" s="147"/>
      <c r="BW331" s="147"/>
      <c r="BX331" s="147"/>
      <c r="BY331" s="147"/>
      <c r="BZ331" s="147"/>
      <c r="CA331" s="147"/>
      <c r="CB331" s="147"/>
      <c r="CC331" s="147"/>
      <c r="CD331" s="147"/>
      <c r="CE331" s="147"/>
      <c r="CF331" s="147"/>
      <c r="CG331" s="147"/>
      <c r="CH331" s="147"/>
      <c r="CI331" s="147"/>
      <c r="CJ331" s="147"/>
      <c r="CK331" s="147"/>
      <c r="CL331" s="147"/>
      <c r="CM331" s="147"/>
      <c r="CN331" s="147"/>
      <c r="CO331" s="147"/>
      <c r="CP331" s="147"/>
      <c r="CQ331" s="147"/>
      <c r="CR331" s="147"/>
      <c r="CS331" s="147"/>
      <c r="CT331" s="147"/>
      <c r="CU331" s="147"/>
      <c r="CV331" s="147"/>
      <c r="CW331" s="147"/>
      <c r="CX331" s="147"/>
      <c r="CY331" s="147"/>
      <c r="CZ331" s="147"/>
      <c r="DA331" s="147"/>
      <c r="DB331" s="147"/>
      <c r="DC331" s="147"/>
      <c r="DD331" s="147"/>
      <c r="DE331" s="147"/>
      <c r="DF331" s="147"/>
      <c r="DG331" s="147"/>
      <c r="DH331" s="147"/>
      <c r="DI331" s="147"/>
      <c r="DJ331" s="147"/>
      <c r="DK331" s="147"/>
      <c r="DL331" s="147"/>
      <c r="DM331" s="147"/>
      <c r="DN331" s="147"/>
      <c r="DO331" s="147"/>
      <c r="DP331" s="147"/>
      <c r="DQ331" s="147"/>
      <c r="DR331" s="147"/>
      <c r="DS331" s="147"/>
      <c r="DT331" s="147"/>
      <c r="DU331" s="147"/>
      <c r="DV331" s="147"/>
      <c r="DW331" s="147"/>
      <c r="DX331" s="147"/>
      <c r="DY331" s="147"/>
      <c r="DZ331" s="147"/>
      <c r="EA331" s="147"/>
      <c r="EB331" s="147"/>
      <c r="EC331" s="147"/>
      <c r="ED331" s="147"/>
      <c r="EE331" s="147"/>
      <c r="EF331" s="147"/>
      <c r="EG331" s="147"/>
      <c r="EH331" s="147"/>
      <c r="EI331" s="147"/>
      <c r="EJ331" s="147"/>
      <c r="EK331" s="147"/>
      <c r="EL331" s="147"/>
      <c r="EM331" s="147"/>
      <c r="EN331" s="147"/>
      <c r="EO331" s="147"/>
      <c r="EP331" s="147"/>
      <c r="EQ331" s="147"/>
      <c r="ER331" s="147"/>
      <c r="ES331" s="147"/>
      <c r="ET331" s="147"/>
      <c r="EU331" s="147"/>
      <c r="EV331" s="147"/>
      <c r="EW331" s="147"/>
      <c r="EX331" s="147"/>
      <c r="EY331" s="147"/>
      <c r="EZ331" s="147"/>
      <c r="FA331" s="147"/>
      <c r="FB331" s="147"/>
      <c r="FC331" s="147"/>
      <c r="FD331" s="147"/>
      <c r="FE331" s="147"/>
      <c r="FF331" s="147"/>
      <c r="FG331" s="147"/>
      <c r="FH331" s="147"/>
      <c r="FI331" s="147"/>
      <c r="FJ331" s="147"/>
      <c r="FK331" s="147"/>
      <c r="FL331" s="147"/>
      <c r="FM331" s="147"/>
      <c r="FN331" s="147"/>
      <c r="FO331" s="147"/>
      <c r="FP331" s="147"/>
      <c r="FQ331" s="147"/>
      <c r="FR331" s="147"/>
      <c r="FS331" s="147"/>
      <c r="FT331" s="147"/>
      <c r="FU331" s="147"/>
      <c r="FV331" s="147"/>
      <c r="FW331" s="147"/>
      <c r="FX331" s="147"/>
      <c r="FY331" s="147"/>
      <c r="FZ331" s="147"/>
      <c r="GA331" s="147"/>
      <c r="GB331" s="147"/>
      <c r="GC331" s="147"/>
      <c r="GD331" s="147"/>
      <c r="GE331" s="147"/>
      <c r="GF331" s="147"/>
      <c r="GG331" s="147"/>
      <c r="GH331" s="147"/>
      <c r="GI331" s="147"/>
      <c r="GJ331" s="147"/>
      <c r="GK331" s="147"/>
      <c r="GL331" s="147"/>
      <c r="GM331" s="147"/>
      <c r="GN331" s="147"/>
      <c r="GO331" s="147"/>
      <c r="GP331" s="147"/>
      <c r="GQ331" s="147"/>
      <c r="GR331" s="147"/>
      <c r="GS331" s="147"/>
      <c r="GT331" s="147"/>
      <c r="GU331" s="147"/>
      <c r="GV331" s="147"/>
      <c r="GW331" s="147"/>
      <c r="GX331" s="147"/>
      <c r="GY331" s="147"/>
      <c r="GZ331" s="147"/>
      <c r="HA331" s="147"/>
      <c r="HB331" s="147"/>
      <c r="HC331" s="147"/>
      <c r="HD331" s="147"/>
      <c r="HE331" s="147"/>
      <c r="HF331" s="147"/>
      <c r="HG331" s="147"/>
      <c r="HH331" s="147"/>
      <c r="HI331" s="147"/>
      <c r="HJ331" s="147"/>
      <c r="HK331" s="147"/>
      <c r="HL331" s="147"/>
      <c r="HM331" s="147"/>
      <c r="HN331" s="147"/>
      <c r="HO331" s="147"/>
      <c r="HP331" s="147"/>
      <c r="HQ331" s="147"/>
      <c r="HR331" s="147"/>
      <c r="HS331" s="147"/>
      <c r="HT331" s="147"/>
      <c r="HU331" s="147"/>
      <c r="HV331" s="147"/>
      <c r="HW331" s="147"/>
      <c r="HX331" s="147"/>
      <c r="HY331" s="147"/>
      <c r="HZ331" s="147"/>
      <c r="IA331" s="147"/>
      <c r="IB331" s="147"/>
      <c r="IC331" s="147"/>
      <c r="ID331" s="147"/>
      <c r="IE331" s="147"/>
      <c r="IF331" s="147"/>
      <c r="IG331" s="147"/>
      <c r="IH331" s="147"/>
      <c r="II331" s="147"/>
      <c r="IJ331" s="147"/>
      <c r="IK331" s="147"/>
      <c r="IL331" s="147"/>
      <c r="IM331" s="147"/>
      <c r="IN331" s="147"/>
      <c r="IO331" s="147"/>
      <c r="IP331" s="147"/>
      <c r="IQ331" s="147"/>
      <c r="IR331" s="147"/>
      <c r="IS331" s="147"/>
      <c r="IT331" s="147"/>
      <c r="IU331" s="147"/>
      <c r="IV331" s="147"/>
      <c r="IW331" s="147"/>
      <c r="IX331" s="147"/>
      <c r="IY331" s="147"/>
      <c r="IZ331" s="147"/>
      <c r="JA331" s="147"/>
      <c r="JB331" s="147"/>
      <c r="JC331" s="147"/>
      <c r="JD331" s="147"/>
      <c r="JE331" s="147"/>
      <c r="JF331" s="147"/>
      <c r="JG331" s="147"/>
      <c r="JH331" s="147"/>
      <c r="JI331" s="148"/>
    </row>
    <row r="332" spans="1:269" ht="12.75" customHeight="1" x14ac:dyDescent="0.2">
      <c r="A332" s="149"/>
      <c r="B332" s="143" t="s">
        <v>1033</v>
      </c>
      <c r="C332" s="143">
        <v>2021</v>
      </c>
      <c r="D332" s="146"/>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c r="AC332" s="147"/>
      <c r="AD332" s="147"/>
      <c r="AE332" s="147"/>
      <c r="AF332" s="147"/>
      <c r="AG332" s="147"/>
      <c r="AH332" s="147"/>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c r="BI332" s="147"/>
      <c r="BJ332" s="147"/>
      <c r="BK332" s="147"/>
      <c r="BL332" s="147"/>
      <c r="BM332" s="147"/>
      <c r="BN332" s="147"/>
      <c r="BO332" s="147"/>
      <c r="BP332" s="147"/>
      <c r="BQ332" s="147"/>
      <c r="BR332" s="147"/>
      <c r="BS332" s="147"/>
      <c r="BT332" s="147"/>
      <c r="BU332" s="147"/>
      <c r="BV332" s="147"/>
      <c r="BW332" s="147"/>
      <c r="BX332" s="147"/>
      <c r="BY332" s="147"/>
      <c r="BZ332" s="147"/>
      <c r="CA332" s="147"/>
      <c r="CB332" s="147"/>
      <c r="CC332" s="147"/>
      <c r="CD332" s="147"/>
      <c r="CE332" s="147"/>
      <c r="CF332" s="147"/>
      <c r="CG332" s="147"/>
      <c r="CH332" s="147"/>
      <c r="CI332" s="147"/>
      <c r="CJ332" s="147"/>
      <c r="CK332" s="147"/>
      <c r="CL332" s="147"/>
      <c r="CM332" s="147"/>
      <c r="CN332" s="147"/>
      <c r="CO332" s="147"/>
      <c r="CP332" s="147"/>
      <c r="CQ332" s="147"/>
      <c r="CR332" s="147"/>
      <c r="CS332" s="147"/>
      <c r="CT332" s="147"/>
      <c r="CU332" s="147"/>
      <c r="CV332" s="147"/>
      <c r="CW332" s="147"/>
      <c r="CX332" s="147"/>
      <c r="CY332" s="147"/>
      <c r="CZ332" s="147"/>
      <c r="DA332" s="147"/>
      <c r="DB332" s="147"/>
      <c r="DC332" s="147"/>
      <c r="DD332" s="147"/>
      <c r="DE332" s="147"/>
      <c r="DF332" s="147"/>
      <c r="DG332" s="147"/>
      <c r="DH332" s="147"/>
      <c r="DI332" s="147"/>
      <c r="DJ332" s="147"/>
      <c r="DK332" s="147"/>
      <c r="DL332" s="147"/>
      <c r="DM332" s="147"/>
      <c r="DN332" s="147"/>
      <c r="DO332" s="147"/>
      <c r="DP332" s="147"/>
      <c r="DQ332" s="147"/>
      <c r="DR332" s="147"/>
      <c r="DS332" s="147"/>
      <c r="DT332" s="147"/>
      <c r="DU332" s="147"/>
      <c r="DV332" s="147"/>
      <c r="DW332" s="147"/>
      <c r="DX332" s="147"/>
      <c r="DY332" s="147"/>
      <c r="DZ332" s="147"/>
      <c r="EA332" s="147"/>
      <c r="EB332" s="147"/>
      <c r="EC332" s="147"/>
      <c r="ED332" s="147"/>
      <c r="EE332" s="147"/>
      <c r="EF332" s="147"/>
      <c r="EG332" s="147"/>
      <c r="EH332" s="147"/>
      <c r="EI332" s="147"/>
      <c r="EJ332" s="147"/>
      <c r="EK332" s="147"/>
      <c r="EL332" s="147"/>
      <c r="EM332" s="147"/>
      <c r="EN332" s="147"/>
      <c r="EO332" s="147"/>
      <c r="EP332" s="147"/>
      <c r="EQ332" s="147"/>
      <c r="ER332" s="147"/>
      <c r="ES332" s="147"/>
      <c r="ET332" s="147"/>
      <c r="EU332" s="147"/>
      <c r="EV332" s="147"/>
      <c r="EW332" s="147"/>
      <c r="EX332" s="147"/>
      <c r="EY332" s="147"/>
      <c r="EZ332" s="147"/>
      <c r="FA332" s="147"/>
      <c r="FB332" s="147"/>
      <c r="FC332" s="147"/>
      <c r="FD332" s="147"/>
      <c r="FE332" s="147"/>
      <c r="FF332" s="147"/>
      <c r="FG332" s="147"/>
      <c r="FH332" s="147"/>
      <c r="FI332" s="147"/>
      <c r="FJ332" s="147"/>
      <c r="FK332" s="147"/>
      <c r="FL332" s="147"/>
      <c r="FM332" s="147"/>
      <c r="FN332" s="147"/>
      <c r="FO332" s="147"/>
      <c r="FP332" s="147"/>
      <c r="FQ332" s="147"/>
      <c r="FR332" s="147"/>
      <c r="FS332" s="147"/>
      <c r="FT332" s="147"/>
      <c r="FU332" s="147"/>
      <c r="FV332" s="147"/>
      <c r="FW332" s="147"/>
      <c r="FX332" s="147"/>
      <c r="FY332" s="147"/>
      <c r="FZ332" s="147"/>
      <c r="GA332" s="147"/>
      <c r="GB332" s="147"/>
      <c r="GC332" s="147"/>
      <c r="GD332" s="147"/>
      <c r="GE332" s="147"/>
      <c r="GF332" s="147"/>
      <c r="GG332" s="147"/>
      <c r="GH332" s="147"/>
      <c r="GI332" s="147"/>
      <c r="GJ332" s="147"/>
      <c r="GK332" s="147"/>
      <c r="GL332" s="147"/>
      <c r="GM332" s="147"/>
      <c r="GN332" s="147"/>
      <c r="GO332" s="147"/>
      <c r="GP332" s="147"/>
      <c r="GQ332" s="147"/>
      <c r="GR332" s="147"/>
      <c r="GS332" s="147"/>
      <c r="GT332" s="147"/>
      <c r="GU332" s="147"/>
      <c r="GV332" s="147"/>
      <c r="GW332" s="147"/>
      <c r="GX332" s="147"/>
      <c r="GY332" s="147"/>
      <c r="GZ332" s="147"/>
      <c r="HA332" s="147"/>
      <c r="HB332" s="147"/>
      <c r="HC332" s="147"/>
      <c r="HD332" s="147"/>
      <c r="HE332" s="147"/>
      <c r="HF332" s="147"/>
      <c r="HG332" s="147"/>
      <c r="HH332" s="147"/>
      <c r="HI332" s="147"/>
      <c r="HJ332" s="147"/>
      <c r="HK332" s="147"/>
      <c r="HL332" s="147"/>
      <c r="HM332" s="147"/>
      <c r="HN332" s="147"/>
      <c r="HO332" s="147"/>
      <c r="HP332" s="147"/>
      <c r="HQ332" s="147"/>
      <c r="HR332" s="147"/>
      <c r="HS332" s="147"/>
      <c r="HT332" s="147"/>
      <c r="HU332" s="147"/>
      <c r="HV332" s="147"/>
      <c r="HW332" s="147"/>
      <c r="HX332" s="147"/>
      <c r="HY332" s="147"/>
      <c r="HZ332" s="147"/>
      <c r="IA332" s="147"/>
      <c r="IB332" s="147"/>
      <c r="IC332" s="147"/>
      <c r="ID332" s="147"/>
      <c r="IE332" s="147"/>
      <c r="IF332" s="147"/>
      <c r="IG332" s="147"/>
      <c r="IH332" s="147"/>
      <c r="II332" s="147"/>
      <c r="IJ332" s="147"/>
      <c r="IK332" s="147"/>
      <c r="IL332" s="147"/>
      <c r="IM332" s="147"/>
      <c r="IN332" s="147"/>
      <c r="IO332" s="147"/>
      <c r="IP332" s="147"/>
      <c r="IQ332" s="147"/>
      <c r="IR332" s="147"/>
      <c r="IS332" s="147"/>
      <c r="IT332" s="147"/>
      <c r="IU332" s="147"/>
      <c r="IV332" s="147"/>
      <c r="IW332" s="147"/>
      <c r="IX332" s="147"/>
      <c r="IY332" s="147"/>
      <c r="IZ332" s="147"/>
      <c r="JA332" s="147"/>
      <c r="JB332" s="147"/>
      <c r="JC332" s="147"/>
      <c r="JD332" s="147"/>
      <c r="JE332" s="147"/>
      <c r="JF332" s="147"/>
      <c r="JG332" s="147"/>
      <c r="JH332" s="147"/>
      <c r="JI332" s="148"/>
    </row>
    <row r="333" spans="1:269" ht="12.75" customHeight="1" x14ac:dyDescent="0.2">
      <c r="A333" s="143" t="s">
        <v>1136</v>
      </c>
      <c r="B333" s="143" t="s">
        <v>90</v>
      </c>
      <c r="C333" s="143">
        <v>2021</v>
      </c>
      <c r="D333" s="146"/>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c r="AC333" s="147"/>
      <c r="AD333" s="147"/>
      <c r="AE333" s="147"/>
      <c r="AF333" s="147"/>
      <c r="AG333" s="147"/>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c r="BI333" s="147"/>
      <c r="BJ333" s="147"/>
      <c r="BK333" s="147"/>
      <c r="BL333" s="147"/>
      <c r="BM333" s="147"/>
      <c r="BN333" s="147"/>
      <c r="BO333" s="147"/>
      <c r="BP333" s="147"/>
      <c r="BQ333" s="147"/>
      <c r="BR333" s="147"/>
      <c r="BS333" s="147"/>
      <c r="BT333" s="147"/>
      <c r="BU333" s="147"/>
      <c r="BV333" s="147"/>
      <c r="BW333" s="147"/>
      <c r="BX333" s="147"/>
      <c r="BY333" s="147"/>
      <c r="BZ333" s="147"/>
      <c r="CA333" s="147"/>
      <c r="CB333" s="147"/>
      <c r="CC333" s="147"/>
      <c r="CD333" s="147"/>
      <c r="CE333" s="147"/>
      <c r="CF333" s="147"/>
      <c r="CG333" s="147"/>
      <c r="CH333" s="147"/>
      <c r="CI333" s="147"/>
      <c r="CJ333" s="147"/>
      <c r="CK333" s="147"/>
      <c r="CL333" s="147"/>
      <c r="CM333" s="147"/>
      <c r="CN333" s="147"/>
      <c r="CO333" s="147"/>
      <c r="CP333" s="147"/>
      <c r="CQ333" s="147"/>
      <c r="CR333" s="147"/>
      <c r="CS333" s="147"/>
      <c r="CT333" s="147"/>
      <c r="CU333" s="147"/>
      <c r="CV333" s="147"/>
      <c r="CW333" s="147"/>
      <c r="CX333" s="147"/>
      <c r="CY333" s="147"/>
      <c r="CZ333" s="147"/>
      <c r="DA333" s="147"/>
      <c r="DB333" s="147"/>
      <c r="DC333" s="147"/>
      <c r="DD333" s="147"/>
      <c r="DE333" s="147"/>
      <c r="DF333" s="147"/>
      <c r="DG333" s="147"/>
      <c r="DH333" s="147"/>
      <c r="DI333" s="147"/>
      <c r="DJ333" s="147"/>
      <c r="DK333" s="147"/>
      <c r="DL333" s="147"/>
      <c r="DM333" s="147"/>
      <c r="DN333" s="147"/>
      <c r="DO333" s="147"/>
      <c r="DP333" s="147"/>
      <c r="DQ333" s="147"/>
      <c r="DR333" s="147"/>
      <c r="DS333" s="147"/>
      <c r="DT333" s="147"/>
      <c r="DU333" s="147"/>
      <c r="DV333" s="147"/>
      <c r="DW333" s="147"/>
      <c r="DX333" s="147"/>
      <c r="DY333" s="147"/>
      <c r="DZ333" s="147"/>
      <c r="EA333" s="147"/>
      <c r="EB333" s="147"/>
      <c r="EC333" s="147"/>
      <c r="ED333" s="147"/>
      <c r="EE333" s="147"/>
      <c r="EF333" s="147"/>
      <c r="EG333" s="147"/>
      <c r="EH333" s="147"/>
      <c r="EI333" s="147"/>
      <c r="EJ333" s="147"/>
      <c r="EK333" s="147"/>
      <c r="EL333" s="147"/>
      <c r="EM333" s="147"/>
      <c r="EN333" s="147"/>
      <c r="EO333" s="147"/>
      <c r="EP333" s="147"/>
      <c r="EQ333" s="147"/>
      <c r="ER333" s="147"/>
      <c r="ES333" s="147"/>
      <c r="ET333" s="147"/>
      <c r="EU333" s="147"/>
      <c r="EV333" s="147"/>
      <c r="EW333" s="147"/>
      <c r="EX333" s="147"/>
      <c r="EY333" s="147"/>
      <c r="EZ333" s="147"/>
      <c r="FA333" s="147"/>
      <c r="FB333" s="147"/>
      <c r="FC333" s="147"/>
      <c r="FD333" s="147"/>
      <c r="FE333" s="147"/>
      <c r="FF333" s="147"/>
      <c r="FG333" s="147"/>
      <c r="FH333" s="147"/>
      <c r="FI333" s="147"/>
      <c r="FJ333" s="147"/>
      <c r="FK333" s="147"/>
      <c r="FL333" s="147"/>
      <c r="FM333" s="147"/>
      <c r="FN333" s="147"/>
      <c r="FO333" s="147"/>
      <c r="FP333" s="147"/>
      <c r="FQ333" s="147"/>
      <c r="FR333" s="147"/>
      <c r="FS333" s="147"/>
      <c r="FT333" s="147"/>
      <c r="FU333" s="147"/>
      <c r="FV333" s="147"/>
      <c r="FW333" s="147"/>
      <c r="FX333" s="147"/>
      <c r="FY333" s="147"/>
      <c r="FZ333" s="147"/>
      <c r="GA333" s="147"/>
      <c r="GB333" s="147"/>
      <c r="GC333" s="147"/>
      <c r="GD333" s="147"/>
      <c r="GE333" s="147"/>
      <c r="GF333" s="147"/>
      <c r="GG333" s="147"/>
      <c r="GH333" s="147"/>
      <c r="GI333" s="147"/>
      <c r="GJ333" s="147"/>
      <c r="GK333" s="147"/>
      <c r="GL333" s="147"/>
      <c r="GM333" s="147"/>
      <c r="GN333" s="147"/>
      <c r="GO333" s="147"/>
      <c r="GP333" s="147"/>
      <c r="GQ333" s="147"/>
      <c r="GR333" s="147"/>
      <c r="GS333" s="147"/>
      <c r="GT333" s="147"/>
      <c r="GU333" s="147"/>
      <c r="GV333" s="147"/>
      <c r="GW333" s="147"/>
      <c r="GX333" s="147"/>
      <c r="GY333" s="147"/>
      <c r="GZ333" s="147"/>
      <c r="HA333" s="147"/>
      <c r="HB333" s="147"/>
      <c r="HC333" s="147"/>
      <c r="HD333" s="147"/>
      <c r="HE333" s="147"/>
      <c r="HF333" s="147"/>
      <c r="HG333" s="147"/>
      <c r="HH333" s="147"/>
      <c r="HI333" s="147"/>
      <c r="HJ333" s="147"/>
      <c r="HK333" s="147"/>
      <c r="HL333" s="147"/>
      <c r="HM333" s="147"/>
      <c r="HN333" s="147"/>
      <c r="HO333" s="147"/>
      <c r="HP333" s="147"/>
      <c r="HQ333" s="147"/>
      <c r="HR333" s="147"/>
      <c r="HS333" s="147"/>
      <c r="HT333" s="147"/>
      <c r="HU333" s="147"/>
      <c r="HV333" s="147"/>
      <c r="HW333" s="147"/>
      <c r="HX333" s="147"/>
      <c r="HY333" s="147"/>
      <c r="HZ333" s="147"/>
      <c r="IA333" s="147"/>
      <c r="IB333" s="147"/>
      <c r="IC333" s="147"/>
      <c r="ID333" s="147"/>
      <c r="IE333" s="147"/>
      <c r="IF333" s="147"/>
      <c r="IG333" s="147"/>
      <c r="IH333" s="147"/>
      <c r="II333" s="147"/>
      <c r="IJ333" s="147"/>
      <c r="IK333" s="147"/>
      <c r="IL333" s="147"/>
      <c r="IM333" s="147"/>
      <c r="IN333" s="147"/>
      <c r="IO333" s="147"/>
      <c r="IP333" s="147"/>
      <c r="IQ333" s="147"/>
      <c r="IR333" s="147"/>
      <c r="IS333" s="147"/>
      <c r="IT333" s="147"/>
      <c r="IU333" s="147"/>
      <c r="IV333" s="147"/>
      <c r="IW333" s="147"/>
      <c r="IX333" s="147"/>
      <c r="IY333" s="147"/>
      <c r="IZ333" s="147"/>
      <c r="JA333" s="147"/>
      <c r="JB333" s="147"/>
      <c r="JC333" s="147"/>
      <c r="JD333" s="147"/>
      <c r="JE333" s="147"/>
      <c r="JF333" s="147"/>
      <c r="JG333" s="147"/>
      <c r="JH333" s="147"/>
      <c r="JI333" s="148"/>
    </row>
    <row r="334" spans="1:269" ht="12.75" customHeight="1" x14ac:dyDescent="0.2">
      <c r="A334" s="149"/>
      <c r="B334" s="143" t="s">
        <v>1033</v>
      </c>
      <c r="C334" s="143">
        <v>2021</v>
      </c>
      <c r="D334" s="146"/>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c r="AC334" s="147"/>
      <c r="AD334" s="147"/>
      <c r="AE334" s="147"/>
      <c r="AF334" s="147"/>
      <c r="AG334" s="147"/>
      <c r="AH334" s="147"/>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c r="BI334" s="147"/>
      <c r="BJ334" s="147"/>
      <c r="BK334" s="147"/>
      <c r="BL334" s="147"/>
      <c r="BM334" s="147"/>
      <c r="BN334" s="147"/>
      <c r="BO334" s="147"/>
      <c r="BP334" s="147"/>
      <c r="BQ334" s="147"/>
      <c r="BR334" s="147"/>
      <c r="BS334" s="147"/>
      <c r="BT334" s="147"/>
      <c r="BU334" s="147"/>
      <c r="BV334" s="147"/>
      <c r="BW334" s="147"/>
      <c r="BX334" s="147"/>
      <c r="BY334" s="147"/>
      <c r="BZ334" s="147"/>
      <c r="CA334" s="147"/>
      <c r="CB334" s="147"/>
      <c r="CC334" s="147"/>
      <c r="CD334" s="147"/>
      <c r="CE334" s="147"/>
      <c r="CF334" s="147"/>
      <c r="CG334" s="147"/>
      <c r="CH334" s="147"/>
      <c r="CI334" s="147"/>
      <c r="CJ334" s="147"/>
      <c r="CK334" s="147"/>
      <c r="CL334" s="147"/>
      <c r="CM334" s="147"/>
      <c r="CN334" s="147"/>
      <c r="CO334" s="147"/>
      <c r="CP334" s="147"/>
      <c r="CQ334" s="147"/>
      <c r="CR334" s="147"/>
      <c r="CS334" s="147"/>
      <c r="CT334" s="147"/>
      <c r="CU334" s="147"/>
      <c r="CV334" s="147"/>
      <c r="CW334" s="147"/>
      <c r="CX334" s="147"/>
      <c r="CY334" s="147"/>
      <c r="CZ334" s="147"/>
      <c r="DA334" s="147"/>
      <c r="DB334" s="147"/>
      <c r="DC334" s="147"/>
      <c r="DD334" s="147"/>
      <c r="DE334" s="147"/>
      <c r="DF334" s="147"/>
      <c r="DG334" s="147"/>
      <c r="DH334" s="147"/>
      <c r="DI334" s="147"/>
      <c r="DJ334" s="147"/>
      <c r="DK334" s="147"/>
      <c r="DL334" s="147"/>
      <c r="DM334" s="147"/>
      <c r="DN334" s="147"/>
      <c r="DO334" s="147"/>
      <c r="DP334" s="147"/>
      <c r="DQ334" s="147"/>
      <c r="DR334" s="147"/>
      <c r="DS334" s="147"/>
      <c r="DT334" s="147"/>
      <c r="DU334" s="147"/>
      <c r="DV334" s="147"/>
      <c r="DW334" s="147"/>
      <c r="DX334" s="147"/>
      <c r="DY334" s="147"/>
      <c r="DZ334" s="147"/>
      <c r="EA334" s="147"/>
      <c r="EB334" s="147"/>
      <c r="EC334" s="147"/>
      <c r="ED334" s="147"/>
      <c r="EE334" s="147"/>
      <c r="EF334" s="147"/>
      <c r="EG334" s="147"/>
      <c r="EH334" s="147"/>
      <c r="EI334" s="147"/>
      <c r="EJ334" s="147"/>
      <c r="EK334" s="147"/>
      <c r="EL334" s="147"/>
      <c r="EM334" s="147"/>
      <c r="EN334" s="147"/>
      <c r="EO334" s="147"/>
      <c r="EP334" s="147"/>
      <c r="EQ334" s="147"/>
      <c r="ER334" s="147"/>
      <c r="ES334" s="147"/>
      <c r="ET334" s="147"/>
      <c r="EU334" s="147"/>
      <c r="EV334" s="147"/>
      <c r="EW334" s="147"/>
      <c r="EX334" s="147"/>
      <c r="EY334" s="147"/>
      <c r="EZ334" s="147"/>
      <c r="FA334" s="147"/>
      <c r="FB334" s="147"/>
      <c r="FC334" s="147"/>
      <c r="FD334" s="147"/>
      <c r="FE334" s="147"/>
      <c r="FF334" s="147"/>
      <c r="FG334" s="147"/>
      <c r="FH334" s="147"/>
      <c r="FI334" s="147"/>
      <c r="FJ334" s="147"/>
      <c r="FK334" s="147"/>
      <c r="FL334" s="147"/>
      <c r="FM334" s="147"/>
      <c r="FN334" s="147"/>
      <c r="FO334" s="147"/>
      <c r="FP334" s="147"/>
      <c r="FQ334" s="147"/>
      <c r="FR334" s="147"/>
      <c r="FS334" s="147"/>
      <c r="FT334" s="147"/>
      <c r="FU334" s="147"/>
      <c r="FV334" s="147"/>
      <c r="FW334" s="147"/>
      <c r="FX334" s="147"/>
      <c r="FY334" s="147"/>
      <c r="FZ334" s="147"/>
      <c r="GA334" s="147"/>
      <c r="GB334" s="147"/>
      <c r="GC334" s="147"/>
      <c r="GD334" s="147"/>
      <c r="GE334" s="147"/>
      <c r="GF334" s="147"/>
      <c r="GG334" s="147"/>
      <c r="GH334" s="147"/>
      <c r="GI334" s="147"/>
      <c r="GJ334" s="147"/>
      <c r="GK334" s="147"/>
      <c r="GL334" s="147"/>
      <c r="GM334" s="147"/>
      <c r="GN334" s="147"/>
      <c r="GO334" s="147"/>
      <c r="GP334" s="147"/>
      <c r="GQ334" s="147"/>
      <c r="GR334" s="147"/>
      <c r="GS334" s="147"/>
      <c r="GT334" s="147"/>
      <c r="GU334" s="147"/>
      <c r="GV334" s="147"/>
      <c r="GW334" s="147"/>
      <c r="GX334" s="147"/>
      <c r="GY334" s="147"/>
      <c r="GZ334" s="147"/>
      <c r="HA334" s="147"/>
      <c r="HB334" s="147"/>
      <c r="HC334" s="147"/>
      <c r="HD334" s="147"/>
      <c r="HE334" s="147"/>
      <c r="HF334" s="147"/>
      <c r="HG334" s="147"/>
      <c r="HH334" s="147"/>
      <c r="HI334" s="147"/>
      <c r="HJ334" s="147"/>
      <c r="HK334" s="147"/>
      <c r="HL334" s="147"/>
      <c r="HM334" s="147"/>
      <c r="HN334" s="147"/>
      <c r="HO334" s="147"/>
      <c r="HP334" s="147"/>
      <c r="HQ334" s="147"/>
      <c r="HR334" s="147"/>
      <c r="HS334" s="147"/>
      <c r="HT334" s="147"/>
      <c r="HU334" s="147"/>
      <c r="HV334" s="147"/>
      <c r="HW334" s="147"/>
      <c r="HX334" s="147"/>
      <c r="HY334" s="147"/>
      <c r="HZ334" s="147"/>
      <c r="IA334" s="147"/>
      <c r="IB334" s="147"/>
      <c r="IC334" s="147"/>
      <c r="ID334" s="147"/>
      <c r="IE334" s="147"/>
      <c r="IF334" s="147"/>
      <c r="IG334" s="147"/>
      <c r="IH334" s="147"/>
      <c r="II334" s="147"/>
      <c r="IJ334" s="147"/>
      <c r="IK334" s="147"/>
      <c r="IL334" s="147"/>
      <c r="IM334" s="147"/>
      <c r="IN334" s="147"/>
      <c r="IO334" s="147"/>
      <c r="IP334" s="147"/>
      <c r="IQ334" s="147"/>
      <c r="IR334" s="147"/>
      <c r="IS334" s="147"/>
      <c r="IT334" s="147"/>
      <c r="IU334" s="147"/>
      <c r="IV334" s="147"/>
      <c r="IW334" s="147"/>
      <c r="IX334" s="147"/>
      <c r="IY334" s="147"/>
      <c r="IZ334" s="147"/>
      <c r="JA334" s="147"/>
      <c r="JB334" s="147"/>
      <c r="JC334" s="147"/>
      <c r="JD334" s="147"/>
      <c r="JE334" s="147"/>
      <c r="JF334" s="147"/>
      <c r="JG334" s="147"/>
      <c r="JH334" s="147"/>
      <c r="JI334" s="148"/>
    </row>
    <row r="335" spans="1:269" ht="12.75" customHeight="1" x14ac:dyDescent="0.2">
      <c r="A335" s="143" t="s">
        <v>1137</v>
      </c>
      <c r="B335" s="143" t="s">
        <v>90</v>
      </c>
      <c r="C335" s="143">
        <v>2021</v>
      </c>
      <c r="D335" s="146"/>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c r="AC335" s="147"/>
      <c r="AD335" s="147"/>
      <c r="AE335" s="147"/>
      <c r="AF335" s="147"/>
      <c r="AG335" s="147"/>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c r="BI335" s="147"/>
      <c r="BJ335" s="147"/>
      <c r="BK335" s="147"/>
      <c r="BL335" s="147"/>
      <c r="BM335" s="147"/>
      <c r="BN335" s="147"/>
      <c r="BO335" s="147"/>
      <c r="BP335" s="147"/>
      <c r="BQ335" s="147"/>
      <c r="BR335" s="147"/>
      <c r="BS335" s="147"/>
      <c r="BT335" s="147"/>
      <c r="BU335" s="147"/>
      <c r="BV335" s="147"/>
      <c r="BW335" s="147"/>
      <c r="BX335" s="147"/>
      <c r="BY335" s="147"/>
      <c r="BZ335" s="147"/>
      <c r="CA335" s="147"/>
      <c r="CB335" s="147"/>
      <c r="CC335" s="147"/>
      <c r="CD335" s="147"/>
      <c r="CE335" s="147"/>
      <c r="CF335" s="147"/>
      <c r="CG335" s="147"/>
      <c r="CH335" s="147"/>
      <c r="CI335" s="147"/>
      <c r="CJ335" s="147"/>
      <c r="CK335" s="147"/>
      <c r="CL335" s="147"/>
      <c r="CM335" s="147"/>
      <c r="CN335" s="147"/>
      <c r="CO335" s="147"/>
      <c r="CP335" s="147"/>
      <c r="CQ335" s="147"/>
      <c r="CR335" s="147"/>
      <c r="CS335" s="147"/>
      <c r="CT335" s="147"/>
      <c r="CU335" s="147"/>
      <c r="CV335" s="147"/>
      <c r="CW335" s="147"/>
      <c r="CX335" s="147"/>
      <c r="CY335" s="147"/>
      <c r="CZ335" s="147"/>
      <c r="DA335" s="147"/>
      <c r="DB335" s="147"/>
      <c r="DC335" s="147"/>
      <c r="DD335" s="147"/>
      <c r="DE335" s="147"/>
      <c r="DF335" s="147"/>
      <c r="DG335" s="147"/>
      <c r="DH335" s="147"/>
      <c r="DI335" s="147"/>
      <c r="DJ335" s="147"/>
      <c r="DK335" s="147"/>
      <c r="DL335" s="147"/>
      <c r="DM335" s="147"/>
      <c r="DN335" s="147"/>
      <c r="DO335" s="147"/>
      <c r="DP335" s="147"/>
      <c r="DQ335" s="147"/>
      <c r="DR335" s="147"/>
      <c r="DS335" s="147"/>
      <c r="DT335" s="147"/>
      <c r="DU335" s="147"/>
      <c r="DV335" s="147"/>
      <c r="DW335" s="147"/>
      <c r="DX335" s="147"/>
      <c r="DY335" s="147"/>
      <c r="DZ335" s="147"/>
      <c r="EA335" s="147"/>
      <c r="EB335" s="147"/>
      <c r="EC335" s="147"/>
      <c r="ED335" s="147"/>
      <c r="EE335" s="147"/>
      <c r="EF335" s="147"/>
      <c r="EG335" s="147"/>
      <c r="EH335" s="147"/>
      <c r="EI335" s="147"/>
      <c r="EJ335" s="147"/>
      <c r="EK335" s="147"/>
      <c r="EL335" s="147"/>
      <c r="EM335" s="147"/>
      <c r="EN335" s="147"/>
      <c r="EO335" s="147"/>
      <c r="EP335" s="147"/>
      <c r="EQ335" s="147"/>
      <c r="ER335" s="147"/>
      <c r="ES335" s="147"/>
      <c r="ET335" s="147"/>
      <c r="EU335" s="147"/>
      <c r="EV335" s="147"/>
      <c r="EW335" s="147"/>
      <c r="EX335" s="147"/>
      <c r="EY335" s="147"/>
      <c r="EZ335" s="147"/>
      <c r="FA335" s="147"/>
      <c r="FB335" s="147"/>
      <c r="FC335" s="147"/>
      <c r="FD335" s="147"/>
      <c r="FE335" s="147"/>
      <c r="FF335" s="147"/>
      <c r="FG335" s="147"/>
      <c r="FH335" s="147"/>
      <c r="FI335" s="147"/>
      <c r="FJ335" s="147"/>
      <c r="FK335" s="147"/>
      <c r="FL335" s="147"/>
      <c r="FM335" s="147"/>
      <c r="FN335" s="147"/>
      <c r="FO335" s="147"/>
      <c r="FP335" s="147"/>
      <c r="FQ335" s="147"/>
      <c r="FR335" s="147"/>
      <c r="FS335" s="147"/>
      <c r="FT335" s="147"/>
      <c r="FU335" s="147"/>
      <c r="FV335" s="147"/>
      <c r="FW335" s="147"/>
      <c r="FX335" s="147"/>
      <c r="FY335" s="147"/>
      <c r="FZ335" s="147"/>
      <c r="GA335" s="147"/>
      <c r="GB335" s="147"/>
      <c r="GC335" s="147"/>
      <c r="GD335" s="147"/>
      <c r="GE335" s="147"/>
      <c r="GF335" s="147"/>
      <c r="GG335" s="147"/>
      <c r="GH335" s="147"/>
      <c r="GI335" s="147"/>
      <c r="GJ335" s="147"/>
      <c r="GK335" s="147"/>
      <c r="GL335" s="147"/>
      <c r="GM335" s="147"/>
      <c r="GN335" s="147"/>
      <c r="GO335" s="147"/>
      <c r="GP335" s="147"/>
      <c r="GQ335" s="147"/>
      <c r="GR335" s="147"/>
      <c r="GS335" s="147"/>
      <c r="GT335" s="147"/>
      <c r="GU335" s="147"/>
      <c r="GV335" s="147"/>
      <c r="GW335" s="147"/>
      <c r="GX335" s="147"/>
      <c r="GY335" s="147"/>
      <c r="GZ335" s="147"/>
      <c r="HA335" s="147"/>
      <c r="HB335" s="147"/>
      <c r="HC335" s="147"/>
      <c r="HD335" s="147"/>
      <c r="HE335" s="147"/>
      <c r="HF335" s="147"/>
      <c r="HG335" s="147"/>
      <c r="HH335" s="147"/>
      <c r="HI335" s="147"/>
      <c r="HJ335" s="147"/>
      <c r="HK335" s="147"/>
      <c r="HL335" s="147"/>
      <c r="HM335" s="147"/>
      <c r="HN335" s="147"/>
      <c r="HO335" s="147"/>
      <c r="HP335" s="147"/>
      <c r="HQ335" s="147"/>
      <c r="HR335" s="147"/>
      <c r="HS335" s="147"/>
      <c r="HT335" s="147"/>
      <c r="HU335" s="147"/>
      <c r="HV335" s="147"/>
      <c r="HW335" s="147"/>
      <c r="HX335" s="147"/>
      <c r="HY335" s="147"/>
      <c r="HZ335" s="147"/>
      <c r="IA335" s="147"/>
      <c r="IB335" s="147"/>
      <c r="IC335" s="147"/>
      <c r="ID335" s="147"/>
      <c r="IE335" s="147"/>
      <c r="IF335" s="147"/>
      <c r="IG335" s="147"/>
      <c r="IH335" s="147"/>
      <c r="II335" s="147"/>
      <c r="IJ335" s="147"/>
      <c r="IK335" s="147"/>
      <c r="IL335" s="147"/>
      <c r="IM335" s="147"/>
      <c r="IN335" s="147"/>
      <c r="IO335" s="147"/>
      <c r="IP335" s="147"/>
      <c r="IQ335" s="147"/>
      <c r="IR335" s="147"/>
      <c r="IS335" s="147"/>
      <c r="IT335" s="147"/>
      <c r="IU335" s="147"/>
      <c r="IV335" s="147"/>
      <c r="IW335" s="147"/>
      <c r="IX335" s="147"/>
      <c r="IY335" s="147"/>
      <c r="IZ335" s="147"/>
      <c r="JA335" s="147"/>
      <c r="JB335" s="147"/>
      <c r="JC335" s="147"/>
      <c r="JD335" s="147"/>
      <c r="JE335" s="147"/>
      <c r="JF335" s="147"/>
      <c r="JG335" s="147"/>
      <c r="JH335" s="147"/>
      <c r="JI335" s="148"/>
    </row>
    <row r="336" spans="1:269" ht="12.75" customHeight="1" x14ac:dyDescent="0.2">
      <c r="A336" s="149"/>
      <c r="B336" s="143" t="s">
        <v>1033</v>
      </c>
      <c r="C336" s="143">
        <v>2021</v>
      </c>
      <c r="D336" s="146"/>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c r="AC336" s="147"/>
      <c r="AD336" s="147"/>
      <c r="AE336" s="147"/>
      <c r="AF336" s="147"/>
      <c r="AG336" s="147"/>
      <c r="AH336" s="147"/>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c r="BI336" s="147"/>
      <c r="BJ336" s="147"/>
      <c r="BK336" s="147"/>
      <c r="BL336" s="147"/>
      <c r="BM336" s="147"/>
      <c r="BN336" s="147"/>
      <c r="BO336" s="147"/>
      <c r="BP336" s="147"/>
      <c r="BQ336" s="147"/>
      <c r="BR336" s="147"/>
      <c r="BS336" s="147"/>
      <c r="BT336" s="147"/>
      <c r="BU336" s="147"/>
      <c r="BV336" s="147"/>
      <c r="BW336" s="147"/>
      <c r="BX336" s="147"/>
      <c r="BY336" s="147"/>
      <c r="BZ336" s="147"/>
      <c r="CA336" s="147"/>
      <c r="CB336" s="147"/>
      <c r="CC336" s="147"/>
      <c r="CD336" s="147"/>
      <c r="CE336" s="147"/>
      <c r="CF336" s="147"/>
      <c r="CG336" s="147"/>
      <c r="CH336" s="147"/>
      <c r="CI336" s="147"/>
      <c r="CJ336" s="147"/>
      <c r="CK336" s="147"/>
      <c r="CL336" s="147"/>
      <c r="CM336" s="147"/>
      <c r="CN336" s="147"/>
      <c r="CO336" s="147"/>
      <c r="CP336" s="147"/>
      <c r="CQ336" s="147"/>
      <c r="CR336" s="147"/>
      <c r="CS336" s="147"/>
      <c r="CT336" s="147"/>
      <c r="CU336" s="147"/>
      <c r="CV336" s="147"/>
      <c r="CW336" s="147"/>
      <c r="CX336" s="147"/>
      <c r="CY336" s="147"/>
      <c r="CZ336" s="147"/>
      <c r="DA336" s="147"/>
      <c r="DB336" s="147"/>
      <c r="DC336" s="147"/>
      <c r="DD336" s="147"/>
      <c r="DE336" s="147"/>
      <c r="DF336" s="147"/>
      <c r="DG336" s="147"/>
      <c r="DH336" s="147"/>
      <c r="DI336" s="147"/>
      <c r="DJ336" s="147"/>
      <c r="DK336" s="147"/>
      <c r="DL336" s="147"/>
      <c r="DM336" s="147"/>
      <c r="DN336" s="147"/>
      <c r="DO336" s="147"/>
      <c r="DP336" s="147"/>
      <c r="DQ336" s="147"/>
      <c r="DR336" s="147"/>
      <c r="DS336" s="147"/>
      <c r="DT336" s="147"/>
      <c r="DU336" s="147"/>
      <c r="DV336" s="147"/>
      <c r="DW336" s="147"/>
      <c r="DX336" s="147"/>
      <c r="DY336" s="147"/>
      <c r="DZ336" s="147"/>
      <c r="EA336" s="147"/>
      <c r="EB336" s="147"/>
      <c r="EC336" s="147"/>
      <c r="ED336" s="147"/>
      <c r="EE336" s="147"/>
      <c r="EF336" s="147"/>
      <c r="EG336" s="147"/>
      <c r="EH336" s="147"/>
      <c r="EI336" s="147"/>
      <c r="EJ336" s="147"/>
      <c r="EK336" s="147"/>
      <c r="EL336" s="147"/>
      <c r="EM336" s="147"/>
      <c r="EN336" s="147"/>
      <c r="EO336" s="147"/>
      <c r="EP336" s="147"/>
      <c r="EQ336" s="147"/>
      <c r="ER336" s="147"/>
      <c r="ES336" s="147"/>
      <c r="ET336" s="147"/>
      <c r="EU336" s="147"/>
      <c r="EV336" s="147"/>
      <c r="EW336" s="147"/>
      <c r="EX336" s="147"/>
      <c r="EY336" s="147"/>
      <c r="EZ336" s="147"/>
      <c r="FA336" s="147"/>
      <c r="FB336" s="147"/>
      <c r="FC336" s="147"/>
      <c r="FD336" s="147"/>
      <c r="FE336" s="147"/>
      <c r="FF336" s="147"/>
      <c r="FG336" s="147"/>
      <c r="FH336" s="147"/>
      <c r="FI336" s="147"/>
      <c r="FJ336" s="147"/>
      <c r="FK336" s="147"/>
      <c r="FL336" s="147"/>
      <c r="FM336" s="147"/>
      <c r="FN336" s="147"/>
      <c r="FO336" s="147"/>
      <c r="FP336" s="147"/>
      <c r="FQ336" s="147"/>
      <c r="FR336" s="147"/>
      <c r="FS336" s="147"/>
      <c r="FT336" s="147"/>
      <c r="FU336" s="147"/>
      <c r="FV336" s="147"/>
      <c r="FW336" s="147"/>
      <c r="FX336" s="147"/>
      <c r="FY336" s="147"/>
      <c r="FZ336" s="147"/>
      <c r="GA336" s="147"/>
      <c r="GB336" s="147"/>
      <c r="GC336" s="147"/>
      <c r="GD336" s="147"/>
      <c r="GE336" s="147"/>
      <c r="GF336" s="147"/>
      <c r="GG336" s="147"/>
      <c r="GH336" s="147"/>
      <c r="GI336" s="147"/>
      <c r="GJ336" s="147"/>
      <c r="GK336" s="147"/>
      <c r="GL336" s="147"/>
      <c r="GM336" s="147"/>
      <c r="GN336" s="147"/>
      <c r="GO336" s="147"/>
      <c r="GP336" s="147"/>
      <c r="GQ336" s="147"/>
      <c r="GR336" s="147"/>
      <c r="GS336" s="147"/>
      <c r="GT336" s="147"/>
      <c r="GU336" s="147"/>
      <c r="GV336" s="147"/>
      <c r="GW336" s="147"/>
      <c r="GX336" s="147"/>
      <c r="GY336" s="147"/>
      <c r="GZ336" s="147"/>
      <c r="HA336" s="147"/>
      <c r="HB336" s="147"/>
      <c r="HC336" s="147"/>
      <c r="HD336" s="147"/>
      <c r="HE336" s="147"/>
      <c r="HF336" s="147"/>
      <c r="HG336" s="147"/>
      <c r="HH336" s="147"/>
      <c r="HI336" s="147"/>
      <c r="HJ336" s="147"/>
      <c r="HK336" s="147"/>
      <c r="HL336" s="147"/>
      <c r="HM336" s="147"/>
      <c r="HN336" s="147"/>
      <c r="HO336" s="147"/>
      <c r="HP336" s="147"/>
      <c r="HQ336" s="147"/>
      <c r="HR336" s="147"/>
      <c r="HS336" s="147"/>
      <c r="HT336" s="147"/>
      <c r="HU336" s="147"/>
      <c r="HV336" s="147"/>
      <c r="HW336" s="147"/>
      <c r="HX336" s="147"/>
      <c r="HY336" s="147"/>
      <c r="HZ336" s="147"/>
      <c r="IA336" s="147"/>
      <c r="IB336" s="147"/>
      <c r="IC336" s="147"/>
      <c r="ID336" s="147"/>
      <c r="IE336" s="147"/>
      <c r="IF336" s="147"/>
      <c r="IG336" s="147"/>
      <c r="IH336" s="147"/>
      <c r="II336" s="147"/>
      <c r="IJ336" s="147"/>
      <c r="IK336" s="147"/>
      <c r="IL336" s="147"/>
      <c r="IM336" s="147"/>
      <c r="IN336" s="147"/>
      <c r="IO336" s="147"/>
      <c r="IP336" s="147"/>
      <c r="IQ336" s="147"/>
      <c r="IR336" s="147"/>
      <c r="IS336" s="147"/>
      <c r="IT336" s="147"/>
      <c r="IU336" s="147"/>
      <c r="IV336" s="147"/>
      <c r="IW336" s="147"/>
      <c r="IX336" s="147"/>
      <c r="IY336" s="147"/>
      <c r="IZ336" s="147"/>
      <c r="JA336" s="147"/>
      <c r="JB336" s="147"/>
      <c r="JC336" s="147"/>
      <c r="JD336" s="147"/>
      <c r="JE336" s="147"/>
      <c r="JF336" s="147"/>
      <c r="JG336" s="147"/>
      <c r="JH336" s="147"/>
      <c r="JI336" s="148"/>
    </row>
    <row r="337" spans="1:269" ht="12.75" customHeight="1" x14ac:dyDescent="0.2">
      <c r="A337" s="143" t="s">
        <v>1393</v>
      </c>
      <c r="B337" s="143" t="s">
        <v>44</v>
      </c>
      <c r="C337" s="143">
        <v>2019</v>
      </c>
      <c r="D337" s="146"/>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c r="AC337" s="147"/>
      <c r="AD337" s="147"/>
      <c r="AE337" s="147"/>
      <c r="AF337" s="147"/>
      <c r="AG337" s="147"/>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c r="BI337" s="147"/>
      <c r="BJ337" s="147"/>
      <c r="BK337" s="147"/>
      <c r="BL337" s="147"/>
      <c r="BM337" s="147"/>
      <c r="BN337" s="147"/>
      <c r="BO337" s="147"/>
      <c r="BP337" s="147"/>
      <c r="BQ337" s="147"/>
      <c r="BR337" s="147"/>
      <c r="BS337" s="147"/>
      <c r="BT337" s="147"/>
      <c r="BU337" s="147"/>
      <c r="BV337" s="147"/>
      <c r="BW337" s="147"/>
      <c r="BX337" s="147"/>
      <c r="BY337" s="147"/>
      <c r="BZ337" s="147"/>
      <c r="CA337" s="147"/>
      <c r="CB337" s="147"/>
      <c r="CC337" s="147"/>
      <c r="CD337" s="147"/>
      <c r="CE337" s="147"/>
      <c r="CF337" s="147"/>
      <c r="CG337" s="147"/>
      <c r="CH337" s="147"/>
      <c r="CI337" s="147"/>
      <c r="CJ337" s="147"/>
      <c r="CK337" s="147"/>
      <c r="CL337" s="147"/>
      <c r="CM337" s="147"/>
      <c r="CN337" s="147"/>
      <c r="CO337" s="147"/>
      <c r="CP337" s="147"/>
      <c r="CQ337" s="147"/>
      <c r="CR337" s="147"/>
      <c r="CS337" s="147"/>
      <c r="CT337" s="147"/>
      <c r="CU337" s="147"/>
      <c r="CV337" s="147"/>
      <c r="CW337" s="147"/>
      <c r="CX337" s="147"/>
      <c r="CY337" s="147"/>
      <c r="CZ337" s="147"/>
      <c r="DA337" s="147"/>
      <c r="DB337" s="147"/>
      <c r="DC337" s="147"/>
      <c r="DD337" s="147"/>
      <c r="DE337" s="147"/>
      <c r="DF337" s="147"/>
      <c r="DG337" s="147"/>
      <c r="DH337" s="147"/>
      <c r="DI337" s="147"/>
      <c r="DJ337" s="147"/>
      <c r="DK337" s="147"/>
      <c r="DL337" s="147"/>
      <c r="DM337" s="147"/>
      <c r="DN337" s="147"/>
      <c r="DO337" s="147"/>
      <c r="DP337" s="147"/>
      <c r="DQ337" s="147"/>
      <c r="DR337" s="147"/>
      <c r="DS337" s="147"/>
      <c r="DT337" s="147"/>
      <c r="DU337" s="147"/>
      <c r="DV337" s="147"/>
      <c r="DW337" s="147"/>
      <c r="DX337" s="147"/>
      <c r="DY337" s="147"/>
      <c r="DZ337" s="147"/>
      <c r="EA337" s="147"/>
      <c r="EB337" s="147"/>
      <c r="EC337" s="147"/>
      <c r="ED337" s="147"/>
      <c r="EE337" s="147"/>
      <c r="EF337" s="147"/>
      <c r="EG337" s="147"/>
      <c r="EH337" s="147"/>
      <c r="EI337" s="147"/>
      <c r="EJ337" s="147"/>
      <c r="EK337" s="147"/>
      <c r="EL337" s="147"/>
      <c r="EM337" s="147"/>
      <c r="EN337" s="147"/>
      <c r="EO337" s="147"/>
      <c r="EP337" s="147"/>
      <c r="EQ337" s="147"/>
      <c r="ER337" s="147"/>
      <c r="ES337" s="147"/>
      <c r="ET337" s="147"/>
      <c r="EU337" s="147"/>
      <c r="EV337" s="147"/>
      <c r="EW337" s="147"/>
      <c r="EX337" s="147"/>
      <c r="EY337" s="147"/>
      <c r="EZ337" s="147"/>
      <c r="FA337" s="147"/>
      <c r="FB337" s="147"/>
      <c r="FC337" s="147"/>
      <c r="FD337" s="147"/>
      <c r="FE337" s="147"/>
      <c r="FF337" s="147"/>
      <c r="FG337" s="147"/>
      <c r="FH337" s="147"/>
      <c r="FI337" s="147"/>
      <c r="FJ337" s="147"/>
      <c r="FK337" s="147"/>
      <c r="FL337" s="147"/>
      <c r="FM337" s="147"/>
      <c r="FN337" s="147"/>
      <c r="FO337" s="147"/>
      <c r="FP337" s="147"/>
      <c r="FQ337" s="147"/>
      <c r="FR337" s="147"/>
      <c r="FS337" s="147"/>
      <c r="FT337" s="147"/>
      <c r="FU337" s="147"/>
      <c r="FV337" s="147"/>
      <c r="FW337" s="147"/>
      <c r="FX337" s="147"/>
      <c r="FY337" s="147"/>
      <c r="FZ337" s="147"/>
      <c r="GA337" s="147"/>
      <c r="GB337" s="147"/>
      <c r="GC337" s="147"/>
      <c r="GD337" s="147"/>
      <c r="GE337" s="147"/>
      <c r="GF337" s="147"/>
      <c r="GG337" s="147"/>
      <c r="GH337" s="147"/>
      <c r="GI337" s="147"/>
      <c r="GJ337" s="147"/>
      <c r="GK337" s="147"/>
      <c r="GL337" s="147"/>
      <c r="GM337" s="147"/>
      <c r="GN337" s="147"/>
      <c r="GO337" s="147"/>
      <c r="GP337" s="147"/>
      <c r="GQ337" s="147"/>
      <c r="GR337" s="147"/>
      <c r="GS337" s="147"/>
      <c r="GT337" s="147"/>
      <c r="GU337" s="147"/>
      <c r="GV337" s="147"/>
      <c r="GW337" s="147"/>
      <c r="GX337" s="147"/>
      <c r="GY337" s="147"/>
      <c r="GZ337" s="147"/>
      <c r="HA337" s="147"/>
      <c r="HB337" s="147"/>
      <c r="HC337" s="147"/>
      <c r="HD337" s="147"/>
      <c r="HE337" s="147"/>
      <c r="HF337" s="147"/>
      <c r="HG337" s="147"/>
      <c r="HH337" s="147"/>
      <c r="HI337" s="147"/>
      <c r="HJ337" s="147"/>
      <c r="HK337" s="147"/>
      <c r="HL337" s="147"/>
      <c r="HM337" s="147"/>
      <c r="HN337" s="147"/>
      <c r="HO337" s="147"/>
      <c r="HP337" s="147"/>
      <c r="HQ337" s="147"/>
      <c r="HR337" s="147"/>
      <c r="HS337" s="147"/>
      <c r="HT337" s="147"/>
      <c r="HU337" s="147"/>
      <c r="HV337" s="147"/>
      <c r="HW337" s="147"/>
      <c r="HX337" s="147"/>
      <c r="HY337" s="147"/>
      <c r="HZ337" s="147"/>
      <c r="IA337" s="147"/>
      <c r="IB337" s="147"/>
      <c r="IC337" s="147"/>
      <c r="ID337" s="147"/>
      <c r="IE337" s="147"/>
      <c r="IF337" s="147"/>
      <c r="IG337" s="147"/>
      <c r="IH337" s="147"/>
      <c r="II337" s="147"/>
      <c r="IJ337" s="147"/>
      <c r="IK337" s="147"/>
      <c r="IL337" s="147"/>
      <c r="IM337" s="147"/>
      <c r="IN337" s="147"/>
      <c r="IO337" s="147"/>
      <c r="IP337" s="147"/>
      <c r="IQ337" s="147"/>
      <c r="IR337" s="147"/>
      <c r="IS337" s="147"/>
      <c r="IT337" s="147"/>
      <c r="IU337" s="147"/>
      <c r="IV337" s="147"/>
      <c r="IW337" s="147"/>
      <c r="IX337" s="147"/>
      <c r="IY337" s="147"/>
      <c r="IZ337" s="147"/>
      <c r="JA337" s="147"/>
      <c r="JB337" s="147"/>
      <c r="JC337" s="147"/>
      <c r="JD337" s="147"/>
      <c r="JE337" s="147"/>
      <c r="JF337" s="147"/>
      <c r="JG337" s="147"/>
      <c r="JH337" s="147"/>
      <c r="JI337" s="148"/>
    </row>
    <row r="338" spans="1:269" ht="12.75" customHeight="1" x14ac:dyDescent="0.2">
      <c r="A338" s="149"/>
      <c r="B338" s="143" t="s">
        <v>1175</v>
      </c>
      <c r="C338" s="143">
        <v>2019</v>
      </c>
      <c r="D338" s="146"/>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c r="AC338" s="147"/>
      <c r="AD338" s="147"/>
      <c r="AE338" s="147"/>
      <c r="AF338" s="147"/>
      <c r="AG338" s="147"/>
      <c r="AH338" s="147"/>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c r="BI338" s="147"/>
      <c r="BJ338" s="147"/>
      <c r="BK338" s="147"/>
      <c r="BL338" s="147"/>
      <c r="BM338" s="147"/>
      <c r="BN338" s="147"/>
      <c r="BO338" s="147"/>
      <c r="BP338" s="147"/>
      <c r="BQ338" s="147"/>
      <c r="BR338" s="147"/>
      <c r="BS338" s="147"/>
      <c r="BT338" s="147"/>
      <c r="BU338" s="147"/>
      <c r="BV338" s="147"/>
      <c r="BW338" s="147"/>
      <c r="BX338" s="147"/>
      <c r="BY338" s="147"/>
      <c r="BZ338" s="147"/>
      <c r="CA338" s="147"/>
      <c r="CB338" s="147"/>
      <c r="CC338" s="147"/>
      <c r="CD338" s="147"/>
      <c r="CE338" s="147"/>
      <c r="CF338" s="147"/>
      <c r="CG338" s="147"/>
      <c r="CH338" s="147"/>
      <c r="CI338" s="147"/>
      <c r="CJ338" s="147"/>
      <c r="CK338" s="147"/>
      <c r="CL338" s="147"/>
      <c r="CM338" s="147"/>
      <c r="CN338" s="147"/>
      <c r="CO338" s="147"/>
      <c r="CP338" s="147"/>
      <c r="CQ338" s="147"/>
      <c r="CR338" s="147"/>
      <c r="CS338" s="147"/>
      <c r="CT338" s="147"/>
      <c r="CU338" s="147"/>
      <c r="CV338" s="147"/>
      <c r="CW338" s="147"/>
      <c r="CX338" s="147"/>
      <c r="CY338" s="147"/>
      <c r="CZ338" s="147"/>
      <c r="DA338" s="147"/>
      <c r="DB338" s="147"/>
      <c r="DC338" s="147"/>
      <c r="DD338" s="147"/>
      <c r="DE338" s="147"/>
      <c r="DF338" s="147"/>
      <c r="DG338" s="147"/>
      <c r="DH338" s="147"/>
      <c r="DI338" s="147"/>
      <c r="DJ338" s="147"/>
      <c r="DK338" s="147"/>
      <c r="DL338" s="147"/>
      <c r="DM338" s="147"/>
      <c r="DN338" s="147"/>
      <c r="DO338" s="147"/>
      <c r="DP338" s="147"/>
      <c r="DQ338" s="147"/>
      <c r="DR338" s="147"/>
      <c r="DS338" s="147"/>
      <c r="DT338" s="147"/>
      <c r="DU338" s="147"/>
      <c r="DV338" s="147"/>
      <c r="DW338" s="147"/>
      <c r="DX338" s="147"/>
      <c r="DY338" s="147"/>
      <c r="DZ338" s="147"/>
      <c r="EA338" s="147"/>
      <c r="EB338" s="147"/>
      <c r="EC338" s="147"/>
      <c r="ED338" s="147"/>
      <c r="EE338" s="147"/>
      <c r="EF338" s="147"/>
      <c r="EG338" s="147"/>
      <c r="EH338" s="147"/>
      <c r="EI338" s="147"/>
      <c r="EJ338" s="147"/>
      <c r="EK338" s="147"/>
      <c r="EL338" s="147"/>
      <c r="EM338" s="147"/>
      <c r="EN338" s="147"/>
      <c r="EO338" s="147"/>
      <c r="EP338" s="147"/>
      <c r="EQ338" s="147"/>
      <c r="ER338" s="147"/>
      <c r="ES338" s="147"/>
      <c r="ET338" s="147"/>
      <c r="EU338" s="147"/>
      <c r="EV338" s="147"/>
      <c r="EW338" s="147"/>
      <c r="EX338" s="147"/>
      <c r="EY338" s="147"/>
      <c r="EZ338" s="147"/>
      <c r="FA338" s="147"/>
      <c r="FB338" s="147"/>
      <c r="FC338" s="147"/>
      <c r="FD338" s="147"/>
      <c r="FE338" s="147"/>
      <c r="FF338" s="147"/>
      <c r="FG338" s="147"/>
      <c r="FH338" s="147"/>
      <c r="FI338" s="147"/>
      <c r="FJ338" s="147"/>
      <c r="FK338" s="147"/>
      <c r="FL338" s="147"/>
      <c r="FM338" s="147"/>
      <c r="FN338" s="147"/>
      <c r="FO338" s="147"/>
      <c r="FP338" s="147"/>
      <c r="FQ338" s="147"/>
      <c r="FR338" s="147"/>
      <c r="FS338" s="147"/>
      <c r="FT338" s="147"/>
      <c r="FU338" s="147"/>
      <c r="FV338" s="147"/>
      <c r="FW338" s="147"/>
      <c r="FX338" s="147"/>
      <c r="FY338" s="147"/>
      <c r="FZ338" s="147"/>
      <c r="GA338" s="147"/>
      <c r="GB338" s="147"/>
      <c r="GC338" s="147"/>
      <c r="GD338" s="147"/>
      <c r="GE338" s="147"/>
      <c r="GF338" s="147"/>
      <c r="GG338" s="147"/>
      <c r="GH338" s="147"/>
      <c r="GI338" s="147"/>
      <c r="GJ338" s="147"/>
      <c r="GK338" s="147"/>
      <c r="GL338" s="147"/>
      <c r="GM338" s="147"/>
      <c r="GN338" s="147"/>
      <c r="GO338" s="147"/>
      <c r="GP338" s="147"/>
      <c r="GQ338" s="147"/>
      <c r="GR338" s="147"/>
      <c r="GS338" s="147"/>
      <c r="GT338" s="147"/>
      <c r="GU338" s="147"/>
      <c r="GV338" s="147"/>
      <c r="GW338" s="147"/>
      <c r="GX338" s="147"/>
      <c r="GY338" s="147"/>
      <c r="GZ338" s="147"/>
      <c r="HA338" s="147"/>
      <c r="HB338" s="147"/>
      <c r="HC338" s="147"/>
      <c r="HD338" s="147"/>
      <c r="HE338" s="147"/>
      <c r="HF338" s="147"/>
      <c r="HG338" s="147"/>
      <c r="HH338" s="147"/>
      <c r="HI338" s="147"/>
      <c r="HJ338" s="147"/>
      <c r="HK338" s="147"/>
      <c r="HL338" s="147"/>
      <c r="HM338" s="147"/>
      <c r="HN338" s="147"/>
      <c r="HO338" s="147"/>
      <c r="HP338" s="147"/>
      <c r="HQ338" s="147"/>
      <c r="HR338" s="147"/>
      <c r="HS338" s="147"/>
      <c r="HT338" s="147"/>
      <c r="HU338" s="147"/>
      <c r="HV338" s="147"/>
      <c r="HW338" s="147"/>
      <c r="HX338" s="147"/>
      <c r="HY338" s="147"/>
      <c r="HZ338" s="147"/>
      <c r="IA338" s="147"/>
      <c r="IB338" s="147"/>
      <c r="IC338" s="147"/>
      <c r="ID338" s="147"/>
      <c r="IE338" s="147"/>
      <c r="IF338" s="147"/>
      <c r="IG338" s="147"/>
      <c r="IH338" s="147"/>
      <c r="II338" s="147"/>
      <c r="IJ338" s="147"/>
      <c r="IK338" s="147"/>
      <c r="IL338" s="147"/>
      <c r="IM338" s="147"/>
      <c r="IN338" s="147"/>
      <c r="IO338" s="147"/>
      <c r="IP338" s="147"/>
      <c r="IQ338" s="147"/>
      <c r="IR338" s="147"/>
      <c r="IS338" s="147"/>
      <c r="IT338" s="147"/>
      <c r="IU338" s="147"/>
      <c r="IV338" s="147"/>
      <c r="IW338" s="147"/>
      <c r="IX338" s="147"/>
      <c r="IY338" s="147"/>
      <c r="IZ338" s="147"/>
      <c r="JA338" s="147"/>
      <c r="JB338" s="147"/>
      <c r="JC338" s="147"/>
      <c r="JD338" s="147"/>
      <c r="JE338" s="147"/>
      <c r="JF338" s="147"/>
      <c r="JG338" s="147"/>
      <c r="JH338" s="147"/>
      <c r="JI338" s="148"/>
    </row>
    <row r="339" spans="1:269" ht="12.75" customHeight="1" x14ac:dyDescent="0.2">
      <c r="A339" s="143" t="s">
        <v>1409</v>
      </c>
      <c r="B339" s="143" t="s">
        <v>52</v>
      </c>
      <c r="C339" s="143">
        <v>2020</v>
      </c>
      <c r="D339" s="146"/>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c r="BI339" s="147"/>
      <c r="BJ339" s="147"/>
      <c r="BK339" s="147"/>
      <c r="BL339" s="147"/>
      <c r="BM339" s="147"/>
      <c r="BN339" s="147"/>
      <c r="BO339" s="147"/>
      <c r="BP339" s="147"/>
      <c r="BQ339" s="147"/>
      <c r="BR339" s="147"/>
      <c r="BS339" s="147"/>
      <c r="BT339" s="147"/>
      <c r="BU339" s="147"/>
      <c r="BV339" s="147"/>
      <c r="BW339" s="147"/>
      <c r="BX339" s="147"/>
      <c r="BY339" s="147"/>
      <c r="BZ339" s="147"/>
      <c r="CA339" s="147"/>
      <c r="CB339" s="147"/>
      <c r="CC339" s="147"/>
      <c r="CD339" s="147"/>
      <c r="CE339" s="147"/>
      <c r="CF339" s="147"/>
      <c r="CG339" s="147"/>
      <c r="CH339" s="147"/>
      <c r="CI339" s="147"/>
      <c r="CJ339" s="147"/>
      <c r="CK339" s="147"/>
      <c r="CL339" s="147"/>
      <c r="CM339" s="147"/>
      <c r="CN339" s="147"/>
      <c r="CO339" s="147"/>
      <c r="CP339" s="147"/>
      <c r="CQ339" s="147"/>
      <c r="CR339" s="147"/>
      <c r="CS339" s="147"/>
      <c r="CT339" s="147"/>
      <c r="CU339" s="147"/>
      <c r="CV339" s="147"/>
      <c r="CW339" s="147"/>
      <c r="CX339" s="147"/>
      <c r="CY339" s="147"/>
      <c r="CZ339" s="147"/>
      <c r="DA339" s="147"/>
      <c r="DB339" s="147"/>
      <c r="DC339" s="147"/>
      <c r="DD339" s="147"/>
      <c r="DE339" s="147"/>
      <c r="DF339" s="147"/>
      <c r="DG339" s="147"/>
      <c r="DH339" s="147"/>
      <c r="DI339" s="147"/>
      <c r="DJ339" s="147"/>
      <c r="DK339" s="147"/>
      <c r="DL339" s="147"/>
      <c r="DM339" s="147"/>
      <c r="DN339" s="147"/>
      <c r="DO339" s="147"/>
      <c r="DP339" s="147"/>
      <c r="DQ339" s="147"/>
      <c r="DR339" s="147"/>
      <c r="DS339" s="147"/>
      <c r="DT339" s="147"/>
      <c r="DU339" s="147"/>
      <c r="DV339" s="147"/>
      <c r="DW339" s="147"/>
      <c r="DX339" s="147"/>
      <c r="DY339" s="147"/>
      <c r="DZ339" s="147"/>
      <c r="EA339" s="147"/>
      <c r="EB339" s="147"/>
      <c r="EC339" s="147"/>
      <c r="ED339" s="147"/>
      <c r="EE339" s="147"/>
      <c r="EF339" s="147"/>
      <c r="EG339" s="147"/>
      <c r="EH339" s="147"/>
      <c r="EI339" s="147"/>
      <c r="EJ339" s="147"/>
      <c r="EK339" s="147"/>
      <c r="EL339" s="147"/>
      <c r="EM339" s="147"/>
      <c r="EN339" s="147"/>
      <c r="EO339" s="147"/>
      <c r="EP339" s="147"/>
      <c r="EQ339" s="147"/>
      <c r="ER339" s="147"/>
      <c r="ES339" s="147"/>
      <c r="ET339" s="147"/>
      <c r="EU339" s="147"/>
      <c r="EV339" s="147"/>
      <c r="EW339" s="147"/>
      <c r="EX339" s="147"/>
      <c r="EY339" s="147"/>
      <c r="EZ339" s="147"/>
      <c r="FA339" s="147"/>
      <c r="FB339" s="147"/>
      <c r="FC339" s="147"/>
      <c r="FD339" s="147"/>
      <c r="FE339" s="147"/>
      <c r="FF339" s="147"/>
      <c r="FG339" s="147"/>
      <c r="FH339" s="147"/>
      <c r="FI339" s="147"/>
      <c r="FJ339" s="147"/>
      <c r="FK339" s="147"/>
      <c r="FL339" s="147"/>
      <c r="FM339" s="147"/>
      <c r="FN339" s="147"/>
      <c r="FO339" s="147"/>
      <c r="FP339" s="147"/>
      <c r="FQ339" s="147"/>
      <c r="FR339" s="147"/>
      <c r="FS339" s="147"/>
      <c r="FT339" s="147"/>
      <c r="FU339" s="147"/>
      <c r="FV339" s="147"/>
      <c r="FW339" s="147"/>
      <c r="FX339" s="147"/>
      <c r="FY339" s="147"/>
      <c r="FZ339" s="147"/>
      <c r="GA339" s="147"/>
      <c r="GB339" s="147"/>
      <c r="GC339" s="147"/>
      <c r="GD339" s="147"/>
      <c r="GE339" s="147"/>
      <c r="GF339" s="147"/>
      <c r="GG339" s="147"/>
      <c r="GH339" s="147"/>
      <c r="GI339" s="147"/>
      <c r="GJ339" s="147"/>
      <c r="GK339" s="147"/>
      <c r="GL339" s="147"/>
      <c r="GM339" s="147"/>
      <c r="GN339" s="147"/>
      <c r="GO339" s="147"/>
      <c r="GP339" s="147"/>
      <c r="GQ339" s="147"/>
      <c r="GR339" s="147"/>
      <c r="GS339" s="147"/>
      <c r="GT339" s="147"/>
      <c r="GU339" s="147"/>
      <c r="GV339" s="147"/>
      <c r="GW339" s="147"/>
      <c r="GX339" s="147"/>
      <c r="GY339" s="147"/>
      <c r="GZ339" s="147"/>
      <c r="HA339" s="147"/>
      <c r="HB339" s="147"/>
      <c r="HC339" s="147"/>
      <c r="HD339" s="147"/>
      <c r="HE339" s="147"/>
      <c r="HF339" s="147"/>
      <c r="HG339" s="147"/>
      <c r="HH339" s="147"/>
      <c r="HI339" s="147"/>
      <c r="HJ339" s="147"/>
      <c r="HK339" s="147"/>
      <c r="HL339" s="147"/>
      <c r="HM339" s="147"/>
      <c r="HN339" s="147"/>
      <c r="HO339" s="147"/>
      <c r="HP339" s="147"/>
      <c r="HQ339" s="147"/>
      <c r="HR339" s="147"/>
      <c r="HS339" s="147"/>
      <c r="HT339" s="147"/>
      <c r="HU339" s="147"/>
      <c r="HV339" s="147"/>
      <c r="HW339" s="147"/>
      <c r="HX339" s="147"/>
      <c r="HY339" s="147"/>
      <c r="HZ339" s="147"/>
      <c r="IA339" s="147"/>
      <c r="IB339" s="147"/>
      <c r="IC339" s="147"/>
      <c r="ID339" s="147"/>
      <c r="IE339" s="147"/>
      <c r="IF339" s="147"/>
      <c r="IG339" s="147"/>
      <c r="IH339" s="147"/>
      <c r="II339" s="147"/>
      <c r="IJ339" s="147"/>
      <c r="IK339" s="147"/>
      <c r="IL339" s="147"/>
      <c r="IM339" s="147"/>
      <c r="IN339" s="147"/>
      <c r="IO339" s="147"/>
      <c r="IP339" s="147"/>
      <c r="IQ339" s="147"/>
      <c r="IR339" s="147"/>
      <c r="IS339" s="147"/>
      <c r="IT339" s="147"/>
      <c r="IU339" s="147"/>
      <c r="IV339" s="147"/>
      <c r="IW339" s="147"/>
      <c r="IX339" s="147"/>
      <c r="IY339" s="147"/>
      <c r="IZ339" s="147"/>
      <c r="JA339" s="147"/>
      <c r="JB339" s="147"/>
      <c r="JC339" s="147"/>
      <c r="JD339" s="147"/>
      <c r="JE339" s="147"/>
      <c r="JF339" s="147"/>
      <c r="JG339" s="147"/>
      <c r="JH339" s="147"/>
      <c r="JI339" s="148"/>
    </row>
    <row r="340" spans="1:269" ht="12.75" customHeight="1" x14ac:dyDescent="0.2">
      <c r="A340" s="143" t="s">
        <v>1418</v>
      </c>
      <c r="B340" s="143" t="s">
        <v>78</v>
      </c>
      <c r="C340" s="143">
        <v>2019</v>
      </c>
      <c r="D340" s="146"/>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c r="AC340" s="147"/>
      <c r="AD340" s="147"/>
      <c r="AE340" s="147"/>
      <c r="AF340" s="147"/>
      <c r="AG340" s="147"/>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c r="BI340" s="147"/>
      <c r="BJ340" s="147"/>
      <c r="BK340" s="147"/>
      <c r="BL340" s="147"/>
      <c r="BM340" s="147"/>
      <c r="BN340" s="147"/>
      <c r="BO340" s="147"/>
      <c r="BP340" s="147"/>
      <c r="BQ340" s="147"/>
      <c r="BR340" s="147"/>
      <c r="BS340" s="147"/>
      <c r="BT340" s="147"/>
      <c r="BU340" s="147"/>
      <c r="BV340" s="147"/>
      <c r="BW340" s="147"/>
      <c r="BX340" s="147"/>
      <c r="BY340" s="147"/>
      <c r="BZ340" s="147"/>
      <c r="CA340" s="147"/>
      <c r="CB340" s="147"/>
      <c r="CC340" s="147"/>
      <c r="CD340" s="147"/>
      <c r="CE340" s="147"/>
      <c r="CF340" s="147"/>
      <c r="CG340" s="147"/>
      <c r="CH340" s="147"/>
      <c r="CI340" s="147"/>
      <c r="CJ340" s="147"/>
      <c r="CK340" s="147"/>
      <c r="CL340" s="147"/>
      <c r="CM340" s="147"/>
      <c r="CN340" s="147"/>
      <c r="CO340" s="147"/>
      <c r="CP340" s="147"/>
      <c r="CQ340" s="147"/>
      <c r="CR340" s="147"/>
      <c r="CS340" s="147"/>
      <c r="CT340" s="147"/>
      <c r="CU340" s="147"/>
      <c r="CV340" s="147"/>
      <c r="CW340" s="147"/>
      <c r="CX340" s="147"/>
      <c r="CY340" s="147"/>
      <c r="CZ340" s="147"/>
      <c r="DA340" s="147"/>
      <c r="DB340" s="147"/>
      <c r="DC340" s="147"/>
      <c r="DD340" s="147"/>
      <c r="DE340" s="147"/>
      <c r="DF340" s="147"/>
      <c r="DG340" s="147"/>
      <c r="DH340" s="147"/>
      <c r="DI340" s="147"/>
      <c r="DJ340" s="147"/>
      <c r="DK340" s="147"/>
      <c r="DL340" s="147"/>
      <c r="DM340" s="147"/>
      <c r="DN340" s="147"/>
      <c r="DO340" s="147"/>
      <c r="DP340" s="147"/>
      <c r="DQ340" s="147"/>
      <c r="DR340" s="147"/>
      <c r="DS340" s="147"/>
      <c r="DT340" s="147"/>
      <c r="DU340" s="147"/>
      <c r="DV340" s="147"/>
      <c r="DW340" s="147"/>
      <c r="DX340" s="147"/>
      <c r="DY340" s="147"/>
      <c r="DZ340" s="147"/>
      <c r="EA340" s="147"/>
      <c r="EB340" s="147"/>
      <c r="EC340" s="147"/>
      <c r="ED340" s="147"/>
      <c r="EE340" s="147"/>
      <c r="EF340" s="147"/>
      <c r="EG340" s="147"/>
      <c r="EH340" s="147"/>
      <c r="EI340" s="147"/>
      <c r="EJ340" s="147"/>
      <c r="EK340" s="147"/>
      <c r="EL340" s="147"/>
      <c r="EM340" s="147"/>
      <c r="EN340" s="147"/>
      <c r="EO340" s="147"/>
      <c r="EP340" s="147"/>
      <c r="EQ340" s="147"/>
      <c r="ER340" s="147"/>
      <c r="ES340" s="147"/>
      <c r="ET340" s="147"/>
      <c r="EU340" s="147"/>
      <c r="EV340" s="147"/>
      <c r="EW340" s="147"/>
      <c r="EX340" s="147"/>
      <c r="EY340" s="147"/>
      <c r="EZ340" s="147"/>
      <c r="FA340" s="147"/>
      <c r="FB340" s="147"/>
      <c r="FC340" s="147"/>
      <c r="FD340" s="147"/>
      <c r="FE340" s="147"/>
      <c r="FF340" s="147"/>
      <c r="FG340" s="147"/>
      <c r="FH340" s="147"/>
      <c r="FI340" s="147"/>
      <c r="FJ340" s="147"/>
      <c r="FK340" s="147"/>
      <c r="FL340" s="147"/>
      <c r="FM340" s="147"/>
      <c r="FN340" s="147"/>
      <c r="FO340" s="147"/>
      <c r="FP340" s="147"/>
      <c r="FQ340" s="147"/>
      <c r="FR340" s="147"/>
      <c r="FS340" s="147"/>
      <c r="FT340" s="147"/>
      <c r="FU340" s="147"/>
      <c r="FV340" s="147"/>
      <c r="FW340" s="147"/>
      <c r="FX340" s="147"/>
      <c r="FY340" s="147"/>
      <c r="FZ340" s="147"/>
      <c r="GA340" s="147"/>
      <c r="GB340" s="147"/>
      <c r="GC340" s="147"/>
      <c r="GD340" s="147"/>
      <c r="GE340" s="147"/>
      <c r="GF340" s="147"/>
      <c r="GG340" s="147"/>
      <c r="GH340" s="147"/>
      <c r="GI340" s="147"/>
      <c r="GJ340" s="147"/>
      <c r="GK340" s="147"/>
      <c r="GL340" s="147"/>
      <c r="GM340" s="147"/>
      <c r="GN340" s="147"/>
      <c r="GO340" s="147"/>
      <c r="GP340" s="147"/>
      <c r="GQ340" s="147"/>
      <c r="GR340" s="147"/>
      <c r="GS340" s="147"/>
      <c r="GT340" s="147"/>
      <c r="GU340" s="147"/>
      <c r="GV340" s="147"/>
      <c r="GW340" s="147"/>
      <c r="GX340" s="147"/>
      <c r="GY340" s="147"/>
      <c r="GZ340" s="147"/>
      <c r="HA340" s="147"/>
      <c r="HB340" s="147"/>
      <c r="HC340" s="147"/>
      <c r="HD340" s="147"/>
      <c r="HE340" s="147"/>
      <c r="HF340" s="147"/>
      <c r="HG340" s="147"/>
      <c r="HH340" s="147"/>
      <c r="HI340" s="147"/>
      <c r="HJ340" s="147"/>
      <c r="HK340" s="147"/>
      <c r="HL340" s="147"/>
      <c r="HM340" s="147"/>
      <c r="HN340" s="147"/>
      <c r="HO340" s="147"/>
      <c r="HP340" s="147"/>
      <c r="HQ340" s="147"/>
      <c r="HR340" s="147"/>
      <c r="HS340" s="147"/>
      <c r="HT340" s="147"/>
      <c r="HU340" s="147"/>
      <c r="HV340" s="147"/>
      <c r="HW340" s="147"/>
      <c r="HX340" s="147"/>
      <c r="HY340" s="147"/>
      <c r="HZ340" s="147"/>
      <c r="IA340" s="147"/>
      <c r="IB340" s="147"/>
      <c r="IC340" s="147"/>
      <c r="ID340" s="147"/>
      <c r="IE340" s="147"/>
      <c r="IF340" s="147"/>
      <c r="IG340" s="147"/>
      <c r="IH340" s="147"/>
      <c r="II340" s="147"/>
      <c r="IJ340" s="147"/>
      <c r="IK340" s="147"/>
      <c r="IL340" s="147"/>
      <c r="IM340" s="147"/>
      <c r="IN340" s="147"/>
      <c r="IO340" s="147"/>
      <c r="IP340" s="147"/>
      <c r="IQ340" s="147"/>
      <c r="IR340" s="147"/>
      <c r="IS340" s="147"/>
      <c r="IT340" s="147"/>
      <c r="IU340" s="147"/>
      <c r="IV340" s="147"/>
      <c r="IW340" s="147"/>
      <c r="IX340" s="147"/>
      <c r="IY340" s="147"/>
      <c r="IZ340" s="147"/>
      <c r="JA340" s="147"/>
      <c r="JB340" s="147"/>
      <c r="JC340" s="147"/>
      <c r="JD340" s="147"/>
      <c r="JE340" s="147"/>
      <c r="JF340" s="147"/>
      <c r="JG340" s="147"/>
      <c r="JH340" s="147"/>
      <c r="JI340" s="148"/>
    </row>
    <row r="341" spans="1:269" ht="12.75" customHeight="1" x14ac:dyDescent="0.2">
      <c r="A341" s="143" t="s">
        <v>1431</v>
      </c>
      <c r="B341" s="143" t="s">
        <v>89</v>
      </c>
      <c r="C341" s="143">
        <v>2019</v>
      </c>
      <c r="D341" s="146"/>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c r="AC341" s="147"/>
      <c r="AD341" s="147"/>
      <c r="AE341" s="147"/>
      <c r="AF341" s="147"/>
      <c r="AG341" s="147"/>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c r="BI341" s="147"/>
      <c r="BJ341" s="147"/>
      <c r="BK341" s="147"/>
      <c r="BL341" s="147"/>
      <c r="BM341" s="147"/>
      <c r="BN341" s="147"/>
      <c r="BO341" s="147"/>
      <c r="BP341" s="147"/>
      <c r="BQ341" s="147"/>
      <c r="BR341" s="147"/>
      <c r="BS341" s="147"/>
      <c r="BT341" s="147"/>
      <c r="BU341" s="147"/>
      <c r="BV341" s="147"/>
      <c r="BW341" s="147"/>
      <c r="BX341" s="147"/>
      <c r="BY341" s="147"/>
      <c r="BZ341" s="147"/>
      <c r="CA341" s="147"/>
      <c r="CB341" s="147"/>
      <c r="CC341" s="147"/>
      <c r="CD341" s="147"/>
      <c r="CE341" s="147"/>
      <c r="CF341" s="147"/>
      <c r="CG341" s="147"/>
      <c r="CH341" s="147"/>
      <c r="CI341" s="147"/>
      <c r="CJ341" s="147"/>
      <c r="CK341" s="147"/>
      <c r="CL341" s="147"/>
      <c r="CM341" s="147"/>
      <c r="CN341" s="147"/>
      <c r="CO341" s="147"/>
      <c r="CP341" s="147"/>
      <c r="CQ341" s="147"/>
      <c r="CR341" s="147"/>
      <c r="CS341" s="147"/>
      <c r="CT341" s="147"/>
      <c r="CU341" s="147"/>
      <c r="CV341" s="147"/>
      <c r="CW341" s="147"/>
      <c r="CX341" s="147"/>
      <c r="CY341" s="147"/>
      <c r="CZ341" s="147"/>
      <c r="DA341" s="147"/>
      <c r="DB341" s="147"/>
      <c r="DC341" s="147"/>
      <c r="DD341" s="147"/>
      <c r="DE341" s="147"/>
      <c r="DF341" s="147"/>
      <c r="DG341" s="147"/>
      <c r="DH341" s="147"/>
      <c r="DI341" s="147"/>
      <c r="DJ341" s="147"/>
      <c r="DK341" s="147"/>
      <c r="DL341" s="147"/>
      <c r="DM341" s="147"/>
      <c r="DN341" s="147"/>
      <c r="DO341" s="147"/>
      <c r="DP341" s="147"/>
      <c r="DQ341" s="147"/>
      <c r="DR341" s="147"/>
      <c r="DS341" s="147"/>
      <c r="DT341" s="147"/>
      <c r="DU341" s="147"/>
      <c r="DV341" s="147"/>
      <c r="DW341" s="147"/>
      <c r="DX341" s="147"/>
      <c r="DY341" s="147"/>
      <c r="DZ341" s="147"/>
      <c r="EA341" s="147"/>
      <c r="EB341" s="147"/>
      <c r="EC341" s="147"/>
      <c r="ED341" s="147"/>
      <c r="EE341" s="147"/>
      <c r="EF341" s="147"/>
      <c r="EG341" s="147"/>
      <c r="EH341" s="147"/>
      <c r="EI341" s="147"/>
      <c r="EJ341" s="147"/>
      <c r="EK341" s="147"/>
      <c r="EL341" s="147"/>
      <c r="EM341" s="147"/>
      <c r="EN341" s="147"/>
      <c r="EO341" s="147"/>
      <c r="EP341" s="147"/>
      <c r="EQ341" s="147"/>
      <c r="ER341" s="147"/>
      <c r="ES341" s="147"/>
      <c r="ET341" s="147"/>
      <c r="EU341" s="147"/>
      <c r="EV341" s="147"/>
      <c r="EW341" s="147"/>
      <c r="EX341" s="147"/>
      <c r="EY341" s="147"/>
      <c r="EZ341" s="147"/>
      <c r="FA341" s="147"/>
      <c r="FB341" s="147"/>
      <c r="FC341" s="147"/>
      <c r="FD341" s="147"/>
      <c r="FE341" s="147"/>
      <c r="FF341" s="147"/>
      <c r="FG341" s="147"/>
      <c r="FH341" s="147"/>
      <c r="FI341" s="147"/>
      <c r="FJ341" s="147"/>
      <c r="FK341" s="147"/>
      <c r="FL341" s="147"/>
      <c r="FM341" s="147"/>
      <c r="FN341" s="147"/>
      <c r="FO341" s="147"/>
      <c r="FP341" s="147"/>
      <c r="FQ341" s="147"/>
      <c r="FR341" s="147"/>
      <c r="FS341" s="147"/>
      <c r="FT341" s="147"/>
      <c r="FU341" s="147"/>
      <c r="FV341" s="147"/>
      <c r="FW341" s="147"/>
      <c r="FX341" s="147"/>
      <c r="FY341" s="147"/>
      <c r="FZ341" s="147"/>
      <c r="GA341" s="147"/>
      <c r="GB341" s="147"/>
      <c r="GC341" s="147"/>
      <c r="GD341" s="147"/>
      <c r="GE341" s="147"/>
      <c r="GF341" s="147"/>
      <c r="GG341" s="147"/>
      <c r="GH341" s="147"/>
      <c r="GI341" s="147"/>
      <c r="GJ341" s="147"/>
      <c r="GK341" s="147"/>
      <c r="GL341" s="147"/>
      <c r="GM341" s="147"/>
      <c r="GN341" s="147"/>
      <c r="GO341" s="147"/>
      <c r="GP341" s="147"/>
      <c r="GQ341" s="147"/>
      <c r="GR341" s="147"/>
      <c r="GS341" s="147"/>
      <c r="GT341" s="147"/>
      <c r="GU341" s="147"/>
      <c r="GV341" s="147"/>
      <c r="GW341" s="147"/>
      <c r="GX341" s="147"/>
      <c r="GY341" s="147"/>
      <c r="GZ341" s="147"/>
      <c r="HA341" s="147"/>
      <c r="HB341" s="147"/>
      <c r="HC341" s="147"/>
      <c r="HD341" s="147"/>
      <c r="HE341" s="147"/>
      <c r="HF341" s="147"/>
      <c r="HG341" s="147"/>
      <c r="HH341" s="147"/>
      <c r="HI341" s="147"/>
      <c r="HJ341" s="147"/>
      <c r="HK341" s="147"/>
      <c r="HL341" s="147"/>
      <c r="HM341" s="147"/>
      <c r="HN341" s="147"/>
      <c r="HO341" s="147"/>
      <c r="HP341" s="147"/>
      <c r="HQ341" s="147"/>
      <c r="HR341" s="147"/>
      <c r="HS341" s="147"/>
      <c r="HT341" s="147"/>
      <c r="HU341" s="147"/>
      <c r="HV341" s="147"/>
      <c r="HW341" s="147"/>
      <c r="HX341" s="147"/>
      <c r="HY341" s="147"/>
      <c r="HZ341" s="147"/>
      <c r="IA341" s="147"/>
      <c r="IB341" s="147"/>
      <c r="IC341" s="147"/>
      <c r="ID341" s="147"/>
      <c r="IE341" s="147"/>
      <c r="IF341" s="147"/>
      <c r="IG341" s="147"/>
      <c r="IH341" s="147"/>
      <c r="II341" s="147"/>
      <c r="IJ341" s="147"/>
      <c r="IK341" s="147"/>
      <c r="IL341" s="147"/>
      <c r="IM341" s="147"/>
      <c r="IN341" s="147"/>
      <c r="IO341" s="147"/>
      <c r="IP341" s="147"/>
      <c r="IQ341" s="147"/>
      <c r="IR341" s="147"/>
      <c r="IS341" s="147"/>
      <c r="IT341" s="147"/>
      <c r="IU341" s="147"/>
      <c r="IV341" s="147"/>
      <c r="IW341" s="147"/>
      <c r="IX341" s="147"/>
      <c r="IY341" s="147"/>
      <c r="IZ341" s="147"/>
      <c r="JA341" s="147"/>
      <c r="JB341" s="147"/>
      <c r="JC341" s="147"/>
      <c r="JD341" s="147"/>
      <c r="JE341" s="147"/>
      <c r="JF341" s="147"/>
      <c r="JG341" s="147"/>
      <c r="JH341" s="147"/>
      <c r="JI341" s="148"/>
    </row>
    <row r="342" spans="1:269" ht="12.75" customHeight="1" x14ac:dyDescent="0.2">
      <c r="A342" s="149"/>
      <c r="B342" s="149"/>
      <c r="C342" s="150">
        <v>2022</v>
      </c>
      <c r="D342" s="151"/>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c r="AA342" s="112"/>
      <c r="AB342" s="112"/>
      <c r="AC342" s="112"/>
      <c r="AD342" s="112"/>
      <c r="AE342" s="112"/>
      <c r="AF342" s="112"/>
      <c r="AG342" s="112"/>
      <c r="AH342" s="112"/>
      <c r="AI342" s="112"/>
      <c r="AJ342" s="112"/>
      <c r="AK342" s="112"/>
      <c r="AL342" s="112"/>
      <c r="AM342" s="112"/>
      <c r="AN342" s="112"/>
      <c r="AO342" s="112"/>
      <c r="AP342" s="112"/>
      <c r="AQ342" s="112"/>
      <c r="AR342" s="112"/>
      <c r="AS342" s="112"/>
      <c r="AT342" s="112"/>
      <c r="AU342" s="112"/>
      <c r="AV342" s="112"/>
      <c r="AW342" s="112"/>
      <c r="AX342" s="112"/>
      <c r="AY342" s="112"/>
      <c r="AZ342" s="112"/>
      <c r="BA342" s="112"/>
      <c r="BB342" s="112"/>
      <c r="BC342" s="112"/>
      <c r="BD342" s="112"/>
      <c r="BE342" s="112"/>
      <c r="BF342" s="112"/>
      <c r="BG342" s="112"/>
      <c r="BH342" s="112"/>
      <c r="BI342" s="112"/>
      <c r="BJ342" s="112"/>
      <c r="BK342" s="112"/>
      <c r="BL342" s="112"/>
      <c r="BM342" s="112"/>
      <c r="BN342" s="112"/>
      <c r="BO342" s="112"/>
      <c r="BP342" s="112"/>
      <c r="BQ342" s="112"/>
      <c r="BR342" s="112"/>
      <c r="BS342" s="112"/>
      <c r="BT342" s="112"/>
      <c r="BU342" s="112"/>
      <c r="BV342" s="112"/>
      <c r="BW342" s="112"/>
      <c r="BX342" s="112"/>
      <c r="BY342" s="112"/>
      <c r="BZ342" s="112"/>
      <c r="CA342" s="112"/>
      <c r="CB342" s="112"/>
      <c r="CC342" s="112"/>
      <c r="CD342" s="112"/>
      <c r="CE342" s="112"/>
      <c r="CF342" s="112"/>
      <c r="CG342" s="112"/>
      <c r="CH342" s="112"/>
      <c r="CI342" s="112"/>
      <c r="CJ342" s="112"/>
      <c r="CK342" s="112"/>
      <c r="CL342" s="112"/>
      <c r="CM342" s="112"/>
      <c r="CN342" s="112"/>
      <c r="CO342" s="112"/>
      <c r="CP342" s="112"/>
      <c r="CQ342" s="112"/>
      <c r="CR342" s="112"/>
      <c r="CS342" s="112"/>
      <c r="CT342" s="112"/>
      <c r="CU342" s="112"/>
      <c r="CV342" s="112"/>
      <c r="CW342" s="112"/>
      <c r="CX342" s="112"/>
      <c r="CY342" s="112"/>
      <c r="CZ342" s="112"/>
      <c r="DA342" s="112"/>
      <c r="DB342" s="112"/>
      <c r="DC342" s="112"/>
      <c r="DD342" s="112"/>
      <c r="DE342" s="112"/>
      <c r="DF342" s="112"/>
      <c r="DG342" s="112"/>
      <c r="DH342" s="112"/>
      <c r="DI342" s="112"/>
      <c r="DJ342" s="112"/>
      <c r="DK342" s="112"/>
      <c r="DL342" s="112"/>
      <c r="DM342" s="112"/>
      <c r="DN342" s="112"/>
      <c r="DO342" s="112"/>
      <c r="DP342" s="112"/>
      <c r="DQ342" s="112"/>
      <c r="DR342" s="112"/>
      <c r="DS342" s="112"/>
      <c r="DT342" s="112"/>
      <c r="DU342" s="112"/>
      <c r="DV342" s="112"/>
      <c r="DW342" s="112"/>
      <c r="DX342" s="112"/>
      <c r="DY342" s="112"/>
      <c r="DZ342" s="112"/>
      <c r="EA342" s="112"/>
      <c r="EB342" s="112"/>
      <c r="EC342" s="112"/>
      <c r="ED342" s="112"/>
      <c r="EE342" s="112"/>
      <c r="EF342" s="112"/>
      <c r="EG342" s="112"/>
      <c r="EH342" s="112"/>
      <c r="EI342" s="112"/>
      <c r="EJ342" s="112"/>
      <c r="EK342" s="112"/>
      <c r="EL342" s="112"/>
      <c r="EM342" s="112"/>
      <c r="EN342" s="112"/>
      <c r="EO342" s="112"/>
      <c r="EP342" s="112"/>
      <c r="EQ342" s="112"/>
      <c r="ER342" s="112"/>
      <c r="ES342" s="112"/>
      <c r="ET342" s="112"/>
      <c r="EU342" s="112"/>
      <c r="EV342" s="112"/>
      <c r="EW342" s="112"/>
      <c r="EX342" s="112"/>
      <c r="EY342" s="112"/>
      <c r="EZ342" s="112"/>
      <c r="FA342" s="112"/>
      <c r="FB342" s="112"/>
      <c r="FC342" s="112"/>
      <c r="FD342" s="112"/>
      <c r="FE342" s="112"/>
      <c r="FF342" s="112"/>
      <c r="FG342" s="112"/>
      <c r="FH342" s="112"/>
      <c r="FI342" s="112"/>
      <c r="FJ342" s="112"/>
      <c r="FK342" s="112"/>
      <c r="FL342" s="112"/>
      <c r="FM342" s="112"/>
      <c r="FN342" s="112"/>
      <c r="FO342" s="112"/>
      <c r="FP342" s="112"/>
      <c r="FQ342" s="112"/>
      <c r="FR342" s="112"/>
      <c r="FS342" s="112"/>
      <c r="FT342" s="112"/>
      <c r="FU342" s="112"/>
      <c r="FV342" s="112"/>
      <c r="FW342" s="112"/>
      <c r="FX342" s="112"/>
      <c r="FY342" s="112"/>
      <c r="FZ342" s="112"/>
      <c r="GA342" s="112"/>
      <c r="GB342" s="112"/>
      <c r="GC342" s="112"/>
      <c r="GD342" s="112"/>
      <c r="GE342" s="112"/>
      <c r="GF342" s="112"/>
      <c r="GG342" s="112"/>
      <c r="GH342" s="112"/>
      <c r="GI342" s="112"/>
      <c r="GJ342" s="112"/>
      <c r="GK342" s="112"/>
      <c r="GL342" s="112"/>
      <c r="GM342" s="112"/>
      <c r="GN342" s="112"/>
      <c r="GO342" s="112"/>
      <c r="GP342" s="112"/>
      <c r="GQ342" s="112"/>
      <c r="GR342" s="112"/>
      <c r="GS342" s="112"/>
      <c r="GT342" s="112"/>
      <c r="GU342" s="112"/>
      <c r="GV342" s="112"/>
      <c r="GW342" s="112"/>
      <c r="GX342" s="112"/>
      <c r="GY342" s="112"/>
      <c r="GZ342" s="112"/>
      <c r="HA342" s="112"/>
      <c r="HB342" s="112"/>
      <c r="HC342" s="112"/>
      <c r="HD342" s="112"/>
      <c r="HE342" s="112"/>
      <c r="HF342" s="112"/>
      <c r="HG342" s="112"/>
      <c r="HH342" s="112"/>
      <c r="HI342" s="112"/>
      <c r="HJ342" s="112"/>
      <c r="HK342" s="112"/>
      <c r="HL342" s="112"/>
      <c r="HM342" s="112"/>
      <c r="HN342" s="112"/>
      <c r="HO342" s="112"/>
      <c r="HP342" s="112"/>
      <c r="HQ342" s="112"/>
      <c r="HR342" s="112"/>
      <c r="HS342" s="112"/>
      <c r="HT342" s="112"/>
      <c r="HU342" s="112"/>
      <c r="HV342" s="112"/>
      <c r="HW342" s="112"/>
      <c r="HX342" s="112"/>
      <c r="HY342" s="112"/>
      <c r="HZ342" s="112"/>
      <c r="IA342" s="112"/>
      <c r="IB342" s="112"/>
      <c r="IC342" s="112"/>
      <c r="ID342" s="112"/>
      <c r="IE342" s="112"/>
      <c r="IF342" s="112"/>
      <c r="IG342" s="112"/>
      <c r="IH342" s="112"/>
      <c r="II342" s="112"/>
      <c r="IJ342" s="112"/>
      <c r="IK342" s="112"/>
      <c r="IL342" s="112"/>
      <c r="IM342" s="112"/>
      <c r="IN342" s="112"/>
      <c r="IO342" s="112"/>
      <c r="IP342" s="112"/>
      <c r="IQ342" s="112"/>
      <c r="IR342" s="112"/>
      <c r="IS342" s="112"/>
      <c r="IT342" s="112"/>
      <c r="IU342" s="112"/>
      <c r="IV342" s="112"/>
      <c r="IW342" s="112"/>
      <c r="IX342" s="112"/>
      <c r="IY342" s="112"/>
      <c r="IZ342" s="112"/>
      <c r="JA342" s="112"/>
      <c r="JB342" s="112"/>
      <c r="JC342" s="112"/>
      <c r="JD342" s="112"/>
      <c r="JE342" s="112"/>
      <c r="JF342" s="112"/>
      <c r="JG342" s="112"/>
      <c r="JH342" s="112"/>
      <c r="JI342" s="152"/>
    </row>
    <row r="343" spans="1:269" ht="12.75" customHeight="1" x14ac:dyDescent="0.2">
      <c r="A343" s="149"/>
      <c r="B343" s="143" t="s">
        <v>891</v>
      </c>
      <c r="C343" s="143">
        <v>2019</v>
      </c>
      <c r="D343" s="146"/>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c r="AC343" s="147"/>
      <c r="AD343" s="147"/>
      <c r="AE343" s="147"/>
      <c r="AF343" s="147"/>
      <c r="AG343" s="147"/>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c r="BI343" s="147"/>
      <c r="BJ343" s="147"/>
      <c r="BK343" s="147"/>
      <c r="BL343" s="147"/>
      <c r="BM343" s="147"/>
      <c r="BN343" s="147"/>
      <c r="BO343" s="147"/>
      <c r="BP343" s="147"/>
      <c r="BQ343" s="147"/>
      <c r="BR343" s="147"/>
      <c r="BS343" s="147"/>
      <c r="BT343" s="147"/>
      <c r="BU343" s="147"/>
      <c r="BV343" s="147"/>
      <c r="BW343" s="147"/>
      <c r="BX343" s="147"/>
      <c r="BY343" s="147"/>
      <c r="BZ343" s="147"/>
      <c r="CA343" s="147"/>
      <c r="CB343" s="147"/>
      <c r="CC343" s="147"/>
      <c r="CD343" s="147"/>
      <c r="CE343" s="147"/>
      <c r="CF343" s="147"/>
      <c r="CG343" s="147"/>
      <c r="CH343" s="147"/>
      <c r="CI343" s="147"/>
      <c r="CJ343" s="147"/>
      <c r="CK343" s="147"/>
      <c r="CL343" s="147"/>
      <c r="CM343" s="147"/>
      <c r="CN343" s="147"/>
      <c r="CO343" s="147"/>
      <c r="CP343" s="147"/>
      <c r="CQ343" s="147"/>
      <c r="CR343" s="147"/>
      <c r="CS343" s="147"/>
      <c r="CT343" s="147"/>
      <c r="CU343" s="147"/>
      <c r="CV343" s="147"/>
      <c r="CW343" s="147"/>
      <c r="CX343" s="147"/>
      <c r="CY343" s="147"/>
      <c r="CZ343" s="147"/>
      <c r="DA343" s="147"/>
      <c r="DB343" s="147"/>
      <c r="DC343" s="147"/>
      <c r="DD343" s="147"/>
      <c r="DE343" s="147"/>
      <c r="DF343" s="147"/>
      <c r="DG343" s="147"/>
      <c r="DH343" s="147"/>
      <c r="DI343" s="147"/>
      <c r="DJ343" s="147"/>
      <c r="DK343" s="147"/>
      <c r="DL343" s="147"/>
      <c r="DM343" s="147"/>
      <c r="DN343" s="147"/>
      <c r="DO343" s="147"/>
      <c r="DP343" s="147"/>
      <c r="DQ343" s="147"/>
      <c r="DR343" s="147"/>
      <c r="DS343" s="147"/>
      <c r="DT343" s="147"/>
      <c r="DU343" s="147"/>
      <c r="DV343" s="147"/>
      <c r="DW343" s="147"/>
      <c r="DX343" s="147"/>
      <c r="DY343" s="147"/>
      <c r="DZ343" s="147"/>
      <c r="EA343" s="147"/>
      <c r="EB343" s="147"/>
      <c r="EC343" s="147"/>
      <c r="ED343" s="147"/>
      <c r="EE343" s="147"/>
      <c r="EF343" s="147"/>
      <c r="EG343" s="147"/>
      <c r="EH343" s="147"/>
      <c r="EI343" s="147"/>
      <c r="EJ343" s="147"/>
      <c r="EK343" s="147"/>
      <c r="EL343" s="147"/>
      <c r="EM343" s="147"/>
      <c r="EN343" s="147"/>
      <c r="EO343" s="147"/>
      <c r="EP343" s="147"/>
      <c r="EQ343" s="147"/>
      <c r="ER343" s="147"/>
      <c r="ES343" s="147"/>
      <c r="ET343" s="147"/>
      <c r="EU343" s="147"/>
      <c r="EV343" s="147"/>
      <c r="EW343" s="147"/>
      <c r="EX343" s="147"/>
      <c r="EY343" s="147"/>
      <c r="EZ343" s="147"/>
      <c r="FA343" s="147"/>
      <c r="FB343" s="147"/>
      <c r="FC343" s="147"/>
      <c r="FD343" s="147"/>
      <c r="FE343" s="147"/>
      <c r="FF343" s="147"/>
      <c r="FG343" s="147"/>
      <c r="FH343" s="147"/>
      <c r="FI343" s="147"/>
      <c r="FJ343" s="147"/>
      <c r="FK343" s="147"/>
      <c r="FL343" s="147"/>
      <c r="FM343" s="147"/>
      <c r="FN343" s="147"/>
      <c r="FO343" s="147"/>
      <c r="FP343" s="147"/>
      <c r="FQ343" s="147"/>
      <c r="FR343" s="147"/>
      <c r="FS343" s="147"/>
      <c r="FT343" s="147"/>
      <c r="FU343" s="147"/>
      <c r="FV343" s="147"/>
      <c r="FW343" s="147"/>
      <c r="FX343" s="147"/>
      <c r="FY343" s="147"/>
      <c r="FZ343" s="147"/>
      <c r="GA343" s="147"/>
      <c r="GB343" s="147"/>
      <c r="GC343" s="147"/>
      <c r="GD343" s="147"/>
      <c r="GE343" s="147"/>
      <c r="GF343" s="147"/>
      <c r="GG343" s="147"/>
      <c r="GH343" s="147"/>
      <c r="GI343" s="147"/>
      <c r="GJ343" s="147"/>
      <c r="GK343" s="147"/>
      <c r="GL343" s="147"/>
      <c r="GM343" s="147"/>
      <c r="GN343" s="147"/>
      <c r="GO343" s="147"/>
      <c r="GP343" s="147"/>
      <c r="GQ343" s="147"/>
      <c r="GR343" s="147"/>
      <c r="GS343" s="147"/>
      <c r="GT343" s="147"/>
      <c r="GU343" s="147"/>
      <c r="GV343" s="147"/>
      <c r="GW343" s="147"/>
      <c r="GX343" s="147"/>
      <c r="GY343" s="147"/>
      <c r="GZ343" s="147"/>
      <c r="HA343" s="147"/>
      <c r="HB343" s="147"/>
      <c r="HC343" s="147"/>
      <c r="HD343" s="147"/>
      <c r="HE343" s="147"/>
      <c r="HF343" s="147"/>
      <c r="HG343" s="147"/>
      <c r="HH343" s="147"/>
      <c r="HI343" s="147"/>
      <c r="HJ343" s="147"/>
      <c r="HK343" s="147"/>
      <c r="HL343" s="147"/>
      <c r="HM343" s="147"/>
      <c r="HN343" s="147"/>
      <c r="HO343" s="147"/>
      <c r="HP343" s="147"/>
      <c r="HQ343" s="147"/>
      <c r="HR343" s="147"/>
      <c r="HS343" s="147"/>
      <c r="HT343" s="147"/>
      <c r="HU343" s="147"/>
      <c r="HV343" s="147"/>
      <c r="HW343" s="147"/>
      <c r="HX343" s="147"/>
      <c r="HY343" s="147"/>
      <c r="HZ343" s="147"/>
      <c r="IA343" s="147"/>
      <c r="IB343" s="147"/>
      <c r="IC343" s="147"/>
      <c r="ID343" s="147"/>
      <c r="IE343" s="147"/>
      <c r="IF343" s="147"/>
      <c r="IG343" s="147"/>
      <c r="IH343" s="147"/>
      <c r="II343" s="147"/>
      <c r="IJ343" s="147"/>
      <c r="IK343" s="147"/>
      <c r="IL343" s="147"/>
      <c r="IM343" s="147"/>
      <c r="IN343" s="147"/>
      <c r="IO343" s="147"/>
      <c r="IP343" s="147"/>
      <c r="IQ343" s="147"/>
      <c r="IR343" s="147"/>
      <c r="IS343" s="147"/>
      <c r="IT343" s="147"/>
      <c r="IU343" s="147"/>
      <c r="IV343" s="147"/>
      <c r="IW343" s="147"/>
      <c r="IX343" s="147"/>
      <c r="IY343" s="147"/>
      <c r="IZ343" s="147"/>
      <c r="JA343" s="147"/>
      <c r="JB343" s="147"/>
      <c r="JC343" s="147"/>
      <c r="JD343" s="147"/>
      <c r="JE343" s="147"/>
      <c r="JF343" s="147"/>
      <c r="JG343" s="147"/>
      <c r="JH343" s="147"/>
      <c r="JI343" s="148"/>
    </row>
    <row r="344" spans="1:269" ht="12.75" customHeight="1" x14ac:dyDescent="0.2">
      <c r="A344" s="149"/>
      <c r="B344" s="149"/>
      <c r="C344" s="150">
        <v>2022</v>
      </c>
      <c r="D344" s="151"/>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c r="AA344" s="112"/>
      <c r="AB344" s="112"/>
      <c r="AC344" s="112"/>
      <c r="AD344" s="112"/>
      <c r="AE344" s="112"/>
      <c r="AF344" s="112"/>
      <c r="AG344" s="112"/>
      <c r="AH344" s="112"/>
      <c r="AI344" s="112"/>
      <c r="AJ344" s="112"/>
      <c r="AK344" s="112"/>
      <c r="AL344" s="112"/>
      <c r="AM344" s="112"/>
      <c r="AN344" s="112"/>
      <c r="AO344" s="112"/>
      <c r="AP344" s="112"/>
      <c r="AQ344" s="112"/>
      <c r="AR344" s="112"/>
      <c r="AS344" s="112"/>
      <c r="AT344" s="112"/>
      <c r="AU344" s="112"/>
      <c r="AV344" s="112"/>
      <c r="AW344" s="112"/>
      <c r="AX344" s="112"/>
      <c r="AY344" s="112"/>
      <c r="AZ344" s="112"/>
      <c r="BA344" s="112"/>
      <c r="BB344" s="112"/>
      <c r="BC344" s="112"/>
      <c r="BD344" s="112"/>
      <c r="BE344" s="112"/>
      <c r="BF344" s="112"/>
      <c r="BG344" s="112"/>
      <c r="BH344" s="112"/>
      <c r="BI344" s="112"/>
      <c r="BJ344" s="112"/>
      <c r="BK344" s="112"/>
      <c r="BL344" s="112"/>
      <c r="BM344" s="112"/>
      <c r="BN344" s="112"/>
      <c r="BO344" s="112"/>
      <c r="BP344" s="112"/>
      <c r="BQ344" s="112"/>
      <c r="BR344" s="112"/>
      <c r="BS344" s="112"/>
      <c r="BT344" s="112"/>
      <c r="BU344" s="112"/>
      <c r="BV344" s="112"/>
      <c r="BW344" s="112"/>
      <c r="BX344" s="112"/>
      <c r="BY344" s="112"/>
      <c r="BZ344" s="112"/>
      <c r="CA344" s="112"/>
      <c r="CB344" s="112"/>
      <c r="CC344" s="112"/>
      <c r="CD344" s="112"/>
      <c r="CE344" s="112"/>
      <c r="CF344" s="112"/>
      <c r="CG344" s="112"/>
      <c r="CH344" s="112"/>
      <c r="CI344" s="112"/>
      <c r="CJ344" s="112"/>
      <c r="CK344" s="112"/>
      <c r="CL344" s="112"/>
      <c r="CM344" s="112"/>
      <c r="CN344" s="112"/>
      <c r="CO344" s="112"/>
      <c r="CP344" s="112"/>
      <c r="CQ344" s="112"/>
      <c r="CR344" s="112"/>
      <c r="CS344" s="112"/>
      <c r="CT344" s="112"/>
      <c r="CU344" s="112"/>
      <c r="CV344" s="112"/>
      <c r="CW344" s="112"/>
      <c r="CX344" s="112"/>
      <c r="CY344" s="112"/>
      <c r="CZ344" s="112"/>
      <c r="DA344" s="112"/>
      <c r="DB344" s="112"/>
      <c r="DC344" s="112"/>
      <c r="DD344" s="112"/>
      <c r="DE344" s="112"/>
      <c r="DF344" s="112"/>
      <c r="DG344" s="112"/>
      <c r="DH344" s="112"/>
      <c r="DI344" s="112"/>
      <c r="DJ344" s="112"/>
      <c r="DK344" s="112"/>
      <c r="DL344" s="112"/>
      <c r="DM344" s="112"/>
      <c r="DN344" s="112"/>
      <c r="DO344" s="112"/>
      <c r="DP344" s="112"/>
      <c r="DQ344" s="112"/>
      <c r="DR344" s="112"/>
      <c r="DS344" s="112"/>
      <c r="DT344" s="112"/>
      <c r="DU344" s="112"/>
      <c r="DV344" s="112"/>
      <c r="DW344" s="112"/>
      <c r="DX344" s="112"/>
      <c r="DY344" s="112"/>
      <c r="DZ344" s="112"/>
      <c r="EA344" s="112"/>
      <c r="EB344" s="112"/>
      <c r="EC344" s="112"/>
      <c r="ED344" s="112"/>
      <c r="EE344" s="112"/>
      <c r="EF344" s="112"/>
      <c r="EG344" s="112"/>
      <c r="EH344" s="112"/>
      <c r="EI344" s="112"/>
      <c r="EJ344" s="112"/>
      <c r="EK344" s="112"/>
      <c r="EL344" s="112"/>
      <c r="EM344" s="112"/>
      <c r="EN344" s="112"/>
      <c r="EO344" s="112"/>
      <c r="EP344" s="112"/>
      <c r="EQ344" s="112"/>
      <c r="ER344" s="112"/>
      <c r="ES344" s="112"/>
      <c r="ET344" s="112"/>
      <c r="EU344" s="112"/>
      <c r="EV344" s="112"/>
      <c r="EW344" s="112"/>
      <c r="EX344" s="112"/>
      <c r="EY344" s="112"/>
      <c r="EZ344" s="112"/>
      <c r="FA344" s="112"/>
      <c r="FB344" s="112"/>
      <c r="FC344" s="112"/>
      <c r="FD344" s="112"/>
      <c r="FE344" s="112"/>
      <c r="FF344" s="112"/>
      <c r="FG344" s="112"/>
      <c r="FH344" s="112"/>
      <c r="FI344" s="112"/>
      <c r="FJ344" s="112"/>
      <c r="FK344" s="112"/>
      <c r="FL344" s="112"/>
      <c r="FM344" s="112"/>
      <c r="FN344" s="112"/>
      <c r="FO344" s="112"/>
      <c r="FP344" s="112"/>
      <c r="FQ344" s="112"/>
      <c r="FR344" s="112"/>
      <c r="FS344" s="112"/>
      <c r="FT344" s="112"/>
      <c r="FU344" s="112"/>
      <c r="FV344" s="112"/>
      <c r="FW344" s="112"/>
      <c r="FX344" s="112"/>
      <c r="FY344" s="112"/>
      <c r="FZ344" s="112"/>
      <c r="GA344" s="112"/>
      <c r="GB344" s="112"/>
      <c r="GC344" s="112"/>
      <c r="GD344" s="112"/>
      <c r="GE344" s="112"/>
      <c r="GF344" s="112"/>
      <c r="GG344" s="112"/>
      <c r="GH344" s="112"/>
      <c r="GI344" s="112"/>
      <c r="GJ344" s="112"/>
      <c r="GK344" s="112"/>
      <c r="GL344" s="112"/>
      <c r="GM344" s="112"/>
      <c r="GN344" s="112"/>
      <c r="GO344" s="112"/>
      <c r="GP344" s="112"/>
      <c r="GQ344" s="112"/>
      <c r="GR344" s="112"/>
      <c r="GS344" s="112"/>
      <c r="GT344" s="112"/>
      <c r="GU344" s="112"/>
      <c r="GV344" s="112"/>
      <c r="GW344" s="112"/>
      <c r="GX344" s="112"/>
      <c r="GY344" s="112"/>
      <c r="GZ344" s="112"/>
      <c r="HA344" s="112"/>
      <c r="HB344" s="112"/>
      <c r="HC344" s="112"/>
      <c r="HD344" s="112"/>
      <c r="HE344" s="112"/>
      <c r="HF344" s="112"/>
      <c r="HG344" s="112"/>
      <c r="HH344" s="112"/>
      <c r="HI344" s="112"/>
      <c r="HJ344" s="112"/>
      <c r="HK344" s="112"/>
      <c r="HL344" s="112"/>
      <c r="HM344" s="112"/>
      <c r="HN344" s="112"/>
      <c r="HO344" s="112"/>
      <c r="HP344" s="112"/>
      <c r="HQ344" s="112"/>
      <c r="HR344" s="112"/>
      <c r="HS344" s="112"/>
      <c r="HT344" s="112"/>
      <c r="HU344" s="112"/>
      <c r="HV344" s="112"/>
      <c r="HW344" s="112"/>
      <c r="HX344" s="112"/>
      <c r="HY344" s="112"/>
      <c r="HZ344" s="112"/>
      <c r="IA344" s="112"/>
      <c r="IB344" s="112"/>
      <c r="IC344" s="112"/>
      <c r="ID344" s="112"/>
      <c r="IE344" s="112"/>
      <c r="IF344" s="112"/>
      <c r="IG344" s="112"/>
      <c r="IH344" s="112"/>
      <c r="II344" s="112"/>
      <c r="IJ344" s="112"/>
      <c r="IK344" s="112"/>
      <c r="IL344" s="112"/>
      <c r="IM344" s="112"/>
      <c r="IN344" s="112"/>
      <c r="IO344" s="112"/>
      <c r="IP344" s="112"/>
      <c r="IQ344" s="112"/>
      <c r="IR344" s="112"/>
      <c r="IS344" s="112"/>
      <c r="IT344" s="112"/>
      <c r="IU344" s="112"/>
      <c r="IV344" s="112"/>
      <c r="IW344" s="112"/>
      <c r="IX344" s="112"/>
      <c r="IY344" s="112"/>
      <c r="IZ344" s="112"/>
      <c r="JA344" s="112"/>
      <c r="JB344" s="112"/>
      <c r="JC344" s="112"/>
      <c r="JD344" s="112"/>
      <c r="JE344" s="112"/>
      <c r="JF344" s="112"/>
      <c r="JG344" s="112"/>
      <c r="JH344" s="112"/>
      <c r="JI344" s="152"/>
    </row>
    <row r="345" spans="1:269" ht="12.75" customHeight="1" x14ac:dyDescent="0.2">
      <c r="A345" s="143" t="s">
        <v>1437</v>
      </c>
      <c r="B345" s="143" t="s">
        <v>75</v>
      </c>
      <c r="C345" s="143">
        <v>2019</v>
      </c>
      <c r="D345" s="146"/>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c r="AC345" s="147"/>
      <c r="AD345" s="147"/>
      <c r="AE345" s="147"/>
      <c r="AF345" s="147"/>
      <c r="AG345" s="147"/>
      <c r="AH345" s="147"/>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c r="BI345" s="147"/>
      <c r="BJ345" s="147"/>
      <c r="BK345" s="147"/>
      <c r="BL345" s="147"/>
      <c r="BM345" s="147"/>
      <c r="BN345" s="147"/>
      <c r="BO345" s="147"/>
      <c r="BP345" s="147"/>
      <c r="BQ345" s="147"/>
      <c r="BR345" s="147"/>
      <c r="BS345" s="147"/>
      <c r="BT345" s="147"/>
      <c r="BU345" s="147"/>
      <c r="BV345" s="147"/>
      <c r="BW345" s="147"/>
      <c r="BX345" s="147"/>
      <c r="BY345" s="147"/>
      <c r="BZ345" s="147"/>
      <c r="CA345" s="147"/>
      <c r="CB345" s="147"/>
      <c r="CC345" s="147"/>
      <c r="CD345" s="147"/>
      <c r="CE345" s="147"/>
      <c r="CF345" s="147"/>
      <c r="CG345" s="147"/>
      <c r="CH345" s="147"/>
      <c r="CI345" s="147"/>
      <c r="CJ345" s="147"/>
      <c r="CK345" s="147"/>
      <c r="CL345" s="147"/>
      <c r="CM345" s="147"/>
      <c r="CN345" s="147"/>
      <c r="CO345" s="147"/>
      <c r="CP345" s="147"/>
      <c r="CQ345" s="147"/>
      <c r="CR345" s="147"/>
      <c r="CS345" s="147"/>
      <c r="CT345" s="147"/>
      <c r="CU345" s="147"/>
      <c r="CV345" s="147"/>
      <c r="CW345" s="147"/>
      <c r="CX345" s="147"/>
      <c r="CY345" s="147"/>
      <c r="CZ345" s="147"/>
      <c r="DA345" s="147"/>
      <c r="DB345" s="147"/>
      <c r="DC345" s="147"/>
      <c r="DD345" s="147"/>
      <c r="DE345" s="147"/>
      <c r="DF345" s="147"/>
      <c r="DG345" s="147"/>
      <c r="DH345" s="147"/>
      <c r="DI345" s="147"/>
      <c r="DJ345" s="147"/>
      <c r="DK345" s="147"/>
      <c r="DL345" s="147"/>
      <c r="DM345" s="147"/>
      <c r="DN345" s="147"/>
      <c r="DO345" s="147"/>
      <c r="DP345" s="147"/>
      <c r="DQ345" s="147"/>
      <c r="DR345" s="147"/>
      <c r="DS345" s="147"/>
      <c r="DT345" s="147"/>
      <c r="DU345" s="147"/>
      <c r="DV345" s="147"/>
      <c r="DW345" s="147"/>
      <c r="DX345" s="147"/>
      <c r="DY345" s="147"/>
      <c r="DZ345" s="147"/>
      <c r="EA345" s="147"/>
      <c r="EB345" s="147"/>
      <c r="EC345" s="147"/>
      <c r="ED345" s="147"/>
      <c r="EE345" s="147"/>
      <c r="EF345" s="147"/>
      <c r="EG345" s="147"/>
      <c r="EH345" s="147"/>
      <c r="EI345" s="147"/>
      <c r="EJ345" s="147"/>
      <c r="EK345" s="147"/>
      <c r="EL345" s="147"/>
      <c r="EM345" s="147"/>
      <c r="EN345" s="147"/>
      <c r="EO345" s="147"/>
      <c r="EP345" s="147"/>
      <c r="EQ345" s="147"/>
      <c r="ER345" s="147"/>
      <c r="ES345" s="147"/>
      <c r="ET345" s="147"/>
      <c r="EU345" s="147"/>
      <c r="EV345" s="147"/>
      <c r="EW345" s="147"/>
      <c r="EX345" s="147"/>
      <c r="EY345" s="147"/>
      <c r="EZ345" s="147"/>
      <c r="FA345" s="147"/>
      <c r="FB345" s="147"/>
      <c r="FC345" s="147"/>
      <c r="FD345" s="147"/>
      <c r="FE345" s="147"/>
      <c r="FF345" s="147"/>
      <c r="FG345" s="147"/>
      <c r="FH345" s="147"/>
      <c r="FI345" s="147"/>
      <c r="FJ345" s="147"/>
      <c r="FK345" s="147"/>
      <c r="FL345" s="147"/>
      <c r="FM345" s="147"/>
      <c r="FN345" s="147"/>
      <c r="FO345" s="147"/>
      <c r="FP345" s="147"/>
      <c r="FQ345" s="147"/>
      <c r="FR345" s="147"/>
      <c r="FS345" s="147"/>
      <c r="FT345" s="147"/>
      <c r="FU345" s="147"/>
      <c r="FV345" s="147"/>
      <c r="FW345" s="147"/>
      <c r="FX345" s="147"/>
      <c r="FY345" s="147"/>
      <c r="FZ345" s="147"/>
      <c r="GA345" s="147"/>
      <c r="GB345" s="147"/>
      <c r="GC345" s="147"/>
      <c r="GD345" s="147"/>
      <c r="GE345" s="147"/>
      <c r="GF345" s="147"/>
      <c r="GG345" s="147"/>
      <c r="GH345" s="147"/>
      <c r="GI345" s="147"/>
      <c r="GJ345" s="147"/>
      <c r="GK345" s="147"/>
      <c r="GL345" s="147"/>
      <c r="GM345" s="147"/>
      <c r="GN345" s="147"/>
      <c r="GO345" s="147"/>
      <c r="GP345" s="147"/>
      <c r="GQ345" s="147"/>
      <c r="GR345" s="147"/>
      <c r="GS345" s="147"/>
      <c r="GT345" s="147"/>
      <c r="GU345" s="147"/>
      <c r="GV345" s="147"/>
      <c r="GW345" s="147"/>
      <c r="GX345" s="147"/>
      <c r="GY345" s="147"/>
      <c r="GZ345" s="147"/>
      <c r="HA345" s="147"/>
      <c r="HB345" s="147"/>
      <c r="HC345" s="147"/>
      <c r="HD345" s="147"/>
      <c r="HE345" s="147"/>
      <c r="HF345" s="147"/>
      <c r="HG345" s="147"/>
      <c r="HH345" s="147"/>
      <c r="HI345" s="147"/>
      <c r="HJ345" s="147"/>
      <c r="HK345" s="147"/>
      <c r="HL345" s="147"/>
      <c r="HM345" s="147"/>
      <c r="HN345" s="147"/>
      <c r="HO345" s="147"/>
      <c r="HP345" s="147"/>
      <c r="HQ345" s="147"/>
      <c r="HR345" s="147"/>
      <c r="HS345" s="147"/>
      <c r="HT345" s="147"/>
      <c r="HU345" s="147"/>
      <c r="HV345" s="147"/>
      <c r="HW345" s="147"/>
      <c r="HX345" s="147"/>
      <c r="HY345" s="147"/>
      <c r="HZ345" s="147"/>
      <c r="IA345" s="147"/>
      <c r="IB345" s="147"/>
      <c r="IC345" s="147"/>
      <c r="ID345" s="147"/>
      <c r="IE345" s="147"/>
      <c r="IF345" s="147"/>
      <c r="IG345" s="147"/>
      <c r="IH345" s="147"/>
      <c r="II345" s="147"/>
      <c r="IJ345" s="147"/>
      <c r="IK345" s="147"/>
      <c r="IL345" s="147"/>
      <c r="IM345" s="147"/>
      <c r="IN345" s="147"/>
      <c r="IO345" s="147"/>
      <c r="IP345" s="147"/>
      <c r="IQ345" s="147"/>
      <c r="IR345" s="147"/>
      <c r="IS345" s="147"/>
      <c r="IT345" s="147"/>
      <c r="IU345" s="147"/>
      <c r="IV345" s="147"/>
      <c r="IW345" s="147"/>
      <c r="IX345" s="147"/>
      <c r="IY345" s="147"/>
      <c r="IZ345" s="147"/>
      <c r="JA345" s="147"/>
      <c r="JB345" s="147"/>
      <c r="JC345" s="147"/>
      <c r="JD345" s="147"/>
      <c r="JE345" s="147"/>
      <c r="JF345" s="147"/>
      <c r="JG345" s="147"/>
      <c r="JH345" s="147"/>
      <c r="JI345" s="148"/>
    </row>
    <row r="346" spans="1:269" ht="12.75" customHeight="1" x14ac:dyDescent="0.2">
      <c r="A346" s="149"/>
      <c r="B346" s="143" t="s">
        <v>78</v>
      </c>
      <c r="C346" s="143">
        <v>2019</v>
      </c>
      <c r="D346" s="146"/>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c r="AC346" s="147"/>
      <c r="AD346" s="147"/>
      <c r="AE346" s="147"/>
      <c r="AF346" s="147"/>
      <c r="AG346" s="147"/>
      <c r="AH346" s="147"/>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c r="BI346" s="147"/>
      <c r="BJ346" s="147"/>
      <c r="BK346" s="147"/>
      <c r="BL346" s="147"/>
      <c r="BM346" s="147"/>
      <c r="BN346" s="147"/>
      <c r="BO346" s="147"/>
      <c r="BP346" s="147"/>
      <c r="BQ346" s="147"/>
      <c r="BR346" s="147"/>
      <c r="BS346" s="147"/>
      <c r="BT346" s="147"/>
      <c r="BU346" s="147"/>
      <c r="BV346" s="147"/>
      <c r="BW346" s="147"/>
      <c r="BX346" s="147"/>
      <c r="BY346" s="147"/>
      <c r="BZ346" s="147"/>
      <c r="CA346" s="147"/>
      <c r="CB346" s="147"/>
      <c r="CC346" s="147"/>
      <c r="CD346" s="147"/>
      <c r="CE346" s="147"/>
      <c r="CF346" s="147"/>
      <c r="CG346" s="147"/>
      <c r="CH346" s="147"/>
      <c r="CI346" s="147"/>
      <c r="CJ346" s="147"/>
      <c r="CK346" s="147"/>
      <c r="CL346" s="147"/>
      <c r="CM346" s="147"/>
      <c r="CN346" s="147"/>
      <c r="CO346" s="147"/>
      <c r="CP346" s="147"/>
      <c r="CQ346" s="147"/>
      <c r="CR346" s="147"/>
      <c r="CS346" s="147"/>
      <c r="CT346" s="147"/>
      <c r="CU346" s="147"/>
      <c r="CV346" s="147"/>
      <c r="CW346" s="147"/>
      <c r="CX346" s="147"/>
      <c r="CY346" s="147"/>
      <c r="CZ346" s="147"/>
      <c r="DA346" s="147"/>
      <c r="DB346" s="147"/>
      <c r="DC346" s="147"/>
      <c r="DD346" s="147"/>
      <c r="DE346" s="147"/>
      <c r="DF346" s="147"/>
      <c r="DG346" s="147"/>
      <c r="DH346" s="147"/>
      <c r="DI346" s="147"/>
      <c r="DJ346" s="147"/>
      <c r="DK346" s="147"/>
      <c r="DL346" s="147"/>
      <c r="DM346" s="147"/>
      <c r="DN346" s="147"/>
      <c r="DO346" s="147"/>
      <c r="DP346" s="147"/>
      <c r="DQ346" s="147"/>
      <c r="DR346" s="147"/>
      <c r="DS346" s="147"/>
      <c r="DT346" s="147"/>
      <c r="DU346" s="147"/>
      <c r="DV346" s="147"/>
      <c r="DW346" s="147"/>
      <c r="DX346" s="147"/>
      <c r="DY346" s="147"/>
      <c r="DZ346" s="147"/>
      <c r="EA346" s="147"/>
      <c r="EB346" s="147"/>
      <c r="EC346" s="147"/>
      <c r="ED346" s="147"/>
      <c r="EE346" s="147"/>
      <c r="EF346" s="147"/>
      <c r="EG346" s="147"/>
      <c r="EH346" s="147"/>
      <c r="EI346" s="147"/>
      <c r="EJ346" s="147"/>
      <c r="EK346" s="147"/>
      <c r="EL346" s="147"/>
      <c r="EM346" s="147"/>
      <c r="EN346" s="147"/>
      <c r="EO346" s="147"/>
      <c r="EP346" s="147"/>
      <c r="EQ346" s="147"/>
      <c r="ER346" s="147"/>
      <c r="ES346" s="147"/>
      <c r="ET346" s="147"/>
      <c r="EU346" s="147"/>
      <c r="EV346" s="147"/>
      <c r="EW346" s="147"/>
      <c r="EX346" s="147"/>
      <c r="EY346" s="147"/>
      <c r="EZ346" s="147"/>
      <c r="FA346" s="147"/>
      <c r="FB346" s="147"/>
      <c r="FC346" s="147"/>
      <c r="FD346" s="147"/>
      <c r="FE346" s="147"/>
      <c r="FF346" s="147"/>
      <c r="FG346" s="147"/>
      <c r="FH346" s="147"/>
      <c r="FI346" s="147"/>
      <c r="FJ346" s="147"/>
      <c r="FK346" s="147"/>
      <c r="FL346" s="147"/>
      <c r="FM346" s="147"/>
      <c r="FN346" s="147"/>
      <c r="FO346" s="147"/>
      <c r="FP346" s="147"/>
      <c r="FQ346" s="147"/>
      <c r="FR346" s="147"/>
      <c r="FS346" s="147"/>
      <c r="FT346" s="147"/>
      <c r="FU346" s="147"/>
      <c r="FV346" s="147"/>
      <c r="FW346" s="147"/>
      <c r="FX346" s="147"/>
      <c r="FY346" s="147"/>
      <c r="FZ346" s="147"/>
      <c r="GA346" s="147"/>
      <c r="GB346" s="147"/>
      <c r="GC346" s="147"/>
      <c r="GD346" s="147"/>
      <c r="GE346" s="147"/>
      <c r="GF346" s="147"/>
      <c r="GG346" s="147"/>
      <c r="GH346" s="147"/>
      <c r="GI346" s="147"/>
      <c r="GJ346" s="147"/>
      <c r="GK346" s="147"/>
      <c r="GL346" s="147"/>
      <c r="GM346" s="147"/>
      <c r="GN346" s="147"/>
      <c r="GO346" s="147"/>
      <c r="GP346" s="147"/>
      <c r="GQ346" s="147"/>
      <c r="GR346" s="147"/>
      <c r="GS346" s="147"/>
      <c r="GT346" s="147"/>
      <c r="GU346" s="147"/>
      <c r="GV346" s="147"/>
      <c r="GW346" s="147"/>
      <c r="GX346" s="147"/>
      <c r="GY346" s="147"/>
      <c r="GZ346" s="147"/>
      <c r="HA346" s="147"/>
      <c r="HB346" s="147"/>
      <c r="HC346" s="147"/>
      <c r="HD346" s="147"/>
      <c r="HE346" s="147"/>
      <c r="HF346" s="147"/>
      <c r="HG346" s="147"/>
      <c r="HH346" s="147"/>
      <c r="HI346" s="147"/>
      <c r="HJ346" s="147"/>
      <c r="HK346" s="147"/>
      <c r="HL346" s="147"/>
      <c r="HM346" s="147"/>
      <c r="HN346" s="147"/>
      <c r="HO346" s="147"/>
      <c r="HP346" s="147"/>
      <c r="HQ346" s="147"/>
      <c r="HR346" s="147"/>
      <c r="HS346" s="147"/>
      <c r="HT346" s="147"/>
      <c r="HU346" s="147"/>
      <c r="HV346" s="147"/>
      <c r="HW346" s="147"/>
      <c r="HX346" s="147"/>
      <c r="HY346" s="147"/>
      <c r="HZ346" s="147"/>
      <c r="IA346" s="147"/>
      <c r="IB346" s="147"/>
      <c r="IC346" s="147"/>
      <c r="ID346" s="147"/>
      <c r="IE346" s="147"/>
      <c r="IF346" s="147"/>
      <c r="IG346" s="147"/>
      <c r="IH346" s="147"/>
      <c r="II346" s="147"/>
      <c r="IJ346" s="147"/>
      <c r="IK346" s="147"/>
      <c r="IL346" s="147"/>
      <c r="IM346" s="147"/>
      <c r="IN346" s="147"/>
      <c r="IO346" s="147"/>
      <c r="IP346" s="147"/>
      <c r="IQ346" s="147"/>
      <c r="IR346" s="147"/>
      <c r="IS346" s="147"/>
      <c r="IT346" s="147"/>
      <c r="IU346" s="147"/>
      <c r="IV346" s="147"/>
      <c r="IW346" s="147"/>
      <c r="IX346" s="147"/>
      <c r="IY346" s="147"/>
      <c r="IZ346" s="147"/>
      <c r="JA346" s="147"/>
      <c r="JB346" s="147"/>
      <c r="JC346" s="147"/>
      <c r="JD346" s="147"/>
      <c r="JE346" s="147"/>
      <c r="JF346" s="147"/>
      <c r="JG346" s="147"/>
      <c r="JH346" s="147"/>
      <c r="JI346" s="148"/>
    </row>
    <row r="347" spans="1:269" ht="12.75" customHeight="1" x14ac:dyDescent="0.2">
      <c r="A347" s="143" t="s">
        <v>1441</v>
      </c>
      <c r="B347" s="143" t="s">
        <v>22</v>
      </c>
      <c r="C347" s="143">
        <v>2021</v>
      </c>
      <c r="D347" s="146"/>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c r="AC347" s="147"/>
      <c r="AD347" s="147"/>
      <c r="AE347" s="147"/>
      <c r="AF347" s="147"/>
      <c r="AG347" s="147"/>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c r="BI347" s="147"/>
      <c r="BJ347" s="147"/>
      <c r="BK347" s="147"/>
      <c r="BL347" s="147"/>
      <c r="BM347" s="147"/>
      <c r="BN347" s="147"/>
      <c r="BO347" s="147"/>
      <c r="BP347" s="147"/>
      <c r="BQ347" s="147"/>
      <c r="BR347" s="147"/>
      <c r="BS347" s="147"/>
      <c r="BT347" s="147"/>
      <c r="BU347" s="147"/>
      <c r="BV347" s="147"/>
      <c r="BW347" s="147"/>
      <c r="BX347" s="147"/>
      <c r="BY347" s="147"/>
      <c r="BZ347" s="147"/>
      <c r="CA347" s="147"/>
      <c r="CB347" s="147"/>
      <c r="CC347" s="147"/>
      <c r="CD347" s="147"/>
      <c r="CE347" s="147"/>
      <c r="CF347" s="147"/>
      <c r="CG347" s="147"/>
      <c r="CH347" s="147"/>
      <c r="CI347" s="147"/>
      <c r="CJ347" s="147"/>
      <c r="CK347" s="147"/>
      <c r="CL347" s="147"/>
      <c r="CM347" s="147"/>
      <c r="CN347" s="147"/>
      <c r="CO347" s="147"/>
      <c r="CP347" s="147"/>
      <c r="CQ347" s="147"/>
      <c r="CR347" s="147"/>
      <c r="CS347" s="147"/>
      <c r="CT347" s="147"/>
      <c r="CU347" s="147"/>
      <c r="CV347" s="147"/>
      <c r="CW347" s="147"/>
      <c r="CX347" s="147"/>
      <c r="CY347" s="147"/>
      <c r="CZ347" s="147"/>
      <c r="DA347" s="147"/>
      <c r="DB347" s="147"/>
      <c r="DC347" s="147"/>
      <c r="DD347" s="147"/>
      <c r="DE347" s="147"/>
      <c r="DF347" s="147"/>
      <c r="DG347" s="147"/>
      <c r="DH347" s="147"/>
      <c r="DI347" s="147"/>
      <c r="DJ347" s="147"/>
      <c r="DK347" s="147"/>
      <c r="DL347" s="147"/>
      <c r="DM347" s="147"/>
      <c r="DN347" s="147"/>
      <c r="DO347" s="147"/>
      <c r="DP347" s="147"/>
      <c r="DQ347" s="147"/>
      <c r="DR347" s="147"/>
      <c r="DS347" s="147"/>
      <c r="DT347" s="147"/>
      <c r="DU347" s="147"/>
      <c r="DV347" s="147"/>
      <c r="DW347" s="147"/>
      <c r="DX347" s="147"/>
      <c r="DY347" s="147"/>
      <c r="DZ347" s="147"/>
      <c r="EA347" s="147"/>
      <c r="EB347" s="147"/>
      <c r="EC347" s="147"/>
      <c r="ED347" s="147"/>
      <c r="EE347" s="147"/>
      <c r="EF347" s="147"/>
      <c r="EG347" s="147"/>
      <c r="EH347" s="147"/>
      <c r="EI347" s="147"/>
      <c r="EJ347" s="147">
        <v>46066</v>
      </c>
      <c r="EK347" s="147"/>
      <c r="EL347" s="147"/>
      <c r="EM347" s="147"/>
      <c r="EN347" s="147"/>
      <c r="EO347" s="147"/>
      <c r="EP347" s="147"/>
      <c r="EQ347" s="147"/>
      <c r="ER347" s="147"/>
      <c r="ES347" s="147"/>
      <c r="ET347" s="147"/>
      <c r="EU347" s="147"/>
      <c r="EV347" s="147"/>
      <c r="EW347" s="147"/>
      <c r="EX347" s="147"/>
      <c r="EY347" s="147"/>
      <c r="EZ347" s="147"/>
      <c r="FA347" s="147"/>
      <c r="FB347" s="147"/>
      <c r="FC347" s="147"/>
      <c r="FD347" s="147"/>
      <c r="FE347" s="147"/>
      <c r="FF347" s="147"/>
      <c r="FG347" s="147"/>
      <c r="FH347" s="147"/>
      <c r="FI347" s="147"/>
      <c r="FJ347" s="147"/>
      <c r="FK347" s="147"/>
      <c r="FL347" s="147"/>
      <c r="FM347" s="147"/>
      <c r="FN347" s="147"/>
      <c r="FO347" s="147"/>
      <c r="FP347" s="147"/>
      <c r="FQ347" s="147"/>
      <c r="FR347" s="147"/>
      <c r="FS347" s="147"/>
      <c r="FT347" s="147"/>
      <c r="FU347" s="147"/>
      <c r="FV347" s="147"/>
      <c r="FW347" s="147"/>
      <c r="FX347" s="147"/>
      <c r="FY347" s="147"/>
      <c r="FZ347" s="147"/>
      <c r="GA347" s="147"/>
      <c r="GB347" s="147"/>
      <c r="GC347" s="147"/>
      <c r="GD347" s="147"/>
      <c r="GE347" s="147"/>
      <c r="GF347" s="147"/>
      <c r="GG347" s="147"/>
      <c r="GH347" s="147"/>
      <c r="GI347" s="147"/>
      <c r="GJ347" s="147"/>
      <c r="GK347" s="147"/>
      <c r="GL347" s="147"/>
      <c r="GM347" s="147"/>
      <c r="GN347" s="147"/>
      <c r="GO347" s="147"/>
      <c r="GP347" s="147"/>
      <c r="GQ347" s="147"/>
      <c r="GR347" s="147"/>
      <c r="GS347" s="147"/>
      <c r="GT347" s="147"/>
      <c r="GU347" s="147"/>
      <c r="GV347" s="147"/>
      <c r="GW347" s="147"/>
      <c r="GX347" s="147"/>
      <c r="GY347" s="147"/>
      <c r="GZ347" s="147"/>
      <c r="HA347" s="147"/>
      <c r="HB347" s="147"/>
      <c r="HC347" s="147"/>
      <c r="HD347" s="147"/>
      <c r="HE347" s="147"/>
      <c r="HF347" s="147"/>
      <c r="HG347" s="147"/>
      <c r="HH347" s="147"/>
      <c r="HI347" s="147"/>
      <c r="HJ347" s="147"/>
      <c r="HK347" s="147"/>
      <c r="HL347" s="147"/>
      <c r="HM347" s="147"/>
      <c r="HN347" s="147"/>
      <c r="HO347" s="147"/>
      <c r="HP347" s="147"/>
      <c r="HQ347" s="147"/>
      <c r="HR347" s="147"/>
      <c r="HS347" s="147"/>
      <c r="HT347" s="147"/>
      <c r="HU347" s="147"/>
      <c r="HV347" s="147"/>
      <c r="HW347" s="147"/>
      <c r="HX347" s="147"/>
      <c r="HY347" s="147"/>
      <c r="HZ347" s="147"/>
      <c r="IA347" s="147"/>
      <c r="IB347" s="147"/>
      <c r="IC347" s="147"/>
      <c r="ID347" s="147"/>
      <c r="IE347" s="147"/>
      <c r="IF347" s="147"/>
      <c r="IG347" s="147"/>
      <c r="IH347" s="147"/>
      <c r="II347" s="147"/>
      <c r="IJ347" s="147"/>
      <c r="IK347" s="147"/>
      <c r="IL347" s="147"/>
      <c r="IM347" s="147"/>
      <c r="IN347" s="147"/>
      <c r="IO347" s="147"/>
      <c r="IP347" s="147"/>
      <c r="IQ347" s="147"/>
      <c r="IR347" s="147"/>
      <c r="IS347" s="147"/>
      <c r="IT347" s="147"/>
      <c r="IU347" s="147"/>
      <c r="IV347" s="147"/>
      <c r="IW347" s="147"/>
      <c r="IX347" s="147"/>
      <c r="IY347" s="147"/>
      <c r="IZ347" s="147"/>
      <c r="JA347" s="147"/>
      <c r="JB347" s="147"/>
      <c r="JC347" s="147"/>
      <c r="JD347" s="147"/>
      <c r="JE347" s="147"/>
      <c r="JF347" s="147"/>
      <c r="JG347" s="147"/>
      <c r="JH347" s="147"/>
      <c r="JI347" s="148"/>
    </row>
    <row r="348" spans="1:269" ht="12.75" customHeight="1" x14ac:dyDescent="0.2">
      <c r="A348" s="149"/>
      <c r="B348" s="143" t="s">
        <v>20</v>
      </c>
      <c r="C348" s="143">
        <v>2022</v>
      </c>
      <c r="D348" s="146"/>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c r="AC348" s="147"/>
      <c r="AD348" s="147"/>
      <c r="AE348" s="147"/>
      <c r="AF348" s="147"/>
      <c r="AG348" s="147"/>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c r="BI348" s="147"/>
      <c r="BJ348" s="147"/>
      <c r="BK348" s="147"/>
      <c r="BL348" s="147"/>
      <c r="BM348" s="147"/>
      <c r="BN348" s="147"/>
      <c r="BO348" s="147"/>
      <c r="BP348" s="147"/>
      <c r="BQ348" s="147"/>
      <c r="BR348" s="147"/>
      <c r="BS348" s="147"/>
      <c r="BT348" s="147"/>
      <c r="BU348" s="147"/>
      <c r="BV348" s="147"/>
      <c r="BW348" s="147"/>
      <c r="BX348" s="147"/>
      <c r="BY348" s="147"/>
      <c r="BZ348" s="147"/>
      <c r="CA348" s="147"/>
      <c r="CB348" s="147"/>
      <c r="CC348" s="147"/>
      <c r="CD348" s="147"/>
      <c r="CE348" s="147"/>
      <c r="CF348" s="147"/>
      <c r="CG348" s="147"/>
      <c r="CH348" s="147"/>
      <c r="CI348" s="147"/>
      <c r="CJ348" s="147"/>
      <c r="CK348" s="147"/>
      <c r="CL348" s="147"/>
      <c r="CM348" s="147"/>
      <c r="CN348" s="147"/>
      <c r="CO348" s="147"/>
      <c r="CP348" s="147"/>
      <c r="CQ348" s="147"/>
      <c r="CR348" s="147"/>
      <c r="CS348" s="147"/>
      <c r="CT348" s="147"/>
      <c r="CU348" s="147"/>
      <c r="CV348" s="147"/>
      <c r="CW348" s="147"/>
      <c r="CX348" s="147"/>
      <c r="CY348" s="147"/>
      <c r="CZ348" s="147"/>
      <c r="DA348" s="147"/>
      <c r="DB348" s="147"/>
      <c r="DC348" s="147"/>
      <c r="DD348" s="147"/>
      <c r="DE348" s="147"/>
      <c r="DF348" s="147"/>
      <c r="DG348" s="147"/>
      <c r="DH348" s="147"/>
      <c r="DI348" s="147"/>
      <c r="DJ348" s="147"/>
      <c r="DK348" s="147"/>
      <c r="DL348" s="147"/>
      <c r="DM348" s="147"/>
      <c r="DN348" s="147"/>
      <c r="DO348" s="147"/>
      <c r="DP348" s="147"/>
      <c r="DQ348" s="147"/>
      <c r="DR348" s="147"/>
      <c r="DS348" s="147"/>
      <c r="DT348" s="147"/>
      <c r="DU348" s="147"/>
      <c r="DV348" s="147"/>
      <c r="DW348" s="147"/>
      <c r="DX348" s="147"/>
      <c r="DY348" s="147"/>
      <c r="DZ348" s="147"/>
      <c r="EA348" s="147"/>
      <c r="EB348" s="147"/>
      <c r="EC348" s="147"/>
      <c r="ED348" s="147"/>
      <c r="EE348" s="147"/>
      <c r="EF348" s="147"/>
      <c r="EG348" s="147"/>
      <c r="EH348" s="147"/>
      <c r="EI348" s="147"/>
      <c r="EJ348" s="147">
        <v>46066</v>
      </c>
      <c r="EK348" s="147"/>
      <c r="EL348" s="147"/>
      <c r="EM348" s="147"/>
      <c r="EN348" s="147"/>
      <c r="EO348" s="147"/>
      <c r="EP348" s="147"/>
      <c r="EQ348" s="147"/>
      <c r="ER348" s="147"/>
      <c r="ES348" s="147"/>
      <c r="ET348" s="147"/>
      <c r="EU348" s="147"/>
      <c r="EV348" s="147"/>
      <c r="EW348" s="147"/>
      <c r="EX348" s="147"/>
      <c r="EY348" s="147"/>
      <c r="EZ348" s="147"/>
      <c r="FA348" s="147"/>
      <c r="FB348" s="147"/>
      <c r="FC348" s="147"/>
      <c r="FD348" s="147"/>
      <c r="FE348" s="147"/>
      <c r="FF348" s="147"/>
      <c r="FG348" s="147"/>
      <c r="FH348" s="147"/>
      <c r="FI348" s="147"/>
      <c r="FJ348" s="147"/>
      <c r="FK348" s="147"/>
      <c r="FL348" s="147"/>
      <c r="FM348" s="147"/>
      <c r="FN348" s="147"/>
      <c r="FO348" s="147"/>
      <c r="FP348" s="147"/>
      <c r="FQ348" s="147"/>
      <c r="FR348" s="147"/>
      <c r="FS348" s="147"/>
      <c r="FT348" s="147"/>
      <c r="FU348" s="147"/>
      <c r="FV348" s="147"/>
      <c r="FW348" s="147"/>
      <c r="FX348" s="147"/>
      <c r="FY348" s="147"/>
      <c r="FZ348" s="147"/>
      <c r="GA348" s="147"/>
      <c r="GB348" s="147"/>
      <c r="GC348" s="147"/>
      <c r="GD348" s="147"/>
      <c r="GE348" s="147"/>
      <c r="GF348" s="147"/>
      <c r="GG348" s="147"/>
      <c r="GH348" s="147"/>
      <c r="GI348" s="147"/>
      <c r="GJ348" s="147"/>
      <c r="GK348" s="147"/>
      <c r="GL348" s="147"/>
      <c r="GM348" s="147"/>
      <c r="GN348" s="147"/>
      <c r="GO348" s="147"/>
      <c r="GP348" s="147"/>
      <c r="GQ348" s="147"/>
      <c r="GR348" s="147"/>
      <c r="GS348" s="147"/>
      <c r="GT348" s="147"/>
      <c r="GU348" s="147"/>
      <c r="GV348" s="147"/>
      <c r="GW348" s="147"/>
      <c r="GX348" s="147"/>
      <c r="GY348" s="147"/>
      <c r="GZ348" s="147"/>
      <c r="HA348" s="147"/>
      <c r="HB348" s="147"/>
      <c r="HC348" s="147"/>
      <c r="HD348" s="147"/>
      <c r="HE348" s="147"/>
      <c r="HF348" s="147"/>
      <c r="HG348" s="147"/>
      <c r="HH348" s="147"/>
      <c r="HI348" s="147"/>
      <c r="HJ348" s="147"/>
      <c r="HK348" s="147"/>
      <c r="HL348" s="147"/>
      <c r="HM348" s="147"/>
      <c r="HN348" s="147"/>
      <c r="HO348" s="147"/>
      <c r="HP348" s="147"/>
      <c r="HQ348" s="147"/>
      <c r="HR348" s="147"/>
      <c r="HS348" s="147"/>
      <c r="HT348" s="147"/>
      <c r="HU348" s="147"/>
      <c r="HV348" s="147"/>
      <c r="HW348" s="147"/>
      <c r="HX348" s="147"/>
      <c r="HY348" s="147"/>
      <c r="HZ348" s="147"/>
      <c r="IA348" s="147"/>
      <c r="IB348" s="147"/>
      <c r="IC348" s="147"/>
      <c r="ID348" s="147"/>
      <c r="IE348" s="147"/>
      <c r="IF348" s="147"/>
      <c r="IG348" s="147"/>
      <c r="IH348" s="147"/>
      <c r="II348" s="147"/>
      <c r="IJ348" s="147"/>
      <c r="IK348" s="147"/>
      <c r="IL348" s="147"/>
      <c r="IM348" s="147"/>
      <c r="IN348" s="147"/>
      <c r="IO348" s="147"/>
      <c r="IP348" s="147"/>
      <c r="IQ348" s="147"/>
      <c r="IR348" s="147"/>
      <c r="IS348" s="147"/>
      <c r="IT348" s="147"/>
      <c r="IU348" s="147"/>
      <c r="IV348" s="147"/>
      <c r="IW348" s="147"/>
      <c r="IX348" s="147"/>
      <c r="IY348" s="147"/>
      <c r="IZ348" s="147"/>
      <c r="JA348" s="147"/>
      <c r="JB348" s="147"/>
      <c r="JC348" s="147"/>
      <c r="JD348" s="147"/>
      <c r="JE348" s="147"/>
      <c r="JF348" s="147"/>
      <c r="JG348" s="147"/>
      <c r="JH348" s="147"/>
      <c r="JI348" s="148"/>
    </row>
    <row r="349" spans="1:269" ht="12.75" customHeight="1" x14ac:dyDescent="0.2">
      <c r="A349" s="143" t="s">
        <v>1439</v>
      </c>
      <c r="B349" s="143" t="s">
        <v>22</v>
      </c>
      <c r="C349" s="143">
        <v>2021</v>
      </c>
      <c r="D349" s="146"/>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c r="AC349" s="147"/>
      <c r="AD349" s="147"/>
      <c r="AE349" s="147"/>
      <c r="AF349" s="147"/>
      <c r="AG349" s="147"/>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c r="BI349" s="147"/>
      <c r="BJ349" s="147"/>
      <c r="BK349" s="147"/>
      <c r="BL349" s="147"/>
      <c r="BM349" s="147"/>
      <c r="BN349" s="147"/>
      <c r="BO349" s="147"/>
      <c r="BP349" s="147"/>
      <c r="BQ349" s="147"/>
      <c r="BR349" s="147"/>
      <c r="BS349" s="147"/>
      <c r="BT349" s="147"/>
      <c r="BU349" s="147"/>
      <c r="BV349" s="147"/>
      <c r="BW349" s="147"/>
      <c r="BX349" s="147"/>
      <c r="BY349" s="147"/>
      <c r="BZ349" s="147"/>
      <c r="CA349" s="147"/>
      <c r="CB349" s="147"/>
      <c r="CC349" s="147"/>
      <c r="CD349" s="147"/>
      <c r="CE349" s="147"/>
      <c r="CF349" s="147"/>
      <c r="CG349" s="147"/>
      <c r="CH349" s="147"/>
      <c r="CI349" s="147"/>
      <c r="CJ349" s="147"/>
      <c r="CK349" s="147"/>
      <c r="CL349" s="147"/>
      <c r="CM349" s="147"/>
      <c r="CN349" s="147"/>
      <c r="CO349" s="147"/>
      <c r="CP349" s="147"/>
      <c r="CQ349" s="147"/>
      <c r="CR349" s="147"/>
      <c r="CS349" s="147"/>
      <c r="CT349" s="147"/>
      <c r="CU349" s="147"/>
      <c r="CV349" s="147"/>
      <c r="CW349" s="147"/>
      <c r="CX349" s="147"/>
      <c r="CY349" s="147"/>
      <c r="CZ349" s="147"/>
      <c r="DA349" s="147"/>
      <c r="DB349" s="147"/>
      <c r="DC349" s="147"/>
      <c r="DD349" s="147"/>
      <c r="DE349" s="147"/>
      <c r="DF349" s="147"/>
      <c r="DG349" s="147"/>
      <c r="DH349" s="147"/>
      <c r="DI349" s="147"/>
      <c r="DJ349" s="147"/>
      <c r="DK349" s="147"/>
      <c r="DL349" s="147"/>
      <c r="DM349" s="147"/>
      <c r="DN349" s="147"/>
      <c r="DO349" s="147"/>
      <c r="DP349" s="147"/>
      <c r="DQ349" s="147"/>
      <c r="DR349" s="147"/>
      <c r="DS349" s="147"/>
      <c r="DT349" s="147"/>
      <c r="DU349" s="147"/>
      <c r="DV349" s="147"/>
      <c r="DW349" s="147"/>
      <c r="DX349" s="147"/>
      <c r="DY349" s="147"/>
      <c r="DZ349" s="147"/>
      <c r="EA349" s="147"/>
      <c r="EB349" s="147"/>
      <c r="EC349" s="147"/>
      <c r="ED349" s="147"/>
      <c r="EE349" s="147"/>
      <c r="EF349" s="147"/>
      <c r="EG349" s="147"/>
      <c r="EH349" s="147"/>
      <c r="EI349" s="147"/>
      <c r="EJ349" s="147"/>
      <c r="EK349" s="147">
        <v>46059</v>
      </c>
      <c r="EL349" s="147"/>
      <c r="EM349" s="147"/>
      <c r="EN349" s="147"/>
      <c r="EO349" s="147"/>
      <c r="EP349" s="147"/>
      <c r="EQ349" s="147"/>
      <c r="ER349" s="147"/>
      <c r="ES349" s="147"/>
      <c r="ET349" s="147"/>
      <c r="EU349" s="147"/>
      <c r="EV349" s="147"/>
      <c r="EW349" s="147"/>
      <c r="EX349" s="147"/>
      <c r="EY349" s="147"/>
      <c r="EZ349" s="147"/>
      <c r="FA349" s="147"/>
      <c r="FB349" s="147"/>
      <c r="FC349" s="147"/>
      <c r="FD349" s="147"/>
      <c r="FE349" s="147"/>
      <c r="FF349" s="147"/>
      <c r="FG349" s="147"/>
      <c r="FH349" s="147"/>
      <c r="FI349" s="147"/>
      <c r="FJ349" s="147"/>
      <c r="FK349" s="147"/>
      <c r="FL349" s="147"/>
      <c r="FM349" s="147"/>
      <c r="FN349" s="147"/>
      <c r="FO349" s="147"/>
      <c r="FP349" s="147"/>
      <c r="FQ349" s="147"/>
      <c r="FR349" s="147"/>
      <c r="FS349" s="147"/>
      <c r="FT349" s="147"/>
      <c r="FU349" s="147"/>
      <c r="FV349" s="147"/>
      <c r="FW349" s="147"/>
      <c r="FX349" s="147"/>
      <c r="FY349" s="147"/>
      <c r="FZ349" s="147"/>
      <c r="GA349" s="147"/>
      <c r="GB349" s="147"/>
      <c r="GC349" s="147"/>
      <c r="GD349" s="147"/>
      <c r="GE349" s="147"/>
      <c r="GF349" s="147"/>
      <c r="GG349" s="147"/>
      <c r="GH349" s="147"/>
      <c r="GI349" s="147"/>
      <c r="GJ349" s="147"/>
      <c r="GK349" s="147"/>
      <c r="GL349" s="147"/>
      <c r="GM349" s="147"/>
      <c r="GN349" s="147"/>
      <c r="GO349" s="147"/>
      <c r="GP349" s="147"/>
      <c r="GQ349" s="147"/>
      <c r="GR349" s="147"/>
      <c r="GS349" s="147"/>
      <c r="GT349" s="147"/>
      <c r="GU349" s="147"/>
      <c r="GV349" s="147"/>
      <c r="GW349" s="147"/>
      <c r="GX349" s="147"/>
      <c r="GY349" s="147"/>
      <c r="GZ349" s="147"/>
      <c r="HA349" s="147"/>
      <c r="HB349" s="147"/>
      <c r="HC349" s="147"/>
      <c r="HD349" s="147"/>
      <c r="HE349" s="147"/>
      <c r="HF349" s="147"/>
      <c r="HG349" s="147"/>
      <c r="HH349" s="147"/>
      <c r="HI349" s="147"/>
      <c r="HJ349" s="147"/>
      <c r="HK349" s="147"/>
      <c r="HL349" s="147"/>
      <c r="HM349" s="147"/>
      <c r="HN349" s="147"/>
      <c r="HO349" s="147"/>
      <c r="HP349" s="147"/>
      <c r="HQ349" s="147"/>
      <c r="HR349" s="147"/>
      <c r="HS349" s="147"/>
      <c r="HT349" s="147"/>
      <c r="HU349" s="147"/>
      <c r="HV349" s="147"/>
      <c r="HW349" s="147"/>
      <c r="HX349" s="147"/>
      <c r="HY349" s="147"/>
      <c r="HZ349" s="147"/>
      <c r="IA349" s="147"/>
      <c r="IB349" s="147"/>
      <c r="IC349" s="147"/>
      <c r="ID349" s="147"/>
      <c r="IE349" s="147"/>
      <c r="IF349" s="147"/>
      <c r="IG349" s="147"/>
      <c r="IH349" s="147"/>
      <c r="II349" s="147"/>
      <c r="IJ349" s="147"/>
      <c r="IK349" s="147"/>
      <c r="IL349" s="147"/>
      <c r="IM349" s="147"/>
      <c r="IN349" s="147"/>
      <c r="IO349" s="147"/>
      <c r="IP349" s="147"/>
      <c r="IQ349" s="147"/>
      <c r="IR349" s="147"/>
      <c r="IS349" s="147"/>
      <c r="IT349" s="147"/>
      <c r="IU349" s="147"/>
      <c r="IV349" s="147"/>
      <c r="IW349" s="147"/>
      <c r="IX349" s="147"/>
      <c r="IY349" s="147"/>
      <c r="IZ349" s="147"/>
      <c r="JA349" s="147"/>
      <c r="JB349" s="147"/>
      <c r="JC349" s="147"/>
      <c r="JD349" s="147"/>
      <c r="JE349" s="147"/>
      <c r="JF349" s="147"/>
      <c r="JG349" s="147"/>
      <c r="JH349" s="147"/>
      <c r="JI349" s="148"/>
    </row>
    <row r="350" spans="1:269" ht="12.75" customHeight="1" x14ac:dyDescent="0.2">
      <c r="A350" s="149"/>
      <c r="B350" s="143" t="s">
        <v>20</v>
      </c>
      <c r="C350" s="143">
        <v>2022</v>
      </c>
      <c r="D350" s="146"/>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c r="AC350" s="147"/>
      <c r="AD350" s="147"/>
      <c r="AE350" s="147"/>
      <c r="AF350" s="147"/>
      <c r="AG350" s="147"/>
      <c r="AH350" s="147"/>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c r="BI350" s="147"/>
      <c r="BJ350" s="147"/>
      <c r="BK350" s="147"/>
      <c r="BL350" s="147"/>
      <c r="BM350" s="147"/>
      <c r="BN350" s="147"/>
      <c r="BO350" s="147"/>
      <c r="BP350" s="147"/>
      <c r="BQ350" s="147"/>
      <c r="BR350" s="147"/>
      <c r="BS350" s="147"/>
      <c r="BT350" s="147"/>
      <c r="BU350" s="147"/>
      <c r="BV350" s="147"/>
      <c r="BW350" s="147"/>
      <c r="BX350" s="147"/>
      <c r="BY350" s="147"/>
      <c r="BZ350" s="147"/>
      <c r="CA350" s="147"/>
      <c r="CB350" s="147"/>
      <c r="CC350" s="147"/>
      <c r="CD350" s="147"/>
      <c r="CE350" s="147"/>
      <c r="CF350" s="147"/>
      <c r="CG350" s="147"/>
      <c r="CH350" s="147"/>
      <c r="CI350" s="147"/>
      <c r="CJ350" s="147"/>
      <c r="CK350" s="147"/>
      <c r="CL350" s="147"/>
      <c r="CM350" s="147"/>
      <c r="CN350" s="147"/>
      <c r="CO350" s="147"/>
      <c r="CP350" s="147"/>
      <c r="CQ350" s="147"/>
      <c r="CR350" s="147"/>
      <c r="CS350" s="147"/>
      <c r="CT350" s="147"/>
      <c r="CU350" s="147"/>
      <c r="CV350" s="147"/>
      <c r="CW350" s="147"/>
      <c r="CX350" s="147"/>
      <c r="CY350" s="147"/>
      <c r="CZ350" s="147"/>
      <c r="DA350" s="147"/>
      <c r="DB350" s="147"/>
      <c r="DC350" s="147"/>
      <c r="DD350" s="147"/>
      <c r="DE350" s="147"/>
      <c r="DF350" s="147"/>
      <c r="DG350" s="147"/>
      <c r="DH350" s="147"/>
      <c r="DI350" s="147"/>
      <c r="DJ350" s="147"/>
      <c r="DK350" s="147"/>
      <c r="DL350" s="147"/>
      <c r="DM350" s="147"/>
      <c r="DN350" s="147"/>
      <c r="DO350" s="147"/>
      <c r="DP350" s="147"/>
      <c r="DQ350" s="147"/>
      <c r="DR350" s="147"/>
      <c r="DS350" s="147"/>
      <c r="DT350" s="147"/>
      <c r="DU350" s="147"/>
      <c r="DV350" s="147"/>
      <c r="DW350" s="147"/>
      <c r="DX350" s="147"/>
      <c r="DY350" s="147"/>
      <c r="DZ350" s="147"/>
      <c r="EA350" s="147"/>
      <c r="EB350" s="147"/>
      <c r="EC350" s="147"/>
      <c r="ED350" s="147"/>
      <c r="EE350" s="147"/>
      <c r="EF350" s="147"/>
      <c r="EG350" s="147"/>
      <c r="EH350" s="147"/>
      <c r="EI350" s="147"/>
      <c r="EJ350" s="147"/>
      <c r="EK350" s="147">
        <v>46059</v>
      </c>
      <c r="EL350" s="147"/>
      <c r="EM350" s="147"/>
      <c r="EN350" s="147"/>
      <c r="EO350" s="147"/>
      <c r="EP350" s="147"/>
      <c r="EQ350" s="147"/>
      <c r="ER350" s="147"/>
      <c r="ES350" s="147"/>
      <c r="ET350" s="147"/>
      <c r="EU350" s="147"/>
      <c r="EV350" s="147"/>
      <c r="EW350" s="147"/>
      <c r="EX350" s="147"/>
      <c r="EY350" s="147"/>
      <c r="EZ350" s="147"/>
      <c r="FA350" s="147"/>
      <c r="FB350" s="147"/>
      <c r="FC350" s="147"/>
      <c r="FD350" s="147"/>
      <c r="FE350" s="147"/>
      <c r="FF350" s="147"/>
      <c r="FG350" s="147"/>
      <c r="FH350" s="147"/>
      <c r="FI350" s="147"/>
      <c r="FJ350" s="147"/>
      <c r="FK350" s="147"/>
      <c r="FL350" s="147"/>
      <c r="FM350" s="147"/>
      <c r="FN350" s="147"/>
      <c r="FO350" s="147"/>
      <c r="FP350" s="147"/>
      <c r="FQ350" s="147"/>
      <c r="FR350" s="147"/>
      <c r="FS350" s="147"/>
      <c r="FT350" s="147"/>
      <c r="FU350" s="147"/>
      <c r="FV350" s="147"/>
      <c r="FW350" s="147"/>
      <c r="FX350" s="147"/>
      <c r="FY350" s="147"/>
      <c r="FZ350" s="147"/>
      <c r="GA350" s="147"/>
      <c r="GB350" s="147"/>
      <c r="GC350" s="147"/>
      <c r="GD350" s="147"/>
      <c r="GE350" s="147"/>
      <c r="GF350" s="147"/>
      <c r="GG350" s="147"/>
      <c r="GH350" s="147"/>
      <c r="GI350" s="147"/>
      <c r="GJ350" s="147"/>
      <c r="GK350" s="147"/>
      <c r="GL350" s="147"/>
      <c r="GM350" s="147"/>
      <c r="GN350" s="147"/>
      <c r="GO350" s="147"/>
      <c r="GP350" s="147"/>
      <c r="GQ350" s="147"/>
      <c r="GR350" s="147"/>
      <c r="GS350" s="147"/>
      <c r="GT350" s="147"/>
      <c r="GU350" s="147"/>
      <c r="GV350" s="147"/>
      <c r="GW350" s="147"/>
      <c r="GX350" s="147"/>
      <c r="GY350" s="147"/>
      <c r="GZ350" s="147"/>
      <c r="HA350" s="147"/>
      <c r="HB350" s="147"/>
      <c r="HC350" s="147"/>
      <c r="HD350" s="147"/>
      <c r="HE350" s="147"/>
      <c r="HF350" s="147"/>
      <c r="HG350" s="147"/>
      <c r="HH350" s="147"/>
      <c r="HI350" s="147"/>
      <c r="HJ350" s="147"/>
      <c r="HK350" s="147"/>
      <c r="HL350" s="147"/>
      <c r="HM350" s="147"/>
      <c r="HN350" s="147"/>
      <c r="HO350" s="147"/>
      <c r="HP350" s="147"/>
      <c r="HQ350" s="147"/>
      <c r="HR350" s="147"/>
      <c r="HS350" s="147"/>
      <c r="HT350" s="147"/>
      <c r="HU350" s="147"/>
      <c r="HV350" s="147"/>
      <c r="HW350" s="147"/>
      <c r="HX350" s="147"/>
      <c r="HY350" s="147"/>
      <c r="HZ350" s="147"/>
      <c r="IA350" s="147"/>
      <c r="IB350" s="147"/>
      <c r="IC350" s="147"/>
      <c r="ID350" s="147"/>
      <c r="IE350" s="147"/>
      <c r="IF350" s="147"/>
      <c r="IG350" s="147"/>
      <c r="IH350" s="147"/>
      <c r="II350" s="147"/>
      <c r="IJ350" s="147"/>
      <c r="IK350" s="147"/>
      <c r="IL350" s="147"/>
      <c r="IM350" s="147"/>
      <c r="IN350" s="147"/>
      <c r="IO350" s="147"/>
      <c r="IP350" s="147"/>
      <c r="IQ350" s="147"/>
      <c r="IR350" s="147"/>
      <c r="IS350" s="147"/>
      <c r="IT350" s="147"/>
      <c r="IU350" s="147"/>
      <c r="IV350" s="147"/>
      <c r="IW350" s="147"/>
      <c r="IX350" s="147"/>
      <c r="IY350" s="147"/>
      <c r="IZ350" s="147"/>
      <c r="JA350" s="147"/>
      <c r="JB350" s="147"/>
      <c r="JC350" s="147"/>
      <c r="JD350" s="147"/>
      <c r="JE350" s="147"/>
      <c r="JF350" s="147"/>
      <c r="JG350" s="147"/>
      <c r="JH350" s="147"/>
      <c r="JI350" s="148"/>
    </row>
    <row r="351" spans="1:269" ht="12.75" customHeight="1" x14ac:dyDescent="0.2">
      <c r="A351" s="143" t="s">
        <v>1030</v>
      </c>
      <c r="B351" s="143" t="s">
        <v>90</v>
      </c>
      <c r="C351" s="143">
        <v>2021</v>
      </c>
      <c r="D351" s="146"/>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c r="AC351" s="147"/>
      <c r="AD351" s="147"/>
      <c r="AE351" s="147"/>
      <c r="AF351" s="147"/>
      <c r="AG351" s="147"/>
      <c r="AH351" s="147"/>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c r="BI351" s="147"/>
      <c r="BJ351" s="147"/>
      <c r="BK351" s="147"/>
      <c r="BL351" s="147"/>
      <c r="BM351" s="147"/>
      <c r="BN351" s="147"/>
      <c r="BO351" s="147"/>
      <c r="BP351" s="147"/>
      <c r="BQ351" s="147"/>
      <c r="BR351" s="147"/>
      <c r="BS351" s="147"/>
      <c r="BT351" s="147"/>
      <c r="BU351" s="147"/>
      <c r="BV351" s="147"/>
      <c r="BW351" s="147"/>
      <c r="BX351" s="147"/>
      <c r="BY351" s="147"/>
      <c r="BZ351" s="147"/>
      <c r="CA351" s="147"/>
      <c r="CB351" s="147"/>
      <c r="CC351" s="147"/>
      <c r="CD351" s="147"/>
      <c r="CE351" s="147"/>
      <c r="CF351" s="147"/>
      <c r="CG351" s="147"/>
      <c r="CH351" s="147"/>
      <c r="CI351" s="147"/>
      <c r="CJ351" s="147"/>
      <c r="CK351" s="147"/>
      <c r="CL351" s="147"/>
      <c r="CM351" s="147"/>
      <c r="CN351" s="147"/>
      <c r="CO351" s="147"/>
      <c r="CP351" s="147"/>
      <c r="CQ351" s="147"/>
      <c r="CR351" s="147"/>
      <c r="CS351" s="147"/>
      <c r="CT351" s="147"/>
      <c r="CU351" s="147"/>
      <c r="CV351" s="147"/>
      <c r="CW351" s="147"/>
      <c r="CX351" s="147"/>
      <c r="CY351" s="147"/>
      <c r="CZ351" s="147"/>
      <c r="DA351" s="147"/>
      <c r="DB351" s="147"/>
      <c r="DC351" s="147"/>
      <c r="DD351" s="147"/>
      <c r="DE351" s="147"/>
      <c r="DF351" s="147"/>
      <c r="DG351" s="147"/>
      <c r="DH351" s="147"/>
      <c r="DI351" s="147"/>
      <c r="DJ351" s="147"/>
      <c r="DK351" s="147"/>
      <c r="DL351" s="147"/>
      <c r="DM351" s="147"/>
      <c r="DN351" s="147"/>
      <c r="DO351" s="147"/>
      <c r="DP351" s="147"/>
      <c r="DQ351" s="147"/>
      <c r="DR351" s="147"/>
      <c r="DS351" s="147"/>
      <c r="DT351" s="147"/>
      <c r="DU351" s="147"/>
      <c r="DV351" s="147"/>
      <c r="DW351" s="147"/>
      <c r="DX351" s="147"/>
      <c r="DY351" s="147"/>
      <c r="DZ351" s="147"/>
      <c r="EA351" s="147"/>
      <c r="EB351" s="147"/>
      <c r="EC351" s="147"/>
      <c r="ED351" s="147"/>
      <c r="EE351" s="147"/>
      <c r="EF351" s="147"/>
      <c r="EG351" s="147"/>
      <c r="EH351" s="147"/>
      <c r="EI351" s="147"/>
      <c r="EJ351" s="147"/>
      <c r="EK351" s="147"/>
      <c r="EL351" s="147">
        <v>46108</v>
      </c>
      <c r="EM351" s="147"/>
      <c r="EN351" s="147"/>
      <c r="EO351" s="147"/>
      <c r="EP351" s="147"/>
      <c r="EQ351" s="147"/>
      <c r="ER351" s="147"/>
      <c r="ES351" s="147"/>
      <c r="ET351" s="147"/>
      <c r="EU351" s="147"/>
      <c r="EV351" s="147"/>
      <c r="EW351" s="147"/>
      <c r="EX351" s="147"/>
      <c r="EY351" s="147"/>
      <c r="EZ351" s="147"/>
      <c r="FA351" s="147"/>
      <c r="FB351" s="147"/>
      <c r="FC351" s="147"/>
      <c r="FD351" s="147"/>
      <c r="FE351" s="147"/>
      <c r="FF351" s="147"/>
      <c r="FG351" s="147"/>
      <c r="FH351" s="147"/>
      <c r="FI351" s="147"/>
      <c r="FJ351" s="147"/>
      <c r="FK351" s="147"/>
      <c r="FL351" s="147"/>
      <c r="FM351" s="147"/>
      <c r="FN351" s="147"/>
      <c r="FO351" s="147"/>
      <c r="FP351" s="147"/>
      <c r="FQ351" s="147"/>
      <c r="FR351" s="147"/>
      <c r="FS351" s="147"/>
      <c r="FT351" s="147"/>
      <c r="FU351" s="147"/>
      <c r="FV351" s="147"/>
      <c r="FW351" s="147"/>
      <c r="FX351" s="147"/>
      <c r="FY351" s="147"/>
      <c r="FZ351" s="147"/>
      <c r="GA351" s="147"/>
      <c r="GB351" s="147"/>
      <c r="GC351" s="147"/>
      <c r="GD351" s="147"/>
      <c r="GE351" s="147"/>
      <c r="GF351" s="147"/>
      <c r="GG351" s="147"/>
      <c r="GH351" s="147"/>
      <c r="GI351" s="147"/>
      <c r="GJ351" s="147"/>
      <c r="GK351" s="147"/>
      <c r="GL351" s="147"/>
      <c r="GM351" s="147"/>
      <c r="GN351" s="147"/>
      <c r="GO351" s="147"/>
      <c r="GP351" s="147"/>
      <c r="GQ351" s="147"/>
      <c r="GR351" s="147"/>
      <c r="GS351" s="147"/>
      <c r="GT351" s="147"/>
      <c r="GU351" s="147"/>
      <c r="GV351" s="147"/>
      <c r="GW351" s="147"/>
      <c r="GX351" s="147"/>
      <c r="GY351" s="147"/>
      <c r="GZ351" s="147"/>
      <c r="HA351" s="147"/>
      <c r="HB351" s="147"/>
      <c r="HC351" s="147"/>
      <c r="HD351" s="147"/>
      <c r="HE351" s="147"/>
      <c r="HF351" s="147"/>
      <c r="HG351" s="147"/>
      <c r="HH351" s="147"/>
      <c r="HI351" s="147"/>
      <c r="HJ351" s="147"/>
      <c r="HK351" s="147"/>
      <c r="HL351" s="147"/>
      <c r="HM351" s="147"/>
      <c r="HN351" s="147"/>
      <c r="HO351" s="147"/>
      <c r="HP351" s="147"/>
      <c r="HQ351" s="147"/>
      <c r="HR351" s="147"/>
      <c r="HS351" s="147"/>
      <c r="HT351" s="147"/>
      <c r="HU351" s="147"/>
      <c r="HV351" s="147"/>
      <c r="HW351" s="147"/>
      <c r="HX351" s="147"/>
      <c r="HY351" s="147"/>
      <c r="HZ351" s="147"/>
      <c r="IA351" s="147"/>
      <c r="IB351" s="147"/>
      <c r="IC351" s="147"/>
      <c r="ID351" s="147"/>
      <c r="IE351" s="147"/>
      <c r="IF351" s="147"/>
      <c r="IG351" s="147"/>
      <c r="IH351" s="147"/>
      <c r="II351" s="147"/>
      <c r="IJ351" s="147"/>
      <c r="IK351" s="147"/>
      <c r="IL351" s="147"/>
      <c r="IM351" s="147"/>
      <c r="IN351" s="147"/>
      <c r="IO351" s="147"/>
      <c r="IP351" s="147"/>
      <c r="IQ351" s="147"/>
      <c r="IR351" s="147"/>
      <c r="IS351" s="147"/>
      <c r="IT351" s="147"/>
      <c r="IU351" s="147"/>
      <c r="IV351" s="147"/>
      <c r="IW351" s="147"/>
      <c r="IX351" s="147"/>
      <c r="IY351" s="147"/>
      <c r="IZ351" s="147"/>
      <c r="JA351" s="147"/>
      <c r="JB351" s="147"/>
      <c r="JC351" s="147"/>
      <c r="JD351" s="147"/>
      <c r="JE351" s="147"/>
      <c r="JF351" s="147"/>
      <c r="JG351" s="147"/>
      <c r="JH351" s="147"/>
      <c r="JI351" s="148"/>
    </row>
    <row r="352" spans="1:269" ht="12.75" customHeight="1" x14ac:dyDescent="0.2">
      <c r="A352" s="149"/>
      <c r="B352" s="143" t="s">
        <v>1033</v>
      </c>
      <c r="C352" s="143">
        <v>2021</v>
      </c>
      <c r="D352" s="146"/>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c r="AC352" s="147"/>
      <c r="AD352" s="147"/>
      <c r="AE352" s="147"/>
      <c r="AF352" s="147"/>
      <c r="AG352" s="147"/>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c r="BI352" s="147"/>
      <c r="BJ352" s="147"/>
      <c r="BK352" s="147"/>
      <c r="BL352" s="147"/>
      <c r="BM352" s="147"/>
      <c r="BN352" s="147"/>
      <c r="BO352" s="147"/>
      <c r="BP352" s="147"/>
      <c r="BQ352" s="147"/>
      <c r="BR352" s="147"/>
      <c r="BS352" s="147"/>
      <c r="BT352" s="147"/>
      <c r="BU352" s="147"/>
      <c r="BV352" s="147"/>
      <c r="BW352" s="147"/>
      <c r="BX352" s="147"/>
      <c r="BY352" s="147"/>
      <c r="BZ352" s="147"/>
      <c r="CA352" s="147"/>
      <c r="CB352" s="147"/>
      <c r="CC352" s="147"/>
      <c r="CD352" s="147"/>
      <c r="CE352" s="147"/>
      <c r="CF352" s="147"/>
      <c r="CG352" s="147"/>
      <c r="CH352" s="147"/>
      <c r="CI352" s="147"/>
      <c r="CJ352" s="147"/>
      <c r="CK352" s="147"/>
      <c r="CL352" s="147"/>
      <c r="CM352" s="147"/>
      <c r="CN352" s="147"/>
      <c r="CO352" s="147"/>
      <c r="CP352" s="147"/>
      <c r="CQ352" s="147"/>
      <c r="CR352" s="147"/>
      <c r="CS352" s="147"/>
      <c r="CT352" s="147"/>
      <c r="CU352" s="147"/>
      <c r="CV352" s="147"/>
      <c r="CW352" s="147"/>
      <c r="CX352" s="147"/>
      <c r="CY352" s="147"/>
      <c r="CZ352" s="147"/>
      <c r="DA352" s="147"/>
      <c r="DB352" s="147"/>
      <c r="DC352" s="147"/>
      <c r="DD352" s="147"/>
      <c r="DE352" s="147"/>
      <c r="DF352" s="147"/>
      <c r="DG352" s="147"/>
      <c r="DH352" s="147"/>
      <c r="DI352" s="147"/>
      <c r="DJ352" s="147"/>
      <c r="DK352" s="147"/>
      <c r="DL352" s="147"/>
      <c r="DM352" s="147"/>
      <c r="DN352" s="147"/>
      <c r="DO352" s="147"/>
      <c r="DP352" s="147"/>
      <c r="DQ352" s="147"/>
      <c r="DR352" s="147"/>
      <c r="DS352" s="147"/>
      <c r="DT352" s="147"/>
      <c r="DU352" s="147"/>
      <c r="DV352" s="147"/>
      <c r="DW352" s="147"/>
      <c r="DX352" s="147"/>
      <c r="DY352" s="147"/>
      <c r="DZ352" s="147"/>
      <c r="EA352" s="147"/>
      <c r="EB352" s="147"/>
      <c r="EC352" s="147"/>
      <c r="ED352" s="147"/>
      <c r="EE352" s="147"/>
      <c r="EF352" s="147"/>
      <c r="EG352" s="147"/>
      <c r="EH352" s="147"/>
      <c r="EI352" s="147"/>
      <c r="EJ352" s="147"/>
      <c r="EK352" s="147"/>
      <c r="EL352" s="147">
        <v>46108</v>
      </c>
      <c r="EM352" s="147"/>
      <c r="EN352" s="147"/>
      <c r="EO352" s="147"/>
      <c r="EP352" s="147"/>
      <c r="EQ352" s="147"/>
      <c r="ER352" s="147"/>
      <c r="ES352" s="147"/>
      <c r="ET352" s="147"/>
      <c r="EU352" s="147"/>
      <c r="EV352" s="147"/>
      <c r="EW352" s="147"/>
      <c r="EX352" s="147"/>
      <c r="EY352" s="147"/>
      <c r="EZ352" s="147"/>
      <c r="FA352" s="147"/>
      <c r="FB352" s="147"/>
      <c r="FC352" s="147"/>
      <c r="FD352" s="147"/>
      <c r="FE352" s="147"/>
      <c r="FF352" s="147"/>
      <c r="FG352" s="147"/>
      <c r="FH352" s="147"/>
      <c r="FI352" s="147"/>
      <c r="FJ352" s="147"/>
      <c r="FK352" s="147"/>
      <c r="FL352" s="147"/>
      <c r="FM352" s="147"/>
      <c r="FN352" s="147"/>
      <c r="FO352" s="147"/>
      <c r="FP352" s="147"/>
      <c r="FQ352" s="147"/>
      <c r="FR352" s="147"/>
      <c r="FS352" s="147"/>
      <c r="FT352" s="147"/>
      <c r="FU352" s="147"/>
      <c r="FV352" s="147"/>
      <c r="FW352" s="147"/>
      <c r="FX352" s="147"/>
      <c r="FY352" s="147"/>
      <c r="FZ352" s="147"/>
      <c r="GA352" s="147"/>
      <c r="GB352" s="147"/>
      <c r="GC352" s="147"/>
      <c r="GD352" s="147"/>
      <c r="GE352" s="147"/>
      <c r="GF352" s="147"/>
      <c r="GG352" s="147"/>
      <c r="GH352" s="147"/>
      <c r="GI352" s="147"/>
      <c r="GJ352" s="147"/>
      <c r="GK352" s="147"/>
      <c r="GL352" s="147"/>
      <c r="GM352" s="147"/>
      <c r="GN352" s="147"/>
      <c r="GO352" s="147"/>
      <c r="GP352" s="147"/>
      <c r="GQ352" s="147"/>
      <c r="GR352" s="147"/>
      <c r="GS352" s="147"/>
      <c r="GT352" s="147"/>
      <c r="GU352" s="147"/>
      <c r="GV352" s="147"/>
      <c r="GW352" s="147"/>
      <c r="GX352" s="147"/>
      <c r="GY352" s="147"/>
      <c r="GZ352" s="147"/>
      <c r="HA352" s="147"/>
      <c r="HB352" s="147"/>
      <c r="HC352" s="147"/>
      <c r="HD352" s="147"/>
      <c r="HE352" s="147"/>
      <c r="HF352" s="147"/>
      <c r="HG352" s="147"/>
      <c r="HH352" s="147"/>
      <c r="HI352" s="147"/>
      <c r="HJ352" s="147"/>
      <c r="HK352" s="147"/>
      <c r="HL352" s="147"/>
      <c r="HM352" s="147"/>
      <c r="HN352" s="147"/>
      <c r="HO352" s="147"/>
      <c r="HP352" s="147"/>
      <c r="HQ352" s="147"/>
      <c r="HR352" s="147"/>
      <c r="HS352" s="147"/>
      <c r="HT352" s="147"/>
      <c r="HU352" s="147"/>
      <c r="HV352" s="147"/>
      <c r="HW352" s="147"/>
      <c r="HX352" s="147"/>
      <c r="HY352" s="147"/>
      <c r="HZ352" s="147"/>
      <c r="IA352" s="147"/>
      <c r="IB352" s="147"/>
      <c r="IC352" s="147"/>
      <c r="ID352" s="147"/>
      <c r="IE352" s="147"/>
      <c r="IF352" s="147"/>
      <c r="IG352" s="147"/>
      <c r="IH352" s="147"/>
      <c r="II352" s="147"/>
      <c r="IJ352" s="147"/>
      <c r="IK352" s="147"/>
      <c r="IL352" s="147"/>
      <c r="IM352" s="147"/>
      <c r="IN352" s="147"/>
      <c r="IO352" s="147"/>
      <c r="IP352" s="147"/>
      <c r="IQ352" s="147"/>
      <c r="IR352" s="147"/>
      <c r="IS352" s="147"/>
      <c r="IT352" s="147"/>
      <c r="IU352" s="147"/>
      <c r="IV352" s="147"/>
      <c r="IW352" s="147"/>
      <c r="IX352" s="147"/>
      <c r="IY352" s="147"/>
      <c r="IZ352" s="147"/>
      <c r="JA352" s="147"/>
      <c r="JB352" s="147"/>
      <c r="JC352" s="147"/>
      <c r="JD352" s="147"/>
      <c r="JE352" s="147"/>
      <c r="JF352" s="147"/>
      <c r="JG352" s="147"/>
      <c r="JH352" s="147"/>
      <c r="JI352" s="148"/>
    </row>
    <row r="353" spans="1:269" ht="12.75" customHeight="1" x14ac:dyDescent="0.2">
      <c r="A353" s="143" t="s">
        <v>724</v>
      </c>
      <c r="B353" s="143" t="s">
        <v>30</v>
      </c>
      <c r="C353" s="143">
        <v>2019</v>
      </c>
      <c r="D353" s="146"/>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c r="AC353" s="147"/>
      <c r="AD353" s="147"/>
      <c r="AE353" s="147"/>
      <c r="AF353" s="147"/>
      <c r="AG353" s="147"/>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c r="BI353" s="147"/>
      <c r="BJ353" s="147"/>
      <c r="BK353" s="147"/>
      <c r="BL353" s="147"/>
      <c r="BM353" s="147"/>
      <c r="BN353" s="147"/>
      <c r="BO353" s="147"/>
      <c r="BP353" s="147"/>
      <c r="BQ353" s="147"/>
      <c r="BR353" s="147"/>
      <c r="BS353" s="147"/>
      <c r="BT353" s="147"/>
      <c r="BU353" s="147"/>
      <c r="BV353" s="147"/>
      <c r="BW353" s="147"/>
      <c r="BX353" s="147"/>
      <c r="BY353" s="147"/>
      <c r="BZ353" s="147"/>
      <c r="CA353" s="147"/>
      <c r="CB353" s="147"/>
      <c r="CC353" s="147"/>
      <c r="CD353" s="147"/>
      <c r="CE353" s="147"/>
      <c r="CF353" s="147"/>
      <c r="CG353" s="147"/>
      <c r="CH353" s="147"/>
      <c r="CI353" s="147"/>
      <c r="CJ353" s="147"/>
      <c r="CK353" s="147"/>
      <c r="CL353" s="147"/>
      <c r="CM353" s="147"/>
      <c r="CN353" s="147"/>
      <c r="CO353" s="147"/>
      <c r="CP353" s="147"/>
      <c r="CQ353" s="147"/>
      <c r="CR353" s="147"/>
      <c r="CS353" s="147"/>
      <c r="CT353" s="147"/>
      <c r="CU353" s="147"/>
      <c r="CV353" s="147"/>
      <c r="CW353" s="147"/>
      <c r="CX353" s="147"/>
      <c r="CY353" s="147"/>
      <c r="CZ353" s="147"/>
      <c r="DA353" s="147"/>
      <c r="DB353" s="147"/>
      <c r="DC353" s="147"/>
      <c r="DD353" s="147"/>
      <c r="DE353" s="147"/>
      <c r="DF353" s="147"/>
      <c r="DG353" s="147"/>
      <c r="DH353" s="147"/>
      <c r="DI353" s="147"/>
      <c r="DJ353" s="147"/>
      <c r="DK353" s="147"/>
      <c r="DL353" s="147"/>
      <c r="DM353" s="147"/>
      <c r="DN353" s="147"/>
      <c r="DO353" s="147"/>
      <c r="DP353" s="147"/>
      <c r="DQ353" s="147"/>
      <c r="DR353" s="147"/>
      <c r="DS353" s="147"/>
      <c r="DT353" s="147"/>
      <c r="DU353" s="147"/>
      <c r="DV353" s="147"/>
      <c r="DW353" s="147"/>
      <c r="DX353" s="147"/>
      <c r="DY353" s="147"/>
      <c r="DZ353" s="147"/>
      <c r="EA353" s="147"/>
      <c r="EB353" s="147"/>
      <c r="EC353" s="147"/>
      <c r="ED353" s="147"/>
      <c r="EE353" s="147"/>
      <c r="EF353" s="147"/>
      <c r="EG353" s="147"/>
      <c r="EH353" s="147"/>
      <c r="EI353" s="147"/>
      <c r="EJ353" s="147"/>
      <c r="EK353" s="147"/>
      <c r="EL353" s="147"/>
      <c r="EM353" s="147">
        <v>46058</v>
      </c>
      <c r="EN353" s="147"/>
      <c r="EO353" s="147"/>
      <c r="EP353" s="147"/>
      <c r="EQ353" s="147"/>
      <c r="ER353" s="147"/>
      <c r="ES353" s="147"/>
      <c r="ET353" s="147"/>
      <c r="EU353" s="147"/>
      <c r="EV353" s="147"/>
      <c r="EW353" s="147"/>
      <c r="EX353" s="147"/>
      <c r="EY353" s="147"/>
      <c r="EZ353" s="147"/>
      <c r="FA353" s="147"/>
      <c r="FB353" s="147"/>
      <c r="FC353" s="147"/>
      <c r="FD353" s="147"/>
      <c r="FE353" s="147"/>
      <c r="FF353" s="147"/>
      <c r="FG353" s="147"/>
      <c r="FH353" s="147"/>
      <c r="FI353" s="147"/>
      <c r="FJ353" s="147"/>
      <c r="FK353" s="147"/>
      <c r="FL353" s="147"/>
      <c r="FM353" s="147"/>
      <c r="FN353" s="147"/>
      <c r="FO353" s="147"/>
      <c r="FP353" s="147"/>
      <c r="FQ353" s="147"/>
      <c r="FR353" s="147"/>
      <c r="FS353" s="147"/>
      <c r="FT353" s="147"/>
      <c r="FU353" s="147"/>
      <c r="FV353" s="147"/>
      <c r="FW353" s="147"/>
      <c r="FX353" s="147"/>
      <c r="FY353" s="147"/>
      <c r="FZ353" s="147"/>
      <c r="GA353" s="147"/>
      <c r="GB353" s="147"/>
      <c r="GC353" s="147"/>
      <c r="GD353" s="147"/>
      <c r="GE353" s="147"/>
      <c r="GF353" s="147"/>
      <c r="GG353" s="147"/>
      <c r="GH353" s="147"/>
      <c r="GI353" s="147"/>
      <c r="GJ353" s="147"/>
      <c r="GK353" s="147"/>
      <c r="GL353" s="147"/>
      <c r="GM353" s="147"/>
      <c r="GN353" s="147"/>
      <c r="GO353" s="147"/>
      <c r="GP353" s="147"/>
      <c r="GQ353" s="147"/>
      <c r="GR353" s="147"/>
      <c r="GS353" s="147"/>
      <c r="GT353" s="147"/>
      <c r="GU353" s="147"/>
      <c r="GV353" s="147"/>
      <c r="GW353" s="147"/>
      <c r="GX353" s="147"/>
      <c r="GY353" s="147"/>
      <c r="GZ353" s="147"/>
      <c r="HA353" s="147"/>
      <c r="HB353" s="147"/>
      <c r="HC353" s="147"/>
      <c r="HD353" s="147"/>
      <c r="HE353" s="147"/>
      <c r="HF353" s="147"/>
      <c r="HG353" s="147"/>
      <c r="HH353" s="147"/>
      <c r="HI353" s="147"/>
      <c r="HJ353" s="147"/>
      <c r="HK353" s="147"/>
      <c r="HL353" s="147"/>
      <c r="HM353" s="147"/>
      <c r="HN353" s="147"/>
      <c r="HO353" s="147"/>
      <c r="HP353" s="147"/>
      <c r="HQ353" s="147"/>
      <c r="HR353" s="147"/>
      <c r="HS353" s="147"/>
      <c r="HT353" s="147"/>
      <c r="HU353" s="147"/>
      <c r="HV353" s="147"/>
      <c r="HW353" s="147"/>
      <c r="HX353" s="147"/>
      <c r="HY353" s="147"/>
      <c r="HZ353" s="147"/>
      <c r="IA353" s="147"/>
      <c r="IB353" s="147"/>
      <c r="IC353" s="147"/>
      <c r="ID353" s="147"/>
      <c r="IE353" s="147"/>
      <c r="IF353" s="147"/>
      <c r="IG353" s="147"/>
      <c r="IH353" s="147"/>
      <c r="II353" s="147"/>
      <c r="IJ353" s="147"/>
      <c r="IK353" s="147"/>
      <c r="IL353" s="147"/>
      <c r="IM353" s="147"/>
      <c r="IN353" s="147"/>
      <c r="IO353" s="147"/>
      <c r="IP353" s="147"/>
      <c r="IQ353" s="147"/>
      <c r="IR353" s="147"/>
      <c r="IS353" s="147"/>
      <c r="IT353" s="147"/>
      <c r="IU353" s="147"/>
      <c r="IV353" s="147"/>
      <c r="IW353" s="147"/>
      <c r="IX353" s="147"/>
      <c r="IY353" s="147"/>
      <c r="IZ353" s="147"/>
      <c r="JA353" s="147"/>
      <c r="JB353" s="147"/>
      <c r="JC353" s="147"/>
      <c r="JD353" s="147"/>
      <c r="JE353" s="147"/>
      <c r="JF353" s="147"/>
      <c r="JG353" s="147"/>
      <c r="JH353" s="147"/>
      <c r="JI353" s="148"/>
    </row>
    <row r="354" spans="1:269" ht="12.75" customHeight="1" x14ac:dyDescent="0.2">
      <c r="A354" s="149"/>
      <c r="B354" s="143" t="s">
        <v>34</v>
      </c>
      <c r="C354" s="143">
        <v>2019</v>
      </c>
      <c r="D354" s="146"/>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c r="AC354" s="147"/>
      <c r="AD354" s="147"/>
      <c r="AE354" s="147"/>
      <c r="AF354" s="147"/>
      <c r="AG354" s="147"/>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c r="BI354" s="147"/>
      <c r="BJ354" s="147"/>
      <c r="BK354" s="147"/>
      <c r="BL354" s="147"/>
      <c r="BM354" s="147"/>
      <c r="BN354" s="147"/>
      <c r="BO354" s="147"/>
      <c r="BP354" s="147"/>
      <c r="BQ354" s="147"/>
      <c r="BR354" s="147"/>
      <c r="BS354" s="147"/>
      <c r="BT354" s="147"/>
      <c r="BU354" s="147"/>
      <c r="BV354" s="147"/>
      <c r="BW354" s="147"/>
      <c r="BX354" s="147"/>
      <c r="BY354" s="147"/>
      <c r="BZ354" s="147"/>
      <c r="CA354" s="147"/>
      <c r="CB354" s="147"/>
      <c r="CC354" s="147"/>
      <c r="CD354" s="147"/>
      <c r="CE354" s="147"/>
      <c r="CF354" s="147"/>
      <c r="CG354" s="147"/>
      <c r="CH354" s="147"/>
      <c r="CI354" s="147"/>
      <c r="CJ354" s="147"/>
      <c r="CK354" s="147"/>
      <c r="CL354" s="147"/>
      <c r="CM354" s="147"/>
      <c r="CN354" s="147"/>
      <c r="CO354" s="147"/>
      <c r="CP354" s="147"/>
      <c r="CQ354" s="147"/>
      <c r="CR354" s="147"/>
      <c r="CS354" s="147"/>
      <c r="CT354" s="147"/>
      <c r="CU354" s="147"/>
      <c r="CV354" s="147"/>
      <c r="CW354" s="147"/>
      <c r="CX354" s="147"/>
      <c r="CY354" s="147"/>
      <c r="CZ354" s="147"/>
      <c r="DA354" s="147"/>
      <c r="DB354" s="147"/>
      <c r="DC354" s="147"/>
      <c r="DD354" s="147"/>
      <c r="DE354" s="147"/>
      <c r="DF354" s="147"/>
      <c r="DG354" s="147"/>
      <c r="DH354" s="147"/>
      <c r="DI354" s="147"/>
      <c r="DJ354" s="147"/>
      <c r="DK354" s="147"/>
      <c r="DL354" s="147"/>
      <c r="DM354" s="147"/>
      <c r="DN354" s="147"/>
      <c r="DO354" s="147"/>
      <c r="DP354" s="147"/>
      <c r="DQ354" s="147"/>
      <c r="DR354" s="147"/>
      <c r="DS354" s="147"/>
      <c r="DT354" s="147"/>
      <c r="DU354" s="147"/>
      <c r="DV354" s="147"/>
      <c r="DW354" s="147"/>
      <c r="DX354" s="147"/>
      <c r="DY354" s="147"/>
      <c r="DZ354" s="147"/>
      <c r="EA354" s="147"/>
      <c r="EB354" s="147"/>
      <c r="EC354" s="147"/>
      <c r="ED354" s="147"/>
      <c r="EE354" s="147"/>
      <c r="EF354" s="147"/>
      <c r="EG354" s="147"/>
      <c r="EH354" s="147"/>
      <c r="EI354" s="147"/>
      <c r="EJ354" s="147"/>
      <c r="EK354" s="147"/>
      <c r="EL354" s="147"/>
      <c r="EM354" s="147">
        <v>46058</v>
      </c>
      <c r="EN354" s="147"/>
      <c r="EO354" s="147"/>
      <c r="EP354" s="147"/>
      <c r="EQ354" s="147"/>
      <c r="ER354" s="147"/>
      <c r="ES354" s="147"/>
      <c r="ET354" s="147"/>
      <c r="EU354" s="147"/>
      <c r="EV354" s="147"/>
      <c r="EW354" s="147"/>
      <c r="EX354" s="147"/>
      <c r="EY354" s="147"/>
      <c r="EZ354" s="147"/>
      <c r="FA354" s="147"/>
      <c r="FB354" s="147"/>
      <c r="FC354" s="147"/>
      <c r="FD354" s="147"/>
      <c r="FE354" s="147"/>
      <c r="FF354" s="147"/>
      <c r="FG354" s="147"/>
      <c r="FH354" s="147"/>
      <c r="FI354" s="147"/>
      <c r="FJ354" s="147"/>
      <c r="FK354" s="147"/>
      <c r="FL354" s="147"/>
      <c r="FM354" s="147"/>
      <c r="FN354" s="147"/>
      <c r="FO354" s="147"/>
      <c r="FP354" s="147"/>
      <c r="FQ354" s="147"/>
      <c r="FR354" s="147"/>
      <c r="FS354" s="147"/>
      <c r="FT354" s="147"/>
      <c r="FU354" s="147"/>
      <c r="FV354" s="147"/>
      <c r="FW354" s="147"/>
      <c r="FX354" s="147"/>
      <c r="FY354" s="147"/>
      <c r="FZ354" s="147"/>
      <c r="GA354" s="147"/>
      <c r="GB354" s="147"/>
      <c r="GC354" s="147"/>
      <c r="GD354" s="147"/>
      <c r="GE354" s="147"/>
      <c r="GF354" s="147"/>
      <c r="GG354" s="147"/>
      <c r="GH354" s="147"/>
      <c r="GI354" s="147"/>
      <c r="GJ354" s="147"/>
      <c r="GK354" s="147"/>
      <c r="GL354" s="147"/>
      <c r="GM354" s="147"/>
      <c r="GN354" s="147"/>
      <c r="GO354" s="147"/>
      <c r="GP354" s="147"/>
      <c r="GQ354" s="147"/>
      <c r="GR354" s="147"/>
      <c r="GS354" s="147"/>
      <c r="GT354" s="147"/>
      <c r="GU354" s="147"/>
      <c r="GV354" s="147"/>
      <c r="GW354" s="147"/>
      <c r="GX354" s="147"/>
      <c r="GY354" s="147"/>
      <c r="GZ354" s="147"/>
      <c r="HA354" s="147"/>
      <c r="HB354" s="147"/>
      <c r="HC354" s="147"/>
      <c r="HD354" s="147"/>
      <c r="HE354" s="147"/>
      <c r="HF354" s="147"/>
      <c r="HG354" s="147"/>
      <c r="HH354" s="147"/>
      <c r="HI354" s="147"/>
      <c r="HJ354" s="147"/>
      <c r="HK354" s="147"/>
      <c r="HL354" s="147"/>
      <c r="HM354" s="147"/>
      <c r="HN354" s="147"/>
      <c r="HO354" s="147"/>
      <c r="HP354" s="147"/>
      <c r="HQ354" s="147"/>
      <c r="HR354" s="147"/>
      <c r="HS354" s="147"/>
      <c r="HT354" s="147"/>
      <c r="HU354" s="147"/>
      <c r="HV354" s="147"/>
      <c r="HW354" s="147"/>
      <c r="HX354" s="147"/>
      <c r="HY354" s="147"/>
      <c r="HZ354" s="147"/>
      <c r="IA354" s="147"/>
      <c r="IB354" s="147"/>
      <c r="IC354" s="147"/>
      <c r="ID354" s="147"/>
      <c r="IE354" s="147"/>
      <c r="IF354" s="147"/>
      <c r="IG354" s="147"/>
      <c r="IH354" s="147"/>
      <c r="II354" s="147"/>
      <c r="IJ354" s="147"/>
      <c r="IK354" s="147"/>
      <c r="IL354" s="147"/>
      <c r="IM354" s="147"/>
      <c r="IN354" s="147"/>
      <c r="IO354" s="147"/>
      <c r="IP354" s="147"/>
      <c r="IQ354" s="147"/>
      <c r="IR354" s="147"/>
      <c r="IS354" s="147"/>
      <c r="IT354" s="147"/>
      <c r="IU354" s="147"/>
      <c r="IV354" s="147"/>
      <c r="IW354" s="147"/>
      <c r="IX354" s="147"/>
      <c r="IY354" s="147"/>
      <c r="IZ354" s="147"/>
      <c r="JA354" s="147"/>
      <c r="JB354" s="147"/>
      <c r="JC354" s="147"/>
      <c r="JD354" s="147"/>
      <c r="JE354" s="147"/>
      <c r="JF354" s="147"/>
      <c r="JG354" s="147"/>
      <c r="JH354" s="147"/>
      <c r="JI354" s="148"/>
    </row>
    <row r="355" spans="1:269" ht="12.75" customHeight="1" x14ac:dyDescent="0.2">
      <c r="A355" s="143" t="s">
        <v>228</v>
      </c>
      <c r="B355" s="143" t="s">
        <v>44</v>
      </c>
      <c r="C355" s="143">
        <v>2019</v>
      </c>
      <c r="D355" s="146"/>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c r="AC355" s="147"/>
      <c r="AD355" s="147"/>
      <c r="AE355" s="147"/>
      <c r="AF355" s="147"/>
      <c r="AG355" s="147"/>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c r="BI355" s="147"/>
      <c r="BJ355" s="147"/>
      <c r="BK355" s="147"/>
      <c r="BL355" s="147"/>
      <c r="BM355" s="147"/>
      <c r="BN355" s="147"/>
      <c r="BO355" s="147"/>
      <c r="BP355" s="147"/>
      <c r="BQ355" s="147"/>
      <c r="BR355" s="147"/>
      <c r="BS355" s="147"/>
      <c r="BT355" s="147"/>
      <c r="BU355" s="147"/>
      <c r="BV355" s="147"/>
      <c r="BW355" s="147"/>
      <c r="BX355" s="147"/>
      <c r="BY355" s="147"/>
      <c r="BZ355" s="147"/>
      <c r="CA355" s="147"/>
      <c r="CB355" s="147"/>
      <c r="CC355" s="147"/>
      <c r="CD355" s="147"/>
      <c r="CE355" s="147"/>
      <c r="CF355" s="147"/>
      <c r="CG355" s="147"/>
      <c r="CH355" s="147"/>
      <c r="CI355" s="147"/>
      <c r="CJ355" s="147"/>
      <c r="CK355" s="147"/>
      <c r="CL355" s="147"/>
      <c r="CM355" s="147"/>
      <c r="CN355" s="147"/>
      <c r="CO355" s="147"/>
      <c r="CP355" s="147"/>
      <c r="CQ355" s="147"/>
      <c r="CR355" s="147"/>
      <c r="CS355" s="147"/>
      <c r="CT355" s="147"/>
      <c r="CU355" s="147"/>
      <c r="CV355" s="147"/>
      <c r="CW355" s="147"/>
      <c r="CX355" s="147"/>
      <c r="CY355" s="147"/>
      <c r="CZ355" s="147"/>
      <c r="DA355" s="147"/>
      <c r="DB355" s="147"/>
      <c r="DC355" s="147"/>
      <c r="DD355" s="147"/>
      <c r="DE355" s="147"/>
      <c r="DF355" s="147"/>
      <c r="DG355" s="147"/>
      <c r="DH355" s="147"/>
      <c r="DI355" s="147"/>
      <c r="DJ355" s="147"/>
      <c r="DK355" s="147"/>
      <c r="DL355" s="147"/>
      <c r="DM355" s="147"/>
      <c r="DN355" s="147"/>
      <c r="DO355" s="147"/>
      <c r="DP355" s="147"/>
      <c r="DQ355" s="147"/>
      <c r="DR355" s="147"/>
      <c r="DS355" s="147"/>
      <c r="DT355" s="147"/>
      <c r="DU355" s="147"/>
      <c r="DV355" s="147"/>
      <c r="DW355" s="147"/>
      <c r="DX355" s="147"/>
      <c r="DY355" s="147"/>
      <c r="DZ355" s="147"/>
      <c r="EA355" s="147"/>
      <c r="EB355" s="147"/>
      <c r="EC355" s="147"/>
      <c r="ED355" s="147"/>
      <c r="EE355" s="147"/>
      <c r="EF355" s="147"/>
      <c r="EG355" s="147"/>
      <c r="EH355" s="147"/>
      <c r="EI355" s="147"/>
      <c r="EJ355" s="147"/>
      <c r="EK355" s="147"/>
      <c r="EL355" s="147"/>
      <c r="EM355" s="147"/>
      <c r="EN355" s="147">
        <v>46057</v>
      </c>
      <c r="EO355" s="147"/>
      <c r="EP355" s="147"/>
      <c r="EQ355" s="147"/>
      <c r="ER355" s="147"/>
      <c r="ES355" s="147"/>
      <c r="ET355" s="147"/>
      <c r="EU355" s="147"/>
      <c r="EV355" s="147"/>
      <c r="EW355" s="147"/>
      <c r="EX355" s="147"/>
      <c r="EY355" s="147"/>
      <c r="EZ355" s="147"/>
      <c r="FA355" s="147"/>
      <c r="FB355" s="147"/>
      <c r="FC355" s="147"/>
      <c r="FD355" s="147"/>
      <c r="FE355" s="147"/>
      <c r="FF355" s="147"/>
      <c r="FG355" s="147"/>
      <c r="FH355" s="147"/>
      <c r="FI355" s="147"/>
      <c r="FJ355" s="147"/>
      <c r="FK355" s="147"/>
      <c r="FL355" s="147"/>
      <c r="FM355" s="147"/>
      <c r="FN355" s="147"/>
      <c r="FO355" s="147"/>
      <c r="FP355" s="147"/>
      <c r="FQ355" s="147"/>
      <c r="FR355" s="147"/>
      <c r="FS355" s="147"/>
      <c r="FT355" s="147"/>
      <c r="FU355" s="147"/>
      <c r="FV355" s="147"/>
      <c r="FW355" s="147"/>
      <c r="FX355" s="147"/>
      <c r="FY355" s="147"/>
      <c r="FZ355" s="147"/>
      <c r="GA355" s="147"/>
      <c r="GB355" s="147"/>
      <c r="GC355" s="147"/>
      <c r="GD355" s="147"/>
      <c r="GE355" s="147"/>
      <c r="GF355" s="147"/>
      <c r="GG355" s="147"/>
      <c r="GH355" s="147"/>
      <c r="GI355" s="147"/>
      <c r="GJ355" s="147"/>
      <c r="GK355" s="147"/>
      <c r="GL355" s="147"/>
      <c r="GM355" s="147"/>
      <c r="GN355" s="147"/>
      <c r="GO355" s="147"/>
      <c r="GP355" s="147"/>
      <c r="GQ355" s="147"/>
      <c r="GR355" s="147"/>
      <c r="GS355" s="147"/>
      <c r="GT355" s="147"/>
      <c r="GU355" s="147"/>
      <c r="GV355" s="147"/>
      <c r="GW355" s="147"/>
      <c r="GX355" s="147"/>
      <c r="GY355" s="147"/>
      <c r="GZ355" s="147"/>
      <c r="HA355" s="147"/>
      <c r="HB355" s="147"/>
      <c r="HC355" s="147"/>
      <c r="HD355" s="147"/>
      <c r="HE355" s="147"/>
      <c r="HF355" s="147"/>
      <c r="HG355" s="147"/>
      <c r="HH355" s="147"/>
      <c r="HI355" s="147"/>
      <c r="HJ355" s="147"/>
      <c r="HK355" s="147"/>
      <c r="HL355" s="147"/>
      <c r="HM355" s="147"/>
      <c r="HN355" s="147"/>
      <c r="HO355" s="147"/>
      <c r="HP355" s="147"/>
      <c r="HQ355" s="147"/>
      <c r="HR355" s="147"/>
      <c r="HS355" s="147"/>
      <c r="HT355" s="147"/>
      <c r="HU355" s="147"/>
      <c r="HV355" s="147"/>
      <c r="HW355" s="147"/>
      <c r="HX355" s="147"/>
      <c r="HY355" s="147"/>
      <c r="HZ355" s="147"/>
      <c r="IA355" s="147"/>
      <c r="IB355" s="147"/>
      <c r="IC355" s="147"/>
      <c r="ID355" s="147"/>
      <c r="IE355" s="147"/>
      <c r="IF355" s="147"/>
      <c r="IG355" s="147"/>
      <c r="IH355" s="147"/>
      <c r="II355" s="147"/>
      <c r="IJ355" s="147"/>
      <c r="IK355" s="147"/>
      <c r="IL355" s="147"/>
      <c r="IM355" s="147"/>
      <c r="IN355" s="147"/>
      <c r="IO355" s="147"/>
      <c r="IP355" s="147"/>
      <c r="IQ355" s="147"/>
      <c r="IR355" s="147"/>
      <c r="IS355" s="147"/>
      <c r="IT355" s="147"/>
      <c r="IU355" s="147"/>
      <c r="IV355" s="147"/>
      <c r="IW355" s="147"/>
      <c r="IX355" s="147"/>
      <c r="IY355" s="147"/>
      <c r="IZ355" s="147"/>
      <c r="JA355" s="147"/>
      <c r="JB355" s="147"/>
      <c r="JC355" s="147"/>
      <c r="JD355" s="147"/>
      <c r="JE355" s="147"/>
      <c r="JF355" s="147"/>
      <c r="JG355" s="147"/>
      <c r="JH355" s="147"/>
      <c r="JI355" s="148"/>
    </row>
    <row r="356" spans="1:269" ht="12.75" customHeight="1" x14ac:dyDescent="0.2">
      <c r="A356" s="143" t="s">
        <v>501</v>
      </c>
      <c r="B356" s="143" t="s">
        <v>44</v>
      </c>
      <c r="C356" s="143">
        <v>2019</v>
      </c>
      <c r="D356" s="146"/>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c r="AC356" s="147"/>
      <c r="AD356" s="147"/>
      <c r="AE356" s="147"/>
      <c r="AF356" s="147"/>
      <c r="AG356" s="147"/>
      <c r="AH356" s="147"/>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c r="BI356" s="147"/>
      <c r="BJ356" s="147"/>
      <c r="BK356" s="147"/>
      <c r="BL356" s="147"/>
      <c r="BM356" s="147"/>
      <c r="BN356" s="147"/>
      <c r="BO356" s="147"/>
      <c r="BP356" s="147"/>
      <c r="BQ356" s="147"/>
      <c r="BR356" s="147"/>
      <c r="BS356" s="147"/>
      <c r="BT356" s="147"/>
      <c r="BU356" s="147"/>
      <c r="BV356" s="147"/>
      <c r="BW356" s="147"/>
      <c r="BX356" s="147"/>
      <c r="BY356" s="147"/>
      <c r="BZ356" s="147"/>
      <c r="CA356" s="147"/>
      <c r="CB356" s="147"/>
      <c r="CC356" s="147"/>
      <c r="CD356" s="147"/>
      <c r="CE356" s="147"/>
      <c r="CF356" s="147"/>
      <c r="CG356" s="147"/>
      <c r="CH356" s="147"/>
      <c r="CI356" s="147"/>
      <c r="CJ356" s="147"/>
      <c r="CK356" s="147"/>
      <c r="CL356" s="147"/>
      <c r="CM356" s="147"/>
      <c r="CN356" s="147"/>
      <c r="CO356" s="147"/>
      <c r="CP356" s="147"/>
      <c r="CQ356" s="147"/>
      <c r="CR356" s="147"/>
      <c r="CS356" s="147"/>
      <c r="CT356" s="147"/>
      <c r="CU356" s="147"/>
      <c r="CV356" s="147"/>
      <c r="CW356" s="147"/>
      <c r="CX356" s="147"/>
      <c r="CY356" s="147"/>
      <c r="CZ356" s="147"/>
      <c r="DA356" s="147"/>
      <c r="DB356" s="147"/>
      <c r="DC356" s="147"/>
      <c r="DD356" s="147"/>
      <c r="DE356" s="147"/>
      <c r="DF356" s="147"/>
      <c r="DG356" s="147"/>
      <c r="DH356" s="147"/>
      <c r="DI356" s="147"/>
      <c r="DJ356" s="147"/>
      <c r="DK356" s="147"/>
      <c r="DL356" s="147"/>
      <c r="DM356" s="147"/>
      <c r="DN356" s="147"/>
      <c r="DO356" s="147"/>
      <c r="DP356" s="147"/>
      <c r="DQ356" s="147"/>
      <c r="DR356" s="147"/>
      <c r="DS356" s="147"/>
      <c r="DT356" s="147"/>
      <c r="DU356" s="147"/>
      <c r="DV356" s="147"/>
      <c r="DW356" s="147"/>
      <c r="DX356" s="147"/>
      <c r="DY356" s="147"/>
      <c r="DZ356" s="147"/>
      <c r="EA356" s="147"/>
      <c r="EB356" s="147"/>
      <c r="EC356" s="147"/>
      <c r="ED356" s="147"/>
      <c r="EE356" s="147"/>
      <c r="EF356" s="147"/>
      <c r="EG356" s="147"/>
      <c r="EH356" s="147"/>
      <c r="EI356" s="147"/>
      <c r="EJ356" s="147"/>
      <c r="EK356" s="147"/>
      <c r="EL356" s="147"/>
      <c r="EM356" s="147"/>
      <c r="EN356" s="147"/>
      <c r="EO356" s="147">
        <v>46059</v>
      </c>
      <c r="EP356" s="147"/>
      <c r="EQ356" s="147"/>
      <c r="ER356" s="147"/>
      <c r="ES356" s="147"/>
      <c r="ET356" s="147"/>
      <c r="EU356" s="147"/>
      <c r="EV356" s="147"/>
      <c r="EW356" s="147"/>
      <c r="EX356" s="147"/>
      <c r="EY356" s="147"/>
      <c r="EZ356" s="147"/>
      <c r="FA356" s="147"/>
      <c r="FB356" s="147"/>
      <c r="FC356" s="147"/>
      <c r="FD356" s="147"/>
      <c r="FE356" s="147"/>
      <c r="FF356" s="147"/>
      <c r="FG356" s="147"/>
      <c r="FH356" s="147"/>
      <c r="FI356" s="147"/>
      <c r="FJ356" s="147"/>
      <c r="FK356" s="147"/>
      <c r="FL356" s="147"/>
      <c r="FM356" s="147"/>
      <c r="FN356" s="147"/>
      <c r="FO356" s="147"/>
      <c r="FP356" s="147"/>
      <c r="FQ356" s="147"/>
      <c r="FR356" s="147"/>
      <c r="FS356" s="147"/>
      <c r="FT356" s="147"/>
      <c r="FU356" s="147"/>
      <c r="FV356" s="147"/>
      <c r="FW356" s="147"/>
      <c r="FX356" s="147"/>
      <c r="FY356" s="147"/>
      <c r="FZ356" s="147"/>
      <c r="GA356" s="147"/>
      <c r="GB356" s="147"/>
      <c r="GC356" s="147"/>
      <c r="GD356" s="147"/>
      <c r="GE356" s="147"/>
      <c r="GF356" s="147"/>
      <c r="GG356" s="147"/>
      <c r="GH356" s="147"/>
      <c r="GI356" s="147"/>
      <c r="GJ356" s="147"/>
      <c r="GK356" s="147"/>
      <c r="GL356" s="147"/>
      <c r="GM356" s="147"/>
      <c r="GN356" s="147"/>
      <c r="GO356" s="147"/>
      <c r="GP356" s="147"/>
      <c r="GQ356" s="147"/>
      <c r="GR356" s="147"/>
      <c r="GS356" s="147"/>
      <c r="GT356" s="147"/>
      <c r="GU356" s="147"/>
      <c r="GV356" s="147"/>
      <c r="GW356" s="147"/>
      <c r="GX356" s="147"/>
      <c r="GY356" s="147"/>
      <c r="GZ356" s="147"/>
      <c r="HA356" s="147"/>
      <c r="HB356" s="147"/>
      <c r="HC356" s="147"/>
      <c r="HD356" s="147"/>
      <c r="HE356" s="147"/>
      <c r="HF356" s="147"/>
      <c r="HG356" s="147"/>
      <c r="HH356" s="147"/>
      <c r="HI356" s="147"/>
      <c r="HJ356" s="147"/>
      <c r="HK356" s="147"/>
      <c r="HL356" s="147"/>
      <c r="HM356" s="147"/>
      <c r="HN356" s="147"/>
      <c r="HO356" s="147"/>
      <c r="HP356" s="147"/>
      <c r="HQ356" s="147"/>
      <c r="HR356" s="147"/>
      <c r="HS356" s="147"/>
      <c r="HT356" s="147"/>
      <c r="HU356" s="147"/>
      <c r="HV356" s="147"/>
      <c r="HW356" s="147"/>
      <c r="HX356" s="147"/>
      <c r="HY356" s="147"/>
      <c r="HZ356" s="147"/>
      <c r="IA356" s="147"/>
      <c r="IB356" s="147"/>
      <c r="IC356" s="147"/>
      <c r="ID356" s="147"/>
      <c r="IE356" s="147"/>
      <c r="IF356" s="147"/>
      <c r="IG356" s="147"/>
      <c r="IH356" s="147"/>
      <c r="II356" s="147"/>
      <c r="IJ356" s="147"/>
      <c r="IK356" s="147"/>
      <c r="IL356" s="147"/>
      <c r="IM356" s="147"/>
      <c r="IN356" s="147"/>
      <c r="IO356" s="147"/>
      <c r="IP356" s="147"/>
      <c r="IQ356" s="147"/>
      <c r="IR356" s="147"/>
      <c r="IS356" s="147"/>
      <c r="IT356" s="147"/>
      <c r="IU356" s="147"/>
      <c r="IV356" s="147"/>
      <c r="IW356" s="147"/>
      <c r="IX356" s="147"/>
      <c r="IY356" s="147"/>
      <c r="IZ356" s="147"/>
      <c r="JA356" s="147"/>
      <c r="JB356" s="147"/>
      <c r="JC356" s="147"/>
      <c r="JD356" s="147"/>
      <c r="JE356" s="147"/>
      <c r="JF356" s="147"/>
      <c r="JG356" s="147"/>
      <c r="JH356" s="147"/>
      <c r="JI356" s="148"/>
    </row>
    <row r="357" spans="1:269" ht="12.75" customHeight="1" x14ac:dyDescent="0.2">
      <c r="A357" s="149"/>
      <c r="B357" s="143" t="s">
        <v>236</v>
      </c>
      <c r="C357" s="143">
        <v>2019</v>
      </c>
      <c r="D357" s="146"/>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c r="AC357" s="147"/>
      <c r="AD357" s="147"/>
      <c r="AE357" s="147"/>
      <c r="AF357" s="147"/>
      <c r="AG357" s="147"/>
      <c r="AH357" s="147"/>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c r="BI357" s="147"/>
      <c r="BJ357" s="147"/>
      <c r="BK357" s="147"/>
      <c r="BL357" s="147"/>
      <c r="BM357" s="147"/>
      <c r="BN357" s="147"/>
      <c r="BO357" s="147"/>
      <c r="BP357" s="147"/>
      <c r="BQ357" s="147"/>
      <c r="BR357" s="147"/>
      <c r="BS357" s="147"/>
      <c r="BT357" s="147"/>
      <c r="BU357" s="147"/>
      <c r="BV357" s="147"/>
      <c r="BW357" s="147"/>
      <c r="BX357" s="147"/>
      <c r="BY357" s="147"/>
      <c r="BZ357" s="147"/>
      <c r="CA357" s="147"/>
      <c r="CB357" s="147"/>
      <c r="CC357" s="147"/>
      <c r="CD357" s="147"/>
      <c r="CE357" s="147"/>
      <c r="CF357" s="147"/>
      <c r="CG357" s="147"/>
      <c r="CH357" s="147"/>
      <c r="CI357" s="147"/>
      <c r="CJ357" s="147"/>
      <c r="CK357" s="147"/>
      <c r="CL357" s="147"/>
      <c r="CM357" s="147"/>
      <c r="CN357" s="147"/>
      <c r="CO357" s="147"/>
      <c r="CP357" s="147"/>
      <c r="CQ357" s="147"/>
      <c r="CR357" s="147"/>
      <c r="CS357" s="147"/>
      <c r="CT357" s="147"/>
      <c r="CU357" s="147"/>
      <c r="CV357" s="147"/>
      <c r="CW357" s="147"/>
      <c r="CX357" s="147"/>
      <c r="CY357" s="147"/>
      <c r="CZ357" s="147"/>
      <c r="DA357" s="147"/>
      <c r="DB357" s="147"/>
      <c r="DC357" s="147"/>
      <c r="DD357" s="147"/>
      <c r="DE357" s="147"/>
      <c r="DF357" s="147"/>
      <c r="DG357" s="147"/>
      <c r="DH357" s="147"/>
      <c r="DI357" s="147"/>
      <c r="DJ357" s="147"/>
      <c r="DK357" s="147"/>
      <c r="DL357" s="147"/>
      <c r="DM357" s="147"/>
      <c r="DN357" s="147"/>
      <c r="DO357" s="147"/>
      <c r="DP357" s="147"/>
      <c r="DQ357" s="147"/>
      <c r="DR357" s="147"/>
      <c r="DS357" s="147"/>
      <c r="DT357" s="147"/>
      <c r="DU357" s="147"/>
      <c r="DV357" s="147"/>
      <c r="DW357" s="147"/>
      <c r="DX357" s="147"/>
      <c r="DY357" s="147"/>
      <c r="DZ357" s="147"/>
      <c r="EA357" s="147"/>
      <c r="EB357" s="147"/>
      <c r="EC357" s="147"/>
      <c r="ED357" s="147"/>
      <c r="EE357" s="147"/>
      <c r="EF357" s="147"/>
      <c r="EG357" s="147"/>
      <c r="EH357" s="147"/>
      <c r="EI357" s="147"/>
      <c r="EJ357" s="147"/>
      <c r="EK357" s="147"/>
      <c r="EL357" s="147"/>
      <c r="EM357" s="147"/>
      <c r="EN357" s="147"/>
      <c r="EO357" s="147">
        <v>46059</v>
      </c>
      <c r="EP357" s="147"/>
      <c r="EQ357" s="147"/>
      <c r="ER357" s="147"/>
      <c r="ES357" s="147"/>
      <c r="ET357" s="147"/>
      <c r="EU357" s="147"/>
      <c r="EV357" s="147"/>
      <c r="EW357" s="147"/>
      <c r="EX357" s="147"/>
      <c r="EY357" s="147"/>
      <c r="EZ357" s="147"/>
      <c r="FA357" s="147"/>
      <c r="FB357" s="147"/>
      <c r="FC357" s="147"/>
      <c r="FD357" s="147"/>
      <c r="FE357" s="147"/>
      <c r="FF357" s="147"/>
      <c r="FG357" s="147"/>
      <c r="FH357" s="147"/>
      <c r="FI357" s="147"/>
      <c r="FJ357" s="147"/>
      <c r="FK357" s="147"/>
      <c r="FL357" s="147"/>
      <c r="FM357" s="147"/>
      <c r="FN357" s="147"/>
      <c r="FO357" s="147"/>
      <c r="FP357" s="147"/>
      <c r="FQ357" s="147"/>
      <c r="FR357" s="147"/>
      <c r="FS357" s="147"/>
      <c r="FT357" s="147"/>
      <c r="FU357" s="147"/>
      <c r="FV357" s="147"/>
      <c r="FW357" s="147"/>
      <c r="FX357" s="147"/>
      <c r="FY357" s="147"/>
      <c r="FZ357" s="147"/>
      <c r="GA357" s="147"/>
      <c r="GB357" s="147"/>
      <c r="GC357" s="147"/>
      <c r="GD357" s="147"/>
      <c r="GE357" s="147"/>
      <c r="GF357" s="147"/>
      <c r="GG357" s="147"/>
      <c r="GH357" s="147"/>
      <c r="GI357" s="147"/>
      <c r="GJ357" s="147"/>
      <c r="GK357" s="147"/>
      <c r="GL357" s="147"/>
      <c r="GM357" s="147"/>
      <c r="GN357" s="147"/>
      <c r="GO357" s="147"/>
      <c r="GP357" s="147"/>
      <c r="GQ357" s="147"/>
      <c r="GR357" s="147"/>
      <c r="GS357" s="147"/>
      <c r="GT357" s="147"/>
      <c r="GU357" s="147"/>
      <c r="GV357" s="147"/>
      <c r="GW357" s="147"/>
      <c r="GX357" s="147"/>
      <c r="GY357" s="147"/>
      <c r="GZ357" s="147"/>
      <c r="HA357" s="147"/>
      <c r="HB357" s="147"/>
      <c r="HC357" s="147"/>
      <c r="HD357" s="147"/>
      <c r="HE357" s="147"/>
      <c r="HF357" s="147"/>
      <c r="HG357" s="147"/>
      <c r="HH357" s="147"/>
      <c r="HI357" s="147"/>
      <c r="HJ357" s="147"/>
      <c r="HK357" s="147"/>
      <c r="HL357" s="147"/>
      <c r="HM357" s="147"/>
      <c r="HN357" s="147"/>
      <c r="HO357" s="147"/>
      <c r="HP357" s="147"/>
      <c r="HQ357" s="147"/>
      <c r="HR357" s="147"/>
      <c r="HS357" s="147"/>
      <c r="HT357" s="147"/>
      <c r="HU357" s="147"/>
      <c r="HV357" s="147"/>
      <c r="HW357" s="147"/>
      <c r="HX357" s="147"/>
      <c r="HY357" s="147"/>
      <c r="HZ357" s="147"/>
      <c r="IA357" s="147"/>
      <c r="IB357" s="147"/>
      <c r="IC357" s="147"/>
      <c r="ID357" s="147"/>
      <c r="IE357" s="147"/>
      <c r="IF357" s="147"/>
      <c r="IG357" s="147"/>
      <c r="IH357" s="147"/>
      <c r="II357" s="147"/>
      <c r="IJ357" s="147"/>
      <c r="IK357" s="147"/>
      <c r="IL357" s="147"/>
      <c r="IM357" s="147"/>
      <c r="IN357" s="147"/>
      <c r="IO357" s="147"/>
      <c r="IP357" s="147"/>
      <c r="IQ357" s="147"/>
      <c r="IR357" s="147"/>
      <c r="IS357" s="147"/>
      <c r="IT357" s="147"/>
      <c r="IU357" s="147"/>
      <c r="IV357" s="147"/>
      <c r="IW357" s="147"/>
      <c r="IX357" s="147"/>
      <c r="IY357" s="147"/>
      <c r="IZ357" s="147"/>
      <c r="JA357" s="147"/>
      <c r="JB357" s="147"/>
      <c r="JC357" s="147"/>
      <c r="JD357" s="147"/>
      <c r="JE357" s="147"/>
      <c r="JF357" s="147"/>
      <c r="JG357" s="147"/>
      <c r="JH357" s="147"/>
      <c r="JI357" s="148"/>
    </row>
    <row r="358" spans="1:269" ht="12.75" customHeight="1" x14ac:dyDescent="0.2">
      <c r="A358" s="143" t="s">
        <v>415</v>
      </c>
      <c r="B358" s="143" t="s">
        <v>113</v>
      </c>
      <c r="C358" s="143">
        <v>2018</v>
      </c>
      <c r="D358" s="146"/>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c r="BI358" s="147"/>
      <c r="BJ358" s="147"/>
      <c r="BK358" s="147"/>
      <c r="BL358" s="147"/>
      <c r="BM358" s="147"/>
      <c r="BN358" s="147"/>
      <c r="BO358" s="147"/>
      <c r="BP358" s="147"/>
      <c r="BQ358" s="147"/>
      <c r="BR358" s="147"/>
      <c r="BS358" s="147"/>
      <c r="BT358" s="147"/>
      <c r="BU358" s="147"/>
      <c r="BV358" s="147"/>
      <c r="BW358" s="147"/>
      <c r="BX358" s="147"/>
      <c r="BY358" s="147"/>
      <c r="BZ358" s="147"/>
      <c r="CA358" s="147"/>
      <c r="CB358" s="147"/>
      <c r="CC358" s="147"/>
      <c r="CD358" s="147"/>
      <c r="CE358" s="147"/>
      <c r="CF358" s="147"/>
      <c r="CG358" s="147"/>
      <c r="CH358" s="147"/>
      <c r="CI358" s="147"/>
      <c r="CJ358" s="147"/>
      <c r="CK358" s="147"/>
      <c r="CL358" s="147"/>
      <c r="CM358" s="147"/>
      <c r="CN358" s="147"/>
      <c r="CO358" s="147"/>
      <c r="CP358" s="147"/>
      <c r="CQ358" s="147"/>
      <c r="CR358" s="147"/>
      <c r="CS358" s="147"/>
      <c r="CT358" s="147"/>
      <c r="CU358" s="147"/>
      <c r="CV358" s="147"/>
      <c r="CW358" s="147"/>
      <c r="CX358" s="147"/>
      <c r="CY358" s="147"/>
      <c r="CZ358" s="147"/>
      <c r="DA358" s="147"/>
      <c r="DB358" s="147"/>
      <c r="DC358" s="147"/>
      <c r="DD358" s="147"/>
      <c r="DE358" s="147"/>
      <c r="DF358" s="147"/>
      <c r="DG358" s="147"/>
      <c r="DH358" s="147"/>
      <c r="DI358" s="147"/>
      <c r="DJ358" s="147"/>
      <c r="DK358" s="147"/>
      <c r="DL358" s="147"/>
      <c r="DM358" s="147"/>
      <c r="DN358" s="147"/>
      <c r="DO358" s="147"/>
      <c r="DP358" s="147"/>
      <c r="DQ358" s="147"/>
      <c r="DR358" s="147"/>
      <c r="DS358" s="147"/>
      <c r="DT358" s="147"/>
      <c r="DU358" s="147"/>
      <c r="DV358" s="147"/>
      <c r="DW358" s="147"/>
      <c r="DX358" s="147"/>
      <c r="DY358" s="147"/>
      <c r="DZ358" s="147"/>
      <c r="EA358" s="147"/>
      <c r="EB358" s="147"/>
      <c r="EC358" s="147"/>
      <c r="ED358" s="147"/>
      <c r="EE358" s="147"/>
      <c r="EF358" s="147"/>
      <c r="EG358" s="147"/>
      <c r="EH358" s="147"/>
      <c r="EI358" s="147"/>
      <c r="EJ358" s="147"/>
      <c r="EK358" s="147"/>
      <c r="EL358" s="147"/>
      <c r="EM358" s="147"/>
      <c r="EN358" s="147"/>
      <c r="EO358" s="147"/>
      <c r="EP358" s="147">
        <v>46058</v>
      </c>
      <c r="EQ358" s="147"/>
      <c r="ER358" s="147"/>
      <c r="ES358" s="147"/>
      <c r="ET358" s="147"/>
      <c r="EU358" s="147"/>
      <c r="EV358" s="147"/>
      <c r="EW358" s="147"/>
      <c r="EX358" s="147"/>
      <c r="EY358" s="147"/>
      <c r="EZ358" s="147"/>
      <c r="FA358" s="147"/>
      <c r="FB358" s="147"/>
      <c r="FC358" s="147"/>
      <c r="FD358" s="147"/>
      <c r="FE358" s="147"/>
      <c r="FF358" s="147"/>
      <c r="FG358" s="147"/>
      <c r="FH358" s="147"/>
      <c r="FI358" s="147"/>
      <c r="FJ358" s="147"/>
      <c r="FK358" s="147"/>
      <c r="FL358" s="147"/>
      <c r="FM358" s="147"/>
      <c r="FN358" s="147"/>
      <c r="FO358" s="147"/>
      <c r="FP358" s="147"/>
      <c r="FQ358" s="147"/>
      <c r="FR358" s="147"/>
      <c r="FS358" s="147"/>
      <c r="FT358" s="147"/>
      <c r="FU358" s="147"/>
      <c r="FV358" s="147"/>
      <c r="FW358" s="147"/>
      <c r="FX358" s="147"/>
      <c r="FY358" s="147"/>
      <c r="FZ358" s="147"/>
      <c r="GA358" s="147"/>
      <c r="GB358" s="147"/>
      <c r="GC358" s="147"/>
      <c r="GD358" s="147"/>
      <c r="GE358" s="147"/>
      <c r="GF358" s="147"/>
      <c r="GG358" s="147"/>
      <c r="GH358" s="147"/>
      <c r="GI358" s="147"/>
      <c r="GJ358" s="147"/>
      <c r="GK358" s="147"/>
      <c r="GL358" s="147"/>
      <c r="GM358" s="147"/>
      <c r="GN358" s="147"/>
      <c r="GO358" s="147"/>
      <c r="GP358" s="147"/>
      <c r="GQ358" s="147"/>
      <c r="GR358" s="147"/>
      <c r="GS358" s="147"/>
      <c r="GT358" s="147"/>
      <c r="GU358" s="147"/>
      <c r="GV358" s="147"/>
      <c r="GW358" s="147"/>
      <c r="GX358" s="147"/>
      <c r="GY358" s="147"/>
      <c r="GZ358" s="147"/>
      <c r="HA358" s="147"/>
      <c r="HB358" s="147"/>
      <c r="HC358" s="147"/>
      <c r="HD358" s="147"/>
      <c r="HE358" s="147"/>
      <c r="HF358" s="147"/>
      <c r="HG358" s="147"/>
      <c r="HH358" s="147"/>
      <c r="HI358" s="147"/>
      <c r="HJ358" s="147"/>
      <c r="HK358" s="147"/>
      <c r="HL358" s="147"/>
      <c r="HM358" s="147"/>
      <c r="HN358" s="147"/>
      <c r="HO358" s="147"/>
      <c r="HP358" s="147"/>
      <c r="HQ358" s="147"/>
      <c r="HR358" s="147"/>
      <c r="HS358" s="147"/>
      <c r="HT358" s="147"/>
      <c r="HU358" s="147"/>
      <c r="HV358" s="147"/>
      <c r="HW358" s="147"/>
      <c r="HX358" s="147"/>
      <c r="HY358" s="147"/>
      <c r="HZ358" s="147"/>
      <c r="IA358" s="147"/>
      <c r="IB358" s="147"/>
      <c r="IC358" s="147"/>
      <c r="ID358" s="147"/>
      <c r="IE358" s="147"/>
      <c r="IF358" s="147"/>
      <c r="IG358" s="147"/>
      <c r="IH358" s="147"/>
      <c r="II358" s="147"/>
      <c r="IJ358" s="147"/>
      <c r="IK358" s="147"/>
      <c r="IL358" s="147"/>
      <c r="IM358" s="147"/>
      <c r="IN358" s="147"/>
      <c r="IO358" s="147"/>
      <c r="IP358" s="147"/>
      <c r="IQ358" s="147"/>
      <c r="IR358" s="147"/>
      <c r="IS358" s="147"/>
      <c r="IT358" s="147"/>
      <c r="IU358" s="147"/>
      <c r="IV358" s="147"/>
      <c r="IW358" s="147"/>
      <c r="IX358" s="147"/>
      <c r="IY358" s="147"/>
      <c r="IZ358" s="147"/>
      <c r="JA358" s="147"/>
      <c r="JB358" s="147"/>
      <c r="JC358" s="147"/>
      <c r="JD358" s="147"/>
      <c r="JE358" s="147"/>
      <c r="JF358" s="147"/>
      <c r="JG358" s="147"/>
      <c r="JH358" s="147"/>
      <c r="JI358" s="148"/>
    </row>
    <row r="359" spans="1:269" ht="12.75" customHeight="1" x14ac:dyDescent="0.2">
      <c r="A359" s="149"/>
      <c r="B359" s="143" t="s">
        <v>112</v>
      </c>
      <c r="C359" s="143">
        <v>2018</v>
      </c>
      <c r="D359" s="146"/>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c r="AC359" s="147"/>
      <c r="AD359" s="147"/>
      <c r="AE359" s="147"/>
      <c r="AF359" s="147"/>
      <c r="AG359" s="147"/>
      <c r="AH359" s="147"/>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c r="BI359" s="147"/>
      <c r="BJ359" s="147"/>
      <c r="BK359" s="147"/>
      <c r="BL359" s="147"/>
      <c r="BM359" s="147"/>
      <c r="BN359" s="147"/>
      <c r="BO359" s="147"/>
      <c r="BP359" s="147"/>
      <c r="BQ359" s="147"/>
      <c r="BR359" s="147"/>
      <c r="BS359" s="147"/>
      <c r="BT359" s="147"/>
      <c r="BU359" s="147"/>
      <c r="BV359" s="147"/>
      <c r="BW359" s="147"/>
      <c r="BX359" s="147"/>
      <c r="BY359" s="147"/>
      <c r="BZ359" s="147"/>
      <c r="CA359" s="147"/>
      <c r="CB359" s="147"/>
      <c r="CC359" s="147"/>
      <c r="CD359" s="147"/>
      <c r="CE359" s="147"/>
      <c r="CF359" s="147"/>
      <c r="CG359" s="147"/>
      <c r="CH359" s="147"/>
      <c r="CI359" s="147"/>
      <c r="CJ359" s="147"/>
      <c r="CK359" s="147"/>
      <c r="CL359" s="147"/>
      <c r="CM359" s="147"/>
      <c r="CN359" s="147"/>
      <c r="CO359" s="147"/>
      <c r="CP359" s="147"/>
      <c r="CQ359" s="147"/>
      <c r="CR359" s="147"/>
      <c r="CS359" s="147"/>
      <c r="CT359" s="147"/>
      <c r="CU359" s="147"/>
      <c r="CV359" s="147"/>
      <c r="CW359" s="147"/>
      <c r="CX359" s="147"/>
      <c r="CY359" s="147"/>
      <c r="CZ359" s="147"/>
      <c r="DA359" s="147"/>
      <c r="DB359" s="147"/>
      <c r="DC359" s="147"/>
      <c r="DD359" s="147"/>
      <c r="DE359" s="147"/>
      <c r="DF359" s="147"/>
      <c r="DG359" s="147"/>
      <c r="DH359" s="147"/>
      <c r="DI359" s="147"/>
      <c r="DJ359" s="147"/>
      <c r="DK359" s="147"/>
      <c r="DL359" s="147"/>
      <c r="DM359" s="147"/>
      <c r="DN359" s="147"/>
      <c r="DO359" s="147"/>
      <c r="DP359" s="147"/>
      <c r="DQ359" s="147"/>
      <c r="DR359" s="147"/>
      <c r="DS359" s="147"/>
      <c r="DT359" s="147"/>
      <c r="DU359" s="147"/>
      <c r="DV359" s="147"/>
      <c r="DW359" s="147"/>
      <c r="DX359" s="147"/>
      <c r="DY359" s="147"/>
      <c r="DZ359" s="147"/>
      <c r="EA359" s="147"/>
      <c r="EB359" s="147"/>
      <c r="EC359" s="147"/>
      <c r="ED359" s="147"/>
      <c r="EE359" s="147"/>
      <c r="EF359" s="147"/>
      <c r="EG359" s="147"/>
      <c r="EH359" s="147"/>
      <c r="EI359" s="147"/>
      <c r="EJ359" s="147"/>
      <c r="EK359" s="147"/>
      <c r="EL359" s="147"/>
      <c r="EM359" s="147"/>
      <c r="EN359" s="147"/>
      <c r="EO359" s="147"/>
      <c r="EP359" s="147">
        <v>46058</v>
      </c>
      <c r="EQ359" s="147"/>
      <c r="ER359" s="147"/>
      <c r="ES359" s="147"/>
      <c r="ET359" s="147"/>
      <c r="EU359" s="147"/>
      <c r="EV359" s="147"/>
      <c r="EW359" s="147"/>
      <c r="EX359" s="147"/>
      <c r="EY359" s="147"/>
      <c r="EZ359" s="147"/>
      <c r="FA359" s="147"/>
      <c r="FB359" s="147"/>
      <c r="FC359" s="147"/>
      <c r="FD359" s="147"/>
      <c r="FE359" s="147"/>
      <c r="FF359" s="147"/>
      <c r="FG359" s="147"/>
      <c r="FH359" s="147"/>
      <c r="FI359" s="147"/>
      <c r="FJ359" s="147"/>
      <c r="FK359" s="147"/>
      <c r="FL359" s="147"/>
      <c r="FM359" s="147"/>
      <c r="FN359" s="147"/>
      <c r="FO359" s="147"/>
      <c r="FP359" s="147"/>
      <c r="FQ359" s="147"/>
      <c r="FR359" s="147"/>
      <c r="FS359" s="147"/>
      <c r="FT359" s="147"/>
      <c r="FU359" s="147"/>
      <c r="FV359" s="147"/>
      <c r="FW359" s="147"/>
      <c r="FX359" s="147"/>
      <c r="FY359" s="147"/>
      <c r="FZ359" s="147"/>
      <c r="GA359" s="147"/>
      <c r="GB359" s="147"/>
      <c r="GC359" s="147"/>
      <c r="GD359" s="147"/>
      <c r="GE359" s="147"/>
      <c r="GF359" s="147"/>
      <c r="GG359" s="147"/>
      <c r="GH359" s="147"/>
      <c r="GI359" s="147"/>
      <c r="GJ359" s="147"/>
      <c r="GK359" s="147"/>
      <c r="GL359" s="147"/>
      <c r="GM359" s="147"/>
      <c r="GN359" s="147"/>
      <c r="GO359" s="147"/>
      <c r="GP359" s="147"/>
      <c r="GQ359" s="147"/>
      <c r="GR359" s="147"/>
      <c r="GS359" s="147"/>
      <c r="GT359" s="147"/>
      <c r="GU359" s="147"/>
      <c r="GV359" s="147"/>
      <c r="GW359" s="147"/>
      <c r="GX359" s="147"/>
      <c r="GY359" s="147"/>
      <c r="GZ359" s="147"/>
      <c r="HA359" s="147"/>
      <c r="HB359" s="147"/>
      <c r="HC359" s="147"/>
      <c r="HD359" s="147"/>
      <c r="HE359" s="147"/>
      <c r="HF359" s="147"/>
      <c r="HG359" s="147"/>
      <c r="HH359" s="147"/>
      <c r="HI359" s="147"/>
      <c r="HJ359" s="147"/>
      <c r="HK359" s="147"/>
      <c r="HL359" s="147"/>
      <c r="HM359" s="147"/>
      <c r="HN359" s="147"/>
      <c r="HO359" s="147"/>
      <c r="HP359" s="147"/>
      <c r="HQ359" s="147"/>
      <c r="HR359" s="147"/>
      <c r="HS359" s="147"/>
      <c r="HT359" s="147"/>
      <c r="HU359" s="147"/>
      <c r="HV359" s="147"/>
      <c r="HW359" s="147"/>
      <c r="HX359" s="147"/>
      <c r="HY359" s="147"/>
      <c r="HZ359" s="147"/>
      <c r="IA359" s="147"/>
      <c r="IB359" s="147"/>
      <c r="IC359" s="147"/>
      <c r="ID359" s="147"/>
      <c r="IE359" s="147"/>
      <c r="IF359" s="147"/>
      <c r="IG359" s="147"/>
      <c r="IH359" s="147"/>
      <c r="II359" s="147"/>
      <c r="IJ359" s="147"/>
      <c r="IK359" s="147"/>
      <c r="IL359" s="147"/>
      <c r="IM359" s="147"/>
      <c r="IN359" s="147"/>
      <c r="IO359" s="147"/>
      <c r="IP359" s="147"/>
      <c r="IQ359" s="147"/>
      <c r="IR359" s="147"/>
      <c r="IS359" s="147"/>
      <c r="IT359" s="147"/>
      <c r="IU359" s="147"/>
      <c r="IV359" s="147"/>
      <c r="IW359" s="147"/>
      <c r="IX359" s="147"/>
      <c r="IY359" s="147"/>
      <c r="IZ359" s="147"/>
      <c r="JA359" s="147"/>
      <c r="JB359" s="147"/>
      <c r="JC359" s="147"/>
      <c r="JD359" s="147"/>
      <c r="JE359" s="147"/>
      <c r="JF359" s="147"/>
      <c r="JG359" s="147"/>
      <c r="JH359" s="147"/>
      <c r="JI359" s="148"/>
    </row>
    <row r="360" spans="1:269" ht="12.75" customHeight="1" x14ac:dyDescent="0.2">
      <c r="A360" s="149"/>
      <c r="B360" s="143" t="s">
        <v>97</v>
      </c>
      <c r="C360" s="143">
        <v>2019</v>
      </c>
      <c r="D360" s="146"/>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c r="AC360" s="147"/>
      <c r="AD360" s="147"/>
      <c r="AE360" s="147"/>
      <c r="AF360" s="147"/>
      <c r="AG360" s="147"/>
      <c r="AH360" s="147"/>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c r="BI360" s="147"/>
      <c r="BJ360" s="147"/>
      <c r="BK360" s="147"/>
      <c r="BL360" s="147"/>
      <c r="BM360" s="147"/>
      <c r="BN360" s="147"/>
      <c r="BO360" s="147"/>
      <c r="BP360" s="147"/>
      <c r="BQ360" s="147"/>
      <c r="BR360" s="147"/>
      <c r="BS360" s="147"/>
      <c r="BT360" s="147"/>
      <c r="BU360" s="147"/>
      <c r="BV360" s="147"/>
      <c r="BW360" s="147"/>
      <c r="BX360" s="147"/>
      <c r="BY360" s="147"/>
      <c r="BZ360" s="147"/>
      <c r="CA360" s="147"/>
      <c r="CB360" s="147"/>
      <c r="CC360" s="147"/>
      <c r="CD360" s="147"/>
      <c r="CE360" s="147"/>
      <c r="CF360" s="147"/>
      <c r="CG360" s="147"/>
      <c r="CH360" s="147"/>
      <c r="CI360" s="147"/>
      <c r="CJ360" s="147"/>
      <c r="CK360" s="147"/>
      <c r="CL360" s="147"/>
      <c r="CM360" s="147"/>
      <c r="CN360" s="147"/>
      <c r="CO360" s="147"/>
      <c r="CP360" s="147"/>
      <c r="CQ360" s="147"/>
      <c r="CR360" s="147"/>
      <c r="CS360" s="147"/>
      <c r="CT360" s="147"/>
      <c r="CU360" s="147"/>
      <c r="CV360" s="147"/>
      <c r="CW360" s="147"/>
      <c r="CX360" s="147"/>
      <c r="CY360" s="147"/>
      <c r="CZ360" s="147"/>
      <c r="DA360" s="147"/>
      <c r="DB360" s="147"/>
      <c r="DC360" s="147"/>
      <c r="DD360" s="147"/>
      <c r="DE360" s="147"/>
      <c r="DF360" s="147"/>
      <c r="DG360" s="147"/>
      <c r="DH360" s="147"/>
      <c r="DI360" s="147"/>
      <c r="DJ360" s="147"/>
      <c r="DK360" s="147"/>
      <c r="DL360" s="147"/>
      <c r="DM360" s="147"/>
      <c r="DN360" s="147"/>
      <c r="DO360" s="147"/>
      <c r="DP360" s="147"/>
      <c r="DQ360" s="147"/>
      <c r="DR360" s="147"/>
      <c r="DS360" s="147"/>
      <c r="DT360" s="147"/>
      <c r="DU360" s="147"/>
      <c r="DV360" s="147"/>
      <c r="DW360" s="147"/>
      <c r="DX360" s="147"/>
      <c r="DY360" s="147"/>
      <c r="DZ360" s="147"/>
      <c r="EA360" s="147"/>
      <c r="EB360" s="147"/>
      <c r="EC360" s="147"/>
      <c r="ED360" s="147"/>
      <c r="EE360" s="147"/>
      <c r="EF360" s="147"/>
      <c r="EG360" s="147"/>
      <c r="EH360" s="147"/>
      <c r="EI360" s="147"/>
      <c r="EJ360" s="147"/>
      <c r="EK360" s="147"/>
      <c r="EL360" s="147"/>
      <c r="EM360" s="147"/>
      <c r="EN360" s="147"/>
      <c r="EO360" s="147"/>
      <c r="EP360" s="147">
        <v>46058</v>
      </c>
      <c r="EQ360" s="147"/>
      <c r="ER360" s="147"/>
      <c r="ES360" s="147"/>
      <c r="ET360" s="147"/>
      <c r="EU360" s="147"/>
      <c r="EV360" s="147"/>
      <c r="EW360" s="147"/>
      <c r="EX360" s="147"/>
      <c r="EY360" s="147"/>
      <c r="EZ360" s="147"/>
      <c r="FA360" s="147"/>
      <c r="FB360" s="147"/>
      <c r="FC360" s="147"/>
      <c r="FD360" s="147"/>
      <c r="FE360" s="147"/>
      <c r="FF360" s="147"/>
      <c r="FG360" s="147"/>
      <c r="FH360" s="147"/>
      <c r="FI360" s="147"/>
      <c r="FJ360" s="147"/>
      <c r="FK360" s="147"/>
      <c r="FL360" s="147"/>
      <c r="FM360" s="147"/>
      <c r="FN360" s="147"/>
      <c r="FO360" s="147"/>
      <c r="FP360" s="147"/>
      <c r="FQ360" s="147"/>
      <c r="FR360" s="147"/>
      <c r="FS360" s="147"/>
      <c r="FT360" s="147"/>
      <c r="FU360" s="147"/>
      <c r="FV360" s="147"/>
      <c r="FW360" s="147"/>
      <c r="FX360" s="147"/>
      <c r="FY360" s="147"/>
      <c r="FZ360" s="147"/>
      <c r="GA360" s="147"/>
      <c r="GB360" s="147"/>
      <c r="GC360" s="147"/>
      <c r="GD360" s="147"/>
      <c r="GE360" s="147"/>
      <c r="GF360" s="147"/>
      <c r="GG360" s="147"/>
      <c r="GH360" s="147"/>
      <c r="GI360" s="147"/>
      <c r="GJ360" s="147"/>
      <c r="GK360" s="147"/>
      <c r="GL360" s="147"/>
      <c r="GM360" s="147"/>
      <c r="GN360" s="147"/>
      <c r="GO360" s="147"/>
      <c r="GP360" s="147"/>
      <c r="GQ360" s="147"/>
      <c r="GR360" s="147"/>
      <c r="GS360" s="147"/>
      <c r="GT360" s="147"/>
      <c r="GU360" s="147"/>
      <c r="GV360" s="147"/>
      <c r="GW360" s="147"/>
      <c r="GX360" s="147"/>
      <c r="GY360" s="147"/>
      <c r="GZ360" s="147"/>
      <c r="HA360" s="147"/>
      <c r="HB360" s="147"/>
      <c r="HC360" s="147"/>
      <c r="HD360" s="147"/>
      <c r="HE360" s="147"/>
      <c r="HF360" s="147"/>
      <c r="HG360" s="147"/>
      <c r="HH360" s="147"/>
      <c r="HI360" s="147"/>
      <c r="HJ360" s="147"/>
      <c r="HK360" s="147"/>
      <c r="HL360" s="147"/>
      <c r="HM360" s="147"/>
      <c r="HN360" s="147"/>
      <c r="HO360" s="147"/>
      <c r="HP360" s="147"/>
      <c r="HQ360" s="147"/>
      <c r="HR360" s="147"/>
      <c r="HS360" s="147"/>
      <c r="HT360" s="147"/>
      <c r="HU360" s="147"/>
      <c r="HV360" s="147"/>
      <c r="HW360" s="147"/>
      <c r="HX360" s="147"/>
      <c r="HY360" s="147"/>
      <c r="HZ360" s="147"/>
      <c r="IA360" s="147"/>
      <c r="IB360" s="147"/>
      <c r="IC360" s="147"/>
      <c r="ID360" s="147"/>
      <c r="IE360" s="147"/>
      <c r="IF360" s="147"/>
      <c r="IG360" s="147"/>
      <c r="IH360" s="147"/>
      <c r="II360" s="147"/>
      <c r="IJ360" s="147"/>
      <c r="IK360" s="147"/>
      <c r="IL360" s="147"/>
      <c r="IM360" s="147"/>
      <c r="IN360" s="147"/>
      <c r="IO360" s="147"/>
      <c r="IP360" s="147"/>
      <c r="IQ360" s="147"/>
      <c r="IR360" s="147"/>
      <c r="IS360" s="147"/>
      <c r="IT360" s="147"/>
      <c r="IU360" s="147"/>
      <c r="IV360" s="147"/>
      <c r="IW360" s="147"/>
      <c r="IX360" s="147"/>
      <c r="IY360" s="147"/>
      <c r="IZ360" s="147"/>
      <c r="JA360" s="147"/>
      <c r="JB360" s="147"/>
      <c r="JC360" s="147"/>
      <c r="JD360" s="147"/>
      <c r="JE360" s="147"/>
      <c r="JF360" s="147"/>
      <c r="JG360" s="147"/>
      <c r="JH360" s="147"/>
      <c r="JI360" s="148"/>
    </row>
    <row r="361" spans="1:269" ht="12.75" customHeight="1" x14ac:dyDescent="0.2">
      <c r="A361" s="149"/>
      <c r="B361" s="143" t="s">
        <v>2184</v>
      </c>
      <c r="C361" s="143">
        <v>2018</v>
      </c>
      <c r="D361" s="146"/>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c r="AC361" s="147"/>
      <c r="AD361" s="147"/>
      <c r="AE361" s="147"/>
      <c r="AF361" s="147"/>
      <c r="AG361" s="147"/>
      <c r="AH361" s="147"/>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c r="BI361" s="147"/>
      <c r="BJ361" s="147"/>
      <c r="BK361" s="147"/>
      <c r="BL361" s="147"/>
      <c r="BM361" s="147"/>
      <c r="BN361" s="147"/>
      <c r="BO361" s="147"/>
      <c r="BP361" s="147"/>
      <c r="BQ361" s="147"/>
      <c r="BR361" s="147"/>
      <c r="BS361" s="147"/>
      <c r="BT361" s="147"/>
      <c r="BU361" s="147"/>
      <c r="BV361" s="147"/>
      <c r="BW361" s="147"/>
      <c r="BX361" s="147"/>
      <c r="BY361" s="147"/>
      <c r="BZ361" s="147"/>
      <c r="CA361" s="147"/>
      <c r="CB361" s="147"/>
      <c r="CC361" s="147"/>
      <c r="CD361" s="147"/>
      <c r="CE361" s="147"/>
      <c r="CF361" s="147"/>
      <c r="CG361" s="147"/>
      <c r="CH361" s="147"/>
      <c r="CI361" s="147"/>
      <c r="CJ361" s="147"/>
      <c r="CK361" s="147"/>
      <c r="CL361" s="147"/>
      <c r="CM361" s="147"/>
      <c r="CN361" s="147"/>
      <c r="CO361" s="147"/>
      <c r="CP361" s="147"/>
      <c r="CQ361" s="147"/>
      <c r="CR361" s="147"/>
      <c r="CS361" s="147"/>
      <c r="CT361" s="147"/>
      <c r="CU361" s="147"/>
      <c r="CV361" s="147"/>
      <c r="CW361" s="147"/>
      <c r="CX361" s="147"/>
      <c r="CY361" s="147"/>
      <c r="CZ361" s="147"/>
      <c r="DA361" s="147"/>
      <c r="DB361" s="147"/>
      <c r="DC361" s="147"/>
      <c r="DD361" s="147"/>
      <c r="DE361" s="147"/>
      <c r="DF361" s="147"/>
      <c r="DG361" s="147"/>
      <c r="DH361" s="147"/>
      <c r="DI361" s="147"/>
      <c r="DJ361" s="147"/>
      <c r="DK361" s="147"/>
      <c r="DL361" s="147"/>
      <c r="DM361" s="147"/>
      <c r="DN361" s="147"/>
      <c r="DO361" s="147"/>
      <c r="DP361" s="147"/>
      <c r="DQ361" s="147"/>
      <c r="DR361" s="147"/>
      <c r="DS361" s="147"/>
      <c r="DT361" s="147"/>
      <c r="DU361" s="147"/>
      <c r="DV361" s="147"/>
      <c r="DW361" s="147"/>
      <c r="DX361" s="147"/>
      <c r="DY361" s="147"/>
      <c r="DZ361" s="147"/>
      <c r="EA361" s="147"/>
      <c r="EB361" s="147"/>
      <c r="EC361" s="147"/>
      <c r="ED361" s="147"/>
      <c r="EE361" s="147"/>
      <c r="EF361" s="147"/>
      <c r="EG361" s="147"/>
      <c r="EH361" s="147"/>
      <c r="EI361" s="147"/>
      <c r="EJ361" s="147"/>
      <c r="EK361" s="147"/>
      <c r="EL361" s="147"/>
      <c r="EM361" s="147"/>
      <c r="EN361" s="147"/>
      <c r="EO361" s="147"/>
      <c r="EP361" s="147">
        <v>46058</v>
      </c>
      <c r="EQ361" s="147"/>
      <c r="ER361" s="147"/>
      <c r="ES361" s="147"/>
      <c r="ET361" s="147"/>
      <c r="EU361" s="147"/>
      <c r="EV361" s="147"/>
      <c r="EW361" s="147"/>
      <c r="EX361" s="147"/>
      <c r="EY361" s="147"/>
      <c r="EZ361" s="147"/>
      <c r="FA361" s="147"/>
      <c r="FB361" s="147"/>
      <c r="FC361" s="147"/>
      <c r="FD361" s="147"/>
      <c r="FE361" s="147"/>
      <c r="FF361" s="147"/>
      <c r="FG361" s="147"/>
      <c r="FH361" s="147"/>
      <c r="FI361" s="147"/>
      <c r="FJ361" s="147"/>
      <c r="FK361" s="147"/>
      <c r="FL361" s="147"/>
      <c r="FM361" s="147"/>
      <c r="FN361" s="147"/>
      <c r="FO361" s="147"/>
      <c r="FP361" s="147"/>
      <c r="FQ361" s="147"/>
      <c r="FR361" s="147"/>
      <c r="FS361" s="147"/>
      <c r="FT361" s="147"/>
      <c r="FU361" s="147"/>
      <c r="FV361" s="147"/>
      <c r="FW361" s="147"/>
      <c r="FX361" s="147"/>
      <c r="FY361" s="147"/>
      <c r="FZ361" s="147"/>
      <c r="GA361" s="147"/>
      <c r="GB361" s="147"/>
      <c r="GC361" s="147"/>
      <c r="GD361" s="147"/>
      <c r="GE361" s="147"/>
      <c r="GF361" s="147"/>
      <c r="GG361" s="147"/>
      <c r="GH361" s="147"/>
      <c r="GI361" s="147"/>
      <c r="GJ361" s="147"/>
      <c r="GK361" s="147"/>
      <c r="GL361" s="147"/>
      <c r="GM361" s="147"/>
      <c r="GN361" s="147"/>
      <c r="GO361" s="147"/>
      <c r="GP361" s="147"/>
      <c r="GQ361" s="147"/>
      <c r="GR361" s="147"/>
      <c r="GS361" s="147"/>
      <c r="GT361" s="147"/>
      <c r="GU361" s="147"/>
      <c r="GV361" s="147"/>
      <c r="GW361" s="147"/>
      <c r="GX361" s="147"/>
      <c r="GY361" s="147"/>
      <c r="GZ361" s="147"/>
      <c r="HA361" s="147"/>
      <c r="HB361" s="147"/>
      <c r="HC361" s="147"/>
      <c r="HD361" s="147"/>
      <c r="HE361" s="147"/>
      <c r="HF361" s="147"/>
      <c r="HG361" s="147"/>
      <c r="HH361" s="147"/>
      <c r="HI361" s="147"/>
      <c r="HJ361" s="147"/>
      <c r="HK361" s="147"/>
      <c r="HL361" s="147"/>
      <c r="HM361" s="147"/>
      <c r="HN361" s="147"/>
      <c r="HO361" s="147"/>
      <c r="HP361" s="147"/>
      <c r="HQ361" s="147"/>
      <c r="HR361" s="147"/>
      <c r="HS361" s="147"/>
      <c r="HT361" s="147"/>
      <c r="HU361" s="147"/>
      <c r="HV361" s="147"/>
      <c r="HW361" s="147"/>
      <c r="HX361" s="147"/>
      <c r="HY361" s="147"/>
      <c r="HZ361" s="147"/>
      <c r="IA361" s="147"/>
      <c r="IB361" s="147"/>
      <c r="IC361" s="147"/>
      <c r="ID361" s="147"/>
      <c r="IE361" s="147"/>
      <c r="IF361" s="147"/>
      <c r="IG361" s="147"/>
      <c r="IH361" s="147"/>
      <c r="II361" s="147"/>
      <c r="IJ361" s="147"/>
      <c r="IK361" s="147"/>
      <c r="IL361" s="147"/>
      <c r="IM361" s="147"/>
      <c r="IN361" s="147"/>
      <c r="IO361" s="147"/>
      <c r="IP361" s="147"/>
      <c r="IQ361" s="147"/>
      <c r="IR361" s="147"/>
      <c r="IS361" s="147"/>
      <c r="IT361" s="147"/>
      <c r="IU361" s="147"/>
      <c r="IV361" s="147"/>
      <c r="IW361" s="147"/>
      <c r="IX361" s="147"/>
      <c r="IY361" s="147"/>
      <c r="IZ361" s="147"/>
      <c r="JA361" s="147"/>
      <c r="JB361" s="147"/>
      <c r="JC361" s="147"/>
      <c r="JD361" s="147"/>
      <c r="JE361" s="147"/>
      <c r="JF361" s="147"/>
      <c r="JG361" s="147"/>
      <c r="JH361" s="147"/>
      <c r="JI361" s="148"/>
    </row>
    <row r="362" spans="1:269" ht="12.75" customHeight="1" x14ac:dyDescent="0.2">
      <c r="A362" s="143" t="s">
        <v>418</v>
      </c>
      <c r="B362" s="143" t="s">
        <v>112</v>
      </c>
      <c r="C362" s="143">
        <v>2018</v>
      </c>
      <c r="D362" s="146"/>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c r="AC362" s="147"/>
      <c r="AD362" s="147"/>
      <c r="AE362" s="147"/>
      <c r="AF362" s="147"/>
      <c r="AG362" s="147"/>
      <c r="AH362" s="147"/>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c r="BI362" s="147"/>
      <c r="BJ362" s="147"/>
      <c r="BK362" s="147"/>
      <c r="BL362" s="147"/>
      <c r="BM362" s="147"/>
      <c r="BN362" s="147"/>
      <c r="BO362" s="147"/>
      <c r="BP362" s="147"/>
      <c r="BQ362" s="147"/>
      <c r="BR362" s="147"/>
      <c r="BS362" s="147"/>
      <c r="BT362" s="147"/>
      <c r="BU362" s="147"/>
      <c r="BV362" s="147"/>
      <c r="BW362" s="147"/>
      <c r="BX362" s="147"/>
      <c r="BY362" s="147"/>
      <c r="BZ362" s="147"/>
      <c r="CA362" s="147"/>
      <c r="CB362" s="147"/>
      <c r="CC362" s="147"/>
      <c r="CD362" s="147"/>
      <c r="CE362" s="147"/>
      <c r="CF362" s="147"/>
      <c r="CG362" s="147"/>
      <c r="CH362" s="147"/>
      <c r="CI362" s="147"/>
      <c r="CJ362" s="147"/>
      <c r="CK362" s="147"/>
      <c r="CL362" s="147"/>
      <c r="CM362" s="147"/>
      <c r="CN362" s="147"/>
      <c r="CO362" s="147"/>
      <c r="CP362" s="147"/>
      <c r="CQ362" s="147"/>
      <c r="CR362" s="147"/>
      <c r="CS362" s="147"/>
      <c r="CT362" s="147"/>
      <c r="CU362" s="147"/>
      <c r="CV362" s="147"/>
      <c r="CW362" s="147"/>
      <c r="CX362" s="147"/>
      <c r="CY362" s="147"/>
      <c r="CZ362" s="147"/>
      <c r="DA362" s="147"/>
      <c r="DB362" s="147"/>
      <c r="DC362" s="147"/>
      <c r="DD362" s="147"/>
      <c r="DE362" s="147"/>
      <c r="DF362" s="147"/>
      <c r="DG362" s="147"/>
      <c r="DH362" s="147"/>
      <c r="DI362" s="147"/>
      <c r="DJ362" s="147"/>
      <c r="DK362" s="147"/>
      <c r="DL362" s="147"/>
      <c r="DM362" s="147"/>
      <c r="DN362" s="147"/>
      <c r="DO362" s="147"/>
      <c r="DP362" s="147"/>
      <c r="DQ362" s="147"/>
      <c r="DR362" s="147"/>
      <c r="DS362" s="147"/>
      <c r="DT362" s="147"/>
      <c r="DU362" s="147"/>
      <c r="DV362" s="147"/>
      <c r="DW362" s="147"/>
      <c r="DX362" s="147"/>
      <c r="DY362" s="147"/>
      <c r="DZ362" s="147"/>
      <c r="EA362" s="147"/>
      <c r="EB362" s="147"/>
      <c r="EC362" s="147"/>
      <c r="ED362" s="147"/>
      <c r="EE362" s="147"/>
      <c r="EF362" s="147"/>
      <c r="EG362" s="147"/>
      <c r="EH362" s="147"/>
      <c r="EI362" s="147"/>
      <c r="EJ362" s="147"/>
      <c r="EK362" s="147"/>
      <c r="EL362" s="147"/>
      <c r="EM362" s="147"/>
      <c r="EN362" s="147"/>
      <c r="EO362" s="147"/>
      <c r="EP362" s="147"/>
      <c r="EQ362" s="147">
        <v>46050</v>
      </c>
      <c r="ER362" s="147"/>
      <c r="ES362" s="147"/>
      <c r="ET362" s="147"/>
      <c r="EU362" s="147"/>
      <c r="EV362" s="147"/>
      <c r="EW362" s="147"/>
      <c r="EX362" s="147"/>
      <c r="EY362" s="147"/>
      <c r="EZ362" s="147"/>
      <c r="FA362" s="147"/>
      <c r="FB362" s="147"/>
      <c r="FC362" s="147"/>
      <c r="FD362" s="147"/>
      <c r="FE362" s="147"/>
      <c r="FF362" s="147"/>
      <c r="FG362" s="147"/>
      <c r="FH362" s="147"/>
      <c r="FI362" s="147"/>
      <c r="FJ362" s="147"/>
      <c r="FK362" s="147"/>
      <c r="FL362" s="147"/>
      <c r="FM362" s="147"/>
      <c r="FN362" s="147"/>
      <c r="FO362" s="147"/>
      <c r="FP362" s="147"/>
      <c r="FQ362" s="147"/>
      <c r="FR362" s="147"/>
      <c r="FS362" s="147"/>
      <c r="FT362" s="147"/>
      <c r="FU362" s="147"/>
      <c r="FV362" s="147"/>
      <c r="FW362" s="147"/>
      <c r="FX362" s="147"/>
      <c r="FY362" s="147"/>
      <c r="FZ362" s="147"/>
      <c r="GA362" s="147"/>
      <c r="GB362" s="147"/>
      <c r="GC362" s="147"/>
      <c r="GD362" s="147"/>
      <c r="GE362" s="147"/>
      <c r="GF362" s="147"/>
      <c r="GG362" s="147"/>
      <c r="GH362" s="147"/>
      <c r="GI362" s="147"/>
      <c r="GJ362" s="147"/>
      <c r="GK362" s="147"/>
      <c r="GL362" s="147"/>
      <c r="GM362" s="147"/>
      <c r="GN362" s="147"/>
      <c r="GO362" s="147"/>
      <c r="GP362" s="147"/>
      <c r="GQ362" s="147"/>
      <c r="GR362" s="147"/>
      <c r="GS362" s="147"/>
      <c r="GT362" s="147"/>
      <c r="GU362" s="147"/>
      <c r="GV362" s="147"/>
      <c r="GW362" s="147"/>
      <c r="GX362" s="147"/>
      <c r="GY362" s="147"/>
      <c r="GZ362" s="147"/>
      <c r="HA362" s="147"/>
      <c r="HB362" s="147"/>
      <c r="HC362" s="147"/>
      <c r="HD362" s="147"/>
      <c r="HE362" s="147"/>
      <c r="HF362" s="147"/>
      <c r="HG362" s="147"/>
      <c r="HH362" s="147"/>
      <c r="HI362" s="147"/>
      <c r="HJ362" s="147"/>
      <c r="HK362" s="147"/>
      <c r="HL362" s="147"/>
      <c r="HM362" s="147"/>
      <c r="HN362" s="147"/>
      <c r="HO362" s="147"/>
      <c r="HP362" s="147"/>
      <c r="HQ362" s="147"/>
      <c r="HR362" s="147"/>
      <c r="HS362" s="147"/>
      <c r="HT362" s="147"/>
      <c r="HU362" s="147"/>
      <c r="HV362" s="147"/>
      <c r="HW362" s="147"/>
      <c r="HX362" s="147"/>
      <c r="HY362" s="147"/>
      <c r="HZ362" s="147"/>
      <c r="IA362" s="147"/>
      <c r="IB362" s="147"/>
      <c r="IC362" s="147"/>
      <c r="ID362" s="147"/>
      <c r="IE362" s="147"/>
      <c r="IF362" s="147"/>
      <c r="IG362" s="147"/>
      <c r="IH362" s="147"/>
      <c r="II362" s="147"/>
      <c r="IJ362" s="147"/>
      <c r="IK362" s="147"/>
      <c r="IL362" s="147"/>
      <c r="IM362" s="147"/>
      <c r="IN362" s="147"/>
      <c r="IO362" s="147"/>
      <c r="IP362" s="147"/>
      <c r="IQ362" s="147"/>
      <c r="IR362" s="147"/>
      <c r="IS362" s="147"/>
      <c r="IT362" s="147"/>
      <c r="IU362" s="147"/>
      <c r="IV362" s="147"/>
      <c r="IW362" s="147"/>
      <c r="IX362" s="147"/>
      <c r="IY362" s="147"/>
      <c r="IZ362" s="147"/>
      <c r="JA362" s="147"/>
      <c r="JB362" s="147"/>
      <c r="JC362" s="147"/>
      <c r="JD362" s="147"/>
      <c r="JE362" s="147"/>
      <c r="JF362" s="147"/>
      <c r="JG362" s="147"/>
      <c r="JH362" s="147"/>
      <c r="JI362" s="148"/>
    </row>
    <row r="363" spans="1:269" ht="12.75" customHeight="1" x14ac:dyDescent="0.2">
      <c r="A363" s="149"/>
      <c r="B363" s="143" t="s">
        <v>97</v>
      </c>
      <c r="C363" s="143">
        <v>2019</v>
      </c>
      <c r="D363" s="146"/>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c r="AC363" s="147"/>
      <c r="AD363" s="147"/>
      <c r="AE363" s="147"/>
      <c r="AF363" s="147"/>
      <c r="AG363" s="147"/>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c r="BI363" s="147"/>
      <c r="BJ363" s="147"/>
      <c r="BK363" s="147"/>
      <c r="BL363" s="147"/>
      <c r="BM363" s="147"/>
      <c r="BN363" s="147"/>
      <c r="BO363" s="147"/>
      <c r="BP363" s="147"/>
      <c r="BQ363" s="147"/>
      <c r="BR363" s="147"/>
      <c r="BS363" s="147"/>
      <c r="BT363" s="147"/>
      <c r="BU363" s="147"/>
      <c r="BV363" s="147"/>
      <c r="BW363" s="147"/>
      <c r="BX363" s="147"/>
      <c r="BY363" s="147"/>
      <c r="BZ363" s="147"/>
      <c r="CA363" s="147"/>
      <c r="CB363" s="147"/>
      <c r="CC363" s="147"/>
      <c r="CD363" s="147"/>
      <c r="CE363" s="147"/>
      <c r="CF363" s="147"/>
      <c r="CG363" s="147"/>
      <c r="CH363" s="147"/>
      <c r="CI363" s="147"/>
      <c r="CJ363" s="147"/>
      <c r="CK363" s="147"/>
      <c r="CL363" s="147"/>
      <c r="CM363" s="147"/>
      <c r="CN363" s="147"/>
      <c r="CO363" s="147"/>
      <c r="CP363" s="147"/>
      <c r="CQ363" s="147"/>
      <c r="CR363" s="147"/>
      <c r="CS363" s="147"/>
      <c r="CT363" s="147"/>
      <c r="CU363" s="147"/>
      <c r="CV363" s="147"/>
      <c r="CW363" s="147"/>
      <c r="CX363" s="147"/>
      <c r="CY363" s="147"/>
      <c r="CZ363" s="147"/>
      <c r="DA363" s="147"/>
      <c r="DB363" s="147"/>
      <c r="DC363" s="147"/>
      <c r="DD363" s="147"/>
      <c r="DE363" s="147"/>
      <c r="DF363" s="147"/>
      <c r="DG363" s="147"/>
      <c r="DH363" s="147"/>
      <c r="DI363" s="147"/>
      <c r="DJ363" s="147"/>
      <c r="DK363" s="147"/>
      <c r="DL363" s="147"/>
      <c r="DM363" s="147"/>
      <c r="DN363" s="147"/>
      <c r="DO363" s="147"/>
      <c r="DP363" s="147"/>
      <c r="DQ363" s="147"/>
      <c r="DR363" s="147"/>
      <c r="DS363" s="147"/>
      <c r="DT363" s="147"/>
      <c r="DU363" s="147"/>
      <c r="DV363" s="147"/>
      <c r="DW363" s="147"/>
      <c r="DX363" s="147"/>
      <c r="DY363" s="147"/>
      <c r="DZ363" s="147"/>
      <c r="EA363" s="147"/>
      <c r="EB363" s="147"/>
      <c r="EC363" s="147"/>
      <c r="ED363" s="147"/>
      <c r="EE363" s="147"/>
      <c r="EF363" s="147"/>
      <c r="EG363" s="147"/>
      <c r="EH363" s="147"/>
      <c r="EI363" s="147"/>
      <c r="EJ363" s="147"/>
      <c r="EK363" s="147"/>
      <c r="EL363" s="147"/>
      <c r="EM363" s="147"/>
      <c r="EN363" s="147"/>
      <c r="EO363" s="147"/>
      <c r="EP363" s="147"/>
      <c r="EQ363" s="147">
        <v>46050</v>
      </c>
      <c r="ER363" s="147"/>
      <c r="ES363" s="147"/>
      <c r="ET363" s="147"/>
      <c r="EU363" s="147"/>
      <c r="EV363" s="147"/>
      <c r="EW363" s="147"/>
      <c r="EX363" s="147"/>
      <c r="EY363" s="147"/>
      <c r="EZ363" s="147"/>
      <c r="FA363" s="147"/>
      <c r="FB363" s="147"/>
      <c r="FC363" s="147"/>
      <c r="FD363" s="147"/>
      <c r="FE363" s="147"/>
      <c r="FF363" s="147"/>
      <c r="FG363" s="147"/>
      <c r="FH363" s="147"/>
      <c r="FI363" s="147"/>
      <c r="FJ363" s="147"/>
      <c r="FK363" s="147"/>
      <c r="FL363" s="147"/>
      <c r="FM363" s="147"/>
      <c r="FN363" s="147"/>
      <c r="FO363" s="147"/>
      <c r="FP363" s="147"/>
      <c r="FQ363" s="147"/>
      <c r="FR363" s="147"/>
      <c r="FS363" s="147"/>
      <c r="FT363" s="147"/>
      <c r="FU363" s="147"/>
      <c r="FV363" s="147"/>
      <c r="FW363" s="147"/>
      <c r="FX363" s="147"/>
      <c r="FY363" s="147"/>
      <c r="FZ363" s="147"/>
      <c r="GA363" s="147"/>
      <c r="GB363" s="147"/>
      <c r="GC363" s="147"/>
      <c r="GD363" s="147"/>
      <c r="GE363" s="147"/>
      <c r="GF363" s="147"/>
      <c r="GG363" s="147"/>
      <c r="GH363" s="147"/>
      <c r="GI363" s="147"/>
      <c r="GJ363" s="147"/>
      <c r="GK363" s="147"/>
      <c r="GL363" s="147"/>
      <c r="GM363" s="147"/>
      <c r="GN363" s="147"/>
      <c r="GO363" s="147"/>
      <c r="GP363" s="147"/>
      <c r="GQ363" s="147"/>
      <c r="GR363" s="147"/>
      <c r="GS363" s="147"/>
      <c r="GT363" s="147"/>
      <c r="GU363" s="147"/>
      <c r="GV363" s="147"/>
      <c r="GW363" s="147"/>
      <c r="GX363" s="147"/>
      <c r="GY363" s="147"/>
      <c r="GZ363" s="147"/>
      <c r="HA363" s="147"/>
      <c r="HB363" s="147"/>
      <c r="HC363" s="147"/>
      <c r="HD363" s="147"/>
      <c r="HE363" s="147"/>
      <c r="HF363" s="147"/>
      <c r="HG363" s="147"/>
      <c r="HH363" s="147"/>
      <c r="HI363" s="147"/>
      <c r="HJ363" s="147"/>
      <c r="HK363" s="147"/>
      <c r="HL363" s="147"/>
      <c r="HM363" s="147"/>
      <c r="HN363" s="147"/>
      <c r="HO363" s="147"/>
      <c r="HP363" s="147"/>
      <c r="HQ363" s="147"/>
      <c r="HR363" s="147"/>
      <c r="HS363" s="147"/>
      <c r="HT363" s="147"/>
      <c r="HU363" s="147"/>
      <c r="HV363" s="147"/>
      <c r="HW363" s="147"/>
      <c r="HX363" s="147"/>
      <c r="HY363" s="147"/>
      <c r="HZ363" s="147"/>
      <c r="IA363" s="147"/>
      <c r="IB363" s="147"/>
      <c r="IC363" s="147"/>
      <c r="ID363" s="147"/>
      <c r="IE363" s="147"/>
      <c r="IF363" s="147"/>
      <c r="IG363" s="147"/>
      <c r="IH363" s="147"/>
      <c r="II363" s="147"/>
      <c r="IJ363" s="147"/>
      <c r="IK363" s="147"/>
      <c r="IL363" s="147"/>
      <c r="IM363" s="147"/>
      <c r="IN363" s="147"/>
      <c r="IO363" s="147"/>
      <c r="IP363" s="147"/>
      <c r="IQ363" s="147"/>
      <c r="IR363" s="147"/>
      <c r="IS363" s="147"/>
      <c r="IT363" s="147"/>
      <c r="IU363" s="147"/>
      <c r="IV363" s="147"/>
      <c r="IW363" s="147"/>
      <c r="IX363" s="147"/>
      <c r="IY363" s="147"/>
      <c r="IZ363" s="147"/>
      <c r="JA363" s="147"/>
      <c r="JB363" s="147"/>
      <c r="JC363" s="147"/>
      <c r="JD363" s="147"/>
      <c r="JE363" s="147"/>
      <c r="JF363" s="147"/>
      <c r="JG363" s="147"/>
      <c r="JH363" s="147"/>
      <c r="JI363" s="148"/>
    </row>
    <row r="364" spans="1:269" ht="12.75" customHeight="1" x14ac:dyDescent="0.2">
      <c r="A364" s="149"/>
      <c r="B364" s="143" t="s">
        <v>685</v>
      </c>
      <c r="C364" s="143">
        <v>2018</v>
      </c>
      <c r="D364" s="146"/>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c r="AC364" s="147"/>
      <c r="AD364" s="147"/>
      <c r="AE364" s="147"/>
      <c r="AF364" s="147"/>
      <c r="AG364" s="147"/>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c r="BI364" s="147"/>
      <c r="BJ364" s="147"/>
      <c r="BK364" s="147"/>
      <c r="BL364" s="147"/>
      <c r="BM364" s="147"/>
      <c r="BN364" s="147"/>
      <c r="BO364" s="147"/>
      <c r="BP364" s="147"/>
      <c r="BQ364" s="147"/>
      <c r="BR364" s="147"/>
      <c r="BS364" s="147"/>
      <c r="BT364" s="147"/>
      <c r="BU364" s="147"/>
      <c r="BV364" s="147"/>
      <c r="BW364" s="147"/>
      <c r="BX364" s="147"/>
      <c r="BY364" s="147"/>
      <c r="BZ364" s="147"/>
      <c r="CA364" s="147"/>
      <c r="CB364" s="147"/>
      <c r="CC364" s="147"/>
      <c r="CD364" s="147"/>
      <c r="CE364" s="147"/>
      <c r="CF364" s="147"/>
      <c r="CG364" s="147"/>
      <c r="CH364" s="147"/>
      <c r="CI364" s="147"/>
      <c r="CJ364" s="147"/>
      <c r="CK364" s="147"/>
      <c r="CL364" s="147"/>
      <c r="CM364" s="147"/>
      <c r="CN364" s="147"/>
      <c r="CO364" s="147"/>
      <c r="CP364" s="147"/>
      <c r="CQ364" s="147"/>
      <c r="CR364" s="147"/>
      <c r="CS364" s="147"/>
      <c r="CT364" s="147"/>
      <c r="CU364" s="147"/>
      <c r="CV364" s="147"/>
      <c r="CW364" s="147"/>
      <c r="CX364" s="147"/>
      <c r="CY364" s="147"/>
      <c r="CZ364" s="147"/>
      <c r="DA364" s="147"/>
      <c r="DB364" s="147"/>
      <c r="DC364" s="147"/>
      <c r="DD364" s="147"/>
      <c r="DE364" s="147"/>
      <c r="DF364" s="147"/>
      <c r="DG364" s="147"/>
      <c r="DH364" s="147"/>
      <c r="DI364" s="147"/>
      <c r="DJ364" s="147"/>
      <c r="DK364" s="147"/>
      <c r="DL364" s="147"/>
      <c r="DM364" s="147"/>
      <c r="DN364" s="147"/>
      <c r="DO364" s="147"/>
      <c r="DP364" s="147"/>
      <c r="DQ364" s="147"/>
      <c r="DR364" s="147"/>
      <c r="DS364" s="147"/>
      <c r="DT364" s="147"/>
      <c r="DU364" s="147"/>
      <c r="DV364" s="147"/>
      <c r="DW364" s="147"/>
      <c r="DX364" s="147"/>
      <c r="DY364" s="147"/>
      <c r="DZ364" s="147"/>
      <c r="EA364" s="147"/>
      <c r="EB364" s="147"/>
      <c r="EC364" s="147"/>
      <c r="ED364" s="147"/>
      <c r="EE364" s="147"/>
      <c r="EF364" s="147"/>
      <c r="EG364" s="147"/>
      <c r="EH364" s="147"/>
      <c r="EI364" s="147"/>
      <c r="EJ364" s="147"/>
      <c r="EK364" s="147"/>
      <c r="EL364" s="147"/>
      <c r="EM364" s="147"/>
      <c r="EN364" s="147"/>
      <c r="EO364" s="147"/>
      <c r="EP364" s="147"/>
      <c r="EQ364" s="147">
        <v>46050</v>
      </c>
      <c r="ER364" s="147"/>
      <c r="ES364" s="147"/>
      <c r="ET364" s="147"/>
      <c r="EU364" s="147"/>
      <c r="EV364" s="147"/>
      <c r="EW364" s="147"/>
      <c r="EX364" s="147"/>
      <c r="EY364" s="147"/>
      <c r="EZ364" s="147"/>
      <c r="FA364" s="147"/>
      <c r="FB364" s="147"/>
      <c r="FC364" s="147"/>
      <c r="FD364" s="147"/>
      <c r="FE364" s="147"/>
      <c r="FF364" s="147"/>
      <c r="FG364" s="147"/>
      <c r="FH364" s="147"/>
      <c r="FI364" s="147"/>
      <c r="FJ364" s="147"/>
      <c r="FK364" s="147"/>
      <c r="FL364" s="147"/>
      <c r="FM364" s="147"/>
      <c r="FN364" s="147"/>
      <c r="FO364" s="147"/>
      <c r="FP364" s="147"/>
      <c r="FQ364" s="147"/>
      <c r="FR364" s="147"/>
      <c r="FS364" s="147"/>
      <c r="FT364" s="147"/>
      <c r="FU364" s="147"/>
      <c r="FV364" s="147"/>
      <c r="FW364" s="147"/>
      <c r="FX364" s="147"/>
      <c r="FY364" s="147"/>
      <c r="FZ364" s="147"/>
      <c r="GA364" s="147"/>
      <c r="GB364" s="147"/>
      <c r="GC364" s="147"/>
      <c r="GD364" s="147"/>
      <c r="GE364" s="147"/>
      <c r="GF364" s="147"/>
      <c r="GG364" s="147"/>
      <c r="GH364" s="147"/>
      <c r="GI364" s="147"/>
      <c r="GJ364" s="147"/>
      <c r="GK364" s="147"/>
      <c r="GL364" s="147"/>
      <c r="GM364" s="147"/>
      <c r="GN364" s="147"/>
      <c r="GO364" s="147"/>
      <c r="GP364" s="147"/>
      <c r="GQ364" s="147"/>
      <c r="GR364" s="147"/>
      <c r="GS364" s="147"/>
      <c r="GT364" s="147"/>
      <c r="GU364" s="147"/>
      <c r="GV364" s="147"/>
      <c r="GW364" s="147"/>
      <c r="GX364" s="147"/>
      <c r="GY364" s="147"/>
      <c r="GZ364" s="147"/>
      <c r="HA364" s="147"/>
      <c r="HB364" s="147"/>
      <c r="HC364" s="147"/>
      <c r="HD364" s="147"/>
      <c r="HE364" s="147"/>
      <c r="HF364" s="147"/>
      <c r="HG364" s="147"/>
      <c r="HH364" s="147"/>
      <c r="HI364" s="147"/>
      <c r="HJ364" s="147"/>
      <c r="HK364" s="147"/>
      <c r="HL364" s="147"/>
      <c r="HM364" s="147"/>
      <c r="HN364" s="147"/>
      <c r="HO364" s="147"/>
      <c r="HP364" s="147"/>
      <c r="HQ364" s="147"/>
      <c r="HR364" s="147"/>
      <c r="HS364" s="147"/>
      <c r="HT364" s="147"/>
      <c r="HU364" s="147"/>
      <c r="HV364" s="147"/>
      <c r="HW364" s="147"/>
      <c r="HX364" s="147"/>
      <c r="HY364" s="147"/>
      <c r="HZ364" s="147"/>
      <c r="IA364" s="147"/>
      <c r="IB364" s="147"/>
      <c r="IC364" s="147"/>
      <c r="ID364" s="147"/>
      <c r="IE364" s="147"/>
      <c r="IF364" s="147"/>
      <c r="IG364" s="147"/>
      <c r="IH364" s="147"/>
      <c r="II364" s="147"/>
      <c r="IJ364" s="147"/>
      <c r="IK364" s="147"/>
      <c r="IL364" s="147"/>
      <c r="IM364" s="147"/>
      <c r="IN364" s="147"/>
      <c r="IO364" s="147"/>
      <c r="IP364" s="147"/>
      <c r="IQ364" s="147"/>
      <c r="IR364" s="147"/>
      <c r="IS364" s="147"/>
      <c r="IT364" s="147"/>
      <c r="IU364" s="147"/>
      <c r="IV364" s="147"/>
      <c r="IW364" s="147"/>
      <c r="IX364" s="147"/>
      <c r="IY364" s="147"/>
      <c r="IZ364" s="147"/>
      <c r="JA364" s="147"/>
      <c r="JB364" s="147"/>
      <c r="JC364" s="147"/>
      <c r="JD364" s="147"/>
      <c r="JE364" s="147"/>
      <c r="JF364" s="147"/>
      <c r="JG364" s="147"/>
      <c r="JH364" s="147"/>
      <c r="JI364" s="148"/>
    </row>
    <row r="365" spans="1:269" ht="12.75" customHeight="1" x14ac:dyDescent="0.2">
      <c r="A365" s="149"/>
      <c r="B365" s="143" t="s">
        <v>2184</v>
      </c>
      <c r="C365" s="143">
        <v>2018</v>
      </c>
      <c r="D365" s="146"/>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c r="AC365" s="147"/>
      <c r="AD365" s="147"/>
      <c r="AE365" s="147"/>
      <c r="AF365" s="147"/>
      <c r="AG365" s="147"/>
      <c r="AH365" s="147"/>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c r="BI365" s="147"/>
      <c r="BJ365" s="147"/>
      <c r="BK365" s="147"/>
      <c r="BL365" s="147"/>
      <c r="BM365" s="147"/>
      <c r="BN365" s="147"/>
      <c r="BO365" s="147"/>
      <c r="BP365" s="147"/>
      <c r="BQ365" s="147"/>
      <c r="BR365" s="147"/>
      <c r="BS365" s="147"/>
      <c r="BT365" s="147"/>
      <c r="BU365" s="147"/>
      <c r="BV365" s="147"/>
      <c r="BW365" s="147"/>
      <c r="BX365" s="147"/>
      <c r="BY365" s="147"/>
      <c r="BZ365" s="147"/>
      <c r="CA365" s="147"/>
      <c r="CB365" s="147"/>
      <c r="CC365" s="147"/>
      <c r="CD365" s="147"/>
      <c r="CE365" s="147"/>
      <c r="CF365" s="147"/>
      <c r="CG365" s="147"/>
      <c r="CH365" s="147"/>
      <c r="CI365" s="147"/>
      <c r="CJ365" s="147"/>
      <c r="CK365" s="147"/>
      <c r="CL365" s="147"/>
      <c r="CM365" s="147"/>
      <c r="CN365" s="147"/>
      <c r="CO365" s="147"/>
      <c r="CP365" s="147"/>
      <c r="CQ365" s="147"/>
      <c r="CR365" s="147"/>
      <c r="CS365" s="147"/>
      <c r="CT365" s="147"/>
      <c r="CU365" s="147"/>
      <c r="CV365" s="147"/>
      <c r="CW365" s="147"/>
      <c r="CX365" s="147"/>
      <c r="CY365" s="147"/>
      <c r="CZ365" s="147"/>
      <c r="DA365" s="147"/>
      <c r="DB365" s="147"/>
      <c r="DC365" s="147"/>
      <c r="DD365" s="147"/>
      <c r="DE365" s="147"/>
      <c r="DF365" s="147"/>
      <c r="DG365" s="147"/>
      <c r="DH365" s="147"/>
      <c r="DI365" s="147"/>
      <c r="DJ365" s="147"/>
      <c r="DK365" s="147"/>
      <c r="DL365" s="147"/>
      <c r="DM365" s="147"/>
      <c r="DN365" s="147"/>
      <c r="DO365" s="147"/>
      <c r="DP365" s="147"/>
      <c r="DQ365" s="147"/>
      <c r="DR365" s="147"/>
      <c r="DS365" s="147"/>
      <c r="DT365" s="147"/>
      <c r="DU365" s="147"/>
      <c r="DV365" s="147"/>
      <c r="DW365" s="147"/>
      <c r="DX365" s="147"/>
      <c r="DY365" s="147"/>
      <c r="DZ365" s="147"/>
      <c r="EA365" s="147"/>
      <c r="EB365" s="147"/>
      <c r="EC365" s="147"/>
      <c r="ED365" s="147"/>
      <c r="EE365" s="147"/>
      <c r="EF365" s="147"/>
      <c r="EG365" s="147"/>
      <c r="EH365" s="147"/>
      <c r="EI365" s="147"/>
      <c r="EJ365" s="147"/>
      <c r="EK365" s="147"/>
      <c r="EL365" s="147"/>
      <c r="EM365" s="147"/>
      <c r="EN365" s="147"/>
      <c r="EO365" s="147"/>
      <c r="EP365" s="147"/>
      <c r="EQ365" s="147">
        <v>46050</v>
      </c>
      <c r="ER365" s="147"/>
      <c r="ES365" s="147"/>
      <c r="ET365" s="147"/>
      <c r="EU365" s="147"/>
      <c r="EV365" s="147"/>
      <c r="EW365" s="147"/>
      <c r="EX365" s="147"/>
      <c r="EY365" s="147"/>
      <c r="EZ365" s="147"/>
      <c r="FA365" s="147"/>
      <c r="FB365" s="147"/>
      <c r="FC365" s="147"/>
      <c r="FD365" s="147"/>
      <c r="FE365" s="147"/>
      <c r="FF365" s="147"/>
      <c r="FG365" s="147"/>
      <c r="FH365" s="147"/>
      <c r="FI365" s="147"/>
      <c r="FJ365" s="147"/>
      <c r="FK365" s="147"/>
      <c r="FL365" s="147"/>
      <c r="FM365" s="147"/>
      <c r="FN365" s="147"/>
      <c r="FO365" s="147"/>
      <c r="FP365" s="147"/>
      <c r="FQ365" s="147"/>
      <c r="FR365" s="147"/>
      <c r="FS365" s="147"/>
      <c r="FT365" s="147"/>
      <c r="FU365" s="147"/>
      <c r="FV365" s="147"/>
      <c r="FW365" s="147"/>
      <c r="FX365" s="147"/>
      <c r="FY365" s="147"/>
      <c r="FZ365" s="147"/>
      <c r="GA365" s="147"/>
      <c r="GB365" s="147"/>
      <c r="GC365" s="147"/>
      <c r="GD365" s="147"/>
      <c r="GE365" s="147"/>
      <c r="GF365" s="147"/>
      <c r="GG365" s="147"/>
      <c r="GH365" s="147"/>
      <c r="GI365" s="147"/>
      <c r="GJ365" s="147"/>
      <c r="GK365" s="147"/>
      <c r="GL365" s="147"/>
      <c r="GM365" s="147"/>
      <c r="GN365" s="147"/>
      <c r="GO365" s="147"/>
      <c r="GP365" s="147"/>
      <c r="GQ365" s="147"/>
      <c r="GR365" s="147"/>
      <c r="GS365" s="147"/>
      <c r="GT365" s="147"/>
      <c r="GU365" s="147"/>
      <c r="GV365" s="147"/>
      <c r="GW365" s="147"/>
      <c r="GX365" s="147"/>
      <c r="GY365" s="147"/>
      <c r="GZ365" s="147"/>
      <c r="HA365" s="147"/>
      <c r="HB365" s="147"/>
      <c r="HC365" s="147"/>
      <c r="HD365" s="147"/>
      <c r="HE365" s="147"/>
      <c r="HF365" s="147"/>
      <c r="HG365" s="147"/>
      <c r="HH365" s="147"/>
      <c r="HI365" s="147"/>
      <c r="HJ365" s="147"/>
      <c r="HK365" s="147"/>
      <c r="HL365" s="147"/>
      <c r="HM365" s="147"/>
      <c r="HN365" s="147"/>
      <c r="HO365" s="147"/>
      <c r="HP365" s="147"/>
      <c r="HQ365" s="147"/>
      <c r="HR365" s="147"/>
      <c r="HS365" s="147"/>
      <c r="HT365" s="147"/>
      <c r="HU365" s="147"/>
      <c r="HV365" s="147"/>
      <c r="HW365" s="147"/>
      <c r="HX365" s="147"/>
      <c r="HY365" s="147"/>
      <c r="HZ365" s="147"/>
      <c r="IA365" s="147"/>
      <c r="IB365" s="147"/>
      <c r="IC365" s="147"/>
      <c r="ID365" s="147"/>
      <c r="IE365" s="147"/>
      <c r="IF365" s="147"/>
      <c r="IG365" s="147"/>
      <c r="IH365" s="147"/>
      <c r="II365" s="147"/>
      <c r="IJ365" s="147"/>
      <c r="IK365" s="147"/>
      <c r="IL365" s="147"/>
      <c r="IM365" s="147"/>
      <c r="IN365" s="147"/>
      <c r="IO365" s="147"/>
      <c r="IP365" s="147"/>
      <c r="IQ365" s="147"/>
      <c r="IR365" s="147"/>
      <c r="IS365" s="147"/>
      <c r="IT365" s="147"/>
      <c r="IU365" s="147"/>
      <c r="IV365" s="147"/>
      <c r="IW365" s="147"/>
      <c r="IX365" s="147"/>
      <c r="IY365" s="147"/>
      <c r="IZ365" s="147"/>
      <c r="JA365" s="147"/>
      <c r="JB365" s="147"/>
      <c r="JC365" s="147"/>
      <c r="JD365" s="147"/>
      <c r="JE365" s="147"/>
      <c r="JF365" s="147"/>
      <c r="JG365" s="147"/>
      <c r="JH365" s="147"/>
      <c r="JI365" s="148"/>
    </row>
    <row r="366" spans="1:269" ht="12.75" customHeight="1" x14ac:dyDescent="0.2">
      <c r="A366" s="143" t="s">
        <v>419</v>
      </c>
      <c r="B366" s="143" t="s">
        <v>113</v>
      </c>
      <c r="C366" s="143">
        <v>2018</v>
      </c>
      <c r="D366" s="146"/>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c r="AC366" s="147"/>
      <c r="AD366" s="147"/>
      <c r="AE366" s="147"/>
      <c r="AF366" s="147"/>
      <c r="AG366" s="147"/>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c r="BI366" s="147"/>
      <c r="BJ366" s="147"/>
      <c r="BK366" s="147"/>
      <c r="BL366" s="147"/>
      <c r="BM366" s="147"/>
      <c r="BN366" s="147"/>
      <c r="BO366" s="147"/>
      <c r="BP366" s="147"/>
      <c r="BQ366" s="147"/>
      <c r="BR366" s="147"/>
      <c r="BS366" s="147"/>
      <c r="BT366" s="147"/>
      <c r="BU366" s="147"/>
      <c r="BV366" s="147"/>
      <c r="BW366" s="147"/>
      <c r="BX366" s="147"/>
      <c r="BY366" s="147"/>
      <c r="BZ366" s="147"/>
      <c r="CA366" s="147"/>
      <c r="CB366" s="147"/>
      <c r="CC366" s="147"/>
      <c r="CD366" s="147"/>
      <c r="CE366" s="147"/>
      <c r="CF366" s="147"/>
      <c r="CG366" s="147"/>
      <c r="CH366" s="147"/>
      <c r="CI366" s="147"/>
      <c r="CJ366" s="147"/>
      <c r="CK366" s="147"/>
      <c r="CL366" s="147"/>
      <c r="CM366" s="147"/>
      <c r="CN366" s="147"/>
      <c r="CO366" s="147"/>
      <c r="CP366" s="147"/>
      <c r="CQ366" s="147"/>
      <c r="CR366" s="147"/>
      <c r="CS366" s="147"/>
      <c r="CT366" s="147"/>
      <c r="CU366" s="147"/>
      <c r="CV366" s="147"/>
      <c r="CW366" s="147"/>
      <c r="CX366" s="147"/>
      <c r="CY366" s="147"/>
      <c r="CZ366" s="147"/>
      <c r="DA366" s="147"/>
      <c r="DB366" s="147"/>
      <c r="DC366" s="147"/>
      <c r="DD366" s="147"/>
      <c r="DE366" s="147"/>
      <c r="DF366" s="147"/>
      <c r="DG366" s="147"/>
      <c r="DH366" s="147"/>
      <c r="DI366" s="147"/>
      <c r="DJ366" s="147"/>
      <c r="DK366" s="147"/>
      <c r="DL366" s="147"/>
      <c r="DM366" s="147"/>
      <c r="DN366" s="147"/>
      <c r="DO366" s="147"/>
      <c r="DP366" s="147"/>
      <c r="DQ366" s="147"/>
      <c r="DR366" s="147"/>
      <c r="DS366" s="147"/>
      <c r="DT366" s="147"/>
      <c r="DU366" s="147"/>
      <c r="DV366" s="147"/>
      <c r="DW366" s="147"/>
      <c r="DX366" s="147"/>
      <c r="DY366" s="147"/>
      <c r="DZ366" s="147"/>
      <c r="EA366" s="147"/>
      <c r="EB366" s="147"/>
      <c r="EC366" s="147"/>
      <c r="ED366" s="147"/>
      <c r="EE366" s="147"/>
      <c r="EF366" s="147"/>
      <c r="EG366" s="147"/>
      <c r="EH366" s="147"/>
      <c r="EI366" s="147"/>
      <c r="EJ366" s="147"/>
      <c r="EK366" s="147"/>
      <c r="EL366" s="147"/>
      <c r="EM366" s="147"/>
      <c r="EN366" s="147"/>
      <c r="EO366" s="147"/>
      <c r="EP366" s="147"/>
      <c r="EQ366" s="147"/>
      <c r="ER366" s="147">
        <v>46056</v>
      </c>
      <c r="ES366" s="147"/>
      <c r="ET366" s="147"/>
      <c r="EU366" s="147"/>
      <c r="EV366" s="147"/>
      <c r="EW366" s="147"/>
      <c r="EX366" s="147"/>
      <c r="EY366" s="147"/>
      <c r="EZ366" s="147"/>
      <c r="FA366" s="147"/>
      <c r="FB366" s="147"/>
      <c r="FC366" s="147"/>
      <c r="FD366" s="147"/>
      <c r="FE366" s="147"/>
      <c r="FF366" s="147"/>
      <c r="FG366" s="147"/>
      <c r="FH366" s="147"/>
      <c r="FI366" s="147"/>
      <c r="FJ366" s="147"/>
      <c r="FK366" s="147"/>
      <c r="FL366" s="147"/>
      <c r="FM366" s="147"/>
      <c r="FN366" s="147"/>
      <c r="FO366" s="147"/>
      <c r="FP366" s="147"/>
      <c r="FQ366" s="147"/>
      <c r="FR366" s="147"/>
      <c r="FS366" s="147"/>
      <c r="FT366" s="147"/>
      <c r="FU366" s="147"/>
      <c r="FV366" s="147"/>
      <c r="FW366" s="147"/>
      <c r="FX366" s="147"/>
      <c r="FY366" s="147"/>
      <c r="FZ366" s="147"/>
      <c r="GA366" s="147"/>
      <c r="GB366" s="147"/>
      <c r="GC366" s="147"/>
      <c r="GD366" s="147"/>
      <c r="GE366" s="147"/>
      <c r="GF366" s="147"/>
      <c r="GG366" s="147"/>
      <c r="GH366" s="147"/>
      <c r="GI366" s="147"/>
      <c r="GJ366" s="147"/>
      <c r="GK366" s="147"/>
      <c r="GL366" s="147"/>
      <c r="GM366" s="147"/>
      <c r="GN366" s="147"/>
      <c r="GO366" s="147"/>
      <c r="GP366" s="147"/>
      <c r="GQ366" s="147"/>
      <c r="GR366" s="147"/>
      <c r="GS366" s="147"/>
      <c r="GT366" s="147"/>
      <c r="GU366" s="147"/>
      <c r="GV366" s="147"/>
      <c r="GW366" s="147"/>
      <c r="GX366" s="147"/>
      <c r="GY366" s="147"/>
      <c r="GZ366" s="147"/>
      <c r="HA366" s="147"/>
      <c r="HB366" s="147"/>
      <c r="HC366" s="147"/>
      <c r="HD366" s="147"/>
      <c r="HE366" s="147"/>
      <c r="HF366" s="147"/>
      <c r="HG366" s="147"/>
      <c r="HH366" s="147"/>
      <c r="HI366" s="147"/>
      <c r="HJ366" s="147"/>
      <c r="HK366" s="147"/>
      <c r="HL366" s="147"/>
      <c r="HM366" s="147"/>
      <c r="HN366" s="147"/>
      <c r="HO366" s="147"/>
      <c r="HP366" s="147"/>
      <c r="HQ366" s="147"/>
      <c r="HR366" s="147"/>
      <c r="HS366" s="147"/>
      <c r="HT366" s="147"/>
      <c r="HU366" s="147"/>
      <c r="HV366" s="147"/>
      <c r="HW366" s="147"/>
      <c r="HX366" s="147"/>
      <c r="HY366" s="147"/>
      <c r="HZ366" s="147"/>
      <c r="IA366" s="147"/>
      <c r="IB366" s="147"/>
      <c r="IC366" s="147"/>
      <c r="ID366" s="147"/>
      <c r="IE366" s="147"/>
      <c r="IF366" s="147"/>
      <c r="IG366" s="147"/>
      <c r="IH366" s="147"/>
      <c r="II366" s="147"/>
      <c r="IJ366" s="147"/>
      <c r="IK366" s="147"/>
      <c r="IL366" s="147"/>
      <c r="IM366" s="147"/>
      <c r="IN366" s="147"/>
      <c r="IO366" s="147"/>
      <c r="IP366" s="147"/>
      <c r="IQ366" s="147"/>
      <c r="IR366" s="147"/>
      <c r="IS366" s="147"/>
      <c r="IT366" s="147"/>
      <c r="IU366" s="147"/>
      <c r="IV366" s="147"/>
      <c r="IW366" s="147"/>
      <c r="IX366" s="147"/>
      <c r="IY366" s="147"/>
      <c r="IZ366" s="147"/>
      <c r="JA366" s="147"/>
      <c r="JB366" s="147"/>
      <c r="JC366" s="147"/>
      <c r="JD366" s="147"/>
      <c r="JE366" s="147"/>
      <c r="JF366" s="147"/>
      <c r="JG366" s="147"/>
      <c r="JH366" s="147"/>
      <c r="JI366" s="148"/>
    </row>
    <row r="367" spans="1:269" ht="12.75" customHeight="1" x14ac:dyDescent="0.2">
      <c r="A367" s="149"/>
      <c r="B367" s="143" t="s">
        <v>112</v>
      </c>
      <c r="C367" s="143">
        <v>2018</v>
      </c>
      <c r="D367" s="146"/>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c r="AC367" s="147"/>
      <c r="AD367" s="147"/>
      <c r="AE367" s="147"/>
      <c r="AF367" s="147"/>
      <c r="AG367" s="147"/>
      <c r="AH367" s="147"/>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c r="BI367" s="147"/>
      <c r="BJ367" s="147"/>
      <c r="BK367" s="147"/>
      <c r="BL367" s="147"/>
      <c r="BM367" s="147"/>
      <c r="BN367" s="147"/>
      <c r="BO367" s="147"/>
      <c r="BP367" s="147"/>
      <c r="BQ367" s="147"/>
      <c r="BR367" s="147"/>
      <c r="BS367" s="147"/>
      <c r="BT367" s="147"/>
      <c r="BU367" s="147"/>
      <c r="BV367" s="147"/>
      <c r="BW367" s="147"/>
      <c r="BX367" s="147"/>
      <c r="BY367" s="147"/>
      <c r="BZ367" s="147"/>
      <c r="CA367" s="147"/>
      <c r="CB367" s="147"/>
      <c r="CC367" s="147"/>
      <c r="CD367" s="147"/>
      <c r="CE367" s="147"/>
      <c r="CF367" s="147"/>
      <c r="CG367" s="147"/>
      <c r="CH367" s="147"/>
      <c r="CI367" s="147"/>
      <c r="CJ367" s="147"/>
      <c r="CK367" s="147"/>
      <c r="CL367" s="147"/>
      <c r="CM367" s="147"/>
      <c r="CN367" s="147"/>
      <c r="CO367" s="147"/>
      <c r="CP367" s="147"/>
      <c r="CQ367" s="147"/>
      <c r="CR367" s="147"/>
      <c r="CS367" s="147"/>
      <c r="CT367" s="147"/>
      <c r="CU367" s="147"/>
      <c r="CV367" s="147"/>
      <c r="CW367" s="147"/>
      <c r="CX367" s="147"/>
      <c r="CY367" s="147"/>
      <c r="CZ367" s="147"/>
      <c r="DA367" s="147"/>
      <c r="DB367" s="147"/>
      <c r="DC367" s="147"/>
      <c r="DD367" s="147"/>
      <c r="DE367" s="147"/>
      <c r="DF367" s="147"/>
      <c r="DG367" s="147"/>
      <c r="DH367" s="147"/>
      <c r="DI367" s="147"/>
      <c r="DJ367" s="147"/>
      <c r="DK367" s="147"/>
      <c r="DL367" s="147"/>
      <c r="DM367" s="147"/>
      <c r="DN367" s="147"/>
      <c r="DO367" s="147"/>
      <c r="DP367" s="147"/>
      <c r="DQ367" s="147"/>
      <c r="DR367" s="147"/>
      <c r="DS367" s="147"/>
      <c r="DT367" s="147"/>
      <c r="DU367" s="147"/>
      <c r="DV367" s="147"/>
      <c r="DW367" s="147"/>
      <c r="DX367" s="147"/>
      <c r="DY367" s="147"/>
      <c r="DZ367" s="147"/>
      <c r="EA367" s="147"/>
      <c r="EB367" s="147"/>
      <c r="EC367" s="147"/>
      <c r="ED367" s="147"/>
      <c r="EE367" s="147"/>
      <c r="EF367" s="147"/>
      <c r="EG367" s="147"/>
      <c r="EH367" s="147"/>
      <c r="EI367" s="147"/>
      <c r="EJ367" s="147"/>
      <c r="EK367" s="147"/>
      <c r="EL367" s="147"/>
      <c r="EM367" s="147"/>
      <c r="EN367" s="147"/>
      <c r="EO367" s="147"/>
      <c r="EP367" s="147"/>
      <c r="EQ367" s="147"/>
      <c r="ER367" s="147">
        <v>46056</v>
      </c>
      <c r="ES367" s="147"/>
      <c r="ET367" s="147"/>
      <c r="EU367" s="147"/>
      <c r="EV367" s="147"/>
      <c r="EW367" s="147"/>
      <c r="EX367" s="147"/>
      <c r="EY367" s="147"/>
      <c r="EZ367" s="147"/>
      <c r="FA367" s="147"/>
      <c r="FB367" s="147"/>
      <c r="FC367" s="147"/>
      <c r="FD367" s="147"/>
      <c r="FE367" s="147"/>
      <c r="FF367" s="147"/>
      <c r="FG367" s="147"/>
      <c r="FH367" s="147"/>
      <c r="FI367" s="147"/>
      <c r="FJ367" s="147"/>
      <c r="FK367" s="147"/>
      <c r="FL367" s="147"/>
      <c r="FM367" s="147"/>
      <c r="FN367" s="147"/>
      <c r="FO367" s="147"/>
      <c r="FP367" s="147"/>
      <c r="FQ367" s="147"/>
      <c r="FR367" s="147"/>
      <c r="FS367" s="147"/>
      <c r="FT367" s="147"/>
      <c r="FU367" s="147"/>
      <c r="FV367" s="147"/>
      <c r="FW367" s="147"/>
      <c r="FX367" s="147"/>
      <c r="FY367" s="147"/>
      <c r="FZ367" s="147"/>
      <c r="GA367" s="147"/>
      <c r="GB367" s="147"/>
      <c r="GC367" s="147"/>
      <c r="GD367" s="147"/>
      <c r="GE367" s="147"/>
      <c r="GF367" s="147"/>
      <c r="GG367" s="147"/>
      <c r="GH367" s="147"/>
      <c r="GI367" s="147"/>
      <c r="GJ367" s="147"/>
      <c r="GK367" s="147"/>
      <c r="GL367" s="147"/>
      <c r="GM367" s="147"/>
      <c r="GN367" s="147"/>
      <c r="GO367" s="147"/>
      <c r="GP367" s="147"/>
      <c r="GQ367" s="147"/>
      <c r="GR367" s="147"/>
      <c r="GS367" s="147"/>
      <c r="GT367" s="147"/>
      <c r="GU367" s="147"/>
      <c r="GV367" s="147"/>
      <c r="GW367" s="147"/>
      <c r="GX367" s="147"/>
      <c r="GY367" s="147"/>
      <c r="GZ367" s="147"/>
      <c r="HA367" s="147"/>
      <c r="HB367" s="147"/>
      <c r="HC367" s="147"/>
      <c r="HD367" s="147"/>
      <c r="HE367" s="147"/>
      <c r="HF367" s="147"/>
      <c r="HG367" s="147"/>
      <c r="HH367" s="147"/>
      <c r="HI367" s="147"/>
      <c r="HJ367" s="147"/>
      <c r="HK367" s="147"/>
      <c r="HL367" s="147"/>
      <c r="HM367" s="147"/>
      <c r="HN367" s="147"/>
      <c r="HO367" s="147"/>
      <c r="HP367" s="147"/>
      <c r="HQ367" s="147"/>
      <c r="HR367" s="147"/>
      <c r="HS367" s="147"/>
      <c r="HT367" s="147"/>
      <c r="HU367" s="147"/>
      <c r="HV367" s="147"/>
      <c r="HW367" s="147"/>
      <c r="HX367" s="147"/>
      <c r="HY367" s="147"/>
      <c r="HZ367" s="147"/>
      <c r="IA367" s="147"/>
      <c r="IB367" s="147"/>
      <c r="IC367" s="147"/>
      <c r="ID367" s="147"/>
      <c r="IE367" s="147"/>
      <c r="IF367" s="147"/>
      <c r="IG367" s="147"/>
      <c r="IH367" s="147"/>
      <c r="II367" s="147"/>
      <c r="IJ367" s="147"/>
      <c r="IK367" s="147"/>
      <c r="IL367" s="147"/>
      <c r="IM367" s="147"/>
      <c r="IN367" s="147"/>
      <c r="IO367" s="147"/>
      <c r="IP367" s="147"/>
      <c r="IQ367" s="147"/>
      <c r="IR367" s="147"/>
      <c r="IS367" s="147"/>
      <c r="IT367" s="147"/>
      <c r="IU367" s="147"/>
      <c r="IV367" s="147"/>
      <c r="IW367" s="147"/>
      <c r="IX367" s="147"/>
      <c r="IY367" s="147"/>
      <c r="IZ367" s="147"/>
      <c r="JA367" s="147"/>
      <c r="JB367" s="147"/>
      <c r="JC367" s="147"/>
      <c r="JD367" s="147"/>
      <c r="JE367" s="147"/>
      <c r="JF367" s="147"/>
      <c r="JG367" s="147"/>
      <c r="JH367" s="147"/>
      <c r="JI367" s="148"/>
    </row>
    <row r="368" spans="1:269" ht="12.75" customHeight="1" x14ac:dyDescent="0.2">
      <c r="A368" s="149"/>
      <c r="B368" s="143" t="s">
        <v>2184</v>
      </c>
      <c r="C368" s="143">
        <v>2018</v>
      </c>
      <c r="D368" s="146"/>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c r="BI368" s="147"/>
      <c r="BJ368" s="147"/>
      <c r="BK368" s="147"/>
      <c r="BL368" s="147"/>
      <c r="BM368" s="147"/>
      <c r="BN368" s="147"/>
      <c r="BO368" s="147"/>
      <c r="BP368" s="147"/>
      <c r="BQ368" s="147"/>
      <c r="BR368" s="147"/>
      <c r="BS368" s="147"/>
      <c r="BT368" s="147"/>
      <c r="BU368" s="147"/>
      <c r="BV368" s="147"/>
      <c r="BW368" s="147"/>
      <c r="BX368" s="147"/>
      <c r="BY368" s="147"/>
      <c r="BZ368" s="147"/>
      <c r="CA368" s="147"/>
      <c r="CB368" s="147"/>
      <c r="CC368" s="147"/>
      <c r="CD368" s="147"/>
      <c r="CE368" s="147"/>
      <c r="CF368" s="147"/>
      <c r="CG368" s="147"/>
      <c r="CH368" s="147"/>
      <c r="CI368" s="147"/>
      <c r="CJ368" s="147"/>
      <c r="CK368" s="147"/>
      <c r="CL368" s="147"/>
      <c r="CM368" s="147"/>
      <c r="CN368" s="147"/>
      <c r="CO368" s="147"/>
      <c r="CP368" s="147"/>
      <c r="CQ368" s="147"/>
      <c r="CR368" s="147"/>
      <c r="CS368" s="147"/>
      <c r="CT368" s="147"/>
      <c r="CU368" s="147"/>
      <c r="CV368" s="147"/>
      <c r="CW368" s="147"/>
      <c r="CX368" s="147"/>
      <c r="CY368" s="147"/>
      <c r="CZ368" s="147"/>
      <c r="DA368" s="147"/>
      <c r="DB368" s="147"/>
      <c r="DC368" s="147"/>
      <c r="DD368" s="147"/>
      <c r="DE368" s="147"/>
      <c r="DF368" s="147"/>
      <c r="DG368" s="147"/>
      <c r="DH368" s="147"/>
      <c r="DI368" s="147"/>
      <c r="DJ368" s="147"/>
      <c r="DK368" s="147"/>
      <c r="DL368" s="147"/>
      <c r="DM368" s="147"/>
      <c r="DN368" s="147"/>
      <c r="DO368" s="147"/>
      <c r="DP368" s="147"/>
      <c r="DQ368" s="147"/>
      <c r="DR368" s="147"/>
      <c r="DS368" s="147"/>
      <c r="DT368" s="147"/>
      <c r="DU368" s="147"/>
      <c r="DV368" s="147"/>
      <c r="DW368" s="147"/>
      <c r="DX368" s="147"/>
      <c r="DY368" s="147"/>
      <c r="DZ368" s="147"/>
      <c r="EA368" s="147"/>
      <c r="EB368" s="147"/>
      <c r="EC368" s="147"/>
      <c r="ED368" s="147"/>
      <c r="EE368" s="147"/>
      <c r="EF368" s="147"/>
      <c r="EG368" s="147"/>
      <c r="EH368" s="147"/>
      <c r="EI368" s="147"/>
      <c r="EJ368" s="147"/>
      <c r="EK368" s="147"/>
      <c r="EL368" s="147"/>
      <c r="EM368" s="147"/>
      <c r="EN368" s="147"/>
      <c r="EO368" s="147"/>
      <c r="EP368" s="147"/>
      <c r="EQ368" s="147"/>
      <c r="ER368" s="147">
        <v>46056</v>
      </c>
      <c r="ES368" s="147"/>
      <c r="ET368" s="147"/>
      <c r="EU368" s="147"/>
      <c r="EV368" s="147"/>
      <c r="EW368" s="147"/>
      <c r="EX368" s="147"/>
      <c r="EY368" s="147"/>
      <c r="EZ368" s="147"/>
      <c r="FA368" s="147"/>
      <c r="FB368" s="147"/>
      <c r="FC368" s="147"/>
      <c r="FD368" s="147"/>
      <c r="FE368" s="147"/>
      <c r="FF368" s="147"/>
      <c r="FG368" s="147"/>
      <c r="FH368" s="147"/>
      <c r="FI368" s="147"/>
      <c r="FJ368" s="147"/>
      <c r="FK368" s="147"/>
      <c r="FL368" s="147"/>
      <c r="FM368" s="147"/>
      <c r="FN368" s="147"/>
      <c r="FO368" s="147"/>
      <c r="FP368" s="147"/>
      <c r="FQ368" s="147"/>
      <c r="FR368" s="147"/>
      <c r="FS368" s="147"/>
      <c r="FT368" s="147"/>
      <c r="FU368" s="147"/>
      <c r="FV368" s="147"/>
      <c r="FW368" s="147"/>
      <c r="FX368" s="147"/>
      <c r="FY368" s="147"/>
      <c r="FZ368" s="147"/>
      <c r="GA368" s="147"/>
      <c r="GB368" s="147"/>
      <c r="GC368" s="147"/>
      <c r="GD368" s="147"/>
      <c r="GE368" s="147"/>
      <c r="GF368" s="147"/>
      <c r="GG368" s="147"/>
      <c r="GH368" s="147"/>
      <c r="GI368" s="147"/>
      <c r="GJ368" s="147"/>
      <c r="GK368" s="147"/>
      <c r="GL368" s="147"/>
      <c r="GM368" s="147"/>
      <c r="GN368" s="147"/>
      <c r="GO368" s="147"/>
      <c r="GP368" s="147"/>
      <c r="GQ368" s="147"/>
      <c r="GR368" s="147"/>
      <c r="GS368" s="147"/>
      <c r="GT368" s="147"/>
      <c r="GU368" s="147"/>
      <c r="GV368" s="147"/>
      <c r="GW368" s="147"/>
      <c r="GX368" s="147"/>
      <c r="GY368" s="147"/>
      <c r="GZ368" s="147"/>
      <c r="HA368" s="147"/>
      <c r="HB368" s="147"/>
      <c r="HC368" s="147"/>
      <c r="HD368" s="147"/>
      <c r="HE368" s="147"/>
      <c r="HF368" s="147"/>
      <c r="HG368" s="147"/>
      <c r="HH368" s="147"/>
      <c r="HI368" s="147"/>
      <c r="HJ368" s="147"/>
      <c r="HK368" s="147"/>
      <c r="HL368" s="147"/>
      <c r="HM368" s="147"/>
      <c r="HN368" s="147"/>
      <c r="HO368" s="147"/>
      <c r="HP368" s="147"/>
      <c r="HQ368" s="147"/>
      <c r="HR368" s="147"/>
      <c r="HS368" s="147"/>
      <c r="HT368" s="147"/>
      <c r="HU368" s="147"/>
      <c r="HV368" s="147"/>
      <c r="HW368" s="147"/>
      <c r="HX368" s="147"/>
      <c r="HY368" s="147"/>
      <c r="HZ368" s="147"/>
      <c r="IA368" s="147"/>
      <c r="IB368" s="147"/>
      <c r="IC368" s="147"/>
      <c r="ID368" s="147"/>
      <c r="IE368" s="147"/>
      <c r="IF368" s="147"/>
      <c r="IG368" s="147"/>
      <c r="IH368" s="147"/>
      <c r="II368" s="147"/>
      <c r="IJ368" s="147"/>
      <c r="IK368" s="147"/>
      <c r="IL368" s="147"/>
      <c r="IM368" s="147"/>
      <c r="IN368" s="147"/>
      <c r="IO368" s="147"/>
      <c r="IP368" s="147"/>
      <c r="IQ368" s="147"/>
      <c r="IR368" s="147"/>
      <c r="IS368" s="147"/>
      <c r="IT368" s="147"/>
      <c r="IU368" s="147"/>
      <c r="IV368" s="147"/>
      <c r="IW368" s="147"/>
      <c r="IX368" s="147"/>
      <c r="IY368" s="147"/>
      <c r="IZ368" s="147"/>
      <c r="JA368" s="147"/>
      <c r="JB368" s="147"/>
      <c r="JC368" s="147"/>
      <c r="JD368" s="147"/>
      <c r="JE368" s="147"/>
      <c r="JF368" s="147"/>
      <c r="JG368" s="147"/>
      <c r="JH368" s="147"/>
      <c r="JI368" s="148"/>
    </row>
    <row r="369" spans="1:269" ht="12.75" customHeight="1" x14ac:dyDescent="0.2">
      <c r="A369" s="143" t="s">
        <v>940</v>
      </c>
      <c r="B369" s="143" t="s">
        <v>113</v>
      </c>
      <c r="C369" s="143">
        <v>2018</v>
      </c>
      <c r="D369" s="146"/>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c r="AC369" s="147"/>
      <c r="AD369" s="147"/>
      <c r="AE369" s="147"/>
      <c r="AF369" s="147"/>
      <c r="AG369" s="147"/>
      <c r="AH369" s="147"/>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c r="BI369" s="147"/>
      <c r="BJ369" s="147"/>
      <c r="BK369" s="147"/>
      <c r="BL369" s="147"/>
      <c r="BM369" s="147"/>
      <c r="BN369" s="147"/>
      <c r="BO369" s="147"/>
      <c r="BP369" s="147"/>
      <c r="BQ369" s="147"/>
      <c r="BR369" s="147"/>
      <c r="BS369" s="147"/>
      <c r="BT369" s="147"/>
      <c r="BU369" s="147"/>
      <c r="BV369" s="147"/>
      <c r="BW369" s="147"/>
      <c r="BX369" s="147"/>
      <c r="BY369" s="147"/>
      <c r="BZ369" s="147"/>
      <c r="CA369" s="147"/>
      <c r="CB369" s="147"/>
      <c r="CC369" s="147"/>
      <c r="CD369" s="147"/>
      <c r="CE369" s="147"/>
      <c r="CF369" s="147"/>
      <c r="CG369" s="147"/>
      <c r="CH369" s="147"/>
      <c r="CI369" s="147"/>
      <c r="CJ369" s="147"/>
      <c r="CK369" s="147"/>
      <c r="CL369" s="147"/>
      <c r="CM369" s="147"/>
      <c r="CN369" s="147"/>
      <c r="CO369" s="147"/>
      <c r="CP369" s="147"/>
      <c r="CQ369" s="147"/>
      <c r="CR369" s="147"/>
      <c r="CS369" s="147"/>
      <c r="CT369" s="147"/>
      <c r="CU369" s="147"/>
      <c r="CV369" s="147"/>
      <c r="CW369" s="147"/>
      <c r="CX369" s="147"/>
      <c r="CY369" s="147"/>
      <c r="CZ369" s="147"/>
      <c r="DA369" s="147"/>
      <c r="DB369" s="147"/>
      <c r="DC369" s="147"/>
      <c r="DD369" s="147"/>
      <c r="DE369" s="147"/>
      <c r="DF369" s="147"/>
      <c r="DG369" s="147"/>
      <c r="DH369" s="147"/>
      <c r="DI369" s="147"/>
      <c r="DJ369" s="147"/>
      <c r="DK369" s="147"/>
      <c r="DL369" s="147"/>
      <c r="DM369" s="147"/>
      <c r="DN369" s="147"/>
      <c r="DO369" s="147"/>
      <c r="DP369" s="147"/>
      <c r="DQ369" s="147"/>
      <c r="DR369" s="147"/>
      <c r="DS369" s="147"/>
      <c r="DT369" s="147"/>
      <c r="DU369" s="147"/>
      <c r="DV369" s="147"/>
      <c r="DW369" s="147"/>
      <c r="DX369" s="147"/>
      <c r="DY369" s="147"/>
      <c r="DZ369" s="147"/>
      <c r="EA369" s="147"/>
      <c r="EB369" s="147"/>
      <c r="EC369" s="147"/>
      <c r="ED369" s="147"/>
      <c r="EE369" s="147"/>
      <c r="EF369" s="147"/>
      <c r="EG369" s="147"/>
      <c r="EH369" s="147"/>
      <c r="EI369" s="147"/>
      <c r="EJ369" s="147"/>
      <c r="EK369" s="147"/>
      <c r="EL369" s="147"/>
      <c r="EM369" s="147"/>
      <c r="EN369" s="147"/>
      <c r="EO369" s="147"/>
      <c r="EP369" s="147"/>
      <c r="EQ369" s="147"/>
      <c r="ER369" s="147"/>
      <c r="ES369" s="147">
        <v>46056</v>
      </c>
      <c r="ET369" s="147"/>
      <c r="EU369" s="147"/>
      <c r="EV369" s="147"/>
      <c r="EW369" s="147"/>
      <c r="EX369" s="147"/>
      <c r="EY369" s="147"/>
      <c r="EZ369" s="147"/>
      <c r="FA369" s="147"/>
      <c r="FB369" s="147"/>
      <c r="FC369" s="147"/>
      <c r="FD369" s="147"/>
      <c r="FE369" s="147"/>
      <c r="FF369" s="147"/>
      <c r="FG369" s="147"/>
      <c r="FH369" s="147"/>
      <c r="FI369" s="147"/>
      <c r="FJ369" s="147"/>
      <c r="FK369" s="147"/>
      <c r="FL369" s="147"/>
      <c r="FM369" s="147"/>
      <c r="FN369" s="147"/>
      <c r="FO369" s="147"/>
      <c r="FP369" s="147"/>
      <c r="FQ369" s="147"/>
      <c r="FR369" s="147"/>
      <c r="FS369" s="147"/>
      <c r="FT369" s="147"/>
      <c r="FU369" s="147"/>
      <c r="FV369" s="147"/>
      <c r="FW369" s="147"/>
      <c r="FX369" s="147"/>
      <c r="FY369" s="147"/>
      <c r="FZ369" s="147"/>
      <c r="GA369" s="147"/>
      <c r="GB369" s="147"/>
      <c r="GC369" s="147"/>
      <c r="GD369" s="147"/>
      <c r="GE369" s="147"/>
      <c r="GF369" s="147"/>
      <c r="GG369" s="147"/>
      <c r="GH369" s="147"/>
      <c r="GI369" s="147"/>
      <c r="GJ369" s="147"/>
      <c r="GK369" s="147"/>
      <c r="GL369" s="147"/>
      <c r="GM369" s="147"/>
      <c r="GN369" s="147"/>
      <c r="GO369" s="147"/>
      <c r="GP369" s="147"/>
      <c r="GQ369" s="147"/>
      <c r="GR369" s="147"/>
      <c r="GS369" s="147"/>
      <c r="GT369" s="147"/>
      <c r="GU369" s="147"/>
      <c r="GV369" s="147"/>
      <c r="GW369" s="147"/>
      <c r="GX369" s="147"/>
      <c r="GY369" s="147"/>
      <c r="GZ369" s="147"/>
      <c r="HA369" s="147"/>
      <c r="HB369" s="147"/>
      <c r="HC369" s="147"/>
      <c r="HD369" s="147"/>
      <c r="HE369" s="147"/>
      <c r="HF369" s="147"/>
      <c r="HG369" s="147"/>
      <c r="HH369" s="147"/>
      <c r="HI369" s="147"/>
      <c r="HJ369" s="147"/>
      <c r="HK369" s="147"/>
      <c r="HL369" s="147"/>
      <c r="HM369" s="147"/>
      <c r="HN369" s="147"/>
      <c r="HO369" s="147"/>
      <c r="HP369" s="147"/>
      <c r="HQ369" s="147"/>
      <c r="HR369" s="147"/>
      <c r="HS369" s="147"/>
      <c r="HT369" s="147"/>
      <c r="HU369" s="147"/>
      <c r="HV369" s="147"/>
      <c r="HW369" s="147"/>
      <c r="HX369" s="147"/>
      <c r="HY369" s="147"/>
      <c r="HZ369" s="147"/>
      <c r="IA369" s="147"/>
      <c r="IB369" s="147"/>
      <c r="IC369" s="147"/>
      <c r="ID369" s="147"/>
      <c r="IE369" s="147"/>
      <c r="IF369" s="147"/>
      <c r="IG369" s="147"/>
      <c r="IH369" s="147"/>
      <c r="II369" s="147"/>
      <c r="IJ369" s="147"/>
      <c r="IK369" s="147"/>
      <c r="IL369" s="147"/>
      <c r="IM369" s="147"/>
      <c r="IN369" s="147"/>
      <c r="IO369" s="147"/>
      <c r="IP369" s="147"/>
      <c r="IQ369" s="147"/>
      <c r="IR369" s="147"/>
      <c r="IS369" s="147"/>
      <c r="IT369" s="147"/>
      <c r="IU369" s="147"/>
      <c r="IV369" s="147"/>
      <c r="IW369" s="147"/>
      <c r="IX369" s="147"/>
      <c r="IY369" s="147"/>
      <c r="IZ369" s="147"/>
      <c r="JA369" s="147"/>
      <c r="JB369" s="147"/>
      <c r="JC369" s="147"/>
      <c r="JD369" s="147"/>
      <c r="JE369" s="147"/>
      <c r="JF369" s="147"/>
      <c r="JG369" s="147"/>
      <c r="JH369" s="147"/>
      <c r="JI369" s="148"/>
    </row>
    <row r="370" spans="1:269" ht="12.75" customHeight="1" x14ac:dyDescent="0.2">
      <c r="A370" s="149"/>
      <c r="B370" s="143" t="s">
        <v>112</v>
      </c>
      <c r="C370" s="143">
        <v>2018</v>
      </c>
      <c r="D370" s="146"/>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c r="AC370" s="147"/>
      <c r="AD370" s="147"/>
      <c r="AE370" s="147"/>
      <c r="AF370" s="147"/>
      <c r="AG370" s="147"/>
      <c r="AH370" s="147"/>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c r="BI370" s="147"/>
      <c r="BJ370" s="147"/>
      <c r="BK370" s="147"/>
      <c r="BL370" s="147"/>
      <c r="BM370" s="147"/>
      <c r="BN370" s="147"/>
      <c r="BO370" s="147"/>
      <c r="BP370" s="147"/>
      <c r="BQ370" s="147"/>
      <c r="BR370" s="147"/>
      <c r="BS370" s="147"/>
      <c r="BT370" s="147"/>
      <c r="BU370" s="147"/>
      <c r="BV370" s="147"/>
      <c r="BW370" s="147"/>
      <c r="BX370" s="147"/>
      <c r="BY370" s="147"/>
      <c r="BZ370" s="147"/>
      <c r="CA370" s="147"/>
      <c r="CB370" s="147"/>
      <c r="CC370" s="147"/>
      <c r="CD370" s="147"/>
      <c r="CE370" s="147"/>
      <c r="CF370" s="147"/>
      <c r="CG370" s="147"/>
      <c r="CH370" s="147"/>
      <c r="CI370" s="147"/>
      <c r="CJ370" s="147"/>
      <c r="CK370" s="147"/>
      <c r="CL370" s="147"/>
      <c r="CM370" s="147"/>
      <c r="CN370" s="147"/>
      <c r="CO370" s="147"/>
      <c r="CP370" s="147"/>
      <c r="CQ370" s="147"/>
      <c r="CR370" s="147"/>
      <c r="CS370" s="147"/>
      <c r="CT370" s="147"/>
      <c r="CU370" s="147"/>
      <c r="CV370" s="147"/>
      <c r="CW370" s="147"/>
      <c r="CX370" s="147"/>
      <c r="CY370" s="147"/>
      <c r="CZ370" s="147"/>
      <c r="DA370" s="147"/>
      <c r="DB370" s="147"/>
      <c r="DC370" s="147"/>
      <c r="DD370" s="147"/>
      <c r="DE370" s="147"/>
      <c r="DF370" s="147"/>
      <c r="DG370" s="147"/>
      <c r="DH370" s="147"/>
      <c r="DI370" s="147"/>
      <c r="DJ370" s="147"/>
      <c r="DK370" s="147"/>
      <c r="DL370" s="147"/>
      <c r="DM370" s="147"/>
      <c r="DN370" s="147"/>
      <c r="DO370" s="147"/>
      <c r="DP370" s="147"/>
      <c r="DQ370" s="147"/>
      <c r="DR370" s="147"/>
      <c r="DS370" s="147"/>
      <c r="DT370" s="147"/>
      <c r="DU370" s="147"/>
      <c r="DV370" s="147"/>
      <c r="DW370" s="147"/>
      <c r="DX370" s="147"/>
      <c r="DY370" s="147"/>
      <c r="DZ370" s="147"/>
      <c r="EA370" s="147"/>
      <c r="EB370" s="147"/>
      <c r="EC370" s="147"/>
      <c r="ED370" s="147"/>
      <c r="EE370" s="147"/>
      <c r="EF370" s="147"/>
      <c r="EG370" s="147"/>
      <c r="EH370" s="147"/>
      <c r="EI370" s="147"/>
      <c r="EJ370" s="147"/>
      <c r="EK370" s="147"/>
      <c r="EL370" s="147"/>
      <c r="EM370" s="147"/>
      <c r="EN370" s="147"/>
      <c r="EO370" s="147"/>
      <c r="EP370" s="147"/>
      <c r="EQ370" s="147"/>
      <c r="ER370" s="147"/>
      <c r="ES370" s="147">
        <v>46056</v>
      </c>
      <c r="ET370" s="147"/>
      <c r="EU370" s="147"/>
      <c r="EV370" s="147"/>
      <c r="EW370" s="147"/>
      <c r="EX370" s="147"/>
      <c r="EY370" s="147"/>
      <c r="EZ370" s="147"/>
      <c r="FA370" s="147"/>
      <c r="FB370" s="147"/>
      <c r="FC370" s="147"/>
      <c r="FD370" s="147"/>
      <c r="FE370" s="147"/>
      <c r="FF370" s="147"/>
      <c r="FG370" s="147"/>
      <c r="FH370" s="147"/>
      <c r="FI370" s="147"/>
      <c r="FJ370" s="147"/>
      <c r="FK370" s="147"/>
      <c r="FL370" s="147"/>
      <c r="FM370" s="147"/>
      <c r="FN370" s="147"/>
      <c r="FO370" s="147"/>
      <c r="FP370" s="147"/>
      <c r="FQ370" s="147"/>
      <c r="FR370" s="147"/>
      <c r="FS370" s="147"/>
      <c r="FT370" s="147"/>
      <c r="FU370" s="147"/>
      <c r="FV370" s="147"/>
      <c r="FW370" s="147"/>
      <c r="FX370" s="147"/>
      <c r="FY370" s="147"/>
      <c r="FZ370" s="147"/>
      <c r="GA370" s="147"/>
      <c r="GB370" s="147"/>
      <c r="GC370" s="147"/>
      <c r="GD370" s="147"/>
      <c r="GE370" s="147"/>
      <c r="GF370" s="147"/>
      <c r="GG370" s="147"/>
      <c r="GH370" s="147"/>
      <c r="GI370" s="147"/>
      <c r="GJ370" s="147"/>
      <c r="GK370" s="147"/>
      <c r="GL370" s="147"/>
      <c r="GM370" s="147"/>
      <c r="GN370" s="147"/>
      <c r="GO370" s="147"/>
      <c r="GP370" s="147"/>
      <c r="GQ370" s="147"/>
      <c r="GR370" s="147"/>
      <c r="GS370" s="147"/>
      <c r="GT370" s="147"/>
      <c r="GU370" s="147"/>
      <c r="GV370" s="147"/>
      <c r="GW370" s="147"/>
      <c r="GX370" s="147"/>
      <c r="GY370" s="147"/>
      <c r="GZ370" s="147"/>
      <c r="HA370" s="147"/>
      <c r="HB370" s="147"/>
      <c r="HC370" s="147"/>
      <c r="HD370" s="147"/>
      <c r="HE370" s="147"/>
      <c r="HF370" s="147"/>
      <c r="HG370" s="147"/>
      <c r="HH370" s="147"/>
      <c r="HI370" s="147"/>
      <c r="HJ370" s="147"/>
      <c r="HK370" s="147"/>
      <c r="HL370" s="147"/>
      <c r="HM370" s="147"/>
      <c r="HN370" s="147"/>
      <c r="HO370" s="147"/>
      <c r="HP370" s="147"/>
      <c r="HQ370" s="147"/>
      <c r="HR370" s="147"/>
      <c r="HS370" s="147"/>
      <c r="HT370" s="147"/>
      <c r="HU370" s="147"/>
      <c r="HV370" s="147"/>
      <c r="HW370" s="147"/>
      <c r="HX370" s="147"/>
      <c r="HY370" s="147"/>
      <c r="HZ370" s="147"/>
      <c r="IA370" s="147"/>
      <c r="IB370" s="147"/>
      <c r="IC370" s="147"/>
      <c r="ID370" s="147"/>
      <c r="IE370" s="147"/>
      <c r="IF370" s="147"/>
      <c r="IG370" s="147"/>
      <c r="IH370" s="147"/>
      <c r="II370" s="147"/>
      <c r="IJ370" s="147"/>
      <c r="IK370" s="147"/>
      <c r="IL370" s="147"/>
      <c r="IM370" s="147"/>
      <c r="IN370" s="147"/>
      <c r="IO370" s="147"/>
      <c r="IP370" s="147"/>
      <c r="IQ370" s="147"/>
      <c r="IR370" s="147"/>
      <c r="IS370" s="147"/>
      <c r="IT370" s="147"/>
      <c r="IU370" s="147"/>
      <c r="IV370" s="147"/>
      <c r="IW370" s="147"/>
      <c r="IX370" s="147"/>
      <c r="IY370" s="147"/>
      <c r="IZ370" s="147"/>
      <c r="JA370" s="147"/>
      <c r="JB370" s="147"/>
      <c r="JC370" s="147"/>
      <c r="JD370" s="147"/>
      <c r="JE370" s="147"/>
      <c r="JF370" s="147"/>
      <c r="JG370" s="147"/>
      <c r="JH370" s="147"/>
      <c r="JI370" s="148"/>
    </row>
    <row r="371" spans="1:269" ht="12.75" customHeight="1" x14ac:dyDescent="0.2">
      <c r="A371" s="149"/>
      <c r="B371" s="143" t="s">
        <v>2184</v>
      </c>
      <c r="C371" s="143">
        <v>2018</v>
      </c>
      <c r="D371" s="146"/>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c r="AC371" s="147"/>
      <c r="AD371" s="147"/>
      <c r="AE371" s="147"/>
      <c r="AF371" s="147"/>
      <c r="AG371" s="147"/>
      <c r="AH371" s="147"/>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c r="BI371" s="147"/>
      <c r="BJ371" s="147"/>
      <c r="BK371" s="147"/>
      <c r="BL371" s="147"/>
      <c r="BM371" s="147"/>
      <c r="BN371" s="147"/>
      <c r="BO371" s="147"/>
      <c r="BP371" s="147"/>
      <c r="BQ371" s="147"/>
      <c r="BR371" s="147"/>
      <c r="BS371" s="147"/>
      <c r="BT371" s="147"/>
      <c r="BU371" s="147"/>
      <c r="BV371" s="147"/>
      <c r="BW371" s="147"/>
      <c r="BX371" s="147"/>
      <c r="BY371" s="147"/>
      <c r="BZ371" s="147"/>
      <c r="CA371" s="147"/>
      <c r="CB371" s="147"/>
      <c r="CC371" s="147"/>
      <c r="CD371" s="147"/>
      <c r="CE371" s="147"/>
      <c r="CF371" s="147"/>
      <c r="CG371" s="147"/>
      <c r="CH371" s="147"/>
      <c r="CI371" s="147"/>
      <c r="CJ371" s="147"/>
      <c r="CK371" s="147"/>
      <c r="CL371" s="147"/>
      <c r="CM371" s="147"/>
      <c r="CN371" s="147"/>
      <c r="CO371" s="147"/>
      <c r="CP371" s="147"/>
      <c r="CQ371" s="147"/>
      <c r="CR371" s="147"/>
      <c r="CS371" s="147"/>
      <c r="CT371" s="147"/>
      <c r="CU371" s="147"/>
      <c r="CV371" s="147"/>
      <c r="CW371" s="147"/>
      <c r="CX371" s="147"/>
      <c r="CY371" s="147"/>
      <c r="CZ371" s="147"/>
      <c r="DA371" s="147"/>
      <c r="DB371" s="147"/>
      <c r="DC371" s="147"/>
      <c r="DD371" s="147"/>
      <c r="DE371" s="147"/>
      <c r="DF371" s="147"/>
      <c r="DG371" s="147"/>
      <c r="DH371" s="147"/>
      <c r="DI371" s="147"/>
      <c r="DJ371" s="147"/>
      <c r="DK371" s="147"/>
      <c r="DL371" s="147"/>
      <c r="DM371" s="147"/>
      <c r="DN371" s="147"/>
      <c r="DO371" s="147"/>
      <c r="DP371" s="147"/>
      <c r="DQ371" s="147"/>
      <c r="DR371" s="147"/>
      <c r="DS371" s="147"/>
      <c r="DT371" s="147"/>
      <c r="DU371" s="147"/>
      <c r="DV371" s="147"/>
      <c r="DW371" s="147"/>
      <c r="DX371" s="147"/>
      <c r="DY371" s="147"/>
      <c r="DZ371" s="147"/>
      <c r="EA371" s="147"/>
      <c r="EB371" s="147"/>
      <c r="EC371" s="147"/>
      <c r="ED371" s="147"/>
      <c r="EE371" s="147"/>
      <c r="EF371" s="147"/>
      <c r="EG371" s="147"/>
      <c r="EH371" s="147"/>
      <c r="EI371" s="147"/>
      <c r="EJ371" s="147"/>
      <c r="EK371" s="147"/>
      <c r="EL371" s="147"/>
      <c r="EM371" s="147"/>
      <c r="EN371" s="147"/>
      <c r="EO371" s="147"/>
      <c r="EP371" s="147"/>
      <c r="EQ371" s="147"/>
      <c r="ER371" s="147"/>
      <c r="ES371" s="147">
        <v>46056</v>
      </c>
      <c r="ET371" s="147"/>
      <c r="EU371" s="147"/>
      <c r="EV371" s="147"/>
      <c r="EW371" s="147"/>
      <c r="EX371" s="147"/>
      <c r="EY371" s="147"/>
      <c r="EZ371" s="147"/>
      <c r="FA371" s="147"/>
      <c r="FB371" s="147"/>
      <c r="FC371" s="147"/>
      <c r="FD371" s="147"/>
      <c r="FE371" s="147"/>
      <c r="FF371" s="147"/>
      <c r="FG371" s="147"/>
      <c r="FH371" s="147"/>
      <c r="FI371" s="147"/>
      <c r="FJ371" s="147"/>
      <c r="FK371" s="147"/>
      <c r="FL371" s="147"/>
      <c r="FM371" s="147"/>
      <c r="FN371" s="147"/>
      <c r="FO371" s="147"/>
      <c r="FP371" s="147"/>
      <c r="FQ371" s="147"/>
      <c r="FR371" s="147"/>
      <c r="FS371" s="147"/>
      <c r="FT371" s="147"/>
      <c r="FU371" s="147"/>
      <c r="FV371" s="147"/>
      <c r="FW371" s="147"/>
      <c r="FX371" s="147"/>
      <c r="FY371" s="147"/>
      <c r="FZ371" s="147"/>
      <c r="GA371" s="147"/>
      <c r="GB371" s="147"/>
      <c r="GC371" s="147"/>
      <c r="GD371" s="147"/>
      <c r="GE371" s="147"/>
      <c r="GF371" s="147"/>
      <c r="GG371" s="147"/>
      <c r="GH371" s="147"/>
      <c r="GI371" s="147"/>
      <c r="GJ371" s="147"/>
      <c r="GK371" s="147"/>
      <c r="GL371" s="147"/>
      <c r="GM371" s="147"/>
      <c r="GN371" s="147"/>
      <c r="GO371" s="147"/>
      <c r="GP371" s="147"/>
      <c r="GQ371" s="147"/>
      <c r="GR371" s="147"/>
      <c r="GS371" s="147"/>
      <c r="GT371" s="147"/>
      <c r="GU371" s="147"/>
      <c r="GV371" s="147"/>
      <c r="GW371" s="147"/>
      <c r="GX371" s="147"/>
      <c r="GY371" s="147"/>
      <c r="GZ371" s="147"/>
      <c r="HA371" s="147"/>
      <c r="HB371" s="147"/>
      <c r="HC371" s="147"/>
      <c r="HD371" s="147"/>
      <c r="HE371" s="147"/>
      <c r="HF371" s="147"/>
      <c r="HG371" s="147"/>
      <c r="HH371" s="147"/>
      <c r="HI371" s="147"/>
      <c r="HJ371" s="147"/>
      <c r="HK371" s="147"/>
      <c r="HL371" s="147"/>
      <c r="HM371" s="147"/>
      <c r="HN371" s="147"/>
      <c r="HO371" s="147"/>
      <c r="HP371" s="147"/>
      <c r="HQ371" s="147"/>
      <c r="HR371" s="147"/>
      <c r="HS371" s="147"/>
      <c r="HT371" s="147"/>
      <c r="HU371" s="147"/>
      <c r="HV371" s="147"/>
      <c r="HW371" s="147"/>
      <c r="HX371" s="147"/>
      <c r="HY371" s="147"/>
      <c r="HZ371" s="147"/>
      <c r="IA371" s="147"/>
      <c r="IB371" s="147"/>
      <c r="IC371" s="147"/>
      <c r="ID371" s="147"/>
      <c r="IE371" s="147"/>
      <c r="IF371" s="147"/>
      <c r="IG371" s="147"/>
      <c r="IH371" s="147"/>
      <c r="II371" s="147"/>
      <c r="IJ371" s="147"/>
      <c r="IK371" s="147"/>
      <c r="IL371" s="147"/>
      <c r="IM371" s="147"/>
      <c r="IN371" s="147"/>
      <c r="IO371" s="147"/>
      <c r="IP371" s="147"/>
      <c r="IQ371" s="147"/>
      <c r="IR371" s="147"/>
      <c r="IS371" s="147"/>
      <c r="IT371" s="147"/>
      <c r="IU371" s="147"/>
      <c r="IV371" s="147"/>
      <c r="IW371" s="147"/>
      <c r="IX371" s="147"/>
      <c r="IY371" s="147"/>
      <c r="IZ371" s="147"/>
      <c r="JA371" s="147"/>
      <c r="JB371" s="147"/>
      <c r="JC371" s="147"/>
      <c r="JD371" s="147"/>
      <c r="JE371" s="147"/>
      <c r="JF371" s="147"/>
      <c r="JG371" s="147"/>
      <c r="JH371" s="147"/>
      <c r="JI371" s="148"/>
    </row>
    <row r="372" spans="1:269" ht="12.75" customHeight="1" x14ac:dyDescent="0.2">
      <c r="A372" s="143" t="s">
        <v>577</v>
      </c>
      <c r="B372" s="143" t="s">
        <v>93</v>
      </c>
      <c r="C372" s="143">
        <v>2018</v>
      </c>
      <c r="D372" s="146"/>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c r="AC372" s="147"/>
      <c r="AD372" s="147"/>
      <c r="AE372" s="147"/>
      <c r="AF372" s="147"/>
      <c r="AG372" s="147"/>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c r="BI372" s="147"/>
      <c r="BJ372" s="147"/>
      <c r="BK372" s="147"/>
      <c r="BL372" s="147"/>
      <c r="BM372" s="147"/>
      <c r="BN372" s="147"/>
      <c r="BO372" s="147"/>
      <c r="BP372" s="147"/>
      <c r="BQ372" s="147"/>
      <c r="BR372" s="147"/>
      <c r="BS372" s="147"/>
      <c r="BT372" s="147"/>
      <c r="BU372" s="147"/>
      <c r="BV372" s="147"/>
      <c r="BW372" s="147"/>
      <c r="BX372" s="147"/>
      <c r="BY372" s="147"/>
      <c r="BZ372" s="147"/>
      <c r="CA372" s="147"/>
      <c r="CB372" s="147"/>
      <c r="CC372" s="147"/>
      <c r="CD372" s="147"/>
      <c r="CE372" s="147"/>
      <c r="CF372" s="147"/>
      <c r="CG372" s="147"/>
      <c r="CH372" s="147"/>
      <c r="CI372" s="147"/>
      <c r="CJ372" s="147"/>
      <c r="CK372" s="147"/>
      <c r="CL372" s="147"/>
      <c r="CM372" s="147"/>
      <c r="CN372" s="147"/>
      <c r="CO372" s="147"/>
      <c r="CP372" s="147"/>
      <c r="CQ372" s="147"/>
      <c r="CR372" s="147"/>
      <c r="CS372" s="147"/>
      <c r="CT372" s="147"/>
      <c r="CU372" s="147"/>
      <c r="CV372" s="147"/>
      <c r="CW372" s="147"/>
      <c r="CX372" s="147"/>
      <c r="CY372" s="147"/>
      <c r="CZ372" s="147"/>
      <c r="DA372" s="147"/>
      <c r="DB372" s="147"/>
      <c r="DC372" s="147"/>
      <c r="DD372" s="147"/>
      <c r="DE372" s="147"/>
      <c r="DF372" s="147"/>
      <c r="DG372" s="147"/>
      <c r="DH372" s="147"/>
      <c r="DI372" s="147"/>
      <c r="DJ372" s="147"/>
      <c r="DK372" s="147"/>
      <c r="DL372" s="147"/>
      <c r="DM372" s="147"/>
      <c r="DN372" s="147"/>
      <c r="DO372" s="147"/>
      <c r="DP372" s="147"/>
      <c r="DQ372" s="147"/>
      <c r="DR372" s="147"/>
      <c r="DS372" s="147"/>
      <c r="DT372" s="147"/>
      <c r="DU372" s="147"/>
      <c r="DV372" s="147"/>
      <c r="DW372" s="147"/>
      <c r="DX372" s="147"/>
      <c r="DY372" s="147"/>
      <c r="DZ372" s="147"/>
      <c r="EA372" s="147"/>
      <c r="EB372" s="147"/>
      <c r="EC372" s="147"/>
      <c r="ED372" s="147"/>
      <c r="EE372" s="147"/>
      <c r="EF372" s="147"/>
      <c r="EG372" s="147"/>
      <c r="EH372" s="147"/>
      <c r="EI372" s="147"/>
      <c r="EJ372" s="147"/>
      <c r="EK372" s="147"/>
      <c r="EL372" s="147"/>
      <c r="EM372" s="147"/>
      <c r="EN372" s="147"/>
      <c r="EO372" s="147"/>
      <c r="EP372" s="147"/>
      <c r="EQ372" s="147"/>
      <c r="ER372" s="147"/>
      <c r="ES372" s="147"/>
      <c r="ET372" s="147">
        <v>46107</v>
      </c>
      <c r="EU372" s="147"/>
      <c r="EV372" s="147"/>
      <c r="EW372" s="147"/>
      <c r="EX372" s="147"/>
      <c r="EY372" s="147"/>
      <c r="EZ372" s="147"/>
      <c r="FA372" s="147"/>
      <c r="FB372" s="147"/>
      <c r="FC372" s="147"/>
      <c r="FD372" s="147"/>
      <c r="FE372" s="147"/>
      <c r="FF372" s="147"/>
      <c r="FG372" s="147"/>
      <c r="FH372" s="147"/>
      <c r="FI372" s="147"/>
      <c r="FJ372" s="147"/>
      <c r="FK372" s="147"/>
      <c r="FL372" s="147"/>
      <c r="FM372" s="147"/>
      <c r="FN372" s="147"/>
      <c r="FO372" s="147"/>
      <c r="FP372" s="147"/>
      <c r="FQ372" s="147"/>
      <c r="FR372" s="147"/>
      <c r="FS372" s="147"/>
      <c r="FT372" s="147"/>
      <c r="FU372" s="147"/>
      <c r="FV372" s="147"/>
      <c r="FW372" s="147"/>
      <c r="FX372" s="147"/>
      <c r="FY372" s="147"/>
      <c r="FZ372" s="147"/>
      <c r="GA372" s="147"/>
      <c r="GB372" s="147"/>
      <c r="GC372" s="147"/>
      <c r="GD372" s="147"/>
      <c r="GE372" s="147"/>
      <c r="GF372" s="147"/>
      <c r="GG372" s="147"/>
      <c r="GH372" s="147"/>
      <c r="GI372" s="147"/>
      <c r="GJ372" s="147"/>
      <c r="GK372" s="147"/>
      <c r="GL372" s="147"/>
      <c r="GM372" s="147"/>
      <c r="GN372" s="147"/>
      <c r="GO372" s="147"/>
      <c r="GP372" s="147"/>
      <c r="GQ372" s="147"/>
      <c r="GR372" s="147"/>
      <c r="GS372" s="147"/>
      <c r="GT372" s="147"/>
      <c r="GU372" s="147"/>
      <c r="GV372" s="147"/>
      <c r="GW372" s="147"/>
      <c r="GX372" s="147"/>
      <c r="GY372" s="147"/>
      <c r="GZ372" s="147"/>
      <c r="HA372" s="147"/>
      <c r="HB372" s="147"/>
      <c r="HC372" s="147"/>
      <c r="HD372" s="147"/>
      <c r="HE372" s="147"/>
      <c r="HF372" s="147"/>
      <c r="HG372" s="147"/>
      <c r="HH372" s="147"/>
      <c r="HI372" s="147"/>
      <c r="HJ372" s="147"/>
      <c r="HK372" s="147"/>
      <c r="HL372" s="147"/>
      <c r="HM372" s="147"/>
      <c r="HN372" s="147"/>
      <c r="HO372" s="147"/>
      <c r="HP372" s="147"/>
      <c r="HQ372" s="147"/>
      <c r="HR372" s="147"/>
      <c r="HS372" s="147"/>
      <c r="HT372" s="147"/>
      <c r="HU372" s="147"/>
      <c r="HV372" s="147"/>
      <c r="HW372" s="147"/>
      <c r="HX372" s="147"/>
      <c r="HY372" s="147"/>
      <c r="HZ372" s="147"/>
      <c r="IA372" s="147"/>
      <c r="IB372" s="147"/>
      <c r="IC372" s="147"/>
      <c r="ID372" s="147"/>
      <c r="IE372" s="147"/>
      <c r="IF372" s="147"/>
      <c r="IG372" s="147"/>
      <c r="IH372" s="147"/>
      <c r="II372" s="147"/>
      <c r="IJ372" s="147"/>
      <c r="IK372" s="147"/>
      <c r="IL372" s="147"/>
      <c r="IM372" s="147"/>
      <c r="IN372" s="147"/>
      <c r="IO372" s="147"/>
      <c r="IP372" s="147"/>
      <c r="IQ372" s="147"/>
      <c r="IR372" s="147"/>
      <c r="IS372" s="147"/>
      <c r="IT372" s="147"/>
      <c r="IU372" s="147"/>
      <c r="IV372" s="147"/>
      <c r="IW372" s="147"/>
      <c r="IX372" s="147"/>
      <c r="IY372" s="147"/>
      <c r="IZ372" s="147"/>
      <c r="JA372" s="147"/>
      <c r="JB372" s="147"/>
      <c r="JC372" s="147"/>
      <c r="JD372" s="147"/>
      <c r="JE372" s="147"/>
      <c r="JF372" s="147"/>
      <c r="JG372" s="147"/>
      <c r="JH372" s="147"/>
      <c r="JI372" s="148"/>
    </row>
    <row r="373" spans="1:269" ht="12.75" customHeight="1" x14ac:dyDescent="0.2">
      <c r="A373" s="143" t="s">
        <v>420</v>
      </c>
      <c r="B373" s="143" t="s">
        <v>93</v>
      </c>
      <c r="C373" s="143">
        <v>2018</v>
      </c>
      <c r="D373" s="146"/>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c r="AC373" s="147"/>
      <c r="AD373" s="147"/>
      <c r="AE373" s="147"/>
      <c r="AF373" s="147"/>
      <c r="AG373" s="147"/>
      <c r="AH373" s="147"/>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c r="BI373" s="147"/>
      <c r="BJ373" s="147"/>
      <c r="BK373" s="147"/>
      <c r="BL373" s="147"/>
      <c r="BM373" s="147"/>
      <c r="BN373" s="147"/>
      <c r="BO373" s="147"/>
      <c r="BP373" s="147"/>
      <c r="BQ373" s="147"/>
      <c r="BR373" s="147"/>
      <c r="BS373" s="147"/>
      <c r="BT373" s="147"/>
      <c r="BU373" s="147"/>
      <c r="BV373" s="147"/>
      <c r="BW373" s="147"/>
      <c r="BX373" s="147"/>
      <c r="BY373" s="147"/>
      <c r="BZ373" s="147"/>
      <c r="CA373" s="147"/>
      <c r="CB373" s="147"/>
      <c r="CC373" s="147"/>
      <c r="CD373" s="147"/>
      <c r="CE373" s="147"/>
      <c r="CF373" s="147"/>
      <c r="CG373" s="147"/>
      <c r="CH373" s="147"/>
      <c r="CI373" s="147"/>
      <c r="CJ373" s="147"/>
      <c r="CK373" s="147"/>
      <c r="CL373" s="147"/>
      <c r="CM373" s="147"/>
      <c r="CN373" s="147"/>
      <c r="CO373" s="147"/>
      <c r="CP373" s="147"/>
      <c r="CQ373" s="147"/>
      <c r="CR373" s="147"/>
      <c r="CS373" s="147"/>
      <c r="CT373" s="147"/>
      <c r="CU373" s="147"/>
      <c r="CV373" s="147"/>
      <c r="CW373" s="147"/>
      <c r="CX373" s="147"/>
      <c r="CY373" s="147"/>
      <c r="CZ373" s="147"/>
      <c r="DA373" s="147"/>
      <c r="DB373" s="147"/>
      <c r="DC373" s="147"/>
      <c r="DD373" s="147"/>
      <c r="DE373" s="147"/>
      <c r="DF373" s="147"/>
      <c r="DG373" s="147"/>
      <c r="DH373" s="147"/>
      <c r="DI373" s="147"/>
      <c r="DJ373" s="147"/>
      <c r="DK373" s="147"/>
      <c r="DL373" s="147"/>
      <c r="DM373" s="147"/>
      <c r="DN373" s="147"/>
      <c r="DO373" s="147"/>
      <c r="DP373" s="147"/>
      <c r="DQ373" s="147"/>
      <c r="DR373" s="147"/>
      <c r="DS373" s="147"/>
      <c r="DT373" s="147"/>
      <c r="DU373" s="147"/>
      <c r="DV373" s="147"/>
      <c r="DW373" s="147"/>
      <c r="DX373" s="147"/>
      <c r="DY373" s="147"/>
      <c r="DZ373" s="147"/>
      <c r="EA373" s="147"/>
      <c r="EB373" s="147"/>
      <c r="EC373" s="147"/>
      <c r="ED373" s="147"/>
      <c r="EE373" s="147"/>
      <c r="EF373" s="147"/>
      <c r="EG373" s="147"/>
      <c r="EH373" s="147"/>
      <c r="EI373" s="147"/>
      <c r="EJ373" s="147"/>
      <c r="EK373" s="147"/>
      <c r="EL373" s="147"/>
      <c r="EM373" s="147"/>
      <c r="EN373" s="147"/>
      <c r="EO373" s="147"/>
      <c r="EP373" s="147"/>
      <c r="EQ373" s="147"/>
      <c r="ER373" s="147"/>
      <c r="ES373" s="147"/>
      <c r="ET373" s="147"/>
      <c r="EU373" s="147"/>
      <c r="EV373" s="147"/>
      <c r="EW373" s="147"/>
      <c r="EX373" s="147"/>
      <c r="EY373" s="147"/>
      <c r="EZ373" s="147"/>
      <c r="FA373" s="147"/>
      <c r="FB373" s="147"/>
      <c r="FC373" s="147"/>
      <c r="FD373" s="147"/>
      <c r="FE373" s="147"/>
      <c r="FF373" s="147"/>
      <c r="FG373" s="147"/>
      <c r="FH373" s="147"/>
      <c r="FI373" s="147"/>
      <c r="FJ373" s="147"/>
      <c r="FK373" s="147"/>
      <c r="FL373" s="147"/>
      <c r="FM373" s="147"/>
      <c r="FN373" s="147"/>
      <c r="FO373" s="147"/>
      <c r="FP373" s="147"/>
      <c r="FQ373" s="147"/>
      <c r="FR373" s="147"/>
      <c r="FS373" s="147"/>
      <c r="FT373" s="147"/>
      <c r="FU373" s="147"/>
      <c r="FV373" s="147"/>
      <c r="FW373" s="147"/>
      <c r="FX373" s="147"/>
      <c r="FY373" s="147"/>
      <c r="FZ373" s="147"/>
      <c r="GA373" s="147"/>
      <c r="GB373" s="147"/>
      <c r="GC373" s="147"/>
      <c r="GD373" s="147"/>
      <c r="GE373" s="147"/>
      <c r="GF373" s="147"/>
      <c r="GG373" s="147"/>
      <c r="GH373" s="147"/>
      <c r="GI373" s="147"/>
      <c r="GJ373" s="147"/>
      <c r="GK373" s="147"/>
      <c r="GL373" s="147"/>
      <c r="GM373" s="147"/>
      <c r="GN373" s="147"/>
      <c r="GO373" s="147"/>
      <c r="GP373" s="147"/>
      <c r="GQ373" s="147"/>
      <c r="GR373" s="147"/>
      <c r="GS373" s="147"/>
      <c r="GT373" s="147"/>
      <c r="GU373" s="147"/>
      <c r="GV373" s="147"/>
      <c r="GW373" s="147"/>
      <c r="GX373" s="147"/>
      <c r="GY373" s="147"/>
      <c r="GZ373" s="147"/>
      <c r="HA373" s="147"/>
      <c r="HB373" s="147"/>
      <c r="HC373" s="147"/>
      <c r="HD373" s="147"/>
      <c r="HE373" s="147"/>
      <c r="HF373" s="147"/>
      <c r="HG373" s="147"/>
      <c r="HH373" s="147"/>
      <c r="HI373" s="147"/>
      <c r="HJ373" s="147"/>
      <c r="HK373" s="147"/>
      <c r="HL373" s="147"/>
      <c r="HM373" s="147"/>
      <c r="HN373" s="147"/>
      <c r="HO373" s="147"/>
      <c r="HP373" s="147"/>
      <c r="HQ373" s="147"/>
      <c r="HR373" s="147"/>
      <c r="HS373" s="147"/>
      <c r="HT373" s="147"/>
      <c r="HU373" s="147"/>
      <c r="HV373" s="147"/>
      <c r="HW373" s="147"/>
      <c r="HX373" s="147"/>
      <c r="HY373" s="147"/>
      <c r="HZ373" s="147"/>
      <c r="IA373" s="147"/>
      <c r="IB373" s="147"/>
      <c r="IC373" s="147"/>
      <c r="ID373" s="147"/>
      <c r="IE373" s="147"/>
      <c r="IF373" s="147"/>
      <c r="IG373" s="147"/>
      <c r="IH373" s="147"/>
      <c r="II373" s="147"/>
      <c r="IJ373" s="147"/>
      <c r="IK373" s="147"/>
      <c r="IL373" s="147"/>
      <c r="IM373" s="147"/>
      <c r="IN373" s="147"/>
      <c r="IO373" s="147"/>
      <c r="IP373" s="147"/>
      <c r="IQ373" s="147"/>
      <c r="IR373" s="147"/>
      <c r="IS373" s="147"/>
      <c r="IT373" s="147"/>
      <c r="IU373" s="147"/>
      <c r="IV373" s="147"/>
      <c r="IW373" s="147"/>
      <c r="IX373" s="147"/>
      <c r="IY373" s="147"/>
      <c r="IZ373" s="147"/>
      <c r="JA373" s="147"/>
      <c r="JB373" s="147"/>
      <c r="JC373" s="147"/>
      <c r="JD373" s="147"/>
      <c r="JE373" s="147"/>
      <c r="JF373" s="147"/>
      <c r="JG373" s="147"/>
      <c r="JH373" s="147"/>
      <c r="JI373" s="148"/>
    </row>
    <row r="374" spans="1:269" ht="12.75" customHeight="1" x14ac:dyDescent="0.2">
      <c r="A374" s="143" t="s">
        <v>142</v>
      </c>
      <c r="B374" s="143" t="s">
        <v>93</v>
      </c>
      <c r="C374" s="143">
        <v>2018</v>
      </c>
      <c r="D374" s="146"/>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c r="AC374" s="147"/>
      <c r="AD374" s="147"/>
      <c r="AE374" s="147"/>
      <c r="AF374" s="147"/>
      <c r="AG374" s="147"/>
      <c r="AH374" s="147"/>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c r="BI374" s="147"/>
      <c r="BJ374" s="147"/>
      <c r="BK374" s="147"/>
      <c r="BL374" s="147"/>
      <c r="BM374" s="147"/>
      <c r="BN374" s="147"/>
      <c r="BO374" s="147"/>
      <c r="BP374" s="147"/>
      <c r="BQ374" s="147"/>
      <c r="BR374" s="147"/>
      <c r="BS374" s="147"/>
      <c r="BT374" s="147"/>
      <c r="BU374" s="147"/>
      <c r="BV374" s="147"/>
      <c r="BW374" s="147"/>
      <c r="BX374" s="147"/>
      <c r="BY374" s="147"/>
      <c r="BZ374" s="147"/>
      <c r="CA374" s="147"/>
      <c r="CB374" s="147"/>
      <c r="CC374" s="147"/>
      <c r="CD374" s="147"/>
      <c r="CE374" s="147"/>
      <c r="CF374" s="147"/>
      <c r="CG374" s="147"/>
      <c r="CH374" s="147"/>
      <c r="CI374" s="147"/>
      <c r="CJ374" s="147"/>
      <c r="CK374" s="147"/>
      <c r="CL374" s="147"/>
      <c r="CM374" s="147"/>
      <c r="CN374" s="147"/>
      <c r="CO374" s="147"/>
      <c r="CP374" s="147"/>
      <c r="CQ374" s="147"/>
      <c r="CR374" s="147"/>
      <c r="CS374" s="147"/>
      <c r="CT374" s="147"/>
      <c r="CU374" s="147"/>
      <c r="CV374" s="147"/>
      <c r="CW374" s="147"/>
      <c r="CX374" s="147"/>
      <c r="CY374" s="147"/>
      <c r="CZ374" s="147"/>
      <c r="DA374" s="147"/>
      <c r="DB374" s="147"/>
      <c r="DC374" s="147"/>
      <c r="DD374" s="147"/>
      <c r="DE374" s="147"/>
      <c r="DF374" s="147"/>
      <c r="DG374" s="147"/>
      <c r="DH374" s="147"/>
      <c r="DI374" s="147"/>
      <c r="DJ374" s="147"/>
      <c r="DK374" s="147"/>
      <c r="DL374" s="147"/>
      <c r="DM374" s="147"/>
      <c r="DN374" s="147"/>
      <c r="DO374" s="147"/>
      <c r="DP374" s="147"/>
      <c r="DQ374" s="147"/>
      <c r="DR374" s="147"/>
      <c r="DS374" s="147"/>
      <c r="DT374" s="147"/>
      <c r="DU374" s="147"/>
      <c r="DV374" s="147"/>
      <c r="DW374" s="147"/>
      <c r="DX374" s="147"/>
      <c r="DY374" s="147"/>
      <c r="DZ374" s="147"/>
      <c r="EA374" s="147"/>
      <c r="EB374" s="147"/>
      <c r="EC374" s="147"/>
      <c r="ED374" s="147"/>
      <c r="EE374" s="147"/>
      <c r="EF374" s="147"/>
      <c r="EG374" s="147"/>
      <c r="EH374" s="147"/>
      <c r="EI374" s="147"/>
      <c r="EJ374" s="147"/>
      <c r="EK374" s="147"/>
      <c r="EL374" s="147"/>
      <c r="EM374" s="147"/>
      <c r="EN374" s="147"/>
      <c r="EO374" s="147"/>
      <c r="EP374" s="147"/>
      <c r="EQ374" s="147"/>
      <c r="ER374" s="147"/>
      <c r="ES374" s="147"/>
      <c r="ET374" s="147"/>
      <c r="EU374" s="147"/>
      <c r="EV374" s="147"/>
      <c r="EW374" s="147"/>
      <c r="EX374" s="147"/>
      <c r="EY374" s="147"/>
      <c r="EZ374" s="147"/>
      <c r="FA374" s="147"/>
      <c r="FB374" s="147"/>
      <c r="FC374" s="147"/>
      <c r="FD374" s="147"/>
      <c r="FE374" s="147"/>
      <c r="FF374" s="147"/>
      <c r="FG374" s="147"/>
      <c r="FH374" s="147"/>
      <c r="FI374" s="147"/>
      <c r="FJ374" s="147"/>
      <c r="FK374" s="147"/>
      <c r="FL374" s="147"/>
      <c r="FM374" s="147"/>
      <c r="FN374" s="147"/>
      <c r="FO374" s="147"/>
      <c r="FP374" s="147"/>
      <c r="FQ374" s="147"/>
      <c r="FR374" s="147"/>
      <c r="FS374" s="147"/>
      <c r="FT374" s="147"/>
      <c r="FU374" s="147"/>
      <c r="FV374" s="147"/>
      <c r="FW374" s="147"/>
      <c r="FX374" s="147"/>
      <c r="FY374" s="147"/>
      <c r="FZ374" s="147"/>
      <c r="GA374" s="147"/>
      <c r="GB374" s="147"/>
      <c r="GC374" s="147"/>
      <c r="GD374" s="147"/>
      <c r="GE374" s="147"/>
      <c r="GF374" s="147"/>
      <c r="GG374" s="147"/>
      <c r="GH374" s="147"/>
      <c r="GI374" s="147"/>
      <c r="GJ374" s="147"/>
      <c r="GK374" s="147"/>
      <c r="GL374" s="147"/>
      <c r="GM374" s="147"/>
      <c r="GN374" s="147"/>
      <c r="GO374" s="147"/>
      <c r="GP374" s="147"/>
      <c r="GQ374" s="147"/>
      <c r="GR374" s="147"/>
      <c r="GS374" s="147"/>
      <c r="GT374" s="147"/>
      <c r="GU374" s="147"/>
      <c r="GV374" s="147"/>
      <c r="GW374" s="147"/>
      <c r="GX374" s="147"/>
      <c r="GY374" s="147"/>
      <c r="GZ374" s="147"/>
      <c r="HA374" s="147"/>
      <c r="HB374" s="147"/>
      <c r="HC374" s="147"/>
      <c r="HD374" s="147"/>
      <c r="HE374" s="147"/>
      <c r="HF374" s="147"/>
      <c r="HG374" s="147"/>
      <c r="HH374" s="147"/>
      <c r="HI374" s="147"/>
      <c r="HJ374" s="147"/>
      <c r="HK374" s="147"/>
      <c r="HL374" s="147"/>
      <c r="HM374" s="147"/>
      <c r="HN374" s="147"/>
      <c r="HO374" s="147"/>
      <c r="HP374" s="147"/>
      <c r="HQ374" s="147"/>
      <c r="HR374" s="147"/>
      <c r="HS374" s="147"/>
      <c r="HT374" s="147"/>
      <c r="HU374" s="147"/>
      <c r="HV374" s="147"/>
      <c r="HW374" s="147"/>
      <c r="HX374" s="147"/>
      <c r="HY374" s="147"/>
      <c r="HZ374" s="147"/>
      <c r="IA374" s="147"/>
      <c r="IB374" s="147"/>
      <c r="IC374" s="147"/>
      <c r="ID374" s="147"/>
      <c r="IE374" s="147"/>
      <c r="IF374" s="147"/>
      <c r="IG374" s="147"/>
      <c r="IH374" s="147"/>
      <c r="II374" s="147"/>
      <c r="IJ374" s="147"/>
      <c r="IK374" s="147"/>
      <c r="IL374" s="147"/>
      <c r="IM374" s="147"/>
      <c r="IN374" s="147"/>
      <c r="IO374" s="147"/>
      <c r="IP374" s="147"/>
      <c r="IQ374" s="147"/>
      <c r="IR374" s="147"/>
      <c r="IS374" s="147"/>
      <c r="IT374" s="147"/>
      <c r="IU374" s="147"/>
      <c r="IV374" s="147"/>
      <c r="IW374" s="147"/>
      <c r="IX374" s="147"/>
      <c r="IY374" s="147"/>
      <c r="IZ374" s="147"/>
      <c r="JA374" s="147"/>
      <c r="JB374" s="147"/>
      <c r="JC374" s="147"/>
      <c r="JD374" s="147"/>
      <c r="JE374" s="147"/>
      <c r="JF374" s="147"/>
      <c r="JG374" s="147"/>
      <c r="JH374" s="147"/>
      <c r="JI374" s="148"/>
    </row>
    <row r="375" spans="1:269" ht="12.75" customHeight="1" x14ac:dyDescent="0.2">
      <c r="A375" s="149"/>
      <c r="B375" s="149"/>
      <c r="C375" s="150">
        <v>2025</v>
      </c>
      <c r="D375" s="151"/>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c r="AA375" s="112"/>
      <c r="AB375" s="112"/>
      <c r="AC375" s="112"/>
      <c r="AD375" s="112"/>
      <c r="AE375" s="112"/>
      <c r="AF375" s="112"/>
      <c r="AG375" s="112"/>
      <c r="AH375" s="112"/>
      <c r="AI375" s="112"/>
      <c r="AJ375" s="112"/>
      <c r="AK375" s="112"/>
      <c r="AL375" s="112"/>
      <c r="AM375" s="112"/>
      <c r="AN375" s="112"/>
      <c r="AO375" s="112"/>
      <c r="AP375" s="112"/>
      <c r="AQ375" s="112"/>
      <c r="AR375" s="112"/>
      <c r="AS375" s="112"/>
      <c r="AT375" s="112"/>
      <c r="AU375" s="112"/>
      <c r="AV375" s="112"/>
      <c r="AW375" s="112"/>
      <c r="AX375" s="112"/>
      <c r="AY375" s="112"/>
      <c r="AZ375" s="112"/>
      <c r="BA375" s="112"/>
      <c r="BB375" s="112"/>
      <c r="BC375" s="112"/>
      <c r="BD375" s="112"/>
      <c r="BE375" s="112"/>
      <c r="BF375" s="112"/>
      <c r="BG375" s="112"/>
      <c r="BH375" s="112"/>
      <c r="BI375" s="112"/>
      <c r="BJ375" s="112"/>
      <c r="BK375" s="112"/>
      <c r="BL375" s="112"/>
      <c r="BM375" s="112"/>
      <c r="BN375" s="112"/>
      <c r="BO375" s="112"/>
      <c r="BP375" s="112"/>
      <c r="BQ375" s="112"/>
      <c r="BR375" s="112"/>
      <c r="BS375" s="112"/>
      <c r="BT375" s="112"/>
      <c r="BU375" s="112"/>
      <c r="BV375" s="112"/>
      <c r="BW375" s="112"/>
      <c r="BX375" s="112"/>
      <c r="BY375" s="112"/>
      <c r="BZ375" s="112"/>
      <c r="CA375" s="112"/>
      <c r="CB375" s="112"/>
      <c r="CC375" s="112"/>
      <c r="CD375" s="112"/>
      <c r="CE375" s="112"/>
      <c r="CF375" s="112"/>
      <c r="CG375" s="112"/>
      <c r="CH375" s="112"/>
      <c r="CI375" s="112"/>
      <c r="CJ375" s="112"/>
      <c r="CK375" s="112"/>
      <c r="CL375" s="112"/>
      <c r="CM375" s="112"/>
      <c r="CN375" s="112"/>
      <c r="CO375" s="112"/>
      <c r="CP375" s="112"/>
      <c r="CQ375" s="112"/>
      <c r="CR375" s="112"/>
      <c r="CS375" s="112"/>
      <c r="CT375" s="112"/>
      <c r="CU375" s="112"/>
      <c r="CV375" s="112"/>
      <c r="CW375" s="112"/>
      <c r="CX375" s="112"/>
      <c r="CY375" s="112"/>
      <c r="CZ375" s="112"/>
      <c r="DA375" s="112"/>
      <c r="DB375" s="112"/>
      <c r="DC375" s="112"/>
      <c r="DD375" s="112"/>
      <c r="DE375" s="112"/>
      <c r="DF375" s="112"/>
      <c r="DG375" s="112"/>
      <c r="DH375" s="112"/>
      <c r="DI375" s="112"/>
      <c r="DJ375" s="112"/>
      <c r="DK375" s="112"/>
      <c r="DL375" s="112"/>
      <c r="DM375" s="112"/>
      <c r="DN375" s="112"/>
      <c r="DO375" s="112"/>
      <c r="DP375" s="112"/>
      <c r="DQ375" s="112"/>
      <c r="DR375" s="112"/>
      <c r="DS375" s="112"/>
      <c r="DT375" s="112"/>
      <c r="DU375" s="112"/>
      <c r="DV375" s="112"/>
      <c r="DW375" s="112"/>
      <c r="DX375" s="112"/>
      <c r="DY375" s="112"/>
      <c r="DZ375" s="112"/>
      <c r="EA375" s="112"/>
      <c r="EB375" s="112"/>
      <c r="EC375" s="112"/>
      <c r="ED375" s="112"/>
      <c r="EE375" s="112"/>
      <c r="EF375" s="112"/>
      <c r="EG375" s="112"/>
      <c r="EH375" s="112"/>
      <c r="EI375" s="112"/>
      <c r="EJ375" s="112"/>
      <c r="EK375" s="112"/>
      <c r="EL375" s="112"/>
      <c r="EM375" s="112"/>
      <c r="EN375" s="112"/>
      <c r="EO375" s="112"/>
      <c r="EP375" s="112"/>
      <c r="EQ375" s="112"/>
      <c r="ER375" s="112"/>
      <c r="ES375" s="112"/>
      <c r="ET375" s="112"/>
      <c r="EU375" s="112"/>
      <c r="EV375" s="112"/>
      <c r="EW375" s="112"/>
      <c r="EX375" s="112"/>
      <c r="EY375" s="112"/>
      <c r="EZ375" s="112"/>
      <c r="FA375" s="112"/>
      <c r="FB375" s="112"/>
      <c r="FC375" s="112"/>
      <c r="FD375" s="112"/>
      <c r="FE375" s="112"/>
      <c r="FF375" s="112"/>
      <c r="FG375" s="112"/>
      <c r="FH375" s="112"/>
      <c r="FI375" s="112"/>
      <c r="FJ375" s="112"/>
      <c r="FK375" s="112"/>
      <c r="FL375" s="112"/>
      <c r="FM375" s="112"/>
      <c r="FN375" s="112"/>
      <c r="FO375" s="112"/>
      <c r="FP375" s="112"/>
      <c r="FQ375" s="112"/>
      <c r="FR375" s="112"/>
      <c r="FS375" s="112"/>
      <c r="FT375" s="112"/>
      <c r="FU375" s="112"/>
      <c r="FV375" s="112"/>
      <c r="FW375" s="112"/>
      <c r="FX375" s="112"/>
      <c r="FY375" s="112"/>
      <c r="FZ375" s="112"/>
      <c r="GA375" s="112"/>
      <c r="GB375" s="112"/>
      <c r="GC375" s="112"/>
      <c r="GD375" s="112"/>
      <c r="GE375" s="112"/>
      <c r="GF375" s="112"/>
      <c r="GG375" s="112"/>
      <c r="GH375" s="112"/>
      <c r="GI375" s="112"/>
      <c r="GJ375" s="112"/>
      <c r="GK375" s="112"/>
      <c r="GL375" s="112"/>
      <c r="GM375" s="112"/>
      <c r="GN375" s="112"/>
      <c r="GO375" s="112"/>
      <c r="GP375" s="112"/>
      <c r="GQ375" s="112"/>
      <c r="GR375" s="112"/>
      <c r="GS375" s="112"/>
      <c r="GT375" s="112"/>
      <c r="GU375" s="112"/>
      <c r="GV375" s="112"/>
      <c r="GW375" s="112"/>
      <c r="GX375" s="112"/>
      <c r="GY375" s="112"/>
      <c r="GZ375" s="112"/>
      <c r="HA375" s="112"/>
      <c r="HB375" s="112"/>
      <c r="HC375" s="112"/>
      <c r="HD375" s="112"/>
      <c r="HE375" s="112"/>
      <c r="HF375" s="112"/>
      <c r="HG375" s="112"/>
      <c r="HH375" s="112"/>
      <c r="HI375" s="112"/>
      <c r="HJ375" s="112"/>
      <c r="HK375" s="112"/>
      <c r="HL375" s="112"/>
      <c r="HM375" s="112"/>
      <c r="HN375" s="112"/>
      <c r="HO375" s="112"/>
      <c r="HP375" s="112"/>
      <c r="HQ375" s="112"/>
      <c r="HR375" s="112"/>
      <c r="HS375" s="112"/>
      <c r="HT375" s="112"/>
      <c r="HU375" s="112"/>
      <c r="HV375" s="112"/>
      <c r="HW375" s="112"/>
      <c r="HX375" s="112"/>
      <c r="HY375" s="112"/>
      <c r="HZ375" s="112"/>
      <c r="IA375" s="112"/>
      <c r="IB375" s="112"/>
      <c r="IC375" s="112"/>
      <c r="ID375" s="112"/>
      <c r="IE375" s="112"/>
      <c r="IF375" s="112"/>
      <c r="IG375" s="112"/>
      <c r="IH375" s="112"/>
      <c r="II375" s="112"/>
      <c r="IJ375" s="112"/>
      <c r="IK375" s="112"/>
      <c r="IL375" s="112"/>
      <c r="IM375" s="112"/>
      <c r="IN375" s="112"/>
      <c r="IO375" s="112"/>
      <c r="IP375" s="112"/>
      <c r="IQ375" s="112"/>
      <c r="IR375" s="112"/>
      <c r="IS375" s="112"/>
      <c r="IT375" s="112"/>
      <c r="IU375" s="112"/>
      <c r="IV375" s="112"/>
      <c r="IW375" s="112"/>
      <c r="IX375" s="112"/>
      <c r="IY375" s="112"/>
      <c r="IZ375" s="112"/>
      <c r="JA375" s="112"/>
      <c r="JB375" s="112"/>
      <c r="JC375" s="112"/>
      <c r="JD375" s="112"/>
      <c r="JE375" s="112"/>
      <c r="JF375" s="112"/>
      <c r="JG375" s="112"/>
      <c r="JH375" s="112"/>
      <c r="JI375" s="152"/>
    </row>
    <row r="376" spans="1:269" ht="12.75" customHeight="1" x14ac:dyDescent="0.2">
      <c r="A376" s="143" t="s">
        <v>1013</v>
      </c>
      <c r="B376" s="143" t="s">
        <v>89</v>
      </c>
      <c r="C376" s="143">
        <v>2019</v>
      </c>
      <c r="D376" s="146"/>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c r="AC376" s="147"/>
      <c r="AD376" s="147"/>
      <c r="AE376" s="147"/>
      <c r="AF376" s="147"/>
      <c r="AG376" s="147"/>
      <c r="AH376" s="147"/>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c r="BI376" s="147"/>
      <c r="BJ376" s="147"/>
      <c r="BK376" s="147"/>
      <c r="BL376" s="147"/>
      <c r="BM376" s="147"/>
      <c r="BN376" s="147"/>
      <c r="BO376" s="147"/>
      <c r="BP376" s="147"/>
      <c r="BQ376" s="147"/>
      <c r="BR376" s="147"/>
      <c r="BS376" s="147"/>
      <c r="BT376" s="147"/>
      <c r="BU376" s="147"/>
      <c r="BV376" s="147"/>
      <c r="BW376" s="147"/>
      <c r="BX376" s="147"/>
      <c r="BY376" s="147"/>
      <c r="BZ376" s="147"/>
      <c r="CA376" s="147"/>
      <c r="CB376" s="147"/>
      <c r="CC376" s="147"/>
      <c r="CD376" s="147"/>
      <c r="CE376" s="147"/>
      <c r="CF376" s="147"/>
      <c r="CG376" s="147"/>
      <c r="CH376" s="147"/>
      <c r="CI376" s="147"/>
      <c r="CJ376" s="147"/>
      <c r="CK376" s="147"/>
      <c r="CL376" s="147"/>
      <c r="CM376" s="147"/>
      <c r="CN376" s="147"/>
      <c r="CO376" s="147"/>
      <c r="CP376" s="147"/>
      <c r="CQ376" s="147"/>
      <c r="CR376" s="147"/>
      <c r="CS376" s="147"/>
      <c r="CT376" s="147"/>
      <c r="CU376" s="147"/>
      <c r="CV376" s="147"/>
      <c r="CW376" s="147"/>
      <c r="CX376" s="147"/>
      <c r="CY376" s="147"/>
      <c r="CZ376" s="147"/>
      <c r="DA376" s="147"/>
      <c r="DB376" s="147"/>
      <c r="DC376" s="147"/>
      <c r="DD376" s="147"/>
      <c r="DE376" s="147"/>
      <c r="DF376" s="147"/>
      <c r="DG376" s="147"/>
      <c r="DH376" s="147"/>
      <c r="DI376" s="147"/>
      <c r="DJ376" s="147"/>
      <c r="DK376" s="147"/>
      <c r="DL376" s="147"/>
      <c r="DM376" s="147"/>
      <c r="DN376" s="147"/>
      <c r="DO376" s="147"/>
      <c r="DP376" s="147"/>
      <c r="DQ376" s="147"/>
      <c r="DR376" s="147"/>
      <c r="DS376" s="147"/>
      <c r="DT376" s="147"/>
      <c r="DU376" s="147"/>
      <c r="DV376" s="147"/>
      <c r="DW376" s="147"/>
      <c r="DX376" s="147"/>
      <c r="DY376" s="147"/>
      <c r="DZ376" s="147"/>
      <c r="EA376" s="147"/>
      <c r="EB376" s="147"/>
      <c r="EC376" s="147"/>
      <c r="ED376" s="147"/>
      <c r="EE376" s="147"/>
      <c r="EF376" s="147"/>
      <c r="EG376" s="147"/>
      <c r="EH376" s="147"/>
      <c r="EI376" s="147"/>
      <c r="EJ376" s="147"/>
      <c r="EK376" s="147"/>
      <c r="EL376" s="147"/>
      <c r="EM376" s="147"/>
      <c r="EN376" s="147"/>
      <c r="EO376" s="147"/>
      <c r="EP376" s="147"/>
      <c r="EQ376" s="147"/>
      <c r="ER376" s="147"/>
      <c r="ES376" s="147"/>
      <c r="ET376" s="147"/>
      <c r="EU376" s="147"/>
      <c r="EV376" s="147"/>
      <c r="EW376" s="147"/>
      <c r="EX376" s="147"/>
      <c r="EY376" s="147"/>
      <c r="EZ376" s="147"/>
      <c r="FA376" s="147"/>
      <c r="FB376" s="147"/>
      <c r="FC376" s="147"/>
      <c r="FD376" s="147"/>
      <c r="FE376" s="147"/>
      <c r="FF376" s="147"/>
      <c r="FG376" s="147"/>
      <c r="FH376" s="147"/>
      <c r="FI376" s="147"/>
      <c r="FJ376" s="147"/>
      <c r="FK376" s="147"/>
      <c r="FL376" s="147"/>
      <c r="FM376" s="147"/>
      <c r="FN376" s="147"/>
      <c r="FO376" s="147"/>
      <c r="FP376" s="147"/>
      <c r="FQ376" s="147"/>
      <c r="FR376" s="147"/>
      <c r="FS376" s="147"/>
      <c r="FT376" s="147"/>
      <c r="FU376" s="147"/>
      <c r="FV376" s="147"/>
      <c r="FW376" s="147"/>
      <c r="FX376" s="147"/>
      <c r="FY376" s="147"/>
      <c r="FZ376" s="147"/>
      <c r="GA376" s="147"/>
      <c r="GB376" s="147"/>
      <c r="GC376" s="147"/>
      <c r="GD376" s="147"/>
      <c r="GE376" s="147"/>
      <c r="GF376" s="147"/>
      <c r="GG376" s="147"/>
      <c r="GH376" s="147"/>
      <c r="GI376" s="147"/>
      <c r="GJ376" s="147"/>
      <c r="GK376" s="147"/>
      <c r="GL376" s="147"/>
      <c r="GM376" s="147"/>
      <c r="GN376" s="147"/>
      <c r="GO376" s="147"/>
      <c r="GP376" s="147"/>
      <c r="GQ376" s="147"/>
      <c r="GR376" s="147"/>
      <c r="GS376" s="147"/>
      <c r="GT376" s="147"/>
      <c r="GU376" s="147"/>
      <c r="GV376" s="147"/>
      <c r="GW376" s="147"/>
      <c r="GX376" s="147"/>
      <c r="GY376" s="147"/>
      <c r="GZ376" s="147"/>
      <c r="HA376" s="147"/>
      <c r="HB376" s="147"/>
      <c r="HC376" s="147"/>
      <c r="HD376" s="147"/>
      <c r="HE376" s="147"/>
      <c r="HF376" s="147"/>
      <c r="HG376" s="147"/>
      <c r="HH376" s="147"/>
      <c r="HI376" s="147"/>
      <c r="HJ376" s="147"/>
      <c r="HK376" s="147"/>
      <c r="HL376" s="147"/>
      <c r="HM376" s="147"/>
      <c r="HN376" s="147"/>
      <c r="HO376" s="147"/>
      <c r="HP376" s="147"/>
      <c r="HQ376" s="147"/>
      <c r="HR376" s="147"/>
      <c r="HS376" s="147"/>
      <c r="HT376" s="147"/>
      <c r="HU376" s="147"/>
      <c r="HV376" s="147"/>
      <c r="HW376" s="147"/>
      <c r="HX376" s="147"/>
      <c r="HY376" s="147"/>
      <c r="HZ376" s="147"/>
      <c r="IA376" s="147"/>
      <c r="IB376" s="147"/>
      <c r="IC376" s="147"/>
      <c r="ID376" s="147"/>
      <c r="IE376" s="147"/>
      <c r="IF376" s="147"/>
      <c r="IG376" s="147"/>
      <c r="IH376" s="147"/>
      <c r="II376" s="147"/>
      <c r="IJ376" s="147"/>
      <c r="IK376" s="147"/>
      <c r="IL376" s="147"/>
      <c r="IM376" s="147"/>
      <c r="IN376" s="147"/>
      <c r="IO376" s="147"/>
      <c r="IP376" s="147"/>
      <c r="IQ376" s="147"/>
      <c r="IR376" s="147"/>
      <c r="IS376" s="147"/>
      <c r="IT376" s="147"/>
      <c r="IU376" s="147"/>
      <c r="IV376" s="147"/>
      <c r="IW376" s="147"/>
      <c r="IX376" s="147"/>
      <c r="IY376" s="147"/>
      <c r="IZ376" s="147"/>
      <c r="JA376" s="147"/>
      <c r="JB376" s="147"/>
      <c r="JC376" s="147"/>
      <c r="JD376" s="147"/>
      <c r="JE376" s="147"/>
      <c r="JF376" s="147"/>
      <c r="JG376" s="147"/>
      <c r="JH376" s="147"/>
      <c r="JI376" s="148"/>
    </row>
    <row r="377" spans="1:269" ht="12.75" customHeight="1" x14ac:dyDescent="0.2">
      <c r="A377" s="149"/>
      <c r="B377" s="149"/>
      <c r="C377" s="150">
        <v>2022</v>
      </c>
      <c r="D377" s="151"/>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c r="AA377" s="112"/>
      <c r="AB377" s="112"/>
      <c r="AC377" s="112"/>
      <c r="AD377" s="112"/>
      <c r="AE377" s="112"/>
      <c r="AF377" s="112"/>
      <c r="AG377" s="112"/>
      <c r="AH377" s="112"/>
      <c r="AI377" s="112"/>
      <c r="AJ377" s="112"/>
      <c r="AK377" s="112"/>
      <c r="AL377" s="112"/>
      <c r="AM377" s="112"/>
      <c r="AN377" s="112"/>
      <c r="AO377" s="112"/>
      <c r="AP377" s="112"/>
      <c r="AQ377" s="112"/>
      <c r="AR377" s="112"/>
      <c r="AS377" s="112"/>
      <c r="AT377" s="112"/>
      <c r="AU377" s="112"/>
      <c r="AV377" s="112"/>
      <c r="AW377" s="112"/>
      <c r="AX377" s="112"/>
      <c r="AY377" s="112"/>
      <c r="AZ377" s="112"/>
      <c r="BA377" s="112"/>
      <c r="BB377" s="112"/>
      <c r="BC377" s="112"/>
      <c r="BD377" s="112"/>
      <c r="BE377" s="112"/>
      <c r="BF377" s="112"/>
      <c r="BG377" s="112"/>
      <c r="BH377" s="112"/>
      <c r="BI377" s="112"/>
      <c r="BJ377" s="112"/>
      <c r="BK377" s="112"/>
      <c r="BL377" s="112"/>
      <c r="BM377" s="112"/>
      <c r="BN377" s="112"/>
      <c r="BO377" s="112"/>
      <c r="BP377" s="112"/>
      <c r="BQ377" s="112"/>
      <c r="BR377" s="112"/>
      <c r="BS377" s="112"/>
      <c r="BT377" s="112"/>
      <c r="BU377" s="112"/>
      <c r="BV377" s="112"/>
      <c r="BW377" s="112"/>
      <c r="BX377" s="112"/>
      <c r="BY377" s="112"/>
      <c r="BZ377" s="112"/>
      <c r="CA377" s="112"/>
      <c r="CB377" s="112"/>
      <c r="CC377" s="112"/>
      <c r="CD377" s="112"/>
      <c r="CE377" s="112"/>
      <c r="CF377" s="112"/>
      <c r="CG377" s="112"/>
      <c r="CH377" s="112"/>
      <c r="CI377" s="112"/>
      <c r="CJ377" s="112"/>
      <c r="CK377" s="112"/>
      <c r="CL377" s="112"/>
      <c r="CM377" s="112"/>
      <c r="CN377" s="112"/>
      <c r="CO377" s="112"/>
      <c r="CP377" s="112"/>
      <c r="CQ377" s="112"/>
      <c r="CR377" s="112"/>
      <c r="CS377" s="112"/>
      <c r="CT377" s="112"/>
      <c r="CU377" s="112"/>
      <c r="CV377" s="112"/>
      <c r="CW377" s="112"/>
      <c r="CX377" s="112"/>
      <c r="CY377" s="112"/>
      <c r="CZ377" s="112"/>
      <c r="DA377" s="112"/>
      <c r="DB377" s="112"/>
      <c r="DC377" s="112"/>
      <c r="DD377" s="112"/>
      <c r="DE377" s="112"/>
      <c r="DF377" s="112"/>
      <c r="DG377" s="112"/>
      <c r="DH377" s="112"/>
      <c r="DI377" s="112"/>
      <c r="DJ377" s="112"/>
      <c r="DK377" s="112"/>
      <c r="DL377" s="112"/>
      <c r="DM377" s="112"/>
      <c r="DN377" s="112"/>
      <c r="DO377" s="112"/>
      <c r="DP377" s="112"/>
      <c r="DQ377" s="112"/>
      <c r="DR377" s="112"/>
      <c r="DS377" s="112"/>
      <c r="DT377" s="112"/>
      <c r="DU377" s="112"/>
      <c r="DV377" s="112"/>
      <c r="DW377" s="112"/>
      <c r="DX377" s="112"/>
      <c r="DY377" s="112"/>
      <c r="DZ377" s="112"/>
      <c r="EA377" s="112"/>
      <c r="EB377" s="112"/>
      <c r="EC377" s="112"/>
      <c r="ED377" s="112"/>
      <c r="EE377" s="112"/>
      <c r="EF377" s="112"/>
      <c r="EG377" s="112"/>
      <c r="EH377" s="112"/>
      <c r="EI377" s="112"/>
      <c r="EJ377" s="112"/>
      <c r="EK377" s="112"/>
      <c r="EL377" s="112"/>
      <c r="EM377" s="112"/>
      <c r="EN377" s="112"/>
      <c r="EO377" s="112"/>
      <c r="EP377" s="112"/>
      <c r="EQ377" s="112"/>
      <c r="ER377" s="112"/>
      <c r="ES377" s="112"/>
      <c r="ET377" s="112"/>
      <c r="EU377" s="112"/>
      <c r="EV377" s="112"/>
      <c r="EW377" s="112"/>
      <c r="EX377" s="112"/>
      <c r="EY377" s="112"/>
      <c r="EZ377" s="112"/>
      <c r="FA377" s="112"/>
      <c r="FB377" s="112"/>
      <c r="FC377" s="112"/>
      <c r="FD377" s="112"/>
      <c r="FE377" s="112"/>
      <c r="FF377" s="112"/>
      <c r="FG377" s="112"/>
      <c r="FH377" s="112"/>
      <c r="FI377" s="112"/>
      <c r="FJ377" s="112"/>
      <c r="FK377" s="112"/>
      <c r="FL377" s="112"/>
      <c r="FM377" s="112"/>
      <c r="FN377" s="112"/>
      <c r="FO377" s="112"/>
      <c r="FP377" s="112"/>
      <c r="FQ377" s="112"/>
      <c r="FR377" s="112"/>
      <c r="FS377" s="112"/>
      <c r="FT377" s="112"/>
      <c r="FU377" s="112"/>
      <c r="FV377" s="112"/>
      <c r="FW377" s="112"/>
      <c r="FX377" s="112"/>
      <c r="FY377" s="112"/>
      <c r="FZ377" s="112"/>
      <c r="GA377" s="112"/>
      <c r="GB377" s="112"/>
      <c r="GC377" s="112"/>
      <c r="GD377" s="112"/>
      <c r="GE377" s="112"/>
      <c r="GF377" s="112"/>
      <c r="GG377" s="112"/>
      <c r="GH377" s="112"/>
      <c r="GI377" s="112"/>
      <c r="GJ377" s="112"/>
      <c r="GK377" s="112"/>
      <c r="GL377" s="112"/>
      <c r="GM377" s="112"/>
      <c r="GN377" s="112"/>
      <c r="GO377" s="112"/>
      <c r="GP377" s="112"/>
      <c r="GQ377" s="112"/>
      <c r="GR377" s="112"/>
      <c r="GS377" s="112"/>
      <c r="GT377" s="112"/>
      <c r="GU377" s="112"/>
      <c r="GV377" s="112"/>
      <c r="GW377" s="112"/>
      <c r="GX377" s="112"/>
      <c r="GY377" s="112"/>
      <c r="GZ377" s="112"/>
      <c r="HA377" s="112"/>
      <c r="HB377" s="112"/>
      <c r="HC377" s="112"/>
      <c r="HD377" s="112"/>
      <c r="HE377" s="112"/>
      <c r="HF377" s="112"/>
      <c r="HG377" s="112"/>
      <c r="HH377" s="112"/>
      <c r="HI377" s="112"/>
      <c r="HJ377" s="112"/>
      <c r="HK377" s="112"/>
      <c r="HL377" s="112"/>
      <c r="HM377" s="112"/>
      <c r="HN377" s="112"/>
      <c r="HO377" s="112"/>
      <c r="HP377" s="112"/>
      <c r="HQ377" s="112"/>
      <c r="HR377" s="112"/>
      <c r="HS377" s="112"/>
      <c r="HT377" s="112"/>
      <c r="HU377" s="112"/>
      <c r="HV377" s="112"/>
      <c r="HW377" s="112"/>
      <c r="HX377" s="112"/>
      <c r="HY377" s="112"/>
      <c r="HZ377" s="112"/>
      <c r="IA377" s="112"/>
      <c r="IB377" s="112"/>
      <c r="IC377" s="112"/>
      <c r="ID377" s="112"/>
      <c r="IE377" s="112"/>
      <c r="IF377" s="112"/>
      <c r="IG377" s="112"/>
      <c r="IH377" s="112"/>
      <c r="II377" s="112"/>
      <c r="IJ377" s="112"/>
      <c r="IK377" s="112"/>
      <c r="IL377" s="112"/>
      <c r="IM377" s="112"/>
      <c r="IN377" s="112"/>
      <c r="IO377" s="112"/>
      <c r="IP377" s="112"/>
      <c r="IQ377" s="112"/>
      <c r="IR377" s="112"/>
      <c r="IS377" s="112"/>
      <c r="IT377" s="112"/>
      <c r="IU377" s="112"/>
      <c r="IV377" s="112"/>
      <c r="IW377" s="112"/>
      <c r="IX377" s="112"/>
      <c r="IY377" s="112"/>
      <c r="IZ377" s="112"/>
      <c r="JA377" s="112"/>
      <c r="JB377" s="112"/>
      <c r="JC377" s="112"/>
      <c r="JD377" s="112"/>
      <c r="JE377" s="112"/>
      <c r="JF377" s="112"/>
      <c r="JG377" s="112"/>
      <c r="JH377" s="112"/>
      <c r="JI377" s="152"/>
    </row>
    <row r="378" spans="1:269" ht="12.75" customHeight="1" x14ac:dyDescent="0.2">
      <c r="A378" s="149"/>
      <c r="B378" s="143" t="s">
        <v>47</v>
      </c>
      <c r="C378" s="143">
        <v>2019</v>
      </c>
      <c r="D378" s="146"/>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c r="AC378" s="147"/>
      <c r="AD378" s="147"/>
      <c r="AE378" s="147"/>
      <c r="AF378" s="147"/>
      <c r="AG378" s="147"/>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c r="BI378" s="147"/>
      <c r="BJ378" s="147"/>
      <c r="BK378" s="147"/>
      <c r="BL378" s="147"/>
      <c r="BM378" s="147"/>
      <c r="BN378" s="147"/>
      <c r="BO378" s="147"/>
      <c r="BP378" s="147"/>
      <c r="BQ378" s="147"/>
      <c r="BR378" s="147"/>
      <c r="BS378" s="147"/>
      <c r="BT378" s="147"/>
      <c r="BU378" s="147"/>
      <c r="BV378" s="147"/>
      <c r="BW378" s="147"/>
      <c r="BX378" s="147"/>
      <c r="BY378" s="147"/>
      <c r="BZ378" s="147"/>
      <c r="CA378" s="147"/>
      <c r="CB378" s="147"/>
      <c r="CC378" s="147"/>
      <c r="CD378" s="147"/>
      <c r="CE378" s="147"/>
      <c r="CF378" s="147"/>
      <c r="CG378" s="147"/>
      <c r="CH378" s="147"/>
      <c r="CI378" s="147"/>
      <c r="CJ378" s="147"/>
      <c r="CK378" s="147"/>
      <c r="CL378" s="147"/>
      <c r="CM378" s="147"/>
      <c r="CN378" s="147"/>
      <c r="CO378" s="147"/>
      <c r="CP378" s="147"/>
      <c r="CQ378" s="147"/>
      <c r="CR378" s="147"/>
      <c r="CS378" s="147"/>
      <c r="CT378" s="147"/>
      <c r="CU378" s="147"/>
      <c r="CV378" s="147"/>
      <c r="CW378" s="147"/>
      <c r="CX378" s="147"/>
      <c r="CY378" s="147"/>
      <c r="CZ378" s="147"/>
      <c r="DA378" s="147"/>
      <c r="DB378" s="147"/>
      <c r="DC378" s="147"/>
      <c r="DD378" s="147"/>
      <c r="DE378" s="147"/>
      <c r="DF378" s="147"/>
      <c r="DG378" s="147"/>
      <c r="DH378" s="147"/>
      <c r="DI378" s="147"/>
      <c r="DJ378" s="147"/>
      <c r="DK378" s="147"/>
      <c r="DL378" s="147"/>
      <c r="DM378" s="147"/>
      <c r="DN378" s="147"/>
      <c r="DO378" s="147"/>
      <c r="DP378" s="147"/>
      <c r="DQ378" s="147"/>
      <c r="DR378" s="147"/>
      <c r="DS378" s="147"/>
      <c r="DT378" s="147"/>
      <c r="DU378" s="147"/>
      <c r="DV378" s="147"/>
      <c r="DW378" s="147"/>
      <c r="DX378" s="147"/>
      <c r="DY378" s="147"/>
      <c r="DZ378" s="147"/>
      <c r="EA378" s="147"/>
      <c r="EB378" s="147"/>
      <c r="EC378" s="147"/>
      <c r="ED378" s="147"/>
      <c r="EE378" s="147"/>
      <c r="EF378" s="147"/>
      <c r="EG378" s="147"/>
      <c r="EH378" s="147"/>
      <c r="EI378" s="147"/>
      <c r="EJ378" s="147"/>
      <c r="EK378" s="147"/>
      <c r="EL378" s="147"/>
      <c r="EM378" s="147"/>
      <c r="EN378" s="147"/>
      <c r="EO378" s="147"/>
      <c r="EP378" s="147"/>
      <c r="EQ378" s="147"/>
      <c r="ER378" s="147"/>
      <c r="ES378" s="147"/>
      <c r="ET378" s="147"/>
      <c r="EU378" s="147"/>
      <c r="EV378" s="147"/>
      <c r="EW378" s="147"/>
      <c r="EX378" s="147"/>
      <c r="EY378" s="147"/>
      <c r="EZ378" s="147"/>
      <c r="FA378" s="147"/>
      <c r="FB378" s="147"/>
      <c r="FC378" s="147"/>
      <c r="FD378" s="147"/>
      <c r="FE378" s="147"/>
      <c r="FF378" s="147"/>
      <c r="FG378" s="147"/>
      <c r="FH378" s="147"/>
      <c r="FI378" s="147"/>
      <c r="FJ378" s="147"/>
      <c r="FK378" s="147"/>
      <c r="FL378" s="147"/>
      <c r="FM378" s="147"/>
      <c r="FN378" s="147"/>
      <c r="FO378" s="147"/>
      <c r="FP378" s="147"/>
      <c r="FQ378" s="147"/>
      <c r="FR378" s="147"/>
      <c r="FS378" s="147"/>
      <c r="FT378" s="147"/>
      <c r="FU378" s="147"/>
      <c r="FV378" s="147"/>
      <c r="FW378" s="147"/>
      <c r="FX378" s="147"/>
      <c r="FY378" s="147"/>
      <c r="FZ378" s="147"/>
      <c r="GA378" s="147"/>
      <c r="GB378" s="147"/>
      <c r="GC378" s="147"/>
      <c r="GD378" s="147"/>
      <c r="GE378" s="147"/>
      <c r="GF378" s="147"/>
      <c r="GG378" s="147"/>
      <c r="GH378" s="147"/>
      <c r="GI378" s="147"/>
      <c r="GJ378" s="147"/>
      <c r="GK378" s="147"/>
      <c r="GL378" s="147"/>
      <c r="GM378" s="147"/>
      <c r="GN378" s="147"/>
      <c r="GO378" s="147"/>
      <c r="GP378" s="147"/>
      <c r="GQ378" s="147"/>
      <c r="GR378" s="147"/>
      <c r="GS378" s="147"/>
      <c r="GT378" s="147"/>
      <c r="GU378" s="147"/>
      <c r="GV378" s="147"/>
      <c r="GW378" s="147"/>
      <c r="GX378" s="147"/>
      <c r="GY378" s="147"/>
      <c r="GZ378" s="147"/>
      <c r="HA378" s="147"/>
      <c r="HB378" s="147"/>
      <c r="HC378" s="147"/>
      <c r="HD378" s="147"/>
      <c r="HE378" s="147"/>
      <c r="HF378" s="147"/>
      <c r="HG378" s="147"/>
      <c r="HH378" s="147"/>
      <c r="HI378" s="147"/>
      <c r="HJ378" s="147"/>
      <c r="HK378" s="147"/>
      <c r="HL378" s="147"/>
      <c r="HM378" s="147"/>
      <c r="HN378" s="147"/>
      <c r="HO378" s="147"/>
      <c r="HP378" s="147"/>
      <c r="HQ378" s="147"/>
      <c r="HR378" s="147"/>
      <c r="HS378" s="147"/>
      <c r="HT378" s="147"/>
      <c r="HU378" s="147"/>
      <c r="HV378" s="147"/>
      <c r="HW378" s="147"/>
      <c r="HX378" s="147"/>
      <c r="HY378" s="147"/>
      <c r="HZ378" s="147"/>
      <c r="IA378" s="147"/>
      <c r="IB378" s="147"/>
      <c r="IC378" s="147"/>
      <c r="ID378" s="147"/>
      <c r="IE378" s="147"/>
      <c r="IF378" s="147"/>
      <c r="IG378" s="147"/>
      <c r="IH378" s="147"/>
      <c r="II378" s="147"/>
      <c r="IJ378" s="147"/>
      <c r="IK378" s="147"/>
      <c r="IL378" s="147"/>
      <c r="IM378" s="147"/>
      <c r="IN378" s="147"/>
      <c r="IO378" s="147"/>
      <c r="IP378" s="147"/>
      <c r="IQ378" s="147"/>
      <c r="IR378" s="147"/>
      <c r="IS378" s="147"/>
      <c r="IT378" s="147"/>
      <c r="IU378" s="147"/>
      <c r="IV378" s="147"/>
      <c r="IW378" s="147"/>
      <c r="IX378" s="147"/>
      <c r="IY378" s="147"/>
      <c r="IZ378" s="147"/>
      <c r="JA378" s="147"/>
      <c r="JB378" s="147"/>
      <c r="JC378" s="147"/>
      <c r="JD378" s="147"/>
      <c r="JE378" s="147"/>
      <c r="JF378" s="147"/>
      <c r="JG378" s="147"/>
      <c r="JH378" s="147"/>
      <c r="JI378" s="148"/>
    </row>
    <row r="379" spans="1:269" ht="12.75" customHeight="1" x14ac:dyDescent="0.2">
      <c r="A379" s="149"/>
      <c r="B379" s="143" t="s">
        <v>54</v>
      </c>
      <c r="C379" s="143">
        <v>2019</v>
      </c>
      <c r="D379" s="146"/>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c r="AC379" s="147"/>
      <c r="AD379" s="147"/>
      <c r="AE379" s="147"/>
      <c r="AF379" s="147"/>
      <c r="AG379" s="147"/>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c r="BI379" s="147"/>
      <c r="BJ379" s="147"/>
      <c r="BK379" s="147"/>
      <c r="BL379" s="147"/>
      <c r="BM379" s="147"/>
      <c r="BN379" s="147"/>
      <c r="BO379" s="147"/>
      <c r="BP379" s="147"/>
      <c r="BQ379" s="147"/>
      <c r="BR379" s="147"/>
      <c r="BS379" s="147"/>
      <c r="BT379" s="147"/>
      <c r="BU379" s="147"/>
      <c r="BV379" s="147"/>
      <c r="BW379" s="147"/>
      <c r="BX379" s="147"/>
      <c r="BY379" s="147"/>
      <c r="BZ379" s="147"/>
      <c r="CA379" s="147"/>
      <c r="CB379" s="147"/>
      <c r="CC379" s="147"/>
      <c r="CD379" s="147"/>
      <c r="CE379" s="147"/>
      <c r="CF379" s="147"/>
      <c r="CG379" s="147"/>
      <c r="CH379" s="147"/>
      <c r="CI379" s="147"/>
      <c r="CJ379" s="147"/>
      <c r="CK379" s="147"/>
      <c r="CL379" s="147"/>
      <c r="CM379" s="147"/>
      <c r="CN379" s="147"/>
      <c r="CO379" s="147"/>
      <c r="CP379" s="147"/>
      <c r="CQ379" s="147"/>
      <c r="CR379" s="147"/>
      <c r="CS379" s="147"/>
      <c r="CT379" s="147"/>
      <c r="CU379" s="147"/>
      <c r="CV379" s="147"/>
      <c r="CW379" s="147"/>
      <c r="CX379" s="147"/>
      <c r="CY379" s="147"/>
      <c r="CZ379" s="147"/>
      <c r="DA379" s="147"/>
      <c r="DB379" s="147"/>
      <c r="DC379" s="147"/>
      <c r="DD379" s="147"/>
      <c r="DE379" s="147"/>
      <c r="DF379" s="147"/>
      <c r="DG379" s="147"/>
      <c r="DH379" s="147"/>
      <c r="DI379" s="147"/>
      <c r="DJ379" s="147"/>
      <c r="DK379" s="147"/>
      <c r="DL379" s="147"/>
      <c r="DM379" s="147"/>
      <c r="DN379" s="147"/>
      <c r="DO379" s="147"/>
      <c r="DP379" s="147"/>
      <c r="DQ379" s="147"/>
      <c r="DR379" s="147"/>
      <c r="DS379" s="147"/>
      <c r="DT379" s="147"/>
      <c r="DU379" s="147"/>
      <c r="DV379" s="147"/>
      <c r="DW379" s="147"/>
      <c r="DX379" s="147"/>
      <c r="DY379" s="147"/>
      <c r="DZ379" s="147"/>
      <c r="EA379" s="147"/>
      <c r="EB379" s="147"/>
      <c r="EC379" s="147"/>
      <c r="ED379" s="147"/>
      <c r="EE379" s="147"/>
      <c r="EF379" s="147"/>
      <c r="EG379" s="147"/>
      <c r="EH379" s="147"/>
      <c r="EI379" s="147"/>
      <c r="EJ379" s="147"/>
      <c r="EK379" s="147"/>
      <c r="EL379" s="147"/>
      <c r="EM379" s="147"/>
      <c r="EN379" s="147"/>
      <c r="EO379" s="147"/>
      <c r="EP379" s="147"/>
      <c r="EQ379" s="147"/>
      <c r="ER379" s="147"/>
      <c r="ES379" s="147"/>
      <c r="ET379" s="147"/>
      <c r="EU379" s="147"/>
      <c r="EV379" s="147"/>
      <c r="EW379" s="147"/>
      <c r="EX379" s="147"/>
      <c r="EY379" s="147"/>
      <c r="EZ379" s="147"/>
      <c r="FA379" s="147"/>
      <c r="FB379" s="147"/>
      <c r="FC379" s="147"/>
      <c r="FD379" s="147"/>
      <c r="FE379" s="147"/>
      <c r="FF379" s="147"/>
      <c r="FG379" s="147"/>
      <c r="FH379" s="147"/>
      <c r="FI379" s="147"/>
      <c r="FJ379" s="147"/>
      <c r="FK379" s="147"/>
      <c r="FL379" s="147"/>
      <c r="FM379" s="147"/>
      <c r="FN379" s="147"/>
      <c r="FO379" s="147"/>
      <c r="FP379" s="147"/>
      <c r="FQ379" s="147"/>
      <c r="FR379" s="147"/>
      <c r="FS379" s="147"/>
      <c r="FT379" s="147"/>
      <c r="FU379" s="147"/>
      <c r="FV379" s="147"/>
      <c r="FW379" s="147"/>
      <c r="FX379" s="147"/>
      <c r="FY379" s="147"/>
      <c r="FZ379" s="147"/>
      <c r="GA379" s="147"/>
      <c r="GB379" s="147"/>
      <c r="GC379" s="147"/>
      <c r="GD379" s="147"/>
      <c r="GE379" s="147"/>
      <c r="GF379" s="147"/>
      <c r="GG379" s="147"/>
      <c r="GH379" s="147"/>
      <c r="GI379" s="147"/>
      <c r="GJ379" s="147"/>
      <c r="GK379" s="147"/>
      <c r="GL379" s="147"/>
      <c r="GM379" s="147"/>
      <c r="GN379" s="147"/>
      <c r="GO379" s="147"/>
      <c r="GP379" s="147"/>
      <c r="GQ379" s="147"/>
      <c r="GR379" s="147"/>
      <c r="GS379" s="147"/>
      <c r="GT379" s="147"/>
      <c r="GU379" s="147"/>
      <c r="GV379" s="147"/>
      <c r="GW379" s="147"/>
      <c r="GX379" s="147"/>
      <c r="GY379" s="147"/>
      <c r="GZ379" s="147"/>
      <c r="HA379" s="147"/>
      <c r="HB379" s="147"/>
      <c r="HC379" s="147"/>
      <c r="HD379" s="147"/>
      <c r="HE379" s="147"/>
      <c r="HF379" s="147"/>
      <c r="HG379" s="147"/>
      <c r="HH379" s="147"/>
      <c r="HI379" s="147"/>
      <c r="HJ379" s="147"/>
      <c r="HK379" s="147"/>
      <c r="HL379" s="147"/>
      <c r="HM379" s="147"/>
      <c r="HN379" s="147"/>
      <c r="HO379" s="147"/>
      <c r="HP379" s="147"/>
      <c r="HQ379" s="147"/>
      <c r="HR379" s="147"/>
      <c r="HS379" s="147"/>
      <c r="HT379" s="147"/>
      <c r="HU379" s="147"/>
      <c r="HV379" s="147"/>
      <c r="HW379" s="147"/>
      <c r="HX379" s="147"/>
      <c r="HY379" s="147"/>
      <c r="HZ379" s="147"/>
      <c r="IA379" s="147"/>
      <c r="IB379" s="147"/>
      <c r="IC379" s="147"/>
      <c r="ID379" s="147"/>
      <c r="IE379" s="147"/>
      <c r="IF379" s="147"/>
      <c r="IG379" s="147"/>
      <c r="IH379" s="147"/>
      <c r="II379" s="147"/>
      <c r="IJ379" s="147"/>
      <c r="IK379" s="147"/>
      <c r="IL379" s="147"/>
      <c r="IM379" s="147"/>
      <c r="IN379" s="147"/>
      <c r="IO379" s="147"/>
      <c r="IP379" s="147"/>
      <c r="IQ379" s="147"/>
      <c r="IR379" s="147"/>
      <c r="IS379" s="147"/>
      <c r="IT379" s="147"/>
      <c r="IU379" s="147"/>
      <c r="IV379" s="147"/>
      <c r="IW379" s="147"/>
      <c r="IX379" s="147"/>
      <c r="IY379" s="147"/>
      <c r="IZ379" s="147"/>
      <c r="JA379" s="147"/>
      <c r="JB379" s="147"/>
      <c r="JC379" s="147"/>
      <c r="JD379" s="147"/>
      <c r="JE379" s="147"/>
      <c r="JF379" s="147"/>
      <c r="JG379" s="147"/>
      <c r="JH379" s="147"/>
      <c r="JI379" s="148"/>
    </row>
    <row r="380" spans="1:269" ht="12.75" customHeight="1" x14ac:dyDescent="0.2">
      <c r="A380" s="149"/>
      <c r="B380" s="143" t="s">
        <v>81</v>
      </c>
      <c r="C380" s="143">
        <v>2019</v>
      </c>
      <c r="D380" s="146"/>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c r="AC380" s="147"/>
      <c r="AD380" s="147"/>
      <c r="AE380" s="147"/>
      <c r="AF380" s="147"/>
      <c r="AG380" s="147"/>
      <c r="AH380" s="147"/>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c r="BI380" s="147"/>
      <c r="BJ380" s="147"/>
      <c r="BK380" s="147"/>
      <c r="BL380" s="147"/>
      <c r="BM380" s="147"/>
      <c r="BN380" s="147"/>
      <c r="BO380" s="147"/>
      <c r="BP380" s="147"/>
      <c r="BQ380" s="147"/>
      <c r="BR380" s="147"/>
      <c r="BS380" s="147"/>
      <c r="BT380" s="147"/>
      <c r="BU380" s="147"/>
      <c r="BV380" s="147"/>
      <c r="BW380" s="147"/>
      <c r="BX380" s="147"/>
      <c r="BY380" s="147"/>
      <c r="BZ380" s="147"/>
      <c r="CA380" s="147"/>
      <c r="CB380" s="147"/>
      <c r="CC380" s="147"/>
      <c r="CD380" s="147"/>
      <c r="CE380" s="147"/>
      <c r="CF380" s="147"/>
      <c r="CG380" s="147"/>
      <c r="CH380" s="147"/>
      <c r="CI380" s="147"/>
      <c r="CJ380" s="147"/>
      <c r="CK380" s="147"/>
      <c r="CL380" s="147"/>
      <c r="CM380" s="147"/>
      <c r="CN380" s="147"/>
      <c r="CO380" s="147"/>
      <c r="CP380" s="147"/>
      <c r="CQ380" s="147"/>
      <c r="CR380" s="147"/>
      <c r="CS380" s="147"/>
      <c r="CT380" s="147"/>
      <c r="CU380" s="147"/>
      <c r="CV380" s="147"/>
      <c r="CW380" s="147"/>
      <c r="CX380" s="147"/>
      <c r="CY380" s="147"/>
      <c r="CZ380" s="147"/>
      <c r="DA380" s="147"/>
      <c r="DB380" s="147"/>
      <c r="DC380" s="147"/>
      <c r="DD380" s="147"/>
      <c r="DE380" s="147"/>
      <c r="DF380" s="147"/>
      <c r="DG380" s="147"/>
      <c r="DH380" s="147"/>
      <c r="DI380" s="147"/>
      <c r="DJ380" s="147"/>
      <c r="DK380" s="147"/>
      <c r="DL380" s="147"/>
      <c r="DM380" s="147"/>
      <c r="DN380" s="147"/>
      <c r="DO380" s="147"/>
      <c r="DP380" s="147"/>
      <c r="DQ380" s="147"/>
      <c r="DR380" s="147"/>
      <c r="DS380" s="147"/>
      <c r="DT380" s="147"/>
      <c r="DU380" s="147"/>
      <c r="DV380" s="147"/>
      <c r="DW380" s="147"/>
      <c r="DX380" s="147"/>
      <c r="DY380" s="147"/>
      <c r="DZ380" s="147"/>
      <c r="EA380" s="147"/>
      <c r="EB380" s="147"/>
      <c r="EC380" s="147"/>
      <c r="ED380" s="147"/>
      <c r="EE380" s="147"/>
      <c r="EF380" s="147"/>
      <c r="EG380" s="147"/>
      <c r="EH380" s="147"/>
      <c r="EI380" s="147"/>
      <c r="EJ380" s="147"/>
      <c r="EK380" s="147"/>
      <c r="EL380" s="147"/>
      <c r="EM380" s="147"/>
      <c r="EN380" s="147"/>
      <c r="EO380" s="147"/>
      <c r="EP380" s="147"/>
      <c r="EQ380" s="147"/>
      <c r="ER380" s="147"/>
      <c r="ES380" s="147"/>
      <c r="ET380" s="147"/>
      <c r="EU380" s="147"/>
      <c r="EV380" s="147"/>
      <c r="EW380" s="147"/>
      <c r="EX380" s="147"/>
      <c r="EY380" s="147"/>
      <c r="EZ380" s="147"/>
      <c r="FA380" s="147"/>
      <c r="FB380" s="147"/>
      <c r="FC380" s="147"/>
      <c r="FD380" s="147"/>
      <c r="FE380" s="147"/>
      <c r="FF380" s="147"/>
      <c r="FG380" s="147"/>
      <c r="FH380" s="147"/>
      <c r="FI380" s="147"/>
      <c r="FJ380" s="147"/>
      <c r="FK380" s="147"/>
      <c r="FL380" s="147"/>
      <c r="FM380" s="147"/>
      <c r="FN380" s="147"/>
      <c r="FO380" s="147"/>
      <c r="FP380" s="147"/>
      <c r="FQ380" s="147"/>
      <c r="FR380" s="147"/>
      <c r="FS380" s="147"/>
      <c r="FT380" s="147"/>
      <c r="FU380" s="147"/>
      <c r="FV380" s="147"/>
      <c r="FW380" s="147"/>
      <c r="FX380" s="147"/>
      <c r="FY380" s="147"/>
      <c r="FZ380" s="147"/>
      <c r="GA380" s="147"/>
      <c r="GB380" s="147"/>
      <c r="GC380" s="147"/>
      <c r="GD380" s="147"/>
      <c r="GE380" s="147"/>
      <c r="GF380" s="147"/>
      <c r="GG380" s="147"/>
      <c r="GH380" s="147"/>
      <c r="GI380" s="147"/>
      <c r="GJ380" s="147"/>
      <c r="GK380" s="147"/>
      <c r="GL380" s="147"/>
      <c r="GM380" s="147"/>
      <c r="GN380" s="147"/>
      <c r="GO380" s="147"/>
      <c r="GP380" s="147"/>
      <c r="GQ380" s="147"/>
      <c r="GR380" s="147"/>
      <c r="GS380" s="147"/>
      <c r="GT380" s="147"/>
      <c r="GU380" s="147"/>
      <c r="GV380" s="147"/>
      <c r="GW380" s="147"/>
      <c r="GX380" s="147"/>
      <c r="GY380" s="147"/>
      <c r="GZ380" s="147"/>
      <c r="HA380" s="147"/>
      <c r="HB380" s="147"/>
      <c r="HC380" s="147"/>
      <c r="HD380" s="147"/>
      <c r="HE380" s="147"/>
      <c r="HF380" s="147"/>
      <c r="HG380" s="147"/>
      <c r="HH380" s="147"/>
      <c r="HI380" s="147"/>
      <c r="HJ380" s="147"/>
      <c r="HK380" s="147"/>
      <c r="HL380" s="147"/>
      <c r="HM380" s="147"/>
      <c r="HN380" s="147"/>
      <c r="HO380" s="147"/>
      <c r="HP380" s="147"/>
      <c r="HQ380" s="147"/>
      <c r="HR380" s="147"/>
      <c r="HS380" s="147"/>
      <c r="HT380" s="147"/>
      <c r="HU380" s="147"/>
      <c r="HV380" s="147"/>
      <c r="HW380" s="147"/>
      <c r="HX380" s="147"/>
      <c r="HY380" s="147"/>
      <c r="HZ380" s="147"/>
      <c r="IA380" s="147"/>
      <c r="IB380" s="147"/>
      <c r="IC380" s="147"/>
      <c r="ID380" s="147"/>
      <c r="IE380" s="147"/>
      <c r="IF380" s="147"/>
      <c r="IG380" s="147"/>
      <c r="IH380" s="147"/>
      <c r="II380" s="147"/>
      <c r="IJ380" s="147"/>
      <c r="IK380" s="147"/>
      <c r="IL380" s="147"/>
      <c r="IM380" s="147"/>
      <c r="IN380" s="147"/>
      <c r="IO380" s="147"/>
      <c r="IP380" s="147"/>
      <c r="IQ380" s="147"/>
      <c r="IR380" s="147"/>
      <c r="IS380" s="147"/>
      <c r="IT380" s="147"/>
      <c r="IU380" s="147"/>
      <c r="IV380" s="147"/>
      <c r="IW380" s="147"/>
      <c r="IX380" s="147"/>
      <c r="IY380" s="147"/>
      <c r="IZ380" s="147"/>
      <c r="JA380" s="147"/>
      <c r="JB380" s="147"/>
      <c r="JC380" s="147"/>
      <c r="JD380" s="147"/>
      <c r="JE380" s="147"/>
      <c r="JF380" s="147"/>
      <c r="JG380" s="147"/>
      <c r="JH380" s="147"/>
      <c r="JI380" s="148"/>
    </row>
    <row r="381" spans="1:269" ht="12.75" customHeight="1" x14ac:dyDescent="0.2">
      <c r="A381" s="149"/>
      <c r="B381" s="143" t="s">
        <v>97</v>
      </c>
      <c r="C381" s="143">
        <v>2019</v>
      </c>
      <c r="D381" s="146"/>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c r="AC381" s="147"/>
      <c r="AD381" s="147"/>
      <c r="AE381" s="147"/>
      <c r="AF381" s="147"/>
      <c r="AG381" s="147"/>
      <c r="AH381" s="147"/>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c r="BI381" s="147"/>
      <c r="BJ381" s="147"/>
      <c r="BK381" s="147"/>
      <c r="BL381" s="147"/>
      <c r="BM381" s="147"/>
      <c r="BN381" s="147"/>
      <c r="BO381" s="147"/>
      <c r="BP381" s="147"/>
      <c r="BQ381" s="147"/>
      <c r="BR381" s="147"/>
      <c r="BS381" s="147"/>
      <c r="BT381" s="147"/>
      <c r="BU381" s="147"/>
      <c r="BV381" s="147"/>
      <c r="BW381" s="147"/>
      <c r="BX381" s="147"/>
      <c r="BY381" s="147"/>
      <c r="BZ381" s="147"/>
      <c r="CA381" s="147"/>
      <c r="CB381" s="147"/>
      <c r="CC381" s="147"/>
      <c r="CD381" s="147"/>
      <c r="CE381" s="147"/>
      <c r="CF381" s="147"/>
      <c r="CG381" s="147"/>
      <c r="CH381" s="147"/>
      <c r="CI381" s="147"/>
      <c r="CJ381" s="147"/>
      <c r="CK381" s="147"/>
      <c r="CL381" s="147"/>
      <c r="CM381" s="147"/>
      <c r="CN381" s="147"/>
      <c r="CO381" s="147"/>
      <c r="CP381" s="147"/>
      <c r="CQ381" s="147"/>
      <c r="CR381" s="147"/>
      <c r="CS381" s="147"/>
      <c r="CT381" s="147"/>
      <c r="CU381" s="147"/>
      <c r="CV381" s="147"/>
      <c r="CW381" s="147"/>
      <c r="CX381" s="147"/>
      <c r="CY381" s="147"/>
      <c r="CZ381" s="147"/>
      <c r="DA381" s="147"/>
      <c r="DB381" s="147"/>
      <c r="DC381" s="147"/>
      <c r="DD381" s="147"/>
      <c r="DE381" s="147"/>
      <c r="DF381" s="147"/>
      <c r="DG381" s="147"/>
      <c r="DH381" s="147"/>
      <c r="DI381" s="147"/>
      <c r="DJ381" s="147"/>
      <c r="DK381" s="147"/>
      <c r="DL381" s="147"/>
      <c r="DM381" s="147"/>
      <c r="DN381" s="147"/>
      <c r="DO381" s="147"/>
      <c r="DP381" s="147"/>
      <c r="DQ381" s="147"/>
      <c r="DR381" s="147"/>
      <c r="DS381" s="147"/>
      <c r="DT381" s="147"/>
      <c r="DU381" s="147"/>
      <c r="DV381" s="147"/>
      <c r="DW381" s="147"/>
      <c r="DX381" s="147"/>
      <c r="DY381" s="147"/>
      <c r="DZ381" s="147"/>
      <c r="EA381" s="147"/>
      <c r="EB381" s="147"/>
      <c r="EC381" s="147"/>
      <c r="ED381" s="147"/>
      <c r="EE381" s="147"/>
      <c r="EF381" s="147"/>
      <c r="EG381" s="147"/>
      <c r="EH381" s="147"/>
      <c r="EI381" s="147"/>
      <c r="EJ381" s="147"/>
      <c r="EK381" s="147"/>
      <c r="EL381" s="147"/>
      <c r="EM381" s="147"/>
      <c r="EN381" s="147"/>
      <c r="EO381" s="147"/>
      <c r="EP381" s="147"/>
      <c r="EQ381" s="147"/>
      <c r="ER381" s="147"/>
      <c r="ES381" s="147"/>
      <c r="ET381" s="147"/>
      <c r="EU381" s="147"/>
      <c r="EV381" s="147"/>
      <c r="EW381" s="147"/>
      <c r="EX381" s="147"/>
      <c r="EY381" s="147"/>
      <c r="EZ381" s="147"/>
      <c r="FA381" s="147"/>
      <c r="FB381" s="147"/>
      <c r="FC381" s="147"/>
      <c r="FD381" s="147"/>
      <c r="FE381" s="147"/>
      <c r="FF381" s="147"/>
      <c r="FG381" s="147"/>
      <c r="FH381" s="147"/>
      <c r="FI381" s="147"/>
      <c r="FJ381" s="147"/>
      <c r="FK381" s="147"/>
      <c r="FL381" s="147"/>
      <c r="FM381" s="147"/>
      <c r="FN381" s="147"/>
      <c r="FO381" s="147"/>
      <c r="FP381" s="147"/>
      <c r="FQ381" s="147"/>
      <c r="FR381" s="147"/>
      <c r="FS381" s="147"/>
      <c r="FT381" s="147"/>
      <c r="FU381" s="147"/>
      <c r="FV381" s="147"/>
      <c r="FW381" s="147"/>
      <c r="FX381" s="147"/>
      <c r="FY381" s="147"/>
      <c r="FZ381" s="147"/>
      <c r="GA381" s="147"/>
      <c r="GB381" s="147"/>
      <c r="GC381" s="147"/>
      <c r="GD381" s="147"/>
      <c r="GE381" s="147"/>
      <c r="GF381" s="147"/>
      <c r="GG381" s="147"/>
      <c r="GH381" s="147"/>
      <c r="GI381" s="147"/>
      <c r="GJ381" s="147"/>
      <c r="GK381" s="147"/>
      <c r="GL381" s="147"/>
      <c r="GM381" s="147"/>
      <c r="GN381" s="147"/>
      <c r="GO381" s="147"/>
      <c r="GP381" s="147"/>
      <c r="GQ381" s="147"/>
      <c r="GR381" s="147"/>
      <c r="GS381" s="147"/>
      <c r="GT381" s="147"/>
      <c r="GU381" s="147"/>
      <c r="GV381" s="147"/>
      <c r="GW381" s="147"/>
      <c r="GX381" s="147"/>
      <c r="GY381" s="147"/>
      <c r="GZ381" s="147"/>
      <c r="HA381" s="147"/>
      <c r="HB381" s="147"/>
      <c r="HC381" s="147"/>
      <c r="HD381" s="147"/>
      <c r="HE381" s="147"/>
      <c r="HF381" s="147"/>
      <c r="HG381" s="147"/>
      <c r="HH381" s="147"/>
      <c r="HI381" s="147"/>
      <c r="HJ381" s="147"/>
      <c r="HK381" s="147"/>
      <c r="HL381" s="147"/>
      <c r="HM381" s="147"/>
      <c r="HN381" s="147"/>
      <c r="HO381" s="147"/>
      <c r="HP381" s="147"/>
      <c r="HQ381" s="147"/>
      <c r="HR381" s="147"/>
      <c r="HS381" s="147"/>
      <c r="HT381" s="147"/>
      <c r="HU381" s="147"/>
      <c r="HV381" s="147"/>
      <c r="HW381" s="147"/>
      <c r="HX381" s="147"/>
      <c r="HY381" s="147"/>
      <c r="HZ381" s="147"/>
      <c r="IA381" s="147"/>
      <c r="IB381" s="147"/>
      <c r="IC381" s="147"/>
      <c r="ID381" s="147"/>
      <c r="IE381" s="147"/>
      <c r="IF381" s="147"/>
      <c r="IG381" s="147"/>
      <c r="IH381" s="147"/>
      <c r="II381" s="147"/>
      <c r="IJ381" s="147"/>
      <c r="IK381" s="147"/>
      <c r="IL381" s="147"/>
      <c r="IM381" s="147"/>
      <c r="IN381" s="147"/>
      <c r="IO381" s="147"/>
      <c r="IP381" s="147"/>
      <c r="IQ381" s="147"/>
      <c r="IR381" s="147"/>
      <c r="IS381" s="147"/>
      <c r="IT381" s="147"/>
      <c r="IU381" s="147"/>
      <c r="IV381" s="147"/>
      <c r="IW381" s="147"/>
      <c r="IX381" s="147"/>
      <c r="IY381" s="147"/>
      <c r="IZ381" s="147"/>
      <c r="JA381" s="147"/>
      <c r="JB381" s="147"/>
      <c r="JC381" s="147"/>
      <c r="JD381" s="147"/>
      <c r="JE381" s="147"/>
      <c r="JF381" s="147"/>
      <c r="JG381" s="147"/>
      <c r="JH381" s="147"/>
      <c r="JI381" s="148"/>
    </row>
    <row r="382" spans="1:269" ht="12.75" customHeight="1" x14ac:dyDescent="0.2">
      <c r="A382" s="149"/>
      <c r="B382" s="143" t="s">
        <v>891</v>
      </c>
      <c r="C382" s="143">
        <v>2019</v>
      </c>
      <c r="D382" s="146"/>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c r="AC382" s="147"/>
      <c r="AD382" s="147"/>
      <c r="AE382" s="147"/>
      <c r="AF382" s="147"/>
      <c r="AG382" s="147"/>
      <c r="AH382" s="147"/>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c r="BI382" s="147"/>
      <c r="BJ382" s="147"/>
      <c r="BK382" s="147"/>
      <c r="BL382" s="147"/>
      <c r="BM382" s="147"/>
      <c r="BN382" s="147"/>
      <c r="BO382" s="147"/>
      <c r="BP382" s="147"/>
      <c r="BQ382" s="147"/>
      <c r="BR382" s="147"/>
      <c r="BS382" s="147"/>
      <c r="BT382" s="147"/>
      <c r="BU382" s="147"/>
      <c r="BV382" s="147"/>
      <c r="BW382" s="147"/>
      <c r="BX382" s="147"/>
      <c r="BY382" s="147"/>
      <c r="BZ382" s="147"/>
      <c r="CA382" s="147"/>
      <c r="CB382" s="147"/>
      <c r="CC382" s="147"/>
      <c r="CD382" s="147"/>
      <c r="CE382" s="147"/>
      <c r="CF382" s="147"/>
      <c r="CG382" s="147"/>
      <c r="CH382" s="147"/>
      <c r="CI382" s="147"/>
      <c r="CJ382" s="147"/>
      <c r="CK382" s="147"/>
      <c r="CL382" s="147"/>
      <c r="CM382" s="147"/>
      <c r="CN382" s="147"/>
      <c r="CO382" s="147"/>
      <c r="CP382" s="147"/>
      <c r="CQ382" s="147"/>
      <c r="CR382" s="147"/>
      <c r="CS382" s="147"/>
      <c r="CT382" s="147"/>
      <c r="CU382" s="147"/>
      <c r="CV382" s="147"/>
      <c r="CW382" s="147"/>
      <c r="CX382" s="147"/>
      <c r="CY382" s="147"/>
      <c r="CZ382" s="147"/>
      <c r="DA382" s="147"/>
      <c r="DB382" s="147"/>
      <c r="DC382" s="147"/>
      <c r="DD382" s="147"/>
      <c r="DE382" s="147"/>
      <c r="DF382" s="147"/>
      <c r="DG382" s="147"/>
      <c r="DH382" s="147"/>
      <c r="DI382" s="147"/>
      <c r="DJ382" s="147"/>
      <c r="DK382" s="147"/>
      <c r="DL382" s="147"/>
      <c r="DM382" s="147"/>
      <c r="DN382" s="147"/>
      <c r="DO382" s="147"/>
      <c r="DP382" s="147"/>
      <c r="DQ382" s="147"/>
      <c r="DR382" s="147"/>
      <c r="DS382" s="147"/>
      <c r="DT382" s="147"/>
      <c r="DU382" s="147"/>
      <c r="DV382" s="147"/>
      <c r="DW382" s="147"/>
      <c r="DX382" s="147"/>
      <c r="DY382" s="147"/>
      <c r="DZ382" s="147"/>
      <c r="EA382" s="147"/>
      <c r="EB382" s="147"/>
      <c r="EC382" s="147"/>
      <c r="ED382" s="147"/>
      <c r="EE382" s="147"/>
      <c r="EF382" s="147"/>
      <c r="EG382" s="147"/>
      <c r="EH382" s="147"/>
      <c r="EI382" s="147"/>
      <c r="EJ382" s="147"/>
      <c r="EK382" s="147"/>
      <c r="EL382" s="147"/>
      <c r="EM382" s="147"/>
      <c r="EN382" s="147"/>
      <c r="EO382" s="147"/>
      <c r="EP382" s="147"/>
      <c r="EQ382" s="147"/>
      <c r="ER382" s="147"/>
      <c r="ES382" s="147"/>
      <c r="ET382" s="147"/>
      <c r="EU382" s="147"/>
      <c r="EV382" s="147"/>
      <c r="EW382" s="147"/>
      <c r="EX382" s="147"/>
      <c r="EY382" s="147"/>
      <c r="EZ382" s="147"/>
      <c r="FA382" s="147"/>
      <c r="FB382" s="147"/>
      <c r="FC382" s="147"/>
      <c r="FD382" s="147"/>
      <c r="FE382" s="147"/>
      <c r="FF382" s="147"/>
      <c r="FG382" s="147"/>
      <c r="FH382" s="147"/>
      <c r="FI382" s="147"/>
      <c r="FJ382" s="147"/>
      <c r="FK382" s="147"/>
      <c r="FL382" s="147"/>
      <c r="FM382" s="147"/>
      <c r="FN382" s="147"/>
      <c r="FO382" s="147"/>
      <c r="FP382" s="147"/>
      <c r="FQ382" s="147"/>
      <c r="FR382" s="147"/>
      <c r="FS382" s="147"/>
      <c r="FT382" s="147"/>
      <c r="FU382" s="147"/>
      <c r="FV382" s="147"/>
      <c r="FW382" s="147"/>
      <c r="FX382" s="147"/>
      <c r="FY382" s="147"/>
      <c r="FZ382" s="147"/>
      <c r="GA382" s="147"/>
      <c r="GB382" s="147"/>
      <c r="GC382" s="147"/>
      <c r="GD382" s="147"/>
      <c r="GE382" s="147"/>
      <c r="GF382" s="147"/>
      <c r="GG382" s="147"/>
      <c r="GH382" s="147"/>
      <c r="GI382" s="147"/>
      <c r="GJ382" s="147"/>
      <c r="GK382" s="147"/>
      <c r="GL382" s="147"/>
      <c r="GM382" s="147"/>
      <c r="GN382" s="147"/>
      <c r="GO382" s="147"/>
      <c r="GP382" s="147"/>
      <c r="GQ382" s="147"/>
      <c r="GR382" s="147"/>
      <c r="GS382" s="147"/>
      <c r="GT382" s="147"/>
      <c r="GU382" s="147"/>
      <c r="GV382" s="147"/>
      <c r="GW382" s="147"/>
      <c r="GX382" s="147"/>
      <c r="GY382" s="147"/>
      <c r="GZ382" s="147"/>
      <c r="HA382" s="147"/>
      <c r="HB382" s="147"/>
      <c r="HC382" s="147"/>
      <c r="HD382" s="147"/>
      <c r="HE382" s="147"/>
      <c r="HF382" s="147"/>
      <c r="HG382" s="147"/>
      <c r="HH382" s="147"/>
      <c r="HI382" s="147"/>
      <c r="HJ382" s="147"/>
      <c r="HK382" s="147"/>
      <c r="HL382" s="147"/>
      <c r="HM382" s="147"/>
      <c r="HN382" s="147"/>
      <c r="HO382" s="147"/>
      <c r="HP382" s="147"/>
      <c r="HQ382" s="147"/>
      <c r="HR382" s="147"/>
      <c r="HS382" s="147"/>
      <c r="HT382" s="147"/>
      <c r="HU382" s="147"/>
      <c r="HV382" s="147"/>
      <c r="HW382" s="147"/>
      <c r="HX382" s="147"/>
      <c r="HY382" s="147"/>
      <c r="HZ382" s="147"/>
      <c r="IA382" s="147"/>
      <c r="IB382" s="147"/>
      <c r="IC382" s="147"/>
      <c r="ID382" s="147"/>
      <c r="IE382" s="147"/>
      <c r="IF382" s="147"/>
      <c r="IG382" s="147"/>
      <c r="IH382" s="147"/>
      <c r="II382" s="147"/>
      <c r="IJ382" s="147"/>
      <c r="IK382" s="147"/>
      <c r="IL382" s="147"/>
      <c r="IM382" s="147"/>
      <c r="IN382" s="147"/>
      <c r="IO382" s="147"/>
      <c r="IP382" s="147"/>
      <c r="IQ382" s="147"/>
      <c r="IR382" s="147"/>
      <c r="IS382" s="147"/>
      <c r="IT382" s="147"/>
      <c r="IU382" s="147"/>
      <c r="IV382" s="147"/>
      <c r="IW382" s="147"/>
      <c r="IX382" s="147"/>
      <c r="IY382" s="147"/>
      <c r="IZ382" s="147"/>
      <c r="JA382" s="147"/>
      <c r="JB382" s="147"/>
      <c r="JC382" s="147"/>
      <c r="JD382" s="147"/>
      <c r="JE382" s="147"/>
      <c r="JF382" s="147"/>
      <c r="JG382" s="147"/>
      <c r="JH382" s="147"/>
      <c r="JI382" s="148"/>
    </row>
    <row r="383" spans="1:269" ht="12.75" customHeight="1" x14ac:dyDescent="0.2">
      <c r="A383" s="149"/>
      <c r="B383" s="149"/>
      <c r="C383" s="150">
        <v>2022</v>
      </c>
      <c r="D383" s="151"/>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c r="AA383" s="112"/>
      <c r="AB383" s="112"/>
      <c r="AC383" s="112"/>
      <c r="AD383" s="112"/>
      <c r="AE383" s="112"/>
      <c r="AF383" s="112"/>
      <c r="AG383" s="112"/>
      <c r="AH383" s="112"/>
      <c r="AI383" s="112"/>
      <c r="AJ383" s="112"/>
      <c r="AK383" s="112"/>
      <c r="AL383" s="112"/>
      <c r="AM383" s="112"/>
      <c r="AN383" s="112"/>
      <c r="AO383" s="112"/>
      <c r="AP383" s="112"/>
      <c r="AQ383" s="112"/>
      <c r="AR383" s="112"/>
      <c r="AS383" s="112"/>
      <c r="AT383" s="112"/>
      <c r="AU383" s="112"/>
      <c r="AV383" s="112"/>
      <c r="AW383" s="112"/>
      <c r="AX383" s="112"/>
      <c r="AY383" s="112"/>
      <c r="AZ383" s="112"/>
      <c r="BA383" s="112"/>
      <c r="BB383" s="112"/>
      <c r="BC383" s="112"/>
      <c r="BD383" s="112"/>
      <c r="BE383" s="112"/>
      <c r="BF383" s="112"/>
      <c r="BG383" s="112"/>
      <c r="BH383" s="112"/>
      <c r="BI383" s="112"/>
      <c r="BJ383" s="112"/>
      <c r="BK383" s="112"/>
      <c r="BL383" s="112"/>
      <c r="BM383" s="112"/>
      <c r="BN383" s="112"/>
      <c r="BO383" s="112"/>
      <c r="BP383" s="112"/>
      <c r="BQ383" s="112"/>
      <c r="BR383" s="112"/>
      <c r="BS383" s="112"/>
      <c r="BT383" s="112"/>
      <c r="BU383" s="112"/>
      <c r="BV383" s="112"/>
      <c r="BW383" s="112"/>
      <c r="BX383" s="112"/>
      <c r="BY383" s="112"/>
      <c r="BZ383" s="112"/>
      <c r="CA383" s="112"/>
      <c r="CB383" s="112"/>
      <c r="CC383" s="112"/>
      <c r="CD383" s="112"/>
      <c r="CE383" s="112"/>
      <c r="CF383" s="112"/>
      <c r="CG383" s="112"/>
      <c r="CH383" s="112"/>
      <c r="CI383" s="112"/>
      <c r="CJ383" s="112"/>
      <c r="CK383" s="112"/>
      <c r="CL383" s="112"/>
      <c r="CM383" s="112"/>
      <c r="CN383" s="112"/>
      <c r="CO383" s="112"/>
      <c r="CP383" s="112"/>
      <c r="CQ383" s="112"/>
      <c r="CR383" s="112"/>
      <c r="CS383" s="112"/>
      <c r="CT383" s="112"/>
      <c r="CU383" s="112"/>
      <c r="CV383" s="112"/>
      <c r="CW383" s="112"/>
      <c r="CX383" s="112"/>
      <c r="CY383" s="112"/>
      <c r="CZ383" s="112"/>
      <c r="DA383" s="112"/>
      <c r="DB383" s="112"/>
      <c r="DC383" s="112"/>
      <c r="DD383" s="112"/>
      <c r="DE383" s="112"/>
      <c r="DF383" s="112"/>
      <c r="DG383" s="112"/>
      <c r="DH383" s="112"/>
      <c r="DI383" s="112"/>
      <c r="DJ383" s="112"/>
      <c r="DK383" s="112"/>
      <c r="DL383" s="112"/>
      <c r="DM383" s="112"/>
      <c r="DN383" s="112"/>
      <c r="DO383" s="112"/>
      <c r="DP383" s="112"/>
      <c r="DQ383" s="112"/>
      <c r="DR383" s="112"/>
      <c r="DS383" s="112"/>
      <c r="DT383" s="112"/>
      <c r="DU383" s="112"/>
      <c r="DV383" s="112"/>
      <c r="DW383" s="112"/>
      <c r="DX383" s="112"/>
      <c r="DY383" s="112"/>
      <c r="DZ383" s="112"/>
      <c r="EA383" s="112"/>
      <c r="EB383" s="112"/>
      <c r="EC383" s="112"/>
      <c r="ED383" s="112"/>
      <c r="EE383" s="112"/>
      <c r="EF383" s="112"/>
      <c r="EG383" s="112"/>
      <c r="EH383" s="112"/>
      <c r="EI383" s="112"/>
      <c r="EJ383" s="112"/>
      <c r="EK383" s="112"/>
      <c r="EL383" s="112"/>
      <c r="EM383" s="112"/>
      <c r="EN383" s="112"/>
      <c r="EO383" s="112"/>
      <c r="EP383" s="112"/>
      <c r="EQ383" s="112"/>
      <c r="ER383" s="112"/>
      <c r="ES383" s="112"/>
      <c r="ET383" s="112"/>
      <c r="EU383" s="112"/>
      <c r="EV383" s="112"/>
      <c r="EW383" s="112"/>
      <c r="EX383" s="112"/>
      <c r="EY383" s="112"/>
      <c r="EZ383" s="112"/>
      <c r="FA383" s="112"/>
      <c r="FB383" s="112"/>
      <c r="FC383" s="112"/>
      <c r="FD383" s="112"/>
      <c r="FE383" s="112"/>
      <c r="FF383" s="112"/>
      <c r="FG383" s="112"/>
      <c r="FH383" s="112"/>
      <c r="FI383" s="112"/>
      <c r="FJ383" s="112"/>
      <c r="FK383" s="112"/>
      <c r="FL383" s="112"/>
      <c r="FM383" s="112"/>
      <c r="FN383" s="112"/>
      <c r="FO383" s="112"/>
      <c r="FP383" s="112"/>
      <c r="FQ383" s="112"/>
      <c r="FR383" s="112"/>
      <c r="FS383" s="112"/>
      <c r="FT383" s="112"/>
      <c r="FU383" s="112"/>
      <c r="FV383" s="112"/>
      <c r="FW383" s="112"/>
      <c r="FX383" s="112"/>
      <c r="FY383" s="112"/>
      <c r="FZ383" s="112"/>
      <c r="GA383" s="112"/>
      <c r="GB383" s="112"/>
      <c r="GC383" s="112"/>
      <c r="GD383" s="112"/>
      <c r="GE383" s="112"/>
      <c r="GF383" s="112"/>
      <c r="GG383" s="112"/>
      <c r="GH383" s="112"/>
      <c r="GI383" s="112"/>
      <c r="GJ383" s="112"/>
      <c r="GK383" s="112"/>
      <c r="GL383" s="112"/>
      <c r="GM383" s="112"/>
      <c r="GN383" s="112"/>
      <c r="GO383" s="112"/>
      <c r="GP383" s="112"/>
      <c r="GQ383" s="112"/>
      <c r="GR383" s="112"/>
      <c r="GS383" s="112"/>
      <c r="GT383" s="112"/>
      <c r="GU383" s="112"/>
      <c r="GV383" s="112"/>
      <c r="GW383" s="112"/>
      <c r="GX383" s="112"/>
      <c r="GY383" s="112"/>
      <c r="GZ383" s="112"/>
      <c r="HA383" s="112"/>
      <c r="HB383" s="112"/>
      <c r="HC383" s="112"/>
      <c r="HD383" s="112"/>
      <c r="HE383" s="112"/>
      <c r="HF383" s="112"/>
      <c r="HG383" s="112"/>
      <c r="HH383" s="112"/>
      <c r="HI383" s="112"/>
      <c r="HJ383" s="112"/>
      <c r="HK383" s="112"/>
      <c r="HL383" s="112"/>
      <c r="HM383" s="112"/>
      <c r="HN383" s="112"/>
      <c r="HO383" s="112"/>
      <c r="HP383" s="112"/>
      <c r="HQ383" s="112"/>
      <c r="HR383" s="112"/>
      <c r="HS383" s="112"/>
      <c r="HT383" s="112"/>
      <c r="HU383" s="112"/>
      <c r="HV383" s="112"/>
      <c r="HW383" s="112"/>
      <c r="HX383" s="112"/>
      <c r="HY383" s="112"/>
      <c r="HZ383" s="112"/>
      <c r="IA383" s="112"/>
      <c r="IB383" s="112"/>
      <c r="IC383" s="112"/>
      <c r="ID383" s="112"/>
      <c r="IE383" s="112"/>
      <c r="IF383" s="112"/>
      <c r="IG383" s="112"/>
      <c r="IH383" s="112"/>
      <c r="II383" s="112"/>
      <c r="IJ383" s="112"/>
      <c r="IK383" s="112"/>
      <c r="IL383" s="112"/>
      <c r="IM383" s="112"/>
      <c r="IN383" s="112"/>
      <c r="IO383" s="112"/>
      <c r="IP383" s="112"/>
      <c r="IQ383" s="112"/>
      <c r="IR383" s="112"/>
      <c r="IS383" s="112"/>
      <c r="IT383" s="112"/>
      <c r="IU383" s="112"/>
      <c r="IV383" s="112"/>
      <c r="IW383" s="112"/>
      <c r="IX383" s="112"/>
      <c r="IY383" s="112"/>
      <c r="IZ383" s="112"/>
      <c r="JA383" s="112"/>
      <c r="JB383" s="112"/>
      <c r="JC383" s="112"/>
      <c r="JD383" s="112"/>
      <c r="JE383" s="112"/>
      <c r="JF383" s="112"/>
      <c r="JG383" s="112"/>
      <c r="JH383" s="112"/>
      <c r="JI383" s="152"/>
    </row>
    <row r="384" spans="1:269" ht="12.75" customHeight="1" x14ac:dyDescent="0.2">
      <c r="A384" s="143" t="s">
        <v>436</v>
      </c>
      <c r="B384" s="143" t="s">
        <v>93</v>
      </c>
      <c r="C384" s="143">
        <v>2018</v>
      </c>
      <c r="D384" s="146"/>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c r="AC384" s="147"/>
      <c r="AD384" s="147"/>
      <c r="AE384" s="147"/>
      <c r="AF384" s="147"/>
      <c r="AG384" s="147"/>
      <c r="AH384" s="147"/>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c r="BI384" s="147"/>
      <c r="BJ384" s="147"/>
      <c r="BK384" s="147"/>
      <c r="BL384" s="147"/>
      <c r="BM384" s="147"/>
      <c r="BN384" s="147"/>
      <c r="BO384" s="147"/>
      <c r="BP384" s="147"/>
      <c r="BQ384" s="147"/>
      <c r="BR384" s="147"/>
      <c r="BS384" s="147"/>
      <c r="BT384" s="147"/>
      <c r="BU384" s="147"/>
      <c r="BV384" s="147"/>
      <c r="BW384" s="147"/>
      <c r="BX384" s="147"/>
      <c r="BY384" s="147"/>
      <c r="BZ384" s="147"/>
      <c r="CA384" s="147"/>
      <c r="CB384" s="147"/>
      <c r="CC384" s="147"/>
      <c r="CD384" s="147"/>
      <c r="CE384" s="147"/>
      <c r="CF384" s="147"/>
      <c r="CG384" s="147"/>
      <c r="CH384" s="147"/>
      <c r="CI384" s="147"/>
      <c r="CJ384" s="147"/>
      <c r="CK384" s="147"/>
      <c r="CL384" s="147"/>
      <c r="CM384" s="147"/>
      <c r="CN384" s="147"/>
      <c r="CO384" s="147"/>
      <c r="CP384" s="147"/>
      <c r="CQ384" s="147"/>
      <c r="CR384" s="147"/>
      <c r="CS384" s="147"/>
      <c r="CT384" s="147"/>
      <c r="CU384" s="147"/>
      <c r="CV384" s="147"/>
      <c r="CW384" s="147"/>
      <c r="CX384" s="147"/>
      <c r="CY384" s="147"/>
      <c r="CZ384" s="147"/>
      <c r="DA384" s="147"/>
      <c r="DB384" s="147"/>
      <c r="DC384" s="147"/>
      <c r="DD384" s="147"/>
      <c r="DE384" s="147"/>
      <c r="DF384" s="147"/>
      <c r="DG384" s="147"/>
      <c r="DH384" s="147"/>
      <c r="DI384" s="147"/>
      <c r="DJ384" s="147"/>
      <c r="DK384" s="147"/>
      <c r="DL384" s="147"/>
      <c r="DM384" s="147"/>
      <c r="DN384" s="147"/>
      <c r="DO384" s="147"/>
      <c r="DP384" s="147"/>
      <c r="DQ384" s="147"/>
      <c r="DR384" s="147"/>
      <c r="DS384" s="147"/>
      <c r="DT384" s="147"/>
      <c r="DU384" s="147"/>
      <c r="DV384" s="147"/>
      <c r="DW384" s="147"/>
      <c r="DX384" s="147"/>
      <c r="DY384" s="147"/>
      <c r="DZ384" s="147"/>
      <c r="EA384" s="147"/>
      <c r="EB384" s="147"/>
      <c r="EC384" s="147"/>
      <c r="ED384" s="147"/>
      <c r="EE384" s="147"/>
      <c r="EF384" s="147"/>
      <c r="EG384" s="147"/>
      <c r="EH384" s="147"/>
      <c r="EI384" s="147"/>
      <c r="EJ384" s="147"/>
      <c r="EK384" s="147"/>
      <c r="EL384" s="147"/>
      <c r="EM384" s="147"/>
      <c r="EN384" s="147"/>
      <c r="EO384" s="147"/>
      <c r="EP384" s="147"/>
      <c r="EQ384" s="147"/>
      <c r="ER384" s="147"/>
      <c r="ES384" s="147"/>
      <c r="ET384" s="147"/>
      <c r="EU384" s="147"/>
      <c r="EV384" s="147"/>
      <c r="EW384" s="147"/>
      <c r="EX384" s="147"/>
      <c r="EY384" s="147">
        <v>46108</v>
      </c>
      <c r="EZ384" s="147"/>
      <c r="FA384" s="147"/>
      <c r="FB384" s="147"/>
      <c r="FC384" s="147"/>
      <c r="FD384" s="147"/>
      <c r="FE384" s="147"/>
      <c r="FF384" s="147"/>
      <c r="FG384" s="147"/>
      <c r="FH384" s="147"/>
      <c r="FI384" s="147"/>
      <c r="FJ384" s="147"/>
      <c r="FK384" s="147"/>
      <c r="FL384" s="147"/>
      <c r="FM384" s="147"/>
      <c r="FN384" s="147"/>
      <c r="FO384" s="147"/>
      <c r="FP384" s="147"/>
      <c r="FQ384" s="147"/>
      <c r="FR384" s="147"/>
      <c r="FS384" s="147"/>
      <c r="FT384" s="147"/>
      <c r="FU384" s="147"/>
      <c r="FV384" s="147"/>
      <c r="FW384" s="147"/>
      <c r="FX384" s="147"/>
      <c r="FY384" s="147"/>
      <c r="FZ384" s="147"/>
      <c r="GA384" s="147"/>
      <c r="GB384" s="147"/>
      <c r="GC384" s="147"/>
      <c r="GD384" s="147"/>
      <c r="GE384" s="147"/>
      <c r="GF384" s="147"/>
      <c r="GG384" s="147"/>
      <c r="GH384" s="147"/>
      <c r="GI384" s="147"/>
      <c r="GJ384" s="147"/>
      <c r="GK384" s="147"/>
      <c r="GL384" s="147"/>
      <c r="GM384" s="147"/>
      <c r="GN384" s="147"/>
      <c r="GO384" s="147"/>
      <c r="GP384" s="147"/>
      <c r="GQ384" s="147"/>
      <c r="GR384" s="147"/>
      <c r="GS384" s="147"/>
      <c r="GT384" s="147"/>
      <c r="GU384" s="147"/>
      <c r="GV384" s="147"/>
      <c r="GW384" s="147"/>
      <c r="GX384" s="147"/>
      <c r="GY384" s="147"/>
      <c r="GZ384" s="147"/>
      <c r="HA384" s="147"/>
      <c r="HB384" s="147"/>
      <c r="HC384" s="147"/>
      <c r="HD384" s="147"/>
      <c r="HE384" s="147"/>
      <c r="HF384" s="147"/>
      <c r="HG384" s="147"/>
      <c r="HH384" s="147"/>
      <c r="HI384" s="147"/>
      <c r="HJ384" s="147"/>
      <c r="HK384" s="147"/>
      <c r="HL384" s="147"/>
      <c r="HM384" s="147"/>
      <c r="HN384" s="147"/>
      <c r="HO384" s="147"/>
      <c r="HP384" s="147"/>
      <c r="HQ384" s="147"/>
      <c r="HR384" s="147"/>
      <c r="HS384" s="147"/>
      <c r="HT384" s="147"/>
      <c r="HU384" s="147"/>
      <c r="HV384" s="147"/>
      <c r="HW384" s="147"/>
      <c r="HX384" s="147"/>
      <c r="HY384" s="147"/>
      <c r="HZ384" s="147"/>
      <c r="IA384" s="147"/>
      <c r="IB384" s="147"/>
      <c r="IC384" s="147"/>
      <c r="ID384" s="147"/>
      <c r="IE384" s="147"/>
      <c r="IF384" s="147"/>
      <c r="IG384" s="147"/>
      <c r="IH384" s="147"/>
      <c r="II384" s="147"/>
      <c r="IJ384" s="147"/>
      <c r="IK384" s="147"/>
      <c r="IL384" s="147"/>
      <c r="IM384" s="147"/>
      <c r="IN384" s="147"/>
      <c r="IO384" s="147"/>
      <c r="IP384" s="147"/>
      <c r="IQ384" s="147"/>
      <c r="IR384" s="147"/>
      <c r="IS384" s="147"/>
      <c r="IT384" s="147"/>
      <c r="IU384" s="147"/>
      <c r="IV384" s="147"/>
      <c r="IW384" s="147"/>
      <c r="IX384" s="147"/>
      <c r="IY384" s="147"/>
      <c r="IZ384" s="147"/>
      <c r="JA384" s="147"/>
      <c r="JB384" s="147"/>
      <c r="JC384" s="147"/>
      <c r="JD384" s="147"/>
      <c r="JE384" s="147"/>
      <c r="JF384" s="147"/>
      <c r="JG384" s="147"/>
      <c r="JH384" s="147"/>
      <c r="JI384" s="148"/>
    </row>
    <row r="385" spans="1:269" ht="12.75" customHeight="1" x14ac:dyDescent="0.2">
      <c r="A385" s="149"/>
      <c r="B385" s="143" t="s">
        <v>84</v>
      </c>
      <c r="C385" s="143">
        <v>2018</v>
      </c>
      <c r="D385" s="146"/>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c r="AC385" s="147"/>
      <c r="AD385" s="147"/>
      <c r="AE385" s="147"/>
      <c r="AF385" s="147"/>
      <c r="AG385" s="147"/>
      <c r="AH385" s="147"/>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c r="BI385" s="147"/>
      <c r="BJ385" s="147"/>
      <c r="BK385" s="147"/>
      <c r="BL385" s="147"/>
      <c r="BM385" s="147"/>
      <c r="BN385" s="147"/>
      <c r="BO385" s="147"/>
      <c r="BP385" s="147"/>
      <c r="BQ385" s="147"/>
      <c r="BR385" s="147"/>
      <c r="BS385" s="147"/>
      <c r="BT385" s="147"/>
      <c r="BU385" s="147"/>
      <c r="BV385" s="147"/>
      <c r="BW385" s="147"/>
      <c r="BX385" s="147"/>
      <c r="BY385" s="147"/>
      <c r="BZ385" s="147"/>
      <c r="CA385" s="147"/>
      <c r="CB385" s="147"/>
      <c r="CC385" s="147"/>
      <c r="CD385" s="147"/>
      <c r="CE385" s="147"/>
      <c r="CF385" s="147"/>
      <c r="CG385" s="147"/>
      <c r="CH385" s="147"/>
      <c r="CI385" s="147"/>
      <c r="CJ385" s="147"/>
      <c r="CK385" s="147"/>
      <c r="CL385" s="147"/>
      <c r="CM385" s="147"/>
      <c r="CN385" s="147"/>
      <c r="CO385" s="147"/>
      <c r="CP385" s="147"/>
      <c r="CQ385" s="147"/>
      <c r="CR385" s="147"/>
      <c r="CS385" s="147"/>
      <c r="CT385" s="147"/>
      <c r="CU385" s="147"/>
      <c r="CV385" s="147"/>
      <c r="CW385" s="147"/>
      <c r="CX385" s="147"/>
      <c r="CY385" s="147"/>
      <c r="CZ385" s="147"/>
      <c r="DA385" s="147"/>
      <c r="DB385" s="147"/>
      <c r="DC385" s="147"/>
      <c r="DD385" s="147"/>
      <c r="DE385" s="147"/>
      <c r="DF385" s="147"/>
      <c r="DG385" s="147"/>
      <c r="DH385" s="147"/>
      <c r="DI385" s="147"/>
      <c r="DJ385" s="147"/>
      <c r="DK385" s="147"/>
      <c r="DL385" s="147"/>
      <c r="DM385" s="147"/>
      <c r="DN385" s="147"/>
      <c r="DO385" s="147"/>
      <c r="DP385" s="147"/>
      <c r="DQ385" s="147"/>
      <c r="DR385" s="147"/>
      <c r="DS385" s="147"/>
      <c r="DT385" s="147"/>
      <c r="DU385" s="147"/>
      <c r="DV385" s="147"/>
      <c r="DW385" s="147"/>
      <c r="DX385" s="147"/>
      <c r="DY385" s="147"/>
      <c r="DZ385" s="147"/>
      <c r="EA385" s="147"/>
      <c r="EB385" s="147"/>
      <c r="EC385" s="147"/>
      <c r="ED385" s="147"/>
      <c r="EE385" s="147"/>
      <c r="EF385" s="147"/>
      <c r="EG385" s="147"/>
      <c r="EH385" s="147"/>
      <c r="EI385" s="147"/>
      <c r="EJ385" s="147"/>
      <c r="EK385" s="147"/>
      <c r="EL385" s="147"/>
      <c r="EM385" s="147"/>
      <c r="EN385" s="147"/>
      <c r="EO385" s="147"/>
      <c r="EP385" s="147"/>
      <c r="EQ385" s="147"/>
      <c r="ER385" s="147"/>
      <c r="ES385" s="147"/>
      <c r="ET385" s="147"/>
      <c r="EU385" s="147"/>
      <c r="EV385" s="147"/>
      <c r="EW385" s="147"/>
      <c r="EX385" s="147"/>
      <c r="EY385" s="147">
        <v>46108</v>
      </c>
      <c r="EZ385" s="147"/>
      <c r="FA385" s="147"/>
      <c r="FB385" s="147"/>
      <c r="FC385" s="147"/>
      <c r="FD385" s="147"/>
      <c r="FE385" s="147"/>
      <c r="FF385" s="147"/>
      <c r="FG385" s="147"/>
      <c r="FH385" s="147"/>
      <c r="FI385" s="147"/>
      <c r="FJ385" s="147"/>
      <c r="FK385" s="147"/>
      <c r="FL385" s="147"/>
      <c r="FM385" s="147"/>
      <c r="FN385" s="147"/>
      <c r="FO385" s="147"/>
      <c r="FP385" s="147"/>
      <c r="FQ385" s="147"/>
      <c r="FR385" s="147"/>
      <c r="FS385" s="147"/>
      <c r="FT385" s="147"/>
      <c r="FU385" s="147"/>
      <c r="FV385" s="147"/>
      <c r="FW385" s="147"/>
      <c r="FX385" s="147"/>
      <c r="FY385" s="147"/>
      <c r="FZ385" s="147"/>
      <c r="GA385" s="147"/>
      <c r="GB385" s="147"/>
      <c r="GC385" s="147"/>
      <c r="GD385" s="147"/>
      <c r="GE385" s="147"/>
      <c r="GF385" s="147"/>
      <c r="GG385" s="147"/>
      <c r="GH385" s="147"/>
      <c r="GI385" s="147"/>
      <c r="GJ385" s="147"/>
      <c r="GK385" s="147"/>
      <c r="GL385" s="147"/>
      <c r="GM385" s="147"/>
      <c r="GN385" s="147"/>
      <c r="GO385" s="147"/>
      <c r="GP385" s="147"/>
      <c r="GQ385" s="147"/>
      <c r="GR385" s="147"/>
      <c r="GS385" s="147"/>
      <c r="GT385" s="147"/>
      <c r="GU385" s="147"/>
      <c r="GV385" s="147"/>
      <c r="GW385" s="147"/>
      <c r="GX385" s="147"/>
      <c r="GY385" s="147"/>
      <c r="GZ385" s="147"/>
      <c r="HA385" s="147"/>
      <c r="HB385" s="147"/>
      <c r="HC385" s="147"/>
      <c r="HD385" s="147"/>
      <c r="HE385" s="147"/>
      <c r="HF385" s="147"/>
      <c r="HG385" s="147"/>
      <c r="HH385" s="147"/>
      <c r="HI385" s="147"/>
      <c r="HJ385" s="147"/>
      <c r="HK385" s="147"/>
      <c r="HL385" s="147"/>
      <c r="HM385" s="147"/>
      <c r="HN385" s="147"/>
      <c r="HO385" s="147"/>
      <c r="HP385" s="147"/>
      <c r="HQ385" s="147"/>
      <c r="HR385" s="147"/>
      <c r="HS385" s="147"/>
      <c r="HT385" s="147"/>
      <c r="HU385" s="147"/>
      <c r="HV385" s="147"/>
      <c r="HW385" s="147"/>
      <c r="HX385" s="147"/>
      <c r="HY385" s="147"/>
      <c r="HZ385" s="147"/>
      <c r="IA385" s="147"/>
      <c r="IB385" s="147"/>
      <c r="IC385" s="147"/>
      <c r="ID385" s="147"/>
      <c r="IE385" s="147"/>
      <c r="IF385" s="147"/>
      <c r="IG385" s="147"/>
      <c r="IH385" s="147"/>
      <c r="II385" s="147"/>
      <c r="IJ385" s="147"/>
      <c r="IK385" s="147"/>
      <c r="IL385" s="147"/>
      <c r="IM385" s="147"/>
      <c r="IN385" s="147"/>
      <c r="IO385" s="147"/>
      <c r="IP385" s="147"/>
      <c r="IQ385" s="147"/>
      <c r="IR385" s="147"/>
      <c r="IS385" s="147"/>
      <c r="IT385" s="147"/>
      <c r="IU385" s="147"/>
      <c r="IV385" s="147"/>
      <c r="IW385" s="147"/>
      <c r="IX385" s="147"/>
      <c r="IY385" s="147"/>
      <c r="IZ385" s="147"/>
      <c r="JA385" s="147"/>
      <c r="JB385" s="147"/>
      <c r="JC385" s="147"/>
      <c r="JD385" s="147"/>
      <c r="JE385" s="147"/>
      <c r="JF385" s="147"/>
      <c r="JG385" s="147"/>
      <c r="JH385" s="147"/>
      <c r="JI385" s="148"/>
    </row>
    <row r="386" spans="1:269" ht="12.75" customHeight="1" x14ac:dyDescent="0.2">
      <c r="A386" s="143" t="s">
        <v>479</v>
      </c>
      <c r="B386" s="143" t="s">
        <v>93</v>
      </c>
      <c r="C386" s="143">
        <v>2018</v>
      </c>
      <c r="D386" s="146"/>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c r="AC386" s="147"/>
      <c r="AD386" s="147"/>
      <c r="AE386" s="147"/>
      <c r="AF386" s="147"/>
      <c r="AG386" s="147"/>
      <c r="AH386" s="147"/>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c r="BI386" s="147"/>
      <c r="BJ386" s="147"/>
      <c r="BK386" s="147"/>
      <c r="BL386" s="147"/>
      <c r="BM386" s="147"/>
      <c r="BN386" s="147"/>
      <c r="BO386" s="147"/>
      <c r="BP386" s="147"/>
      <c r="BQ386" s="147"/>
      <c r="BR386" s="147"/>
      <c r="BS386" s="147"/>
      <c r="BT386" s="147"/>
      <c r="BU386" s="147"/>
      <c r="BV386" s="147"/>
      <c r="BW386" s="147"/>
      <c r="BX386" s="147"/>
      <c r="BY386" s="147"/>
      <c r="BZ386" s="147"/>
      <c r="CA386" s="147"/>
      <c r="CB386" s="147"/>
      <c r="CC386" s="147"/>
      <c r="CD386" s="147"/>
      <c r="CE386" s="147"/>
      <c r="CF386" s="147"/>
      <c r="CG386" s="147"/>
      <c r="CH386" s="147"/>
      <c r="CI386" s="147"/>
      <c r="CJ386" s="147"/>
      <c r="CK386" s="147"/>
      <c r="CL386" s="147"/>
      <c r="CM386" s="147"/>
      <c r="CN386" s="147"/>
      <c r="CO386" s="147"/>
      <c r="CP386" s="147"/>
      <c r="CQ386" s="147"/>
      <c r="CR386" s="147"/>
      <c r="CS386" s="147"/>
      <c r="CT386" s="147"/>
      <c r="CU386" s="147"/>
      <c r="CV386" s="147"/>
      <c r="CW386" s="147"/>
      <c r="CX386" s="147"/>
      <c r="CY386" s="147"/>
      <c r="CZ386" s="147"/>
      <c r="DA386" s="147"/>
      <c r="DB386" s="147"/>
      <c r="DC386" s="147"/>
      <c r="DD386" s="147"/>
      <c r="DE386" s="147"/>
      <c r="DF386" s="147"/>
      <c r="DG386" s="147"/>
      <c r="DH386" s="147"/>
      <c r="DI386" s="147"/>
      <c r="DJ386" s="147"/>
      <c r="DK386" s="147"/>
      <c r="DL386" s="147"/>
      <c r="DM386" s="147"/>
      <c r="DN386" s="147"/>
      <c r="DO386" s="147"/>
      <c r="DP386" s="147"/>
      <c r="DQ386" s="147"/>
      <c r="DR386" s="147"/>
      <c r="DS386" s="147"/>
      <c r="DT386" s="147"/>
      <c r="DU386" s="147"/>
      <c r="DV386" s="147"/>
      <c r="DW386" s="147"/>
      <c r="DX386" s="147"/>
      <c r="DY386" s="147"/>
      <c r="DZ386" s="147"/>
      <c r="EA386" s="147"/>
      <c r="EB386" s="147"/>
      <c r="EC386" s="147"/>
      <c r="ED386" s="147"/>
      <c r="EE386" s="147"/>
      <c r="EF386" s="147"/>
      <c r="EG386" s="147"/>
      <c r="EH386" s="147"/>
      <c r="EI386" s="147"/>
      <c r="EJ386" s="147"/>
      <c r="EK386" s="147"/>
      <c r="EL386" s="147"/>
      <c r="EM386" s="147"/>
      <c r="EN386" s="147"/>
      <c r="EO386" s="147"/>
      <c r="EP386" s="147"/>
      <c r="EQ386" s="147"/>
      <c r="ER386" s="147"/>
      <c r="ES386" s="147"/>
      <c r="ET386" s="147"/>
      <c r="EU386" s="147"/>
      <c r="EV386" s="147"/>
      <c r="EW386" s="147"/>
      <c r="EX386" s="147"/>
      <c r="EY386" s="147"/>
      <c r="EZ386" s="147"/>
      <c r="FA386" s="147"/>
      <c r="FB386" s="147"/>
      <c r="FC386" s="147"/>
      <c r="FD386" s="147"/>
      <c r="FE386" s="147"/>
      <c r="FF386" s="147"/>
      <c r="FG386" s="147"/>
      <c r="FH386" s="147"/>
      <c r="FI386" s="147"/>
      <c r="FJ386" s="147"/>
      <c r="FK386" s="147"/>
      <c r="FL386" s="147"/>
      <c r="FM386" s="147"/>
      <c r="FN386" s="147"/>
      <c r="FO386" s="147"/>
      <c r="FP386" s="147"/>
      <c r="FQ386" s="147"/>
      <c r="FR386" s="147"/>
      <c r="FS386" s="147"/>
      <c r="FT386" s="147"/>
      <c r="FU386" s="147"/>
      <c r="FV386" s="147"/>
      <c r="FW386" s="147"/>
      <c r="FX386" s="147"/>
      <c r="FY386" s="147"/>
      <c r="FZ386" s="147"/>
      <c r="GA386" s="147"/>
      <c r="GB386" s="147"/>
      <c r="GC386" s="147"/>
      <c r="GD386" s="147"/>
      <c r="GE386" s="147"/>
      <c r="GF386" s="147"/>
      <c r="GG386" s="147"/>
      <c r="GH386" s="147"/>
      <c r="GI386" s="147"/>
      <c r="GJ386" s="147"/>
      <c r="GK386" s="147"/>
      <c r="GL386" s="147"/>
      <c r="GM386" s="147"/>
      <c r="GN386" s="147"/>
      <c r="GO386" s="147"/>
      <c r="GP386" s="147"/>
      <c r="GQ386" s="147"/>
      <c r="GR386" s="147"/>
      <c r="GS386" s="147"/>
      <c r="GT386" s="147"/>
      <c r="GU386" s="147"/>
      <c r="GV386" s="147"/>
      <c r="GW386" s="147"/>
      <c r="GX386" s="147"/>
      <c r="GY386" s="147"/>
      <c r="GZ386" s="147"/>
      <c r="HA386" s="147"/>
      <c r="HB386" s="147"/>
      <c r="HC386" s="147"/>
      <c r="HD386" s="147"/>
      <c r="HE386" s="147"/>
      <c r="HF386" s="147"/>
      <c r="HG386" s="147"/>
      <c r="HH386" s="147"/>
      <c r="HI386" s="147"/>
      <c r="HJ386" s="147"/>
      <c r="HK386" s="147"/>
      <c r="HL386" s="147"/>
      <c r="HM386" s="147"/>
      <c r="HN386" s="147"/>
      <c r="HO386" s="147"/>
      <c r="HP386" s="147"/>
      <c r="HQ386" s="147"/>
      <c r="HR386" s="147"/>
      <c r="HS386" s="147"/>
      <c r="HT386" s="147"/>
      <c r="HU386" s="147"/>
      <c r="HV386" s="147"/>
      <c r="HW386" s="147"/>
      <c r="HX386" s="147"/>
      <c r="HY386" s="147"/>
      <c r="HZ386" s="147"/>
      <c r="IA386" s="147"/>
      <c r="IB386" s="147"/>
      <c r="IC386" s="147"/>
      <c r="ID386" s="147"/>
      <c r="IE386" s="147"/>
      <c r="IF386" s="147"/>
      <c r="IG386" s="147"/>
      <c r="IH386" s="147"/>
      <c r="II386" s="147"/>
      <c r="IJ386" s="147"/>
      <c r="IK386" s="147"/>
      <c r="IL386" s="147"/>
      <c r="IM386" s="147"/>
      <c r="IN386" s="147"/>
      <c r="IO386" s="147"/>
      <c r="IP386" s="147"/>
      <c r="IQ386" s="147"/>
      <c r="IR386" s="147"/>
      <c r="IS386" s="147"/>
      <c r="IT386" s="147"/>
      <c r="IU386" s="147"/>
      <c r="IV386" s="147"/>
      <c r="IW386" s="147"/>
      <c r="IX386" s="147"/>
      <c r="IY386" s="147"/>
      <c r="IZ386" s="147"/>
      <c r="JA386" s="147"/>
      <c r="JB386" s="147"/>
      <c r="JC386" s="147"/>
      <c r="JD386" s="147"/>
      <c r="JE386" s="147"/>
      <c r="JF386" s="147"/>
      <c r="JG386" s="147"/>
      <c r="JH386" s="147"/>
      <c r="JI386" s="148"/>
    </row>
    <row r="387" spans="1:269" ht="12.75" customHeight="1" x14ac:dyDescent="0.2">
      <c r="A387" s="149"/>
      <c r="B387" s="143" t="s">
        <v>84</v>
      </c>
      <c r="C387" s="143">
        <v>2018</v>
      </c>
      <c r="D387" s="146"/>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c r="BI387" s="147"/>
      <c r="BJ387" s="147"/>
      <c r="BK387" s="147"/>
      <c r="BL387" s="147"/>
      <c r="BM387" s="147"/>
      <c r="BN387" s="147"/>
      <c r="BO387" s="147"/>
      <c r="BP387" s="147"/>
      <c r="BQ387" s="147"/>
      <c r="BR387" s="147"/>
      <c r="BS387" s="147"/>
      <c r="BT387" s="147"/>
      <c r="BU387" s="147"/>
      <c r="BV387" s="147"/>
      <c r="BW387" s="147"/>
      <c r="BX387" s="147"/>
      <c r="BY387" s="147"/>
      <c r="BZ387" s="147"/>
      <c r="CA387" s="147"/>
      <c r="CB387" s="147"/>
      <c r="CC387" s="147"/>
      <c r="CD387" s="147"/>
      <c r="CE387" s="147"/>
      <c r="CF387" s="147"/>
      <c r="CG387" s="147"/>
      <c r="CH387" s="147"/>
      <c r="CI387" s="147"/>
      <c r="CJ387" s="147"/>
      <c r="CK387" s="147"/>
      <c r="CL387" s="147"/>
      <c r="CM387" s="147"/>
      <c r="CN387" s="147"/>
      <c r="CO387" s="147"/>
      <c r="CP387" s="147"/>
      <c r="CQ387" s="147"/>
      <c r="CR387" s="147"/>
      <c r="CS387" s="147"/>
      <c r="CT387" s="147"/>
      <c r="CU387" s="147"/>
      <c r="CV387" s="147"/>
      <c r="CW387" s="147"/>
      <c r="CX387" s="147"/>
      <c r="CY387" s="147"/>
      <c r="CZ387" s="147"/>
      <c r="DA387" s="147"/>
      <c r="DB387" s="147"/>
      <c r="DC387" s="147"/>
      <c r="DD387" s="147"/>
      <c r="DE387" s="147"/>
      <c r="DF387" s="147"/>
      <c r="DG387" s="147"/>
      <c r="DH387" s="147"/>
      <c r="DI387" s="147"/>
      <c r="DJ387" s="147"/>
      <c r="DK387" s="147"/>
      <c r="DL387" s="147"/>
      <c r="DM387" s="147"/>
      <c r="DN387" s="147"/>
      <c r="DO387" s="147"/>
      <c r="DP387" s="147"/>
      <c r="DQ387" s="147"/>
      <c r="DR387" s="147"/>
      <c r="DS387" s="147"/>
      <c r="DT387" s="147"/>
      <c r="DU387" s="147"/>
      <c r="DV387" s="147"/>
      <c r="DW387" s="147"/>
      <c r="DX387" s="147"/>
      <c r="DY387" s="147"/>
      <c r="DZ387" s="147"/>
      <c r="EA387" s="147"/>
      <c r="EB387" s="147"/>
      <c r="EC387" s="147"/>
      <c r="ED387" s="147"/>
      <c r="EE387" s="147"/>
      <c r="EF387" s="147"/>
      <c r="EG387" s="147"/>
      <c r="EH387" s="147"/>
      <c r="EI387" s="147"/>
      <c r="EJ387" s="147"/>
      <c r="EK387" s="147"/>
      <c r="EL387" s="147"/>
      <c r="EM387" s="147"/>
      <c r="EN387" s="147"/>
      <c r="EO387" s="147"/>
      <c r="EP387" s="147"/>
      <c r="EQ387" s="147"/>
      <c r="ER387" s="147"/>
      <c r="ES387" s="147"/>
      <c r="ET387" s="147"/>
      <c r="EU387" s="147"/>
      <c r="EV387" s="147"/>
      <c r="EW387" s="147"/>
      <c r="EX387" s="147"/>
      <c r="EY387" s="147"/>
      <c r="EZ387" s="147"/>
      <c r="FA387" s="147"/>
      <c r="FB387" s="147"/>
      <c r="FC387" s="147"/>
      <c r="FD387" s="147"/>
      <c r="FE387" s="147"/>
      <c r="FF387" s="147"/>
      <c r="FG387" s="147"/>
      <c r="FH387" s="147"/>
      <c r="FI387" s="147"/>
      <c r="FJ387" s="147"/>
      <c r="FK387" s="147"/>
      <c r="FL387" s="147"/>
      <c r="FM387" s="147"/>
      <c r="FN387" s="147"/>
      <c r="FO387" s="147"/>
      <c r="FP387" s="147"/>
      <c r="FQ387" s="147"/>
      <c r="FR387" s="147"/>
      <c r="FS387" s="147"/>
      <c r="FT387" s="147"/>
      <c r="FU387" s="147"/>
      <c r="FV387" s="147"/>
      <c r="FW387" s="147"/>
      <c r="FX387" s="147"/>
      <c r="FY387" s="147"/>
      <c r="FZ387" s="147"/>
      <c r="GA387" s="147"/>
      <c r="GB387" s="147"/>
      <c r="GC387" s="147"/>
      <c r="GD387" s="147"/>
      <c r="GE387" s="147"/>
      <c r="GF387" s="147"/>
      <c r="GG387" s="147"/>
      <c r="GH387" s="147"/>
      <c r="GI387" s="147"/>
      <c r="GJ387" s="147"/>
      <c r="GK387" s="147"/>
      <c r="GL387" s="147"/>
      <c r="GM387" s="147"/>
      <c r="GN387" s="147"/>
      <c r="GO387" s="147"/>
      <c r="GP387" s="147"/>
      <c r="GQ387" s="147"/>
      <c r="GR387" s="147"/>
      <c r="GS387" s="147"/>
      <c r="GT387" s="147"/>
      <c r="GU387" s="147"/>
      <c r="GV387" s="147"/>
      <c r="GW387" s="147"/>
      <c r="GX387" s="147"/>
      <c r="GY387" s="147"/>
      <c r="GZ387" s="147"/>
      <c r="HA387" s="147"/>
      <c r="HB387" s="147"/>
      <c r="HC387" s="147"/>
      <c r="HD387" s="147"/>
      <c r="HE387" s="147"/>
      <c r="HF387" s="147"/>
      <c r="HG387" s="147"/>
      <c r="HH387" s="147"/>
      <c r="HI387" s="147"/>
      <c r="HJ387" s="147"/>
      <c r="HK387" s="147"/>
      <c r="HL387" s="147"/>
      <c r="HM387" s="147"/>
      <c r="HN387" s="147"/>
      <c r="HO387" s="147"/>
      <c r="HP387" s="147"/>
      <c r="HQ387" s="147"/>
      <c r="HR387" s="147"/>
      <c r="HS387" s="147"/>
      <c r="HT387" s="147"/>
      <c r="HU387" s="147"/>
      <c r="HV387" s="147"/>
      <c r="HW387" s="147"/>
      <c r="HX387" s="147"/>
      <c r="HY387" s="147"/>
      <c r="HZ387" s="147"/>
      <c r="IA387" s="147"/>
      <c r="IB387" s="147"/>
      <c r="IC387" s="147"/>
      <c r="ID387" s="147"/>
      <c r="IE387" s="147"/>
      <c r="IF387" s="147"/>
      <c r="IG387" s="147"/>
      <c r="IH387" s="147"/>
      <c r="II387" s="147"/>
      <c r="IJ387" s="147"/>
      <c r="IK387" s="147"/>
      <c r="IL387" s="147"/>
      <c r="IM387" s="147"/>
      <c r="IN387" s="147"/>
      <c r="IO387" s="147"/>
      <c r="IP387" s="147"/>
      <c r="IQ387" s="147"/>
      <c r="IR387" s="147"/>
      <c r="IS387" s="147"/>
      <c r="IT387" s="147"/>
      <c r="IU387" s="147"/>
      <c r="IV387" s="147"/>
      <c r="IW387" s="147"/>
      <c r="IX387" s="147"/>
      <c r="IY387" s="147"/>
      <c r="IZ387" s="147"/>
      <c r="JA387" s="147"/>
      <c r="JB387" s="147"/>
      <c r="JC387" s="147"/>
      <c r="JD387" s="147"/>
      <c r="JE387" s="147"/>
      <c r="JF387" s="147"/>
      <c r="JG387" s="147"/>
      <c r="JH387" s="147"/>
      <c r="JI387" s="148"/>
    </row>
    <row r="388" spans="1:269" ht="12.75" customHeight="1" x14ac:dyDescent="0.2">
      <c r="A388" s="143" t="s">
        <v>687</v>
      </c>
      <c r="B388" s="143" t="s">
        <v>685</v>
      </c>
      <c r="C388" s="143">
        <v>2018</v>
      </c>
      <c r="D388" s="146"/>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c r="AC388" s="147"/>
      <c r="AD388" s="147"/>
      <c r="AE388" s="147"/>
      <c r="AF388" s="147"/>
      <c r="AG388" s="147"/>
      <c r="AH388" s="147"/>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c r="BI388" s="147"/>
      <c r="BJ388" s="147"/>
      <c r="BK388" s="147"/>
      <c r="BL388" s="147"/>
      <c r="BM388" s="147"/>
      <c r="BN388" s="147"/>
      <c r="BO388" s="147"/>
      <c r="BP388" s="147"/>
      <c r="BQ388" s="147"/>
      <c r="BR388" s="147"/>
      <c r="BS388" s="147"/>
      <c r="BT388" s="147"/>
      <c r="BU388" s="147"/>
      <c r="BV388" s="147"/>
      <c r="BW388" s="147"/>
      <c r="BX388" s="147"/>
      <c r="BY388" s="147"/>
      <c r="BZ388" s="147"/>
      <c r="CA388" s="147"/>
      <c r="CB388" s="147"/>
      <c r="CC388" s="147"/>
      <c r="CD388" s="147"/>
      <c r="CE388" s="147"/>
      <c r="CF388" s="147"/>
      <c r="CG388" s="147"/>
      <c r="CH388" s="147"/>
      <c r="CI388" s="147"/>
      <c r="CJ388" s="147"/>
      <c r="CK388" s="147"/>
      <c r="CL388" s="147"/>
      <c r="CM388" s="147"/>
      <c r="CN388" s="147"/>
      <c r="CO388" s="147"/>
      <c r="CP388" s="147"/>
      <c r="CQ388" s="147"/>
      <c r="CR388" s="147"/>
      <c r="CS388" s="147"/>
      <c r="CT388" s="147"/>
      <c r="CU388" s="147"/>
      <c r="CV388" s="147"/>
      <c r="CW388" s="147"/>
      <c r="CX388" s="147"/>
      <c r="CY388" s="147"/>
      <c r="CZ388" s="147"/>
      <c r="DA388" s="147"/>
      <c r="DB388" s="147"/>
      <c r="DC388" s="147"/>
      <c r="DD388" s="147"/>
      <c r="DE388" s="147"/>
      <c r="DF388" s="147"/>
      <c r="DG388" s="147"/>
      <c r="DH388" s="147"/>
      <c r="DI388" s="147"/>
      <c r="DJ388" s="147"/>
      <c r="DK388" s="147"/>
      <c r="DL388" s="147"/>
      <c r="DM388" s="147"/>
      <c r="DN388" s="147"/>
      <c r="DO388" s="147"/>
      <c r="DP388" s="147"/>
      <c r="DQ388" s="147"/>
      <c r="DR388" s="147"/>
      <c r="DS388" s="147"/>
      <c r="DT388" s="147"/>
      <c r="DU388" s="147"/>
      <c r="DV388" s="147"/>
      <c r="DW388" s="147"/>
      <c r="DX388" s="147"/>
      <c r="DY388" s="147"/>
      <c r="DZ388" s="147"/>
      <c r="EA388" s="147"/>
      <c r="EB388" s="147"/>
      <c r="EC388" s="147"/>
      <c r="ED388" s="147"/>
      <c r="EE388" s="147"/>
      <c r="EF388" s="147"/>
      <c r="EG388" s="147"/>
      <c r="EH388" s="147"/>
      <c r="EI388" s="147"/>
      <c r="EJ388" s="147"/>
      <c r="EK388" s="147"/>
      <c r="EL388" s="147"/>
      <c r="EM388" s="147"/>
      <c r="EN388" s="147"/>
      <c r="EO388" s="147"/>
      <c r="EP388" s="147"/>
      <c r="EQ388" s="147"/>
      <c r="ER388" s="147"/>
      <c r="ES388" s="147"/>
      <c r="ET388" s="147"/>
      <c r="EU388" s="147"/>
      <c r="EV388" s="147"/>
      <c r="EW388" s="147"/>
      <c r="EX388" s="147"/>
      <c r="EY388" s="147"/>
      <c r="EZ388" s="147"/>
      <c r="FA388" s="147"/>
      <c r="FB388" s="147"/>
      <c r="FC388" s="147"/>
      <c r="FD388" s="147"/>
      <c r="FE388" s="147"/>
      <c r="FF388" s="147"/>
      <c r="FG388" s="147"/>
      <c r="FH388" s="147"/>
      <c r="FI388" s="147"/>
      <c r="FJ388" s="147"/>
      <c r="FK388" s="147"/>
      <c r="FL388" s="147"/>
      <c r="FM388" s="147"/>
      <c r="FN388" s="147"/>
      <c r="FO388" s="147"/>
      <c r="FP388" s="147"/>
      <c r="FQ388" s="147"/>
      <c r="FR388" s="147"/>
      <c r="FS388" s="147"/>
      <c r="FT388" s="147"/>
      <c r="FU388" s="147"/>
      <c r="FV388" s="147"/>
      <c r="FW388" s="147"/>
      <c r="FX388" s="147"/>
      <c r="FY388" s="147"/>
      <c r="FZ388" s="147"/>
      <c r="GA388" s="147"/>
      <c r="GB388" s="147"/>
      <c r="GC388" s="147"/>
      <c r="GD388" s="147"/>
      <c r="GE388" s="147"/>
      <c r="GF388" s="147"/>
      <c r="GG388" s="147"/>
      <c r="GH388" s="147"/>
      <c r="GI388" s="147"/>
      <c r="GJ388" s="147"/>
      <c r="GK388" s="147"/>
      <c r="GL388" s="147"/>
      <c r="GM388" s="147"/>
      <c r="GN388" s="147"/>
      <c r="GO388" s="147"/>
      <c r="GP388" s="147"/>
      <c r="GQ388" s="147"/>
      <c r="GR388" s="147"/>
      <c r="GS388" s="147"/>
      <c r="GT388" s="147"/>
      <c r="GU388" s="147"/>
      <c r="GV388" s="147"/>
      <c r="GW388" s="147"/>
      <c r="GX388" s="147"/>
      <c r="GY388" s="147"/>
      <c r="GZ388" s="147"/>
      <c r="HA388" s="147"/>
      <c r="HB388" s="147"/>
      <c r="HC388" s="147"/>
      <c r="HD388" s="147"/>
      <c r="HE388" s="147"/>
      <c r="HF388" s="147"/>
      <c r="HG388" s="147"/>
      <c r="HH388" s="147"/>
      <c r="HI388" s="147"/>
      <c r="HJ388" s="147"/>
      <c r="HK388" s="147"/>
      <c r="HL388" s="147"/>
      <c r="HM388" s="147"/>
      <c r="HN388" s="147"/>
      <c r="HO388" s="147"/>
      <c r="HP388" s="147"/>
      <c r="HQ388" s="147"/>
      <c r="HR388" s="147"/>
      <c r="HS388" s="147"/>
      <c r="HT388" s="147"/>
      <c r="HU388" s="147"/>
      <c r="HV388" s="147"/>
      <c r="HW388" s="147"/>
      <c r="HX388" s="147"/>
      <c r="HY388" s="147"/>
      <c r="HZ388" s="147"/>
      <c r="IA388" s="147"/>
      <c r="IB388" s="147"/>
      <c r="IC388" s="147"/>
      <c r="ID388" s="147"/>
      <c r="IE388" s="147"/>
      <c r="IF388" s="147"/>
      <c r="IG388" s="147"/>
      <c r="IH388" s="147"/>
      <c r="II388" s="147"/>
      <c r="IJ388" s="147"/>
      <c r="IK388" s="147"/>
      <c r="IL388" s="147"/>
      <c r="IM388" s="147"/>
      <c r="IN388" s="147"/>
      <c r="IO388" s="147"/>
      <c r="IP388" s="147"/>
      <c r="IQ388" s="147"/>
      <c r="IR388" s="147"/>
      <c r="IS388" s="147"/>
      <c r="IT388" s="147"/>
      <c r="IU388" s="147"/>
      <c r="IV388" s="147"/>
      <c r="IW388" s="147"/>
      <c r="IX388" s="147"/>
      <c r="IY388" s="147"/>
      <c r="IZ388" s="147"/>
      <c r="JA388" s="147"/>
      <c r="JB388" s="147"/>
      <c r="JC388" s="147"/>
      <c r="JD388" s="147"/>
      <c r="JE388" s="147"/>
      <c r="JF388" s="147"/>
      <c r="JG388" s="147"/>
      <c r="JH388" s="147"/>
      <c r="JI388" s="148"/>
    </row>
    <row r="389" spans="1:269" ht="12.75" customHeight="1" x14ac:dyDescent="0.2">
      <c r="A389" s="143" t="s">
        <v>703</v>
      </c>
      <c r="B389" s="143" t="s">
        <v>108</v>
      </c>
      <c r="C389" s="143">
        <v>2018</v>
      </c>
      <c r="D389" s="146"/>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c r="AC389" s="147"/>
      <c r="AD389" s="147"/>
      <c r="AE389" s="147"/>
      <c r="AF389" s="147"/>
      <c r="AG389" s="147"/>
      <c r="AH389" s="147"/>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c r="BI389" s="147"/>
      <c r="BJ389" s="147"/>
      <c r="BK389" s="147"/>
      <c r="BL389" s="147"/>
      <c r="BM389" s="147"/>
      <c r="BN389" s="147"/>
      <c r="BO389" s="147"/>
      <c r="BP389" s="147"/>
      <c r="BQ389" s="147"/>
      <c r="BR389" s="147"/>
      <c r="BS389" s="147"/>
      <c r="BT389" s="147"/>
      <c r="BU389" s="147"/>
      <c r="BV389" s="147"/>
      <c r="BW389" s="147"/>
      <c r="BX389" s="147"/>
      <c r="BY389" s="147"/>
      <c r="BZ389" s="147"/>
      <c r="CA389" s="147"/>
      <c r="CB389" s="147"/>
      <c r="CC389" s="147"/>
      <c r="CD389" s="147"/>
      <c r="CE389" s="147"/>
      <c r="CF389" s="147"/>
      <c r="CG389" s="147"/>
      <c r="CH389" s="147"/>
      <c r="CI389" s="147"/>
      <c r="CJ389" s="147"/>
      <c r="CK389" s="147"/>
      <c r="CL389" s="147"/>
      <c r="CM389" s="147"/>
      <c r="CN389" s="147"/>
      <c r="CO389" s="147"/>
      <c r="CP389" s="147"/>
      <c r="CQ389" s="147"/>
      <c r="CR389" s="147"/>
      <c r="CS389" s="147"/>
      <c r="CT389" s="147"/>
      <c r="CU389" s="147"/>
      <c r="CV389" s="147"/>
      <c r="CW389" s="147"/>
      <c r="CX389" s="147"/>
      <c r="CY389" s="147"/>
      <c r="CZ389" s="147"/>
      <c r="DA389" s="147"/>
      <c r="DB389" s="147"/>
      <c r="DC389" s="147"/>
      <c r="DD389" s="147"/>
      <c r="DE389" s="147"/>
      <c r="DF389" s="147"/>
      <c r="DG389" s="147"/>
      <c r="DH389" s="147"/>
      <c r="DI389" s="147"/>
      <c r="DJ389" s="147"/>
      <c r="DK389" s="147"/>
      <c r="DL389" s="147"/>
      <c r="DM389" s="147"/>
      <c r="DN389" s="147"/>
      <c r="DO389" s="147"/>
      <c r="DP389" s="147"/>
      <c r="DQ389" s="147"/>
      <c r="DR389" s="147"/>
      <c r="DS389" s="147"/>
      <c r="DT389" s="147"/>
      <c r="DU389" s="147"/>
      <c r="DV389" s="147"/>
      <c r="DW389" s="147"/>
      <c r="DX389" s="147"/>
      <c r="DY389" s="147"/>
      <c r="DZ389" s="147"/>
      <c r="EA389" s="147"/>
      <c r="EB389" s="147"/>
      <c r="EC389" s="147"/>
      <c r="ED389" s="147"/>
      <c r="EE389" s="147"/>
      <c r="EF389" s="147"/>
      <c r="EG389" s="147"/>
      <c r="EH389" s="147"/>
      <c r="EI389" s="147"/>
      <c r="EJ389" s="147"/>
      <c r="EK389" s="147"/>
      <c r="EL389" s="147"/>
      <c r="EM389" s="147"/>
      <c r="EN389" s="147"/>
      <c r="EO389" s="147"/>
      <c r="EP389" s="147"/>
      <c r="EQ389" s="147"/>
      <c r="ER389" s="147"/>
      <c r="ES389" s="147"/>
      <c r="ET389" s="147"/>
      <c r="EU389" s="147"/>
      <c r="EV389" s="147"/>
      <c r="EW389" s="147"/>
      <c r="EX389" s="147"/>
      <c r="EY389" s="147"/>
      <c r="EZ389" s="147"/>
      <c r="FA389" s="147"/>
      <c r="FB389" s="147"/>
      <c r="FC389" s="147"/>
      <c r="FD389" s="147"/>
      <c r="FE389" s="147"/>
      <c r="FF389" s="147"/>
      <c r="FG389" s="147"/>
      <c r="FH389" s="147"/>
      <c r="FI389" s="147"/>
      <c r="FJ389" s="147"/>
      <c r="FK389" s="147"/>
      <c r="FL389" s="147"/>
      <c r="FM389" s="147"/>
      <c r="FN389" s="147"/>
      <c r="FO389" s="147"/>
      <c r="FP389" s="147"/>
      <c r="FQ389" s="147"/>
      <c r="FR389" s="147"/>
      <c r="FS389" s="147"/>
      <c r="FT389" s="147"/>
      <c r="FU389" s="147"/>
      <c r="FV389" s="147"/>
      <c r="FW389" s="147"/>
      <c r="FX389" s="147"/>
      <c r="FY389" s="147"/>
      <c r="FZ389" s="147"/>
      <c r="GA389" s="147"/>
      <c r="GB389" s="147"/>
      <c r="GC389" s="147"/>
      <c r="GD389" s="147"/>
      <c r="GE389" s="147"/>
      <c r="GF389" s="147"/>
      <c r="GG389" s="147"/>
      <c r="GH389" s="147"/>
      <c r="GI389" s="147"/>
      <c r="GJ389" s="147"/>
      <c r="GK389" s="147"/>
      <c r="GL389" s="147"/>
      <c r="GM389" s="147"/>
      <c r="GN389" s="147"/>
      <c r="GO389" s="147"/>
      <c r="GP389" s="147"/>
      <c r="GQ389" s="147"/>
      <c r="GR389" s="147"/>
      <c r="GS389" s="147"/>
      <c r="GT389" s="147"/>
      <c r="GU389" s="147"/>
      <c r="GV389" s="147"/>
      <c r="GW389" s="147"/>
      <c r="GX389" s="147"/>
      <c r="GY389" s="147"/>
      <c r="GZ389" s="147"/>
      <c r="HA389" s="147"/>
      <c r="HB389" s="147"/>
      <c r="HC389" s="147"/>
      <c r="HD389" s="147"/>
      <c r="HE389" s="147"/>
      <c r="HF389" s="147"/>
      <c r="HG389" s="147"/>
      <c r="HH389" s="147"/>
      <c r="HI389" s="147"/>
      <c r="HJ389" s="147"/>
      <c r="HK389" s="147"/>
      <c r="HL389" s="147"/>
      <c r="HM389" s="147"/>
      <c r="HN389" s="147"/>
      <c r="HO389" s="147"/>
      <c r="HP389" s="147"/>
      <c r="HQ389" s="147"/>
      <c r="HR389" s="147"/>
      <c r="HS389" s="147"/>
      <c r="HT389" s="147"/>
      <c r="HU389" s="147"/>
      <c r="HV389" s="147"/>
      <c r="HW389" s="147"/>
      <c r="HX389" s="147"/>
      <c r="HY389" s="147"/>
      <c r="HZ389" s="147"/>
      <c r="IA389" s="147"/>
      <c r="IB389" s="147"/>
      <c r="IC389" s="147"/>
      <c r="ID389" s="147"/>
      <c r="IE389" s="147"/>
      <c r="IF389" s="147"/>
      <c r="IG389" s="147"/>
      <c r="IH389" s="147"/>
      <c r="II389" s="147"/>
      <c r="IJ389" s="147"/>
      <c r="IK389" s="147"/>
      <c r="IL389" s="147"/>
      <c r="IM389" s="147"/>
      <c r="IN389" s="147"/>
      <c r="IO389" s="147"/>
      <c r="IP389" s="147"/>
      <c r="IQ389" s="147"/>
      <c r="IR389" s="147"/>
      <c r="IS389" s="147"/>
      <c r="IT389" s="147"/>
      <c r="IU389" s="147"/>
      <c r="IV389" s="147"/>
      <c r="IW389" s="147"/>
      <c r="IX389" s="147"/>
      <c r="IY389" s="147"/>
      <c r="IZ389" s="147"/>
      <c r="JA389" s="147"/>
      <c r="JB389" s="147"/>
      <c r="JC389" s="147"/>
      <c r="JD389" s="147"/>
      <c r="JE389" s="147"/>
      <c r="JF389" s="147"/>
      <c r="JG389" s="147"/>
      <c r="JH389" s="147"/>
      <c r="JI389" s="148"/>
    </row>
    <row r="390" spans="1:269" ht="12.75" customHeight="1" x14ac:dyDescent="0.2">
      <c r="A390" s="149"/>
      <c r="B390" s="143" t="s">
        <v>2184</v>
      </c>
      <c r="C390" s="143">
        <v>2018</v>
      </c>
      <c r="D390" s="146"/>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c r="BI390" s="147"/>
      <c r="BJ390" s="147"/>
      <c r="BK390" s="147"/>
      <c r="BL390" s="147"/>
      <c r="BM390" s="147"/>
      <c r="BN390" s="147"/>
      <c r="BO390" s="147"/>
      <c r="BP390" s="147"/>
      <c r="BQ390" s="147"/>
      <c r="BR390" s="147"/>
      <c r="BS390" s="147"/>
      <c r="BT390" s="147"/>
      <c r="BU390" s="147"/>
      <c r="BV390" s="147"/>
      <c r="BW390" s="147"/>
      <c r="BX390" s="147"/>
      <c r="BY390" s="147"/>
      <c r="BZ390" s="147"/>
      <c r="CA390" s="147"/>
      <c r="CB390" s="147"/>
      <c r="CC390" s="147"/>
      <c r="CD390" s="147"/>
      <c r="CE390" s="147"/>
      <c r="CF390" s="147"/>
      <c r="CG390" s="147"/>
      <c r="CH390" s="147"/>
      <c r="CI390" s="147"/>
      <c r="CJ390" s="147"/>
      <c r="CK390" s="147"/>
      <c r="CL390" s="147"/>
      <c r="CM390" s="147"/>
      <c r="CN390" s="147"/>
      <c r="CO390" s="147"/>
      <c r="CP390" s="147"/>
      <c r="CQ390" s="147"/>
      <c r="CR390" s="147"/>
      <c r="CS390" s="147"/>
      <c r="CT390" s="147"/>
      <c r="CU390" s="147"/>
      <c r="CV390" s="147"/>
      <c r="CW390" s="147"/>
      <c r="CX390" s="147"/>
      <c r="CY390" s="147"/>
      <c r="CZ390" s="147"/>
      <c r="DA390" s="147"/>
      <c r="DB390" s="147"/>
      <c r="DC390" s="147"/>
      <c r="DD390" s="147"/>
      <c r="DE390" s="147"/>
      <c r="DF390" s="147"/>
      <c r="DG390" s="147"/>
      <c r="DH390" s="147"/>
      <c r="DI390" s="147"/>
      <c r="DJ390" s="147"/>
      <c r="DK390" s="147"/>
      <c r="DL390" s="147"/>
      <c r="DM390" s="147"/>
      <c r="DN390" s="147"/>
      <c r="DO390" s="147"/>
      <c r="DP390" s="147"/>
      <c r="DQ390" s="147"/>
      <c r="DR390" s="147"/>
      <c r="DS390" s="147"/>
      <c r="DT390" s="147"/>
      <c r="DU390" s="147"/>
      <c r="DV390" s="147"/>
      <c r="DW390" s="147"/>
      <c r="DX390" s="147"/>
      <c r="DY390" s="147"/>
      <c r="DZ390" s="147"/>
      <c r="EA390" s="147"/>
      <c r="EB390" s="147"/>
      <c r="EC390" s="147"/>
      <c r="ED390" s="147"/>
      <c r="EE390" s="147"/>
      <c r="EF390" s="147"/>
      <c r="EG390" s="147"/>
      <c r="EH390" s="147"/>
      <c r="EI390" s="147"/>
      <c r="EJ390" s="147"/>
      <c r="EK390" s="147"/>
      <c r="EL390" s="147"/>
      <c r="EM390" s="147"/>
      <c r="EN390" s="147"/>
      <c r="EO390" s="147"/>
      <c r="EP390" s="147"/>
      <c r="EQ390" s="147"/>
      <c r="ER390" s="147"/>
      <c r="ES390" s="147"/>
      <c r="ET390" s="147"/>
      <c r="EU390" s="147"/>
      <c r="EV390" s="147"/>
      <c r="EW390" s="147"/>
      <c r="EX390" s="147"/>
      <c r="EY390" s="147"/>
      <c r="EZ390" s="147"/>
      <c r="FA390" s="147"/>
      <c r="FB390" s="147"/>
      <c r="FC390" s="147"/>
      <c r="FD390" s="147"/>
      <c r="FE390" s="147"/>
      <c r="FF390" s="147"/>
      <c r="FG390" s="147"/>
      <c r="FH390" s="147"/>
      <c r="FI390" s="147"/>
      <c r="FJ390" s="147"/>
      <c r="FK390" s="147"/>
      <c r="FL390" s="147"/>
      <c r="FM390" s="147"/>
      <c r="FN390" s="147"/>
      <c r="FO390" s="147"/>
      <c r="FP390" s="147"/>
      <c r="FQ390" s="147"/>
      <c r="FR390" s="147"/>
      <c r="FS390" s="147"/>
      <c r="FT390" s="147"/>
      <c r="FU390" s="147"/>
      <c r="FV390" s="147"/>
      <c r="FW390" s="147"/>
      <c r="FX390" s="147"/>
      <c r="FY390" s="147"/>
      <c r="FZ390" s="147"/>
      <c r="GA390" s="147"/>
      <c r="GB390" s="147"/>
      <c r="GC390" s="147"/>
      <c r="GD390" s="147"/>
      <c r="GE390" s="147"/>
      <c r="GF390" s="147"/>
      <c r="GG390" s="147"/>
      <c r="GH390" s="147"/>
      <c r="GI390" s="147"/>
      <c r="GJ390" s="147"/>
      <c r="GK390" s="147"/>
      <c r="GL390" s="147"/>
      <c r="GM390" s="147"/>
      <c r="GN390" s="147"/>
      <c r="GO390" s="147"/>
      <c r="GP390" s="147"/>
      <c r="GQ390" s="147"/>
      <c r="GR390" s="147"/>
      <c r="GS390" s="147"/>
      <c r="GT390" s="147"/>
      <c r="GU390" s="147"/>
      <c r="GV390" s="147"/>
      <c r="GW390" s="147"/>
      <c r="GX390" s="147"/>
      <c r="GY390" s="147"/>
      <c r="GZ390" s="147"/>
      <c r="HA390" s="147"/>
      <c r="HB390" s="147"/>
      <c r="HC390" s="147"/>
      <c r="HD390" s="147"/>
      <c r="HE390" s="147"/>
      <c r="HF390" s="147"/>
      <c r="HG390" s="147"/>
      <c r="HH390" s="147"/>
      <c r="HI390" s="147"/>
      <c r="HJ390" s="147"/>
      <c r="HK390" s="147"/>
      <c r="HL390" s="147"/>
      <c r="HM390" s="147"/>
      <c r="HN390" s="147"/>
      <c r="HO390" s="147"/>
      <c r="HP390" s="147"/>
      <c r="HQ390" s="147"/>
      <c r="HR390" s="147"/>
      <c r="HS390" s="147"/>
      <c r="HT390" s="147"/>
      <c r="HU390" s="147"/>
      <c r="HV390" s="147"/>
      <c r="HW390" s="147"/>
      <c r="HX390" s="147"/>
      <c r="HY390" s="147"/>
      <c r="HZ390" s="147"/>
      <c r="IA390" s="147"/>
      <c r="IB390" s="147"/>
      <c r="IC390" s="147"/>
      <c r="ID390" s="147"/>
      <c r="IE390" s="147"/>
      <c r="IF390" s="147"/>
      <c r="IG390" s="147"/>
      <c r="IH390" s="147"/>
      <c r="II390" s="147"/>
      <c r="IJ390" s="147"/>
      <c r="IK390" s="147"/>
      <c r="IL390" s="147"/>
      <c r="IM390" s="147"/>
      <c r="IN390" s="147"/>
      <c r="IO390" s="147"/>
      <c r="IP390" s="147"/>
      <c r="IQ390" s="147"/>
      <c r="IR390" s="147"/>
      <c r="IS390" s="147"/>
      <c r="IT390" s="147"/>
      <c r="IU390" s="147"/>
      <c r="IV390" s="147"/>
      <c r="IW390" s="147"/>
      <c r="IX390" s="147"/>
      <c r="IY390" s="147"/>
      <c r="IZ390" s="147"/>
      <c r="JA390" s="147"/>
      <c r="JB390" s="147"/>
      <c r="JC390" s="147"/>
      <c r="JD390" s="147"/>
      <c r="JE390" s="147"/>
      <c r="JF390" s="147"/>
      <c r="JG390" s="147"/>
      <c r="JH390" s="147"/>
      <c r="JI390" s="148"/>
    </row>
    <row r="391" spans="1:269" ht="12.75" customHeight="1" x14ac:dyDescent="0.2">
      <c r="A391" s="143" t="s">
        <v>271</v>
      </c>
      <c r="B391" s="143" t="s">
        <v>75</v>
      </c>
      <c r="C391" s="143">
        <v>2019</v>
      </c>
      <c r="D391" s="146"/>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c r="AC391" s="147"/>
      <c r="AD391" s="147"/>
      <c r="AE391" s="147"/>
      <c r="AF391" s="147"/>
      <c r="AG391" s="147"/>
      <c r="AH391" s="147"/>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c r="BI391" s="147"/>
      <c r="BJ391" s="147"/>
      <c r="BK391" s="147"/>
      <c r="BL391" s="147"/>
      <c r="BM391" s="147"/>
      <c r="BN391" s="147"/>
      <c r="BO391" s="147"/>
      <c r="BP391" s="147"/>
      <c r="BQ391" s="147"/>
      <c r="BR391" s="147"/>
      <c r="BS391" s="147"/>
      <c r="BT391" s="147"/>
      <c r="BU391" s="147"/>
      <c r="BV391" s="147"/>
      <c r="BW391" s="147"/>
      <c r="BX391" s="147"/>
      <c r="BY391" s="147"/>
      <c r="BZ391" s="147"/>
      <c r="CA391" s="147"/>
      <c r="CB391" s="147"/>
      <c r="CC391" s="147"/>
      <c r="CD391" s="147"/>
      <c r="CE391" s="147"/>
      <c r="CF391" s="147"/>
      <c r="CG391" s="147"/>
      <c r="CH391" s="147"/>
      <c r="CI391" s="147"/>
      <c r="CJ391" s="147"/>
      <c r="CK391" s="147"/>
      <c r="CL391" s="147"/>
      <c r="CM391" s="147"/>
      <c r="CN391" s="147"/>
      <c r="CO391" s="147"/>
      <c r="CP391" s="147"/>
      <c r="CQ391" s="147"/>
      <c r="CR391" s="147"/>
      <c r="CS391" s="147"/>
      <c r="CT391" s="147"/>
      <c r="CU391" s="147"/>
      <c r="CV391" s="147"/>
      <c r="CW391" s="147"/>
      <c r="CX391" s="147"/>
      <c r="CY391" s="147"/>
      <c r="CZ391" s="147"/>
      <c r="DA391" s="147"/>
      <c r="DB391" s="147"/>
      <c r="DC391" s="147"/>
      <c r="DD391" s="147"/>
      <c r="DE391" s="147"/>
      <c r="DF391" s="147"/>
      <c r="DG391" s="147"/>
      <c r="DH391" s="147"/>
      <c r="DI391" s="147"/>
      <c r="DJ391" s="147"/>
      <c r="DK391" s="147"/>
      <c r="DL391" s="147"/>
      <c r="DM391" s="147"/>
      <c r="DN391" s="147"/>
      <c r="DO391" s="147"/>
      <c r="DP391" s="147"/>
      <c r="DQ391" s="147"/>
      <c r="DR391" s="147"/>
      <c r="DS391" s="147"/>
      <c r="DT391" s="147"/>
      <c r="DU391" s="147"/>
      <c r="DV391" s="147"/>
      <c r="DW391" s="147"/>
      <c r="DX391" s="147"/>
      <c r="DY391" s="147"/>
      <c r="DZ391" s="147"/>
      <c r="EA391" s="147"/>
      <c r="EB391" s="147"/>
      <c r="EC391" s="147"/>
      <c r="ED391" s="147"/>
      <c r="EE391" s="147"/>
      <c r="EF391" s="147"/>
      <c r="EG391" s="147"/>
      <c r="EH391" s="147"/>
      <c r="EI391" s="147"/>
      <c r="EJ391" s="147"/>
      <c r="EK391" s="147"/>
      <c r="EL391" s="147"/>
      <c r="EM391" s="147"/>
      <c r="EN391" s="147"/>
      <c r="EO391" s="147"/>
      <c r="EP391" s="147"/>
      <c r="EQ391" s="147"/>
      <c r="ER391" s="147"/>
      <c r="ES391" s="147"/>
      <c r="ET391" s="147"/>
      <c r="EU391" s="147"/>
      <c r="EV391" s="147"/>
      <c r="EW391" s="147"/>
      <c r="EX391" s="147"/>
      <c r="EY391" s="147"/>
      <c r="EZ391" s="147"/>
      <c r="FA391" s="147"/>
      <c r="FB391" s="147"/>
      <c r="FC391" s="147">
        <v>46051</v>
      </c>
      <c r="FD391" s="147"/>
      <c r="FE391" s="147"/>
      <c r="FF391" s="147"/>
      <c r="FG391" s="147"/>
      <c r="FH391" s="147"/>
      <c r="FI391" s="147"/>
      <c r="FJ391" s="147"/>
      <c r="FK391" s="147"/>
      <c r="FL391" s="147"/>
      <c r="FM391" s="147"/>
      <c r="FN391" s="147"/>
      <c r="FO391" s="147"/>
      <c r="FP391" s="147"/>
      <c r="FQ391" s="147"/>
      <c r="FR391" s="147"/>
      <c r="FS391" s="147"/>
      <c r="FT391" s="147"/>
      <c r="FU391" s="147"/>
      <c r="FV391" s="147"/>
      <c r="FW391" s="147"/>
      <c r="FX391" s="147"/>
      <c r="FY391" s="147"/>
      <c r="FZ391" s="147"/>
      <c r="GA391" s="147"/>
      <c r="GB391" s="147"/>
      <c r="GC391" s="147"/>
      <c r="GD391" s="147"/>
      <c r="GE391" s="147"/>
      <c r="GF391" s="147"/>
      <c r="GG391" s="147"/>
      <c r="GH391" s="147"/>
      <c r="GI391" s="147"/>
      <c r="GJ391" s="147"/>
      <c r="GK391" s="147"/>
      <c r="GL391" s="147"/>
      <c r="GM391" s="147"/>
      <c r="GN391" s="147"/>
      <c r="GO391" s="147"/>
      <c r="GP391" s="147"/>
      <c r="GQ391" s="147"/>
      <c r="GR391" s="147"/>
      <c r="GS391" s="147"/>
      <c r="GT391" s="147"/>
      <c r="GU391" s="147"/>
      <c r="GV391" s="147"/>
      <c r="GW391" s="147"/>
      <c r="GX391" s="147"/>
      <c r="GY391" s="147"/>
      <c r="GZ391" s="147"/>
      <c r="HA391" s="147"/>
      <c r="HB391" s="147"/>
      <c r="HC391" s="147"/>
      <c r="HD391" s="147"/>
      <c r="HE391" s="147"/>
      <c r="HF391" s="147"/>
      <c r="HG391" s="147"/>
      <c r="HH391" s="147"/>
      <c r="HI391" s="147"/>
      <c r="HJ391" s="147"/>
      <c r="HK391" s="147"/>
      <c r="HL391" s="147"/>
      <c r="HM391" s="147"/>
      <c r="HN391" s="147"/>
      <c r="HO391" s="147"/>
      <c r="HP391" s="147"/>
      <c r="HQ391" s="147"/>
      <c r="HR391" s="147"/>
      <c r="HS391" s="147"/>
      <c r="HT391" s="147"/>
      <c r="HU391" s="147"/>
      <c r="HV391" s="147"/>
      <c r="HW391" s="147"/>
      <c r="HX391" s="147"/>
      <c r="HY391" s="147"/>
      <c r="HZ391" s="147"/>
      <c r="IA391" s="147"/>
      <c r="IB391" s="147"/>
      <c r="IC391" s="147"/>
      <c r="ID391" s="147"/>
      <c r="IE391" s="147"/>
      <c r="IF391" s="147"/>
      <c r="IG391" s="147"/>
      <c r="IH391" s="147"/>
      <c r="II391" s="147"/>
      <c r="IJ391" s="147"/>
      <c r="IK391" s="147"/>
      <c r="IL391" s="147"/>
      <c r="IM391" s="147"/>
      <c r="IN391" s="147"/>
      <c r="IO391" s="147"/>
      <c r="IP391" s="147"/>
      <c r="IQ391" s="147"/>
      <c r="IR391" s="147"/>
      <c r="IS391" s="147"/>
      <c r="IT391" s="147"/>
      <c r="IU391" s="147"/>
      <c r="IV391" s="147"/>
      <c r="IW391" s="147"/>
      <c r="IX391" s="147"/>
      <c r="IY391" s="147"/>
      <c r="IZ391" s="147"/>
      <c r="JA391" s="147"/>
      <c r="JB391" s="147"/>
      <c r="JC391" s="147"/>
      <c r="JD391" s="147"/>
      <c r="JE391" s="147"/>
      <c r="JF391" s="147"/>
      <c r="JG391" s="147"/>
      <c r="JH391" s="147"/>
      <c r="JI391" s="148"/>
    </row>
    <row r="392" spans="1:269" ht="12.75" customHeight="1" x14ac:dyDescent="0.2">
      <c r="A392" s="149"/>
      <c r="B392" s="143" t="s">
        <v>78</v>
      </c>
      <c r="C392" s="143">
        <v>2019</v>
      </c>
      <c r="D392" s="146"/>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c r="AC392" s="147"/>
      <c r="AD392" s="147"/>
      <c r="AE392" s="147"/>
      <c r="AF392" s="147"/>
      <c r="AG392" s="147"/>
      <c r="AH392" s="147"/>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c r="BI392" s="147"/>
      <c r="BJ392" s="147"/>
      <c r="BK392" s="147"/>
      <c r="BL392" s="147"/>
      <c r="BM392" s="147"/>
      <c r="BN392" s="147"/>
      <c r="BO392" s="147"/>
      <c r="BP392" s="147"/>
      <c r="BQ392" s="147"/>
      <c r="BR392" s="147"/>
      <c r="BS392" s="147"/>
      <c r="BT392" s="147"/>
      <c r="BU392" s="147"/>
      <c r="BV392" s="147"/>
      <c r="BW392" s="147"/>
      <c r="BX392" s="147"/>
      <c r="BY392" s="147"/>
      <c r="BZ392" s="147"/>
      <c r="CA392" s="147"/>
      <c r="CB392" s="147"/>
      <c r="CC392" s="147"/>
      <c r="CD392" s="147"/>
      <c r="CE392" s="147"/>
      <c r="CF392" s="147"/>
      <c r="CG392" s="147"/>
      <c r="CH392" s="147"/>
      <c r="CI392" s="147"/>
      <c r="CJ392" s="147"/>
      <c r="CK392" s="147"/>
      <c r="CL392" s="147"/>
      <c r="CM392" s="147"/>
      <c r="CN392" s="147"/>
      <c r="CO392" s="147"/>
      <c r="CP392" s="147"/>
      <c r="CQ392" s="147"/>
      <c r="CR392" s="147"/>
      <c r="CS392" s="147"/>
      <c r="CT392" s="147"/>
      <c r="CU392" s="147"/>
      <c r="CV392" s="147"/>
      <c r="CW392" s="147"/>
      <c r="CX392" s="147"/>
      <c r="CY392" s="147"/>
      <c r="CZ392" s="147"/>
      <c r="DA392" s="147"/>
      <c r="DB392" s="147"/>
      <c r="DC392" s="147"/>
      <c r="DD392" s="147"/>
      <c r="DE392" s="147"/>
      <c r="DF392" s="147"/>
      <c r="DG392" s="147"/>
      <c r="DH392" s="147"/>
      <c r="DI392" s="147"/>
      <c r="DJ392" s="147"/>
      <c r="DK392" s="147"/>
      <c r="DL392" s="147"/>
      <c r="DM392" s="147"/>
      <c r="DN392" s="147"/>
      <c r="DO392" s="147"/>
      <c r="DP392" s="147"/>
      <c r="DQ392" s="147"/>
      <c r="DR392" s="147"/>
      <c r="DS392" s="147"/>
      <c r="DT392" s="147"/>
      <c r="DU392" s="147"/>
      <c r="DV392" s="147"/>
      <c r="DW392" s="147"/>
      <c r="DX392" s="147"/>
      <c r="DY392" s="147"/>
      <c r="DZ392" s="147"/>
      <c r="EA392" s="147"/>
      <c r="EB392" s="147"/>
      <c r="EC392" s="147"/>
      <c r="ED392" s="147"/>
      <c r="EE392" s="147"/>
      <c r="EF392" s="147"/>
      <c r="EG392" s="147"/>
      <c r="EH392" s="147"/>
      <c r="EI392" s="147"/>
      <c r="EJ392" s="147"/>
      <c r="EK392" s="147"/>
      <c r="EL392" s="147"/>
      <c r="EM392" s="147"/>
      <c r="EN392" s="147"/>
      <c r="EO392" s="147"/>
      <c r="EP392" s="147"/>
      <c r="EQ392" s="147"/>
      <c r="ER392" s="147"/>
      <c r="ES392" s="147"/>
      <c r="ET392" s="147"/>
      <c r="EU392" s="147"/>
      <c r="EV392" s="147"/>
      <c r="EW392" s="147"/>
      <c r="EX392" s="147"/>
      <c r="EY392" s="147"/>
      <c r="EZ392" s="147"/>
      <c r="FA392" s="147"/>
      <c r="FB392" s="147"/>
      <c r="FC392" s="147">
        <v>46051</v>
      </c>
      <c r="FD392" s="147"/>
      <c r="FE392" s="147"/>
      <c r="FF392" s="147"/>
      <c r="FG392" s="147"/>
      <c r="FH392" s="147"/>
      <c r="FI392" s="147"/>
      <c r="FJ392" s="147"/>
      <c r="FK392" s="147"/>
      <c r="FL392" s="147"/>
      <c r="FM392" s="147"/>
      <c r="FN392" s="147"/>
      <c r="FO392" s="147"/>
      <c r="FP392" s="147"/>
      <c r="FQ392" s="147"/>
      <c r="FR392" s="147"/>
      <c r="FS392" s="147"/>
      <c r="FT392" s="147"/>
      <c r="FU392" s="147"/>
      <c r="FV392" s="147"/>
      <c r="FW392" s="147"/>
      <c r="FX392" s="147"/>
      <c r="FY392" s="147"/>
      <c r="FZ392" s="147"/>
      <c r="GA392" s="147"/>
      <c r="GB392" s="147"/>
      <c r="GC392" s="147"/>
      <c r="GD392" s="147"/>
      <c r="GE392" s="147"/>
      <c r="GF392" s="147"/>
      <c r="GG392" s="147"/>
      <c r="GH392" s="147"/>
      <c r="GI392" s="147"/>
      <c r="GJ392" s="147"/>
      <c r="GK392" s="147"/>
      <c r="GL392" s="147"/>
      <c r="GM392" s="147"/>
      <c r="GN392" s="147"/>
      <c r="GO392" s="147"/>
      <c r="GP392" s="147"/>
      <c r="GQ392" s="147"/>
      <c r="GR392" s="147"/>
      <c r="GS392" s="147"/>
      <c r="GT392" s="147"/>
      <c r="GU392" s="147"/>
      <c r="GV392" s="147"/>
      <c r="GW392" s="147"/>
      <c r="GX392" s="147"/>
      <c r="GY392" s="147"/>
      <c r="GZ392" s="147"/>
      <c r="HA392" s="147"/>
      <c r="HB392" s="147"/>
      <c r="HC392" s="147"/>
      <c r="HD392" s="147"/>
      <c r="HE392" s="147"/>
      <c r="HF392" s="147"/>
      <c r="HG392" s="147"/>
      <c r="HH392" s="147"/>
      <c r="HI392" s="147"/>
      <c r="HJ392" s="147"/>
      <c r="HK392" s="147"/>
      <c r="HL392" s="147"/>
      <c r="HM392" s="147"/>
      <c r="HN392" s="147"/>
      <c r="HO392" s="147"/>
      <c r="HP392" s="147"/>
      <c r="HQ392" s="147"/>
      <c r="HR392" s="147"/>
      <c r="HS392" s="147"/>
      <c r="HT392" s="147"/>
      <c r="HU392" s="147"/>
      <c r="HV392" s="147"/>
      <c r="HW392" s="147"/>
      <c r="HX392" s="147"/>
      <c r="HY392" s="147"/>
      <c r="HZ392" s="147"/>
      <c r="IA392" s="147"/>
      <c r="IB392" s="147"/>
      <c r="IC392" s="147"/>
      <c r="ID392" s="147"/>
      <c r="IE392" s="147"/>
      <c r="IF392" s="147"/>
      <c r="IG392" s="147"/>
      <c r="IH392" s="147"/>
      <c r="II392" s="147"/>
      <c r="IJ392" s="147"/>
      <c r="IK392" s="147"/>
      <c r="IL392" s="147"/>
      <c r="IM392" s="147"/>
      <c r="IN392" s="147"/>
      <c r="IO392" s="147"/>
      <c r="IP392" s="147"/>
      <c r="IQ392" s="147"/>
      <c r="IR392" s="147"/>
      <c r="IS392" s="147"/>
      <c r="IT392" s="147"/>
      <c r="IU392" s="147"/>
      <c r="IV392" s="147"/>
      <c r="IW392" s="147"/>
      <c r="IX392" s="147"/>
      <c r="IY392" s="147"/>
      <c r="IZ392" s="147"/>
      <c r="JA392" s="147"/>
      <c r="JB392" s="147"/>
      <c r="JC392" s="147"/>
      <c r="JD392" s="147"/>
      <c r="JE392" s="147"/>
      <c r="JF392" s="147"/>
      <c r="JG392" s="147"/>
      <c r="JH392" s="147"/>
      <c r="JI392" s="148"/>
    </row>
    <row r="393" spans="1:269" ht="12.75" customHeight="1" x14ac:dyDescent="0.2">
      <c r="A393" s="149"/>
      <c r="B393" s="143" t="s">
        <v>159</v>
      </c>
      <c r="C393" s="143">
        <v>2019</v>
      </c>
      <c r="D393" s="146"/>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c r="AC393" s="147"/>
      <c r="AD393" s="147"/>
      <c r="AE393" s="147"/>
      <c r="AF393" s="147"/>
      <c r="AG393" s="147"/>
      <c r="AH393" s="147"/>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c r="BI393" s="147"/>
      <c r="BJ393" s="147"/>
      <c r="BK393" s="147"/>
      <c r="BL393" s="147"/>
      <c r="BM393" s="147"/>
      <c r="BN393" s="147"/>
      <c r="BO393" s="147"/>
      <c r="BP393" s="147"/>
      <c r="BQ393" s="147"/>
      <c r="BR393" s="147"/>
      <c r="BS393" s="147"/>
      <c r="BT393" s="147"/>
      <c r="BU393" s="147"/>
      <c r="BV393" s="147"/>
      <c r="BW393" s="147"/>
      <c r="BX393" s="147"/>
      <c r="BY393" s="147"/>
      <c r="BZ393" s="147"/>
      <c r="CA393" s="147"/>
      <c r="CB393" s="147"/>
      <c r="CC393" s="147"/>
      <c r="CD393" s="147"/>
      <c r="CE393" s="147"/>
      <c r="CF393" s="147"/>
      <c r="CG393" s="147"/>
      <c r="CH393" s="147"/>
      <c r="CI393" s="147"/>
      <c r="CJ393" s="147"/>
      <c r="CK393" s="147"/>
      <c r="CL393" s="147"/>
      <c r="CM393" s="147"/>
      <c r="CN393" s="147"/>
      <c r="CO393" s="147"/>
      <c r="CP393" s="147"/>
      <c r="CQ393" s="147"/>
      <c r="CR393" s="147"/>
      <c r="CS393" s="147"/>
      <c r="CT393" s="147"/>
      <c r="CU393" s="147"/>
      <c r="CV393" s="147"/>
      <c r="CW393" s="147"/>
      <c r="CX393" s="147"/>
      <c r="CY393" s="147"/>
      <c r="CZ393" s="147"/>
      <c r="DA393" s="147"/>
      <c r="DB393" s="147"/>
      <c r="DC393" s="147"/>
      <c r="DD393" s="147"/>
      <c r="DE393" s="147"/>
      <c r="DF393" s="147"/>
      <c r="DG393" s="147"/>
      <c r="DH393" s="147"/>
      <c r="DI393" s="147"/>
      <c r="DJ393" s="147"/>
      <c r="DK393" s="147"/>
      <c r="DL393" s="147"/>
      <c r="DM393" s="147"/>
      <c r="DN393" s="147"/>
      <c r="DO393" s="147"/>
      <c r="DP393" s="147"/>
      <c r="DQ393" s="147"/>
      <c r="DR393" s="147"/>
      <c r="DS393" s="147"/>
      <c r="DT393" s="147"/>
      <c r="DU393" s="147"/>
      <c r="DV393" s="147"/>
      <c r="DW393" s="147"/>
      <c r="DX393" s="147"/>
      <c r="DY393" s="147"/>
      <c r="DZ393" s="147"/>
      <c r="EA393" s="147"/>
      <c r="EB393" s="147"/>
      <c r="EC393" s="147"/>
      <c r="ED393" s="147"/>
      <c r="EE393" s="147"/>
      <c r="EF393" s="147"/>
      <c r="EG393" s="147"/>
      <c r="EH393" s="147"/>
      <c r="EI393" s="147"/>
      <c r="EJ393" s="147"/>
      <c r="EK393" s="147"/>
      <c r="EL393" s="147"/>
      <c r="EM393" s="147"/>
      <c r="EN393" s="147"/>
      <c r="EO393" s="147"/>
      <c r="EP393" s="147"/>
      <c r="EQ393" s="147"/>
      <c r="ER393" s="147"/>
      <c r="ES393" s="147"/>
      <c r="ET393" s="147"/>
      <c r="EU393" s="147"/>
      <c r="EV393" s="147"/>
      <c r="EW393" s="147"/>
      <c r="EX393" s="147"/>
      <c r="EY393" s="147"/>
      <c r="EZ393" s="147"/>
      <c r="FA393" s="147"/>
      <c r="FB393" s="147"/>
      <c r="FC393" s="147">
        <v>46051</v>
      </c>
      <c r="FD393" s="147"/>
      <c r="FE393" s="147"/>
      <c r="FF393" s="147"/>
      <c r="FG393" s="147"/>
      <c r="FH393" s="147"/>
      <c r="FI393" s="147"/>
      <c r="FJ393" s="147"/>
      <c r="FK393" s="147"/>
      <c r="FL393" s="147"/>
      <c r="FM393" s="147"/>
      <c r="FN393" s="147"/>
      <c r="FO393" s="147"/>
      <c r="FP393" s="147"/>
      <c r="FQ393" s="147"/>
      <c r="FR393" s="147"/>
      <c r="FS393" s="147"/>
      <c r="FT393" s="147"/>
      <c r="FU393" s="147"/>
      <c r="FV393" s="147"/>
      <c r="FW393" s="147"/>
      <c r="FX393" s="147"/>
      <c r="FY393" s="147"/>
      <c r="FZ393" s="147"/>
      <c r="GA393" s="147"/>
      <c r="GB393" s="147"/>
      <c r="GC393" s="147"/>
      <c r="GD393" s="147"/>
      <c r="GE393" s="147"/>
      <c r="GF393" s="147"/>
      <c r="GG393" s="147"/>
      <c r="GH393" s="147"/>
      <c r="GI393" s="147"/>
      <c r="GJ393" s="147"/>
      <c r="GK393" s="147"/>
      <c r="GL393" s="147"/>
      <c r="GM393" s="147"/>
      <c r="GN393" s="147"/>
      <c r="GO393" s="147"/>
      <c r="GP393" s="147"/>
      <c r="GQ393" s="147"/>
      <c r="GR393" s="147"/>
      <c r="GS393" s="147"/>
      <c r="GT393" s="147"/>
      <c r="GU393" s="147"/>
      <c r="GV393" s="147"/>
      <c r="GW393" s="147"/>
      <c r="GX393" s="147"/>
      <c r="GY393" s="147"/>
      <c r="GZ393" s="147"/>
      <c r="HA393" s="147"/>
      <c r="HB393" s="147"/>
      <c r="HC393" s="147"/>
      <c r="HD393" s="147"/>
      <c r="HE393" s="147"/>
      <c r="HF393" s="147"/>
      <c r="HG393" s="147"/>
      <c r="HH393" s="147"/>
      <c r="HI393" s="147"/>
      <c r="HJ393" s="147"/>
      <c r="HK393" s="147"/>
      <c r="HL393" s="147"/>
      <c r="HM393" s="147"/>
      <c r="HN393" s="147"/>
      <c r="HO393" s="147"/>
      <c r="HP393" s="147"/>
      <c r="HQ393" s="147"/>
      <c r="HR393" s="147"/>
      <c r="HS393" s="147"/>
      <c r="HT393" s="147"/>
      <c r="HU393" s="147"/>
      <c r="HV393" s="147"/>
      <c r="HW393" s="147"/>
      <c r="HX393" s="147"/>
      <c r="HY393" s="147"/>
      <c r="HZ393" s="147"/>
      <c r="IA393" s="147"/>
      <c r="IB393" s="147"/>
      <c r="IC393" s="147"/>
      <c r="ID393" s="147"/>
      <c r="IE393" s="147"/>
      <c r="IF393" s="147"/>
      <c r="IG393" s="147"/>
      <c r="IH393" s="147"/>
      <c r="II393" s="147"/>
      <c r="IJ393" s="147"/>
      <c r="IK393" s="147"/>
      <c r="IL393" s="147"/>
      <c r="IM393" s="147"/>
      <c r="IN393" s="147"/>
      <c r="IO393" s="147"/>
      <c r="IP393" s="147"/>
      <c r="IQ393" s="147"/>
      <c r="IR393" s="147"/>
      <c r="IS393" s="147"/>
      <c r="IT393" s="147"/>
      <c r="IU393" s="147"/>
      <c r="IV393" s="147"/>
      <c r="IW393" s="147"/>
      <c r="IX393" s="147"/>
      <c r="IY393" s="147"/>
      <c r="IZ393" s="147"/>
      <c r="JA393" s="147"/>
      <c r="JB393" s="147"/>
      <c r="JC393" s="147"/>
      <c r="JD393" s="147"/>
      <c r="JE393" s="147"/>
      <c r="JF393" s="147"/>
      <c r="JG393" s="147"/>
      <c r="JH393" s="147"/>
      <c r="JI393" s="148"/>
    </row>
    <row r="394" spans="1:269" ht="12.75" customHeight="1" x14ac:dyDescent="0.2">
      <c r="A394" s="149"/>
      <c r="B394" s="143" t="s">
        <v>163</v>
      </c>
      <c r="C394" s="143">
        <v>2019</v>
      </c>
      <c r="D394" s="146"/>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c r="AC394" s="147"/>
      <c r="AD394" s="147"/>
      <c r="AE394" s="147"/>
      <c r="AF394" s="147"/>
      <c r="AG394" s="147"/>
      <c r="AH394" s="147"/>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c r="BI394" s="147"/>
      <c r="BJ394" s="147"/>
      <c r="BK394" s="147"/>
      <c r="BL394" s="147"/>
      <c r="BM394" s="147"/>
      <c r="BN394" s="147"/>
      <c r="BO394" s="147"/>
      <c r="BP394" s="147"/>
      <c r="BQ394" s="147"/>
      <c r="BR394" s="147"/>
      <c r="BS394" s="147"/>
      <c r="BT394" s="147"/>
      <c r="BU394" s="147"/>
      <c r="BV394" s="147"/>
      <c r="BW394" s="147"/>
      <c r="BX394" s="147"/>
      <c r="BY394" s="147"/>
      <c r="BZ394" s="147"/>
      <c r="CA394" s="147"/>
      <c r="CB394" s="147"/>
      <c r="CC394" s="147"/>
      <c r="CD394" s="147"/>
      <c r="CE394" s="147"/>
      <c r="CF394" s="147"/>
      <c r="CG394" s="147"/>
      <c r="CH394" s="147"/>
      <c r="CI394" s="147"/>
      <c r="CJ394" s="147"/>
      <c r="CK394" s="147"/>
      <c r="CL394" s="147"/>
      <c r="CM394" s="147"/>
      <c r="CN394" s="147"/>
      <c r="CO394" s="147"/>
      <c r="CP394" s="147"/>
      <c r="CQ394" s="147"/>
      <c r="CR394" s="147"/>
      <c r="CS394" s="147"/>
      <c r="CT394" s="147"/>
      <c r="CU394" s="147"/>
      <c r="CV394" s="147"/>
      <c r="CW394" s="147"/>
      <c r="CX394" s="147"/>
      <c r="CY394" s="147"/>
      <c r="CZ394" s="147"/>
      <c r="DA394" s="147"/>
      <c r="DB394" s="147"/>
      <c r="DC394" s="147"/>
      <c r="DD394" s="147"/>
      <c r="DE394" s="147"/>
      <c r="DF394" s="147"/>
      <c r="DG394" s="147"/>
      <c r="DH394" s="147"/>
      <c r="DI394" s="147"/>
      <c r="DJ394" s="147"/>
      <c r="DK394" s="147"/>
      <c r="DL394" s="147"/>
      <c r="DM394" s="147"/>
      <c r="DN394" s="147"/>
      <c r="DO394" s="147"/>
      <c r="DP394" s="147"/>
      <c r="DQ394" s="147"/>
      <c r="DR394" s="147"/>
      <c r="DS394" s="147"/>
      <c r="DT394" s="147"/>
      <c r="DU394" s="147"/>
      <c r="DV394" s="147"/>
      <c r="DW394" s="147"/>
      <c r="DX394" s="147"/>
      <c r="DY394" s="147"/>
      <c r="DZ394" s="147"/>
      <c r="EA394" s="147"/>
      <c r="EB394" s="147"/>
      <c r="EC394" s="147"/>
      <c r="ED394" s="147"/>
      <c r="EE394" s="147"/>
      <c r="EF394" s="147"/>
      <c r="EG394" s="147"/>
      <c r="EH394" s="147"/>
      <c r="EI394" s="147"/>
      <c r="EJ394" s="147"/>
      <c r="EK394" s="147"/>
      <c r="EL394" s="147"/>
      <c r="EM394" s="147"/>
      <c r="EN394" s="147"/>
      <c r="EO394" s="147"/>
      <c r="EP394" s="147"/>
      <c r="EQ394" s="147"/>
      <c r="ER394" s="147"/>
      <c r="ES394" s="147"/>
      <c r="ET394" s="147"/>
      <c r="EU394" s="147"/>
      <c r="EV394" s="147"/>
      <c r="EW394" s="147"/>
      <c r="EX394" s="147"/>
      <c r="EY394" s="147"/>
      <c r="EZ394" s="147"/>
      <c r="FA394" s="147"/>
      <c r="FB394" s="147"/>
      <c r="FC394" s="147">
        <v>46051</v>
      </c>
      <c r="FD394" s="147"/>
      <c r="FE394" s="147"/>
      <c r="FF394" s="147"/>
      <c r="FG394" s="147"/>
      <c r="FH394" s="147"/>
      <c r="FI394" s="147"/>
      <c r="FJ394" s="147"/>
      <c r="FK394" s="147"/>
      <c r="FL394" s="147"/>
      <c r="FM394" s="147"/>
      <c r="FN394" s="147"/>
      <c r="FO394" s="147"/>
      <c r="FP394" s="147"/>
      <c r="FQ394" s="147"/>
      <c r="FR394" s="147"/>
      <c r="FS394" s="147"/>
      <c r="FT394" s="147"/>
      <c r="FU394" s="147"/>
      <c r="FV394" s="147"/>
      <c r="FW394" s="147"/>
      <c r="FX394" s="147"/>
      <c r="FY394" s="147"/>
      <c r="FZ394" s="147"/>
      <c r="GA394" s="147"/>
      <c r="GB394" s="147"/>
      <c r="GC394" s="147"/>
      <c r="GD394" s="147"/>
      <c r="GE394" s="147"/>
      <c r="GF394" s="147"/>
      <c r="GG394" s="147"/>
      <c r="GH394" s="147"/>
      <c r="GI394" s="147"/>
      <c r="GJ394" s="147"/>
      <c r="GK394" s="147"/>
      <c r="GL394" s="147"/>
      <c r="GM394" s="147"/>
      <c r="GN394" s="147"/>
      <c r="GO394" s="147"/>
      <c r="GP394" s="147"/>
      <c r="GQ394" s="147"/>
      <c r="GR394" s="147"/>
      <c r="GS394" s="147"/>
      <c r="GT394" s="147"/>
      <c r="GU394" s="147"/>
      <c r="GV394" s="147"/>
      <c r="GW394" s="147"/>
      <c r="GX394" s="147"/>
      <c r="GY394" s="147"/>
      <c r="GZ394" s="147"/>
      <c r="HA394" s="147"/>
      <c r="HB394" s="147"/>
      <c r="HC394" s="147"/>
      <c r="HD394" s="147"/>
      <c r="HE394" s="147"/>
      <c r="HF394" s="147"/>
      <c r="HG394" s="147"/>
      <c r="HH394" s="147"/>
      <c r="HI394" s="147"/>
      <c r="HJ394" s="147"/>
      <c r="HK394" s="147"/>
      <c r="HL394" s="147"/>
      <c r="HM394" s="147"/>
      <c r="HN394" s="147"/>
      <c r="HO394" s="147"/>
      <c r="HP394" s="147"/>
      <c r="HQ394" s="147"/>
      <c r="HR394" s="147"/>
      <c r="HS394" s="147"/>
      <c r="HT394" s="147"/>
      <c r="HU394" s="147"/>
      <c r="HV394" s="147"/>
      <c r="HW394" s="147"/>
      <c r="HX394" s="147"/>
      <c r="HY394" s="147"/>
      <c r="HZ394" s="147"/>
      <c r="IA394" s="147"/>
      <c r="IB394" s="147"/>
      <c r="IC394" s="147"/>
      <c r="ID394" s="147"/>
      <c r="IE394" s="147"/>
      <c r="IF394" s="147"/>
      <c r="IG394" s="147"/>
      <c r="IH394" s="147"/>
      <c r="II394" s="147"/>
      <c r="IJ394" s="147"/>
      <c r="IK394" s="147"/>
      <c r="IL394" s="147"/>
      <c r="IM394" s="147"/>
      <c r="IN394" s="147"/>
      <c r="IO394" s="147"/>
      <c r="IP394" s="147"/>
      <c r="IQ394" s="147"/>
      <c r="IR394" s="147"/>
      <c r="IS394" s="147"/>
      <c r="IT394" s="147"/>
      <c r="IU394" s="147"/>
      <c r="IV394" s="147"/>
      <c r="IW394" s="147"/>
      <c r="IX394" s="147"/>
      <c r="IY394" s="147"/>
      <c r="IZ394" s="147"/>
      <c r="JA394" s="147"/>
      <c r="JB394" s="147"/>
      <c r="JC394" s="147"/>
      <c r="JD394" s="147"/>
      <c r="JE394" s="147"/>
      <c r="JF394" s="147"/>
      <c r="JG394" s="147"/>
      <c r="JH394" s="147"/>
      <c r="JI394" s="148"/>
    </row>
    <row r="395" spans="1:269" ht="12.75" customHeight="1" x14ac:dyDescent="0.2">
      <c r="A395" s="143" t="s">
        <v>258</v>
      </c>
      <c r="B395" s="143" t="s">
        <v>28</v>
      </c>
      <c r="C395" s="143">
        <v>2019</v>
      </c>
      <c r="D395" s="146"/>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c r="AC395" s="147"/>
      <c r="AD395" s="147"/>
      <c r="AE395" s="147"/>
      <c r="AF395" s="147"/>
      <c r="AG395" s="147"/>
      <c r="AH395" s="147"/>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c r="BI395" s="147"/>
      <c r="BJ395" s="147"/>
      <c r="BK395" s="147"/>
      <c r="BL395" s="147"/>
      <c r="BM395" s="147"/>
      <c r="BN395" s="147"/>
      <c r="BO395" s="147"/>
      <c r="BP395" s="147"/>
      <c r="BQ395" s="147"/>
      <c r="BR395" s="147"/>
      <c r="BS395" s="147"/>
      <c r="BT395" s="147"/>
      <c r="BU395" s="147"/>
      <c r="BV395" s="147"/>
      <c r="BW395" s="147"/>
      <c r="BX395" s="147"/>
      <c r="BY395" s="147"/>
      <c r="BZ395" s="147"/>
      <c r="CA395" s="147"/>
      <c r="CB395" s="147"/>
      <c r="CC395" s="147"/>
      <c r="CD395" s="147"/>
      <c r="CE395" s="147"/>
      <c r="CF395" s="147"/>
      <c r="CG395" s="147"/>
      <c r="CH395" s="147"/>
      <c r="CI395" s="147"/>
      <c r="CJ395" s="147"/>
      <c r="CK395" s="147"/>
      <c r="CL395" s="147"/>
      <c r="CM395" s="147"/>
      <c r="CN395" s="147"/>
      <c r="CO395" s="147"/>
      <c r="CP395" s="147"/>
      <c r="CQ395" s="147"/>
      <c r="CR395" s="147"/>
      <c r="CS395" s="147"/>
      <c r="CT395" s="147"/>
      <c r="CU395" s="147"/>
      <c r="CV395" s="147"/>
      <c r="CW395" s="147"/>
      <c r="CX395" s="147"/>
      <c r="CY395" s="147"/>
      <c r="CZ395" s="147"/>
      <c r="DA395" s="147"/>
      <c r="DB395" s="147"/>
      <c r="DC395" s="147"/>
      <c r="DD395" s="147"/>
      <c r="DE395" s="147"/>
      <c r="DF395" s="147"/>
      <c r="DG395" s="147"/>
      <c r="DH395" s="147"/>
      <c r="DI395" s="147"/>
      <c r="DJ395" s="147"/>
      <c r="DK395" s="147"/>
      <c r="DL395" s="147"/>
      <c r="DM395" s="147"/>
      <c r="DN395" s="147"/>
      <c r="DO395" s="147"/>
      <c r="DP395" s="147"/>
      <c r="DQ395" s="147"/>
      <c r="DR395" s="147"/>
      <c r="DS395" s="147"/>
      <c r="DT395" s="147"/>
      <c r="DU395" s="147"/>
      <c r="DV395" s="147"/>
      <c r="DW395" s="147"/>
      <c r="DX395" s="147"/>
      <c r="DY395" s="147"/>
      <c r="DZ395" s="147"/>
      <c r="EA395" s="147"/>
      <c r="EB395" s="147"/>
      <c r="EC395" s="147"/>
      <c r="ED395" s="147"/>
      <c r="EE395" s="147"/>
      <c r="EF395" s="147"/>
      <c r="EG395" s="147"/>
      <c r="EH395" s="147"/>
      <c r="EI395" s="147"/>
      <c r="EJ395" s="147"/>
      <c r="EK395" s="147"/>
      <c r="EL395" s="147"/>
      <c r="EM395" s="147"/>
      <c r="EN395" s="147"/>
      <c r="EO395" s="147"/>
      <c r="EP395" s="147"/>
      <c r="EQ395" s="147"/>
      <c r="ER395" s="147"/>
      <c r="ES395" s="147"/>
      <c r="ET395" s="147"/>
      <c r="EU395" s="147"/>
      <c r="EV395" s="147"/>
      <c r="EW395" s="147"/>
      <c r="EX395" s="147"/>
      <c r="EY395" s="147"/>
      <c r="EZ395" s="147"/>
      <c r="FA395" s="147"/>
      <c r="FB395" s="147"/>
      <c r="FC395" s="147"/>
      <c r="FD395" s="147">
        <v>46058</v>
      </c>
      <c r="FE395" s="147"/>
      <c r="FF395" s="147"/>
      <c r="FG395" s="147"/>
      <c r="FH395" s="147"/>
      <c r="FI395" s="147"/>
      <c r="FJ395" s="147"/>
      <c r="FK395" s="147"/>
      <c r="FL395" s="147"/>
      <c r="FM395" s="147"/>
      <c r="FN395" s="147"/>
      <c r="FO395" s="147"/>
      <c r="FP395" s="147"/>
      <c r="FQ395" s="147"/>
      <c r="FR395" s="147"/>
      <c r="FS395" s="147"/>
      <c r="FT395" s="147"/>
      <c r="FU395" s="147"/>
      <c r="FV395" s="147"/>
      <c r="FW395" s="147"/>
      <c r="FX395" s="147"/>
      <c r="FY395" s="147"/>
      <c r="FZ395" s="147"/>
      <c r="GA395" s="147"/>
      <c r="GB395" s="147"/>
      <c r="GC395" s="147"/>
      <c r="GD395" s="147"/>
      <c r="GE395" s="147"/>
      <c r="GF395" s="147"/>
      <c r="GG395" s="147"/>
      <c r="GH395" s="147"/>
      <c r="GI395" s="147"/>
      <c r="GJ395" s="147"/>
      <c r="GK395" s="147"/>
      <c r="GL395" s="147"/>
      <c r="GM395" s="147"/>
      <c r="GN395" s="147"/>
      <c r="GO395" s="147"/>
      <c r="GP395" s="147"/>
      <c r="GQ395" s="147"/>
      <c r="GR395" s="147"/>
      <c r="GS395" s="147"/>
      <c r="GT395" s="147"/>
      <c r="GU395" s="147"/>
      <c r="GV395" s="147"/>
      <c r="GW395" s="147"/>
      <c r="GX395" s="147"/>
      <c r="GY395" s="147"/>
      <c r="GZ395" s="147"/>
      <c r="HA395" s="147"/>
      <c r="HB395" s="147"/>
      <c r="HC395" s="147"/>
      <c r="HD395" s="147"/>
      <c r="HE395" s="147"/>
      <c r="HF395" s="147"/>
      <c r="HG395" s="147"/>
      <c r="HH395" s="147"/>
      <c r="HI395" s="147"/>
      <c r="HJ395" s="147"/>
      <c r="HK395" s="147"/>
      <c r="HL395" s="147"/>
      <c r="HM395" s="147"/>
      <c r="HN395" s="147"/>
      <c r="HO395" s="147"/>
      <c r="HP395" s="147"/>
      <c r="HQ395" s="147"/>
      <c r="HR395" s="147"/>
      <c r="HS395" s="147"/>
      <c r="HT395" s="147"/>
      <c r="HU395" s="147"/>
      <c r="HV395" s="147"/>
      <c r="HW395" s="147"/>
      <c r="HX395" s="147"/>
      <c r="HY395" s="147"/>
      <c r="HZ395" s="147"/>
      <c r="IA395" s="147"/>
      <c r="IB395" s="147"/>
      <c r="IC395" s="147"/>
      <c r="ID395" s="147"/>
      <c r="IE395" s="147"/>
      <c r="IF395" s="147"/>
      <c r="IG395" s="147"/>
      <c r="IH395" s="147"/>
      <c r="II395" s="147"/>
      <c r="IJ395" s="147"/>
      <c r="IK395" s="147"/>
      <c r="IL395" s="147"/>
      <c r="IM395" s="147"/>
      <c r="IN395" s="147"/>
      <c r="IO395" s="147"/>
      <c r="IP395" s="147"/>
      <c r="IQ395" s="147"/>
      <c r="IR395" s="147"/>
      <c r="IS395" s="147"/>
      <c r="IT395" s="147"/>
      <c r="IU395" s="147"/>
      <c r="IV395" s="147"/>
      <c r="IW395" s="147"/>
      <c r="IX395" s="147"/>
      <c r="IY395" s="147"/>
      <c r="IZ395" s="147"/>
      <c r="JA395" s="147"/>
      <c r="JB395" s="147"/>
      <c r="JC395" s="147"/>
      <c r="JD395" s="147"/>
      <c r="JE395" s="147"/>
      <c r="JF395" s="147"/>
      <c r="JG395" s="147"/>
      <c r="JH395" s="147"/>
      <c r="JI395" s="148"/>
    </row>
    <row r="396" spans="1:269" ht="12.75" customHeight="1" x14ac:dyDescent="0.2">
      <c r="A396" s="149"/>
      <c r="B396" s="143" t="s">
        <v>30</v>
      </c>
      <c r="C396" s="143">
        <v>2019</v>
      </c>
      <c r="D396" s="146"/>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c r="AC396" s="147"/>
      <c r="AD396" s="147"/>
      <c r="AE396" s="147"/>
      <c r="AF396" s="147"/>
      <c r="AG396" s="147"/>
      <c r="AH396" s="147"/>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c r="BI396" s="147"/>
      <c r="BJ396" s="147"/>
      <c r="BK396" s="147"/>
      <c r="BL396" s="147"/>
      <c r="BM396" s="147"/>
      <c r="BN396" s="147"/>
      <c r="BO396" s="147"/>
      <c r="BP396" s="147"/>
      <c r="BQ396" s="147"/>
      <c r="BR396" s="147"/>
      <c r="BS396" s="147"/>
      <c r="BT396" s="147"/>
      <c r="BU396" s="147"/>
      <c r="BV396" s="147"/>
      <c r="BW396" s="147"/>
      <c r="BX396" s="147"/>
      <c r="BY396" s="147"/>
      <c r="BZ396" s="147"/>
      <c r="CA396" s="147"/>
      <c r="CB396" s="147"/>
      <c r="CC396" s="147"/>
      <c r="CD396" s="147"/>
      <c r="CE396" s="147"/>
      <c r="CF396" s="147"/>
      <c r="CG396" s="147"/>
      <c r="CH396" s="147"/>
      <c r="CI396" s="147"/>
      <c r="CJ396" s="147"/>
      <c r="CK396" s="147"/>
      <c r="CL396" s="147"/>
      <c r="CM396" s="147"/>
      <c r="CN396" s="147"/>
      <c r="CO396" s="147"/>
      <c r="CP396" s="147"/>
      <c r="CQ396" s="147"/>
      <c r="CR396" s="147"/>
      <c r="CS396" s="147"/>
      <c r="CT396" s="147"/>
      <c r="CU396" s="147"/>
      <c r="CV396" s="147"/>
      <c r="CW396" s="147"/>
      <c r="CX396" s="147"/>
      <c r="CY396" s="147"/>
      <c r="CZ396" s="147"/>
      <c r="DA396" s="147"/>
      <c r="DB396" s="147"/>
      <c r="DC396" s="147"/>
      <c r="DD396" s="147"/>
      <c r="DE396" s="147"/>
      <c r="DF396" s="147"/>
      <c r="DG396" s="147"/>
      <c r="DH396" s="147"/>
      <c r="DI396" s="147"/>
      <c r="DJ396" s="147"/>
      <c r="DK396" s="147"/>
      <c r="DL396" s="147"/>
      <c r="DM396" s="147"/>
      <c r="DN396" s="147"/>
      <c r="DO396" s="147"/>
      <c r="DP396" s="147"/>
      <c r="DQ396" s="147"/>
      <c r="DR396" s="147"/>
      <c r="DS396" s="147"/>
      <c r="DT396" s="147"/>
      <c r="DU396" s="147"/>
      <c r="DV396" s="147"/>
      <c r="DW396" s="147"/>
      <c r="DX396" s="147"/>
      <c r="DY396" s="147"/>
      <c r="DZ396" s="147"/>
      <c r="EA396" s="147"/>
      <c r="EB396" s="147"/>
      <c r="EC396" s="147"/>
      <c r="ED396" s="147"/>
      <c r="EE396" s="147"/>
      <c r="EF396" s="147"/>
      <c r="EG396" s="147"/>
      <c r="EH396" s="147"/>
      <c r="EI396" s="147"/>
      <c r="EJ396" s="147"/>
      <c r="EK396" s="147"/>
      <c r="EL396" s="147"/>
      <c r="EM396" s="147"/>
      <c r="EN396" s="147"/>
      <c r="EO396" s="147"/>
      <c r="EP396" s="147"/>
      <c r="EQ396" s="147"/>
      <c r="ER396" s="147"/>
      <c r="ES396" s="147"/>
      <c r="ET396" s="147"/>
      <c r="EU396" s="147"/>
      <c r="EV396" s="147"/>
      <c r="EW396" s="147"/>
      <c r="EX396" s="147"/>
      <c r="EY396" s="147"/>
      <c r="EZ396" s="147"/>
      <c r="FA396" s="147"/>
      <c r="FB396" s="147"/>
      <c r="FC396" s="147"/>
      <c r="FD396" s="147"/>
      <c r="FE396" s="147">
        <v>46058</v>
      </c>
      <c r="FF396" s="147"/>
      <c r="FG396" s="147"/>
      <c r="FH396" s="147"/>
      <c r="FI396" s="147"/>
      <c r="FJ396" s="147"/>
      <c r="FK396" s="147"/>
      <c r="FL396" s="147"/>
      <c r="FM396" s="147"/>
      <c r="FN396" s="147"/>
      <c r="FO396" s="147"/>
      <c r="FP396" s="147"/>
      <c r="FQ396" s="147"/>
      <c r="FR396" s="147"/>
      <c r="FS396" s="147"/>
      <c r="FT396" s="147"/>
      <c r="FU396" s="147"/>
      <c r="FV396" s="147"/>
      <c r="FW396" s="147"/>
      <c r="FX396" s="147"/>
      <c r="FY396" s="147"/>
      <c r="FZ396" s="147"/>
      <c r="GA396" s="147"/>
      <c r="GB396" s="147"/>
      <c r="GC396" s="147"/>
      <c r="GD396" s="147"/>
      <c r="GE396" s="147"/>
      <c r="GF396" s="147"/>
      <c r="GG396" s="147"/>
      <c r="GH396" s="147"/>
      <c r="GI396" s="147"/>
      <c r="GJ396" s="147"/>
      <c r="GK396" s="147"/>
      <c r="GL396" s="147"/>
      <c r="GM396" s="147"/>
      <c r="GN396" s="147"/>
      <c r="GO396" s="147"/>
      <c r="GP396" s="147"/>
      <c r="GQ396" s="147"/>
      <c r="GR396" s="147"/>
      <c r="GS396" s="147"/>
      <c r="GT396" s="147"/>
      <c r="GU396" s="147"/>
      <c r="GV396" s="147"/>
      <c r="GW396" s="147"/>
      <c r="GX396" s="147"/>
      <c r="GY396" s="147"/>
      <c r="GZ396" s="147"/>
      <c r="HA396" s="147"/>
      <c r="HB396" s="147"/>
      <c r="HC396" s="147"/>
      <c r="HD396" s="147"/>
      <c r="HE396" s="147"/>
      <c r="HF396" s="147"/>
      <c r="HG396" s="147"/>
      <c r="HH396" s="147"/>
      <c r="HI396" s="147"/>
      <c r="HJ396" s="147"/>
      <c r="HK396" s="147"/>
      <c r="HL396" s="147"/>
      <c r="HM396" s="147"/>
      <c r="HN396" s="147"/>
      <c r="HO396" s="147"/>
      <c r="HP396" s="147"/>
      <c r="HQ396" s="147"/>
      <c r="HR396" s="147"/>
      <c r="HS396" s="147"/>
      <c r="HT396" s="147"/>
      <c r="HU396" s="147"/>
      <c r="HV396" s="147"/>
      <c r="HW396" s="147"/>
      <c r="HX396" s="147"/>
      <c r="HY396" s="147"/>
      <c r="HZ396" s="147"/>
      <c r="IA396" s="147"/>
      <c r="IB396" s="147"/>
      <c r="IC396" s="147"/>
      <c r="ID396" s="147"/>
      <c r="IE396" s="147"/>
      <c r="IF396" s="147"/>
      <c r="IG396" s="147"/>
      <c r="IH396" s="147"/>
      <c r="II396" s="147"/>
      <c r="IJ396" s="147"/>
      <c r="IK396" s="147"/>
      <c r="IL396" s="147"/>
      <c r="IM396" s="147"/>
      <c r="IN396" s="147"/>
      <c r="IO396" s="147"/>
      <c r="IP396" s="147"/>
      <c r="IQ396" s="147"/>
      <c r="IR396" s="147"/>
      <c r="IS396" s="147"/>
      <c r="IT396" s="147"/>
      <c r="IU396" s="147"/>
      <c r="IV396" s="147"/>
      <c r="IW396" s="147"/>
      <c r="IX396" s="147"/>
      <c r="IY396" s="147"/>
      <c r="IZ396" s="147"/>
      <c r="JA396" s="147"/>
      <c r="JB396" s="147"/>
      <c r="JC396" s="147"/>
      <c r="JD396" s="147"/>
      <c r="JE396" s="147"/>
      <c r="JF396" s="147"/>
      <c r="JG396" s="147"/>
      <c r="JH396" s="147"/>
      <c r="JI396" s="148"/>
    </row>
    <row r="397" spans="1:269" ht="12.75" customHeight="1" x14ac:dyDescent="0.2">
      <c r="A397" s="143" t="s">
        <v>283</v>
      </c>
      <c r="B397" s="143" t="s">
        <v>113</v>
      </c>
      <c r="C397" s="143">
        <v>2018</v>
      </c>
      <c r="D397" s="146"/>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c r="AC397" s="147"/>
      <c r="AD397" s="147"/>
      <c r="AE397" s="147"/>
      <c r="AF397" s="147"/>
      <c r="AG397" s="147"/>
      <c r="AH397" s="147"/>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c r="BI397" s="147"/>
      <c r="BJ397" s="147"/>
      <c r="BK397" s="147"/>
      <c r="BL397" s="147"/>
      <c r="BM397" s="147"/>
      <c r="BN397" s="147"/>
      <c r="BO397" s="147"/>
      <c r="BP397" s="147"/>
      <c r="BQ397" s="147"/>
      <c r="BR397" s="147"/>
      <c r="BS397" s="147"/>
      <c r="BT397" s="147"/>
      <c r="BU397" s="147"/>
      <c r="BV397" s="147"/>
      <c r="BW397" s="147"/>
      <c r="BX397" s="147"/>
      <c r="BY397" s="147"/>
      <c r="BZ397" s="147"/>
      <c r="CA397" s="147"/>
      <c r="CB397" s="147"/>
      <c r="CC397" s="147"/>
      <c r="CD397" s="147"/>
      <c r="CE397" s="147"/>
      <c r="CF397" s="147"/>
      <c r="CG397" s="147"/>
      <c r="CH397" s="147"/>
      <c r="CI397" s="147"/>
      <c r="CJ397" s="147"/>
      <c r="CK397" s="147"/>
      <c r="CL397" s="147"/>
      <c r="CM397" s="147"/>
      <c r="CN397" s="147"/>
      <c r="CO397" s="147"/>
      <c r="CP397" s="147"/>
      <c r="CQ397" s="147"/>
      <c r="CR397" s="147"/>
      <c r="CS397" s="147"/>
      <c r="CT397" s="147"/>
      <c r="CU397" s="147"/>
      <c r="CV397" s="147"/>
      <c r="CW397" s="147"/>
      <c r="CX397" s="147"/>
      <c r="CY397" s="147"/>
      <c r="CZ397" s="147"/>
      <c r="DA397" s="147"/>
      <c r="DB397" s="147"/>
      <c r="DC397" s="147"/>
      <c r="DD397" s="147"/>
      <c r="DE397" s="147"/>
      <c r="DF397" s="147"/>
      <c r="DG397" s="147"/>
      <c r="DH397" s="147"/>
      <c r="DI397" s="147"/>
      <c r="DJ397" s="147"/>
      <c r="DK397" s="147"/>
      <c r="DL397" s="147"/>
      <c r="DM397" s="147"/>
      <c r="DN397" s="147"/>
      <c r="DO397" s="147"/>
      <c r="DP397" s="147"/>
      <c r="DQ397" s="147"/>
      <c r="DR397" s="147"/>
      <c r="DS397" s="147"/>
      <c r="DT397" s="147"/>
      <c r="DU397" s="147"/>
      <c r="DV397" s="147"/>
      <c r="DW397" s="147"/>
      <c r="DX397" s="147"/>
      <c r="DY397" s="147"/>
      <c r="DZ397" s="147"/>
      <c r="EA397" s="147"/>
      <c r="EB397" s="147"/>
      <c r="EC397" s="147"/>
      <c r="ED397" s="147"/>
      <c r="EE397" s="147"/>
      <c r="EF397" s="147"/>
      <c r="EG397" s="147"/>
      <c r="EH397" s="147"/>
      <c r="EI397" s="147"/>
      <c r="EJ397" s="147"/>
      <c r="EK397" s="147"/>
      <c r="EL397" s="147"/>
      <c r="EM397" s="147"/>
      <c r="EN397" s="147"/>
      <c r="EO397" s="147"/>
      <c r="EP397" s="147"/>
      <c r="EQ397" s="147"/>
      <c r="ER397" s="147"/>
      <c r="ES397" s="147"/>
      <c r="ET397" s="147"/>
      <c r="EU397" s="147"/>
      <c r="EV397" s="147"/>
      <c r="EW397" s="147"/>
      <c r="EX397" s="147"/>
      <c r="EY397" s="147"/>
      <c r="EZ397" s="147"/>
      <c r="FA397" s="147"/>
      <c r="FB397" s="147"/>
      <c r="FC397" s="147"/>
      <c r="FD397" s="147"/>
      <c r="FE397" s="147"/>
      <c r="FF397" s="147">
        <v>46059</v>
      </c>
      <c r="FG397" s="147"/>
      <c r="FH397" s="147"/>
      <c r="FI397" s="147"/>
      <c r="FJ397" s="147"/>
      <c r="FK397" s="147"/>
      <c r="FL397" s="147"/>
      <c r="FM397" s="147"/>
      <c r="FN397" s="147"/>
      <c r="FO397" s="147"/>
      <c r="FP397" s="147"/>
      <c r="FQ397" s="147"/>
      <c r="FR397" s="147"/>
      <c r="FS397" s="147"/>
      <c r="FT397" s="147"/>
      <c r="FU397" s="147"/>
      <c r="FV397" s="147"/>
      <c r="FW397" s="147"/>
      <c r="FX397" s="147"/>
      <c r="FY397" s="147"/>
      <c r="FZ397" s="147"/>
      <c r="GA397" s="147"/>
      <c r="GB397" s="147"/>
      <c r="GC397" s="147"/>
      <c r="GD397" s="147"/>
      <c r="GE397" s="147"/>
      <c r="GF397" s="147"/>
      <c r="GG397" s="147"/>
      <c r="GH397" s="147"/>
      <c r="GI397" s="147"/>
      <c r="GJ397" s="147"/>
      <c r="GK397" s="147"/>
      <c r="GL397" s="147"/>
      <c r="GM397" s="147"/>
      <c r="GN397" s="147"/>
      <c r="GO397" s="147"/>
      <c r="GP397" s="147"/>
      <c r="GQ397" s="147"/>
      <c r="GR397" s="147"/>
      <c r="GS397" s="147"/>
      <c r="GT397" s="147"/>
      <c r="GU397" s="147"/>
      <c r="GV397" s="147"/>
      <c r="GW397" s="147"/>
      <c r="GX397" s="147"/>
      <c r="GY397" s="147"/>
      <c r="GZ397" s="147"/>
      <c r="HA397" s="147"/>
      <c r="HB397" s="147"/>
      <c r="HC397" s="147"/>
      <c r="HD397" s="147"/>
      <c r="HE397" s="147"/>
      <c r="HF397" s="147"/>
      <c r="HG397" s="147"/>
      <c r="HH397" s="147"/>
      <c r="HI397" s="147"/>
      <c r="HJ397" s="147"/>
      <c r="HK397" s="147"/>
      <c r="HL397" s="147"/>
      <c r="HM397" s="147"/>
      <c r="HN397" s="147"/>
      <c r="HO397" s="147"/>
      <c r="HP397" s="147"/>
      <c r="HQ397" s="147"/>
      <c r="HR397" s="147"/>
      <c r="HS397" s="147"/>
      <c r="HT397" s="147"/>
      <c r="HU397" s="147"/>
      <c r="HV397" s="147"/>
      <c r="HW397" s="147"/>
      <c r="HX397" s="147"/>
      <c r="HY397" s="147"/>
      <c r="HZ397" s="147"/>
      <c r="IA397" s="147"/>
      <c r="IB397" s="147"/>
      <c r="IC397" s="147"/>
      <c r="ID397" s="147"/>
      <c r="IE397" s="147"/>
      <c r="IF397" s="147"/>
      <c r="IG397" s="147"/>
      <c r="IH397" s="147"/>
      <c r="II397" s="147"/>
      <c r="IJ397" s="147"/>
      <c r="IK397" s="147"/>
      <c r="IL397" s="147"/>
      <c r="IM397" s="147"/>
      <c r="IN397" s="147"/>
      <c r="IO397" s="147"/>
      <c r="IP397" s="147"/>
      <c r="IQ397" s="147"/>
      <c r="IR397" s="147"/>
      <c r="IS397" s="147"/>
      <c r="IT397" s="147"/>
      <c r="IU397" s="147"/>
      <c r="IV397" s="147"/>
      <c r="IW397" s="147"/>
      <c r="IX397" s="147"/>
      <c r="IY397" s="147"/>
      <c r="IZ397" s="147"/>
      <c r="JA397" s="147"/>
      <c r="JB397" s="147"/>
      <c r="JC397" s="147"/>
      <c r="JD397" s="147"/>
      <c r="JE397" s="147"/>
      <c r="JF397" s="147"/>
      <c r="JG397" s="147"/>
      <c r="JH397" s="147"/>
      <c r="JI397" s="148"/>
    </row>
    <row r="398" spans="1:269" ht="12.75" customHeight="1" x14ac:dyDescent="0.2">
      <c r="A398" s="149"/>
      <c r="B398" s="143" t="s">
        <v>112</v>
      </c>
      <c r="C398" s="143">
        <v>2018</v>
      </c>
      <c r="D398" s="146"/>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c r="AC398" s="147"/>
      <c r="AD398" s="147"/>
      <c r="AE398" s="147"/>
      <c r="AF398" s="147"/>
      <c r="AG398" s="147"/>
      <c r="AH398" s="147"/>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c r="BI398" s="147"/>
      <c r="BJ398" s="147"/>
      <c r="BK398" s="147"/>
      <c r="BL398" s="147"/>
      <c r="BM398" s="147"/>
      <c r="BN398" s="147"/>
      <c r="BO398" s="147"/>
      <c r="BP398" s="147"/>
      <c r="BQ398" s="147"/>
      <c r="BR398" s="147"/>
      <c r="BS398" s="147"/>
      <c r="BT398" s="147"/>
      <c r="BU398" s="147"/>
      <c r="BV398" s="147"/>
      <c r="BW398" s="147"/>
      <c r="BX398" s="147"/>
      <c r="BY398" s="147"/>
      <c r="BZ398" s="147"/>
      <c r="CA398" s="147"/>
      <c r="CB398" s="147"/>
      <c r="CC398" s="147"/>
      <c r="CD398" s="147"/>
      <c r="CE398" s="147"/>
      <c r="CF398" s="147"/>
      <c r="CG398" s="147"/>
      <c r="CH398" s="147"/>
      <c r="CI398" s="147"/>
      <c r="CJ398" s="147"/>
      <c r="CK398" s="147"/>
      <c r="CL398" s="147"/>
      <c r="CM398" s="147"/>
      <c r="CN398" s="147"/>
      <c r="CO398" s="147"/>
      <c r="CP398" s="147"/>
      <c r="CQ398" s="147"/>
      <c r="CR398" s="147"/>
      <c r="CS398" s="147"/>
      <c r="CT398" s="147"/>
      <c r="CU398" s="147"/>
      <c r="CV398" s="147"/>
      <c r="CW398" s="147"/>
      <c r="CX398" s="147"/>
      <c r="CY398" s="147"/>
      <c r="CZ398" s="147"/>
      <c r="DA398" s="147"/>
      <c r="DB398" s="147"/>
      <c r="DC398" s="147"/>
      <c r="DD398" s="147"/>
      <c r="DE398" s="147"/>
      <c r="DF398" s="147"/>
      <c r="DG398" s="147"/>
      <c r="DH398" s="147"/>
      <c r="DI398" s="147"/>
      <c r="DJ398" s="147"/>
      <c r="DK398" s="147"/>
      <c r="DL398" s="147"/>
      <c r="DM398" s="147"/>
      <c r="DN398" s="147"/>
      <c r="DO398" s="147"/>
      <c r="DP398" s="147"/>
      <c r="DQ398" s="147"/>
      <c r="DR398" s="147"/>
      <c r="DS398" s="147"/>
      <c r="DT398" s="147"/>
      <c r="DU398" s="147"/>
      <c r="DV398" s="147"/>
      <c r="DW398" s="147"/>
      <c r="DX398" s="147"/>
      <c r="DY398" s="147"/>
      <c r="DZ398" s="147"/>
      <c r="EA398" s="147"/>
      <c r="EB398" s="147"/>
      <c r="EC398" s="147"/>
      <c r="ED398" s="147"/>
      <c r="EE398" s="147"/>
      <c r="EF398" s="147"/>
      <c r="EG398" s="147"/>
      <c r="EH398" s="147"/>
      <c r="EI398" s="147"/>
      <c r="EJ398" s="147"/>
      <c r="EK398" s="147"/>
      <c r="EL398" s="147"/>
      <c r="EM398" s="147"/>
      <c r="EN398" s="147"/>
      <c r="EO398" s="147"/>
      <c r="EP398" s="147"/>
      <c r="EQ398" s="147"/>
      <c r="ER398" s="147"/>
      <c r="ES398" s="147"/>
      <c r="ET398" s="147"/>
      <c r="EU398" s="147"/>
      <c r="EV398" s="147"/>
      <c r="EW398" s="147"/>
      <c r="EX398" s="147"/>
      <c r="EY398" s="147"/>
      <c r="EZ398" s="147"/>
      <c r="FA398" s="147"/>
      <c r="FB398" s="147"/>
      <c r="FC398" s="147"/>
      <c r="FD398" s="147"/>
      <c r="FE398" s="147"/>
      <c r="FF398" s="147">
        <v>46059</v>
      </c>
      <c r="FG398" s="147"/>
      <c r="FH398" s="147"/>
      <c r="FI398" s="147"/>
      <c r="FJ398" s="147"/>
      <c r="FK398" s="147"/>
      <c r="FL398" s="147"/>
      <c r="FM398" s="147"/>
      <c r="FN398" s="147"/>
      <c r="FO398" s="147"/>
      <c r="FP398" s="147"/>
      <c r="FQ398" s="147"/>
      <c r="FR398" s="147"/>
      <c r="FS398" s="147"/>
      <c r="FT398" s="147"/>
      <c r="FU398" s="147"/>
      <c r="FV398" s="147"/>
      <c r="FW398" s="147"/>
      <c r="FX398" s="147"/>
      <c r="FY398" s="147"/>
      <c r="FZ398" s="147"/>
      <c r="GA398" s="147"/>
      <c r="GB398" s="147"/>
      <c r="GC398" s="147"/>
      <c r="GD398" s="147"/>
      <c r="GE398" s="147"/>
      <c r="GF398" s="147"/>
      <c r="GG398" s="147"/>
      <c r="GH398" s="147"/>
      <c r="GI398" s="147"/>
      <c r="GJ398" s="147"/>
      <c r="GK398" s="147"/>
      <c r="GL398" s="147"/>
      <c r="GM398" s="147"/>
      <c r="GN398" s="147"/>
      <c r="GO398" s="147"/>
      <c r="GP398" s="147"/>
      <c r="GQ398" s="147"/>
      <c r="GR398" s="147"/>
      <c r="GS398" s="147"/>
      <c r="GT398" s="147"/>
      <c r="GU398" s="147"/>
      <c r="GV398" s="147"/>
      <c r="GW398" s="147"/>
      <c r="GX398" s="147"/>
      <c r="GY398" s="147"/>
      <c r="GZ398" s="147"/>
      <c r="HA398" s="147"/>
      <c r="HB398" s="147"/>
      <c r="HC398" s="147"/>
      <c r="HD398" s="147"/>
      <c r="HE398" s="147"/>
      <c r="HF398" s="147"/>
      <c r="HG398" s="147"/>
      <c r="HH398" s="147"/>
      <c r="HI398" s="147"/>
      <c r="HJ398" s="147"/>
      <c r="HK398" s="147"/>
      <c r="HL398" s="147"/>
      <c r="HM398" s="147"/>
      <c r="HN398" s="147"/>
      <c r="HO398" s="147"/>
      <c r="HP398" s="147"/>
      <c r="HQ398" s="147"/>
      <c r="HR398" s="147"/>
      <c r="HS398" s="147"/>
      <c r="HT398" s="147"/>
      <c r="HU398" s="147"/>
      <c r="HV398" s="147"/>
      <c r="HW398" s="147"/>
      <c r="HX398" s="147"/>
      <c r="HY398" s="147"/>
      <c r="HZ398" s="147"/>
      <c r="IA398" s="147"/>
      <c r="IB398" s="147"/>
      <c r="IC398" s="147"/>
      <c r="ID398" s="147"/>
      <c r="IE398" s="147"/>
      <c r="IF398" s="147"/>
      <c r="IG398" s="147"/>
      <c r="IH398" s="147"/>
      <c r="II398" s="147"/>
      <c r="IJ398" s="147"/>
      <c r="IK398" s="147"/>
      <c r="IL398" s="147"/>
      <c r="IM398" s="147"/>
      <c r="IN398" s="147"/>
      <c r="IO398" s="147"/>
      <c r="IP398" s="147"/>
      <c r="IQ398" s="147"/>
      <c r="IR398" s="147"/>
      <c r="IS398" s="147"/>
      <c r="IT398" s="147"/>
      <c r="IU398" s="147"/>
      <c r="IV398" s="147"/>
      <c r="IW398" s="147"/>
      <c r="IX398" s="147"/>
      <c r="IY398" s="147"/>
      <c r="IZ398" s="147"/>
      <c r="JA398" s="147"/>
      <c r="JB398" s="147"/>
      <c r="JC398" s="147"/>
      <c r="JD398" s="147"/>
      <c r="JE398" s="147"/>
      <c r="JF398" s="147"/>
      <c r="JG398" s="147"/>
      <c r="JH398" s="147"/>
      <c r="JI398" s="148"/>
    </row>
    <row r="399" spans="1:269" ht="12.75" customHeight="1" x14ac:dyDescent="0.2">
      <c r="A399" s="149"/>
      <c r="B399" s="143" t="s">
        <v>52</v>
      </c>
      <c r="C399" s="143">
        <v>2020</v>
      </c>
      <c r="D399" s="146"/>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c r="AC399" s="147"/>
      <c r="AD399" s="147"/>
      <c r="AE399" s="147"/>
      <c r="AF399" s="147"/>
      <c r="AG399" s="147"/>
      <c r="AH399" s="147"/>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c r="BI399" s="147"/>
      <c r="BJ399" s="147"/>
      <c r="BK399" s="147"/>
      <c r="BL399" s="147"/>
      <c r="BM399" s="147"/>
      <c r="BN399" s="147"/>
      <c r="BO399" s="147"/>
      <c r="BP399" s="147"/>
      <c r="BQ399" s="147"/>
      <c r="BR399" s="147"/>
      <c r="BS399" s="147"/>
      <c r="BT399" s="147"/>
      <c r="BU399" s="147"/>
      <c r="BV399" s="147"/>
      <c r="BW399" s="147"/>
      <c r="BX399" s="147"/>
      <c r="BY399" s="147"/>
      <c r="BZ399" s="147"/>
      <c r="CA399" s="147"/>
      <c r="CB399" s="147"/>
      <c r="CC399" s="147"/>
      <c r="CD399" s="147"/>
      <c r="CE399" s="147"/>
      <c r="CF399" s="147"/>
      <c r="CG399" s="147"/>
      <c r="CH399" s="147"/>
      <c r="CI399" s="147"/>
      <c r="CJ399" s="147"/>
      <c r="CK399" s="147"/>
      <c r="CL399" s="147"/>
      <c r="CM399" s="147"/>
      <c r="CN399" s="147"/>
      <c r="CO399" s="147"/>
      <c r="CP399" s="147"/>
      <c r="CQ399" s="147"/>
      <c r="CR399" s="147"/>
      <c r="CS399" s="147"/>
      <c r="CT399" s="147"/>
      <c r="CU399" s="147"/>
      <c r="CV399" s="147"/>
      <c r="CW399" s="147"/>
      <c r="CX399" s="147"/>
      <c r="CY399" s="147"/>
      <c r="CZ399" s="147"/>
      <c r="DA399" s="147"/>
      <c r="DB399" s="147"/>
      <c r="DC399" s="147"/>
      <c r="DD399" s="147"/>
      <c r="DE399" s="147"/>
      <c r="DF399" s="147"/>
      <c r="DG399" s="147"/>
      <c r="DH399" s="147"/>
      <c r="DI399" s="147"/>
      <c r="DJ399" s="147"/>
      <c r="DK399" s="147"/>
      <c r="DL399" s="147"/>
      <c r="DM399" s="147"/>
      <c r="DN399" s="147"/>
      <c r="DO399" s="147"/>
      <c r="DP399" s="147"/>
      <c r="DQ399" s="147"/>
      <c r="DR399" s="147"/>
      <c r="DS399" s="147"/>
      <c r="DT399" s="147"/>
      <c r="DU399" s="147"/>
      <c r="DV399" s="147"/>
      <c r="DW399" s="147"/>
      <c r="DX399" s="147"/>
      <c r="DY399" s="147"/>
      <c r="DZ399" s="147"/>
      <c r="EA399" s="147"/>
      <c r="EB399" s="147"/>
      <c r="EC399" s="147"/>
      <c r="ED399" s="147"/>
      <c r="EE399" s="147"/>
      <c r="EF399" s="147"/>
      <c r="EG399" s="147"/>
      <c r="EH399" s="147"/>
      <c r="EI399" s="147"/>
      <c r="EJ399" s="147"/>
      <c r="EK399" s="147"/>
      <c r="EL399" s="147"/>
      <c r="EM399" s="147"/>
      <c r="EN399" s="147"/>
      <c r="EO399" s="147"/>
      <c r="EP399" s="147"/>
      <c r="EQ399" s="147"/>
      <c r="ER399" s="147"/>
      <c r="ES399" s="147"/>
      <c r="ET399" s="147"/>
      <c r="EU399" s="147"/>
      <c r="EV399" s="147"/>
      <c r="EW399" s="147"/>
      <c r="EX399" s="147"/>
      <c r="EY399" s="147"/>
      <c r="EZ399" s="147"/>
      <c r="FA399" s="147"/>
      <c r="FB399" s="147"/>
      <c r="FC399" s="147"/>
      <c r="FD399" s="147"/>
      <c r="FE399" s="147"/>
      <c r="FF399" s="147">
        <v>92118</v>
      </c>
      <c r="FG399" s="147"/>
      <c r="FH399" s="147"/>
      <c r="FI399" s="147"/>
      <c r="FJ399" s="147"/>
      <c r="FK399" s="147"/>
      <c r="FL399" s="147"/>
      <c r="FM399" s="147"/>
      <c r="FN399" s="147"/>
      <c r="FO399" s="147"/>
      <c r="FP399" s="147"/>
      <c r="FQ399" s="147"/>
      <c r="FR399" s="147"/>
      <c r="FS399" s="147"/>
      <c r="FT399" s="147"/>
      <c r="FU399" s="147"/>
      <c r="FV399" s="147"/>
      <c r="FW399" s="147"/>
      <c r="FX399" s="147"/>
      <c r="FY399" s="147"/>
      <c r="FZ399" s="147"/>
      <c r="GA399" s="147"/>
      <c r="GB399" s="147"/>
      <c r="GC399" s="147"/>
      <c r="GD399" s="147"/>
      <c r="GE399" s="147"/>
      <c r="GF399" s="147"/>
      <c r="GG399" s="147"/>
      <c r="GH399" s="147"/>
      <c r="GI399" s="147"/>
      <c r="GJ399" s="147"/>
      <c r="GK399" s="147"/>
      <c r="GL399" s="147"/>
      <c r="GM399" s="147"/>
      <c r="GN399" s="147"/>
      <c r="GO399" s="147"/>
      <c r="GP399" s="147"/>
      <c r="GQ399" s="147"/>
      <c r="GR399" s="147"/>
      <c r="GS399" s="147"/>
      <c r="GT399" s="147"/>
      <c r="GU399" s="147"/>
      <c r="GV399" s="147"/>
      <c r="GW399" s="147"/>
      <c r="GX399" s="147"/>
      <c r="GY399" s="147"/>
      <c r="GZ399" s="147"/>
      <c r="HA399" s="147"/>
      <c r="HB399" s="147"/>
      <c r="HC399" s="147"/>
      <c r="HD399" s="147"/>
      <c r="HE399" s="147"/>
      <c r="HF399" s="147"/>
      <c r="HG399" s="147"/>
      <c r="HH399" s="147"/>
      <c r="HI399" s="147"/>
      <c r="HJ399" s="147"/>
      <c r="HK399" s="147"/>
      <c r="HL399" s="147"/>
      <c r="HM399" s="147"/>
      <c r="HN399" s="147"/>
      <c r="HO399" s="147"/>
      <c r="HP399" s="147"/>
      <c r="HQ399" s="147"/>
      <c r="HR399" s="147"/>
      <c r="HS399" s="147"/>
      <c r="HT399" s="147"/>
      <c r="HU399" s="147"/>
      <c r="HV399" s="147"/>
      <c r="HW399" s="147"/>
      <c r="HX399" s="147"/>
      <c r="HY399" s="147"/>
      <c r="HZ399" s="147"/>
      <c r="IA399" s="147"/>
      <c r="IB399" s="147"/>
      <c r="IC399" s="147"/>
      <c r="ID399" s="147"/>
      <c r="IE399" s="147"/>
      <c r="IF399" s="147"/>
      <c r="IG399" s="147"/>
      <c r="IH399" s="147"/>
      <c r="II399" s="147"/>
      <c r="IJ399" s="147"/>
      <c r="IK399" s="147"/>
      <c r="IL399" s="147"/>
      <c r="IM399" s="147"/>
      <c r="IN399" s="147"/>
      <c r="IO399" s="147"/>
      <c r="IP399" s="147"/>
      <c r="IQ399" s="147"/>
      <c r="IR399" s="147"/>
      <c r="IS399" s="147"/>
      <c r="IT399" s="147"/>
      <c r="IU399" s="147"/>
      <c r="IV399" s="147"/>
      <c r="IW399" s="147"/>
      <c r="IX399" s="147"/>
      <c r="IY399" s="147"/>
      <c r="IZ399" s="147"/>
      <c r="JA399" s="147"/>
      <c r="JB399" s="147"/>
      <c r="JC399" s="147"/>
      <c r="JD399" s="147"/>
      <c r="JE399" s="147"/>
      <c r="JF399" s="147"/>
      <c r="JG399" s="147"/>
      <c r="JH399" s="147"/>
      <c r="JI399" s="148"/>
    </row>
    <row r="400" spans="1:269" ht="12.75" customHeight="1" x14ac:dyDescent="0.2">
      <c r="A400" s="149"/>
      <c r="B400" s="143" t="s">
        <v>108</v>
      </c>
      <c r="C400" s="143">
        <v>2018</v>
      </c>
      <c r="D400" s="146"/>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c r="AC400" s="147"/>
      <c r="AD400" s="147"/>
      <c r="AE400" s="147"/>
      <c r="AF400" s="147"/>
      <c r="AG400" s="147"/>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c r="BI400" s="147"/>
      <c r="BJ400" s="147"/>
      <c r="BK400" s="147"/>
      <c r="BL400" s="147"/>
      <c r="BM400" s="147"/>
      <c r="BN400" s="147"/>
      <c r="BO400" s="147"/>
      <c r="BP400" s="147"/>
      <c r="BQ400" s="147"/>
      <c r="BR400" s="147"/>
      <c r="BS400" s="147"/>
      <c r="BT400" s="147"/>
      <c r="BU400" s="147"/>
      <c r="BV400" s="147"/>
      <c r="BW400" s="147"/>
      <c r="BX400" s="147"/>
      <c r="BY400" s="147"/>
      <c r="BZ400" s="147"/>
      <c r="CA400" s="147"/>
      <c r="CB400" s="147"/>
      <c r="CC400" s="147"/>
      <c r="CD400" s="147"/>
      <c r="CE400" s="147"/>
      <c r="CF400" s="147"/>
      <c r="CG400" s="147"/>
      <c r="CH400" s="147"/>
      <c r="CI400" s="147"/>
      <c r="CJ400" s="147"/>
      <c r="CK400" s="147"/>
      <c r="CL400" s="147"/>
      <c r="CM400" s="147"/>
      <c r="CN400" s="147"/>
      <c r="CO400" s="147"/>
      <c r="CP400" s="147"/>
      <c r="CQ400" s="147"/>
      <c r="CR400" s="147"/>
      <c r="CS400" s="147"/>
      <c r="CT400" s="147"/>
      <c r="CU400" s="147"/>
      <c r="CV400" s="147"/>
      <c r="CW400" s="147"/>
      <c r="CX400" s="147"/>
      <c r="CY400" s="147"/>
      <c r="CZ400" s="147"/>
      <c r="DA400" s="147"/>
      <c r="DB400" s="147"/>
      <c r="DC400" s="147"/>
      <c r="DD400" s="147"/>
      <c r="DE400" s="147"/>
      <c r="DF400" s="147"/>
      <c r="DG400" s="147"/>
      <c r="DH400" s="147"/>
      <c r="DI400" s="147"/>
      <c r="DJ400" s="147"/>
      <c r="DK400" s="147"/>
      <c r="DL400" s="147"/>
      <c r="DM400" s="147"/>
      <c r="DN400" s="147"/>
      <c r="DO400" s="147"/>
      <c r="DP400" s="147"/>
      <c r="DQ400" s="147"/>
      <c r="DR400" s="147"/>
      <c r="DS400" s="147"/>
      <c r="DT400" s="147"/>
      <c r="DU400" s="147"/>
      <c r="DV400" s="147"/>
      <c r="DW400" s="147"/>
      <c r="DX400" s="147"/>
      <c r="DY400" s="147"/>
      <c r="DZ400" s="147"/>
      <c r="EA400" s="147"/>
      <c r="EB400" s="147"/>
      <c r="EC400" s="147"/>
      <c r="ED400" s="147"/>
      <c r="EE400" s="147"/>
      <c r="EF400" s="147"/>
      <c r="EG400" s="147"/>
      <c r="EH400" s="147"/>
      <c r="EI400" s="147"/>
      <c r="EJ400" s="147"/>
      <c r="EK400" s="147"/>
      <c r="EL400" s="147"/>
      <c r="EM400" s="147"/>
      <c r="EN400" s="147"/>
      <c r="EO400" s="147"/>
      <c r="EP400" s="147"/>
      <c r="EQ400" s="147"/>
      <c r="ER400" s="147"/>
      <c r="ES400" s="147"/>
      <c r="ET400" s="147"/>
      <c r="EU400" s="147"/>
      <c r="EV400" s="147"/>
      <c r="EW400" s="147"/>
      <c r="EX400" s="147"/>
      <c r="EY400" s="147"/>
      <c r="EZ400" s="147"/>
      <c r="FA400" s="147"/>
      <c r="FB400" s="147"/>
      <c r="FC400" s="147"/>
      <c r="FD400" s="147"/>
      <c r="FE400" s="147"/>
      <c r="FF400" s="147">
        <v>46059</v>
      </c>
      <c r="FG400" s="147"/>
      <c r="FH400" s="147"/>
      <c r="FI400" s="147"/>
      <c r="FJ400" s="147"/>
      <c r="FK400" s="147"/>
      <c r="FL400" s="147"/>
      <c r="FM400" s="147"/>
      <c r="FN400" s="147"/>
      <c r="FO400" s="147"/>
      <c r="FP400" s="147"/>
      <c r="FQ400" s="147"/>
      <c r="FR400" s="147"/>
      <c r="FS400" s="147"/>
      <c r="FT400" s="147"/>
      <c r="FU400" s="147"/>
      <c r="FV400" s="147"/>
      <c r="FW400" s="147"/>
      <c r="FX400" s="147"/>
      <c r="FY400" s="147"/>
      <c r="FZ400" s="147"/>
      <c r="GA400" s="147"/>
      <c r="GB400" s="147"/>
      <c r="GC400" s="147"/>
      <c r="GD400" s="147"/>
      <c r="GE400" s="147"/>
      <c r="GF400" s="147"/>
      <c r="GG400" s="147"/>
      <c r="GH400" s="147"/>
      <c r="GI400" s="147"/>
      <c r="GJ400" s="147"/>
      <c r="GK400" s="147"/>
      <c r="GL400" s="147"/>
      <c r="GM400" s="147"/>
      <c r="GN400" s="147"/>
      <c r="GO400" s="147"/>
      <c r="GP400" s="147"/>
      <c r="GQ400" s="147"/>
      <c r="GR400" s="147"/>
      <c r="GS400" s="147"/>
      <c r="GT400" s="147"/>
      <c r="GU400" s="147"/>
      <c r="GV400" s="147"/>
      <c r="GW400" s="147"/>
      <c r="GX400" s="147"/>
      <c r="GY400" s="147"/>
      <c r="GZ400" s="147"/>
      <c r="HA400" s="147"/>
      <c r="HB400" s="147"/>
      <c r="HC400" s="147"/>
      <c r="HD400" s="147"/>
      <c r="HE400" s="147"/>
      <c r="HF400" s="147"/>
      <c r="HG400" s="147"/>
      <c r="HH400" s="147"/>
      <c r="HI400" s="147"/>
      <c r="HJ400" s="147"/>
      <c r="HK400" s="147"/>
      <c r="HL400" s="147"/>
      <c r="HM400" s="147"/>
      <c r="HN400" s="147"/>
      <c r="HO400" s="147"/>
      <c r="HP400" s="147"/>
      <c r="HQ400" s="147"/>
      <c r="HR400" s="147"/>
      <c r="HS400" s="147"/>
      <c r="HT400" s="147"/>
      <c r="HU400" s="147"/>
      <c r="HV400" s="147"/>
      <c r="HW400" s="147"/>
      <c r="HX400" s="147"/>
      <c r="HY400" s="147"/>
      <c r="HZ400" s="147"/>
      <c r="IA400" s="147"/>
      <c r="IB400" s="147"/>
      <c r="IC400" s="147"/>
      <c r="ID400" s="147"/>
      <c r="IE400" s="147"/>
      <c r="IF400" s="147"/>
      <c r="IG400" s="147"/>
      <c r="IH400" s="147"/>
      <c r="II400" s="147"/>
      <c r="IJ400" s="147"/>
      <c r="IK400" s="147"/>
      <c r="IL400" s="147"/>
      <c r="IM400" s="147"/>
      <c r="IN400" s="147"/>
      <c r="IO400" s="147"/>
      <c r="IP400" s="147"/>
      <c r="IQ400" s="147"/>
      <c r="IR400" s="147"/>
      <c r="IS400" s="147"/>
      <c r="IT400" s="147"/>
      <c r="IU400" s="147"/>
      <c r="IV400" s="147"/>
      <c r="IW400" s="147"/>
      <c r="IX400" s="147"/>
      <c r="IY400" s="147"/>
      <c r="IZ400" s="147"/>
      <c r="JA400" s="147"/>
      <c r="JB400" s="147"/>
      <c r="JC400" s="147"/>
      <c r="JD400" s="147"/>
      <c r="JE400" s="147"/>
      <c r="JF400" s="147"/>
      <c r="JG400" s="147"/>
      <c r="JH400" s="147"/>
      <c r="JI400" s="148"/>
    </row>
    <row r="401" spans="1:269" ht="12.75" customHeight="1" x14ac:dyDescent="0.2">
      <c r="A401" s="149"/>
      <c r="B401" s="143" t="s">
        <v>97</v>
      </c>
      <c r="C401" s="143">
        <v>2019</v>
      </c>
      <c r="D401" s="146"/>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c r="AC401" s="147"/>
      <c r="AD401" s="147"/>
      <c r="AE401" s="147"/>
      <c r="AF401" s="147"/>
      <c r="AG401" s="147"/>
      <c r="AH401" s="147"/>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c r="BI401" s="147"/>
      <c r="BJ401" s="147"/>
      <c r="BK401" s="147"/>
      <c r="BL401" s="147"/>
      <c r="BM401" s="147"/>
      <c r="BN401" s="147"/>
      <c r="BO401" s="147"/>
      <c r="BP401" s="147"/>
      <c r="BQ401" s="147"/>
      <c r="BR401" s="147"/>
      <c r="BS401" s="147"/>
      <c r="BT401" s="147"/>
      <c r="BU401" s="147"/>
      <c r="BV401" s="147"/>
      <c r="BW401" s="147"/>
      <c r="BX401" s="147"/>
      <c r="BY401" s="147"/>
      <c r="BZ401" s="147"/>
      <c r="CA401" s="147"/>
      <c r="CB401" s="147"/>
      <c r="CC401" s="147"/>
      <c r="CD401" s="147"/>
      <c r="CE401" s="147"/>
      <c r="CF401" s="147"/>
      <c r="CG401" s="147"/>
      <c r="CH401" s="147"/>
      <c r="CI401" s="147"/>
      <c r="CJ401" s="147"/>
      <c r="CK401" s="147"/>
      <c r="CL401" s="147"/>
      <c r="CM401" s="147"/>
      <c r="CN401" s="147"/>
      <c r="CO401" s="147"/>
      <c r="CP401" s="147"/>
      <c r="CQ401" s="147"/>
      <c r="CR401" s="147"/>
      <c r="CS401" s="147"/>
      <c r="CT401" s="147"/>
      <c r="CU401" s="147"/>
      <c r="CV401" s="147"/>
      <c r="CW401" s="147"/>
      <c r="CX401" s="147"/>
      <c r="CY401" s="147"/>
      <c r="CZ401" s="147"/>
      <c r="DA401" s="147"/>
      <c r="DB401" s="147"/>
      <c r="DC401" s="147"/>
      <c r="DD401" s="147"/>
      <c r="DE401" s="147"/>
      <c r="DF401" s="147"/>
      <c r="DG401" s="147"/>
      <c r="DH401" s="147"/>
      <c r="DI401" s="147"/>
      <c r="DJ401" s="147"/>
      <c r="DK401" s="147"/>
      <c r="DL401" s="147"/>
      <c r="DM401" s="147"/>
      <c r="DN401" s="147"/>
      <c r="DO401" s="147"/>
      <c r="DP401" s="147"/>
      <c r="DQ401" s="147"/>
      <c r="DR401" s="147"/>
      <c r="DS401" s="147"/>
      <c r="DT401" s="147"/>
      <c r="DU401" s="147"/>
      <c r="DV401" s="147"/>
      <c r="DW401" s="147"/>
      <c r="DX401" s="147"/>
      <c r="DY401" s="147"/>
      <c r="DZ401" s="147"/>
      <c r="EA401" s="147"/>
      <c r="EB401" s="147"/>
      <c r="EC401" s="147"/>
      <c r="ED401" s="147"/>
      <c r="EE401" s="147"/>
      <c r="EF401" s="147"/>
      <c r="EG401" s="147"/>
      <c r="EH401" s="147"/>
      <c r="EI401" s="147"/>
      <c r="EJ401" s="147"/>
      <c r="EK401" s="147"/>
      <c r="EL401" s="147"/>
      <c r="EM401" s="147"/>
      <c r="EN401" s="147"/>
      <c r="EO401" s="147"/>
      <c r="EP401" s="147"/>
      <c r="EQ401" s="147"/>
      <c r="ER401" s="147"/>
      <c r="ES401" s="147"/>
      <c r="ET401" s="147"/>
      <c r="EU401" s="147"/>
      <c r="EV401" s="147"/>
      <c r="EW401" s="147"/>
      <c r="EX401" s="147"/>
      <c r="EY401" s="147"/>
      <c r="EZ401" s="147"/>
      <c r="FA401" s="147"/>
      <c r="FB401" s="147"/>
      <c r="FC401" s="147"/>
      <c r="FD401" s="147"/>
      <c r="FE401" s="147"/>
      <c r="FF401" s="147">
        <v>46059</v>
      </c>
      <c r="FG401" s="147"/>
      <c r="FH401" s="147"/>
      <c r="FI401" s="147"/>
      <c r="FJ401" s="147"/>
      <c r="FK401" s="147"/>
      <c r="FL401" s="147"/>
      <c r="FM401" s="147"/>
      <c r="FN401" s="147"/>
      <c r="FO401" s="147"/>
      <c r="FP401" s="147"/>
      <c r="FQ401" s="147"/>
      <c r="FR401" s="147"/>
      <c r="FS401" s="147"/>
      <c r="FT401" s="147"/>
      <c r="FU401" s="147"/>
      <c r="FV401" s="147"/>
      <c r="FW401" s="147"/>
      <c r="FX401" s="147"/>
      <c r="FY401" s="147"/>
      <c r="FZ401" s="147"/>
      <c r="GA401" s="147"/>
      <c r="GB401" s="147"/>
      <c r="GC401" s="147"/>
      <c r="GD401" s="147"/>
      <c r="GE401" s="147"/>
      <c r="GF401" s="147"/>
      <c r="GG401" s="147"/>
      <c r="GH401" s="147"/>
      <c r="GI401" s="147"/>
      <c r="GJ401" s="147"/>
      <c r="GK401" s="147"/>
      <c r="GL401" s="147"/>
      <c r="GM401" s="147"/>
      <c r="GN401" s="147"/>
      <c r="GO401" s="147"/>
      <c r="GP401" s="147"/>
      <c r="GQ401" s="147"/>
      <c r="GR401" s="147"/>
      <c r="GS401" s="147"/>
      <c r="GT401" s="147"/>
      <c r="GU401" s="147"/>
      <c r="GV401" s="147"/>
      <c r="GW401" s="147"/>
      <c r="GX401" s="147"/>
      <c r="GY401" s="147"/>
      <c r="GZ401" s="147"/>
      <c r="HA401" s="147"/>
      <c r="HB401" s="147"/>
      <c r="HC401" s="147"/>
      <c r="HD401" s="147"/>
      <c r="HE401" s="147"/>
      <c r="HF401" s="147"/>
      <c r="HG401" s="147"/>
      <c r="HH401" s="147"/>
      <c r="HI401" s="147"/>
      <c r="HJ401" s="147"/>
      <c r="HK401" s="147"/>
      <c r="HL401" s="147"/>
      <c r="HM401" s="147"/>
      <c r="HN401" s="147"/>
      <c r="HO401" s="147"/>
      <c r="HP401" s="147"/>
      <c r="HQ401" s="147"/>
      <c r="HR401" s="147"/>
      <c r="HS401" s="147"/>
      <c r="HT401" s="147"/>
      <c r="HU401" s="147"/>
      <c r="HV401" s="147"/>
      <c r="HW401" s="147"/>
      <c r="HX401" s="147"/>
      <c r="HY401" s="147"/>
      <c r="HZ401" s="147"/>
      <c r="IA401" s="147"/>
      <c r="IB401" s="147"/>
      <c r="IC401" s="147"/>
      <c r="ID401" s="147"/>
      <c r="IE401" s="147"/>
      <c r="IF401" s="147"/>
      <c r="IG401" s="147"/>
      <c r="IH401" s="147"/>
      <c r="II401" s="147"/>
      <c r="IJ401" s="147"/>
      <c r="IK401" s="147"/>
      <c r="IL401" s="147"/>
      <c r="IM401" s="147"/>
      <c r="IN401" s="147"/>
      <c r="IO401" s="147"/>
      <c r="IP401" s="147"/>
      <c r="IQ401" s="147"/>
      <c r="IR401" s="147"/>
      <c r="IS401" s="147"/>
      <c r="IT401" s="147"/>
      <c r="IU401" s="147"/>
      <c r="IV401" s="147"/>
      <c r="IW401" s="147"/>
      <c r="IX401" s="147"/>
      <c r="IY401" s="147"/>
      <c r="IZ401" s="147"/>
      <c r="JA401" s="147"/>
      <c r="JB401" s="147"/>
      <c r="JC401" s="147"/>
      <c r="JD401" s="147"/>
      <c r="JE401" s="147"/>
      <c r="JF401" s="147"/>
      <c r="JG401" s="147"/>
      <c r="JH401" s="147"/>
      <c r="JI401" s="148"/>
    </row>
    <row r="402" spans="1:269" ht="12.75" customHeight="1" x14ac:dyDescent="0.2">
      <c r="A402" s="149"/>
      <c r="B402" s="143" t="s">
        <v>2184</v>
      </c>
      <c r="C402" s="143">
        <v>2018</v>
      </c>
      <c r="D402" s="146"/>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c r="AC402" s="147"/>
      <c r="AD402" s="147"/>
      <c r="AE402" s="147"/>
      <c r="AF402" s="147"/>
      <c r="AG402" s="147"/>
      <c r="AH402" s="147"/>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c r="BI402" s="147"/>
      <c r="BJ402" s="147"/>
      <c r="BK402" s="147"/>
      <c r="BL402" s="147"/>
      <c r="BM402" s="147"/>
      <c r="BN402" s="147"/>
      <c r="BO402" s="147"/>
      <c r="BP402" s="147"/>
      <c r="BQ402" s="147"/>
      <c r="BR402" s="147"/>
      <c r="BS402" s="147"/>
      <c r="BT402" s="147"/>
      <c r="BU402" s="147"/>
      <c r="BV402" s="147"/>
      <c r="BW402" s="147"/>
      <c r="BX402" s="147"/>
      <c r="BY402" s="147"/>
      <c r="BZ402" s="147"/>
      <c r="CA402" s="147"/>
      <c r="CB402" s="147"/>
      <c r="CC402" s="147"/>
      <c r="CD402" s="147"/>
      <c r="CE402" s="147"/>
      <c r="CF402" s="147"/>
      <c r="CG402" s="147"/>
      <c r="CH402" s="147"/>
      <c r="CI402" s="147"/>
      <c r="CJ402" s="147"/>
      <c r="CK402" s="147"/>
      <c r="CL402" s="147"/>
      <c r="CM402" s="147"/>
      <c r="CN402" s="147"/>
      <c r="CO402" s="147"/>
      <c r="CP402" s="147"/>
      <c r="CQ402" s="147"/>
      <c r="CR402" s="147"/>
      <c r="CS402" s="147"/>
      <c r="CT402" s="147"/>
      <c r="CU402" s="147"/>
      <c r="CV402" s="147"/>
      <c r="CW402" s="147"/>
      <c r="CX402" s="147"/>
      <c r="CY402" s="147"/>
      <c r="CZ402" s="147"/>
      <c r="DA402" s="147"/>
      <c r="DB402" s="147"/>
      <c r="DC402" s="147"/>
      <c r="DD402" s="147"/>
      <c r="DE402" s="147"/>
      <c r="DF402" s="147"/>
      <c r="DG402" s="147"/>
      <c r="DH402" s="147"/>
      <c r="DI402" s="147"/>
      <c r="DJ402" s="147"/>
      <c r="DK402" s="147"/>
      <c r="DL402" s="147"/>
      <c r="DM402" s="147"/>
      <c r="DN402" s="147"/>
      <c r="DO402" s="147"/>
      <c r="DP402" s="147"/>
      <c r="DQ402" s="147"/>
      <c r="DR402" s="147"/>
      <c r="DS402" s="147"/>
      <c r="DT402" s="147"/>
      <c r="DU402" s="147"/>
      <c r="DV402" s="147"/>
      <c r="DW402" s="147"/>
      <c r="DX402" s="147"/>
      <c r="DY402" s="147"/>
      <c r="DZ402" s="147"/>
      <c r="EA402" s="147"/>
      <c r="EB402" s="147"/>
      <c r="EC402" s="147"/>
      <c r="ED402" s="147"/>
      <c r="EE402" s="147"/>
      <c r="EF402" s="147"/>
      <c r="EG402" s="147"/>
      <c r="EH402" s="147"/>
      <c r="EI402" s="147"/>
      <c r="EJ402" s="147"/>
      <c r="EK402" s="147"/>
      <c r="EL402" s="147"/>
      <c r="EM402" s="147"/>
      <c r="EN402" s="147"/>
      <c r="EO402" s="147"/>
      <c r="EP402" s="147"/>
      <c r="EQ402" s="147"/>
      <c r="ER402" s="147"/>
      <c r="ES402" s="147"/>
      <c r="ET402" s="147"/>
      <c r="EU402" s="147"/>
      <c r="EV402" s="147"/>
      <c r="EW402" s="147"/>
      <c r="EX402" s="147"/>
      <c r="EY402" s="147"/>
      <c r="EZ402" s="147"/>
      <c r="FA402" s="147"/>
      <c r="FB402" s="147"/>
      <c r="FC402" s="147"/>
      <c r="FD402" s="147"/>
      <c r="FE402" s="147"/>
      <c r="FF402" s="147">
        <v>46059</v>
      </c>
      <c r="FG402" s="147"/>
      <c r="FH402" s="147"/>
      <c r="FI402" s="147"/>
      <c r="FJ402" s="147"/>
      <c r="FK402" s="147"/>
      <c r="FL402" s="147"/>
      <c r="FM402" s="147"/>
      <c r="FN402" s="147"/>
      <c r="FO402" s="147"/>
      <c r="FP402" s="147"/>
      <c r="FQ402" s="147"/>
      <c r="FR402" s="147"/>
      <c r="FS402" s="147"/>
      <c r="FT402" s="147"/>
      <c r="FU402" s="147"/>
      <c r="FV402" s="147"/>
      <c r="FW402" s="147"/>
      <c r="FX402" s="147"/>
      <c r="FY402" s="147"/>
      <c r="FZ402" s="147"/>
      <c r="GA402" s="147"/>
      <c r="GB402" s="147"/>
      <c r="GC402" s="147"/>
      <c r="GD402" s="147"/>
      <c r="GE402" s="147"/>
      <c r="GF402" s="147"/>
      <c r="GG402" s="147"/>
      <c r="GH402" s="147"/>
      <c r="GI402" s="147"/>
      <c r="GJ402" s="147"/>
      <c r="GK402" s="147"/>
      <c r="GL402" s="147"/>
      <c r="GM402" s="147"/>
      <c r="GN402" s="147"/>
      <c r="GO402" s="147"/>
      <c r="GP402" s="147"/>
      <c r="GQ402" s="147"/>
      <c r="GR402" s="147"/>
      <c r="GS402" s="147"/>
      <c r="GT402" s="147"/>
      <c r="GU402" s="147"/>
      <c r="GV402" s="147"/>
      <c r="GW402" s="147"/>
      <c r="GX402" s="147"/>
      <c r="GY402" s="147"/>
      <c r="GZ402" s="147"/>
      <c r="HA402" s="147"/>
      <c r="HB402" s="147"/>
      <c r="HC402" s="147"/>
      <c r="HD402" s="147"/>
      <c r="HE402" s="147"/>
      <c r="HF402" s="147"/>
      <c r="HG402" s="147"/>
      <c r="HH402" s="147"/>
      <c r="HI402" s="147"/>
      <c r="HJ402" s="147"/>
      <c r="HK402" s="147"/>
      <c r="HL402" s="147"/>
      <c r="HM402" s="147"/>
      <c r="HN402" s="147"/>
      <c r="HO402" s="147"/>
      <c r="HP402" s="147"/>
      <c r="HQ402" s="147"/>
      <c r="HR402" s="147"/>
      <c r="HS402" s="147"/>
      <c r="HT402" s="147"/>
      <c r="HU402" s="147"/>
      <c r="HV402" s="147"/>
      <c r="HW402" s="147"/>
      <c r="HX402" s="147"/>
      <c r="HY402" s="147"/>
      <c r="HZ402" s="147"/>
      <c r="IA402" s="147"/>
      <c r="IB402" s="147"/>
      <c r="IC402" s="147"/>
      <c r="ID402" s="147"/>
      <c r="IE402" s="147"/>
      <c r="IF402" s="147"/>
      <c r="IG402" s="147"/>
      <c r="IH402" s="147"/>
      <c r="II402" s="147"/>
      <c r="IJ402" s="147"/>
      <c r="IK402" s="147"/>
      <c r="IL402" s="147"/>
      <c r="IM402" s="147"/>
      <c r="IN402" s="147"/>
      <c r="IO402" s="147"/>
      <c r="IP402" s="147"/>
      <c r="IQ402" s="147"/>
      <c r="IR402" s="147"/>
      <c r="IS402" s="147"/>
      <c r="IT402" s="147"/>
      <c r="IU402" s="147"/>
      <c r="IV402" s="147"/>
      <c r="IW402" s="147"/>
      <c r="IX402" s="147"/>
      <c r="IY402" s="147"/>
      <c r="IZ402" s="147"/>
      <c r="JA402" s="147"/>
      <c r="JB402" s="147"/>
      <c r="JC402" s="147"/>
      <c r="JD402" s="147"/>
      <c r="JE402" s="147"/>
      <c r="JF402" s="147"/>
      <c r="JG402" s="147"/>
      <c r="JH402" s="147"/>
      <c r="JI402" s="148"/>
    </row>
    <row r="403" spans="1:269" ht="12.75" customHeight="1" x14ac:dyDescent="0.2">
      <c r="A403" s="143" t="s">
        <v>186</v>
      </c>
      <c r="B403" s="143" t="s">
        <v>89</v>
      </c>
      <c r="C403" s="143">
        <v>2019</v>
      </c>
      <c r="D403" s="146"/>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c r="AC403" s="147"/>
      <c r="AD403" s="147"/>
      <c r="AE403" s="147"/>
      <c r="AF403" s="147"/>
      <c r="AG403" s="147"/>
      <c r="AH403" s="147"/>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c r="BI403" s="147"/>
      <c r="BJ403" s="147"/>
      <c r="BK403" s="147"/>
      <c r="BL403" s="147"/>
      <c r="BM403" s="147"/>
      <c r="BN403" s="147"/>
      <c r="BO403" s="147"/>
      <c r="BP403" s="147"/>
      <c r="BQ403" s="147"/>
      <c r="BR403" s="147"/>
      <c r="BS403" s="147"/>
      <c r="BT403" s="147"/>
      <c r="BU403" s="147"/>
      <c r="BV403" s="147"/>
      <c r="BW403" s="147"/>
      <c r="BX403" s="147"/>
      <c r="BY403" s="147"/>
      <c r="BZ403" s="147"/>
      <c r="CA403" s="147"/>
      <c r="CB403" s="147"/>
      <c r="CC403" s="147"/>
      <c r="CD403" s="147"/>
      <c r="CE403" s="147"/>
      <c r="CF403" s="147"/>
      <c r="CG403" s="147"/>
      <c r="CH403" s="147"/>
      <c r="CI403" s="147"/>
      <c r="CJ403" s="147"/>
      <c r="CK403" s="147"/>
      <c r="CL403" s="147"/>
      <c r="CM403" s="147"/>
      <c r="CN403" s="147"/>
      <c r="CO403" s="147"/>
      <c r="CP403" s="147"/>
      <c r="CQ403" s="147"/>
      <c r="CR403" s="147"/>
      <c r="CS403" s="147"/>
      <c r="CT403" s="147"/>
      <c r="CU403" s="147"/>
      <c r="CV403" s="147"/>
      <c r="CW403" s="147"/>
      <c r="CX403" s="147"/>
      <c r="CY403" s="147"/>
      <c r="CZ403" s="147"/>
      <c r="DA403" s="147"/>
      <c r="DB403" s="147"/>
      <c r="DC403" s="147"/>
      <c r="DD403" s="147"/>
      <c r="DE403" s="147"/>
      <c r="DF403" s="147"/>
      <c r="DG403" s="147"/>
      <c r="DH403" s="147"/>
      <c r="DI403" s="147"/>
      <c r="DJ403" s="147"/>
      <c r="DK403" s="147"/>
      <c r="DL403" s="147"/>
      <c r="DM403" s="147"/>
      <c r="DN403" s="147"/>
      <c r="DO403" s="147"/>
      <c r="DP403" s="147"/>
      <c r="DQ403" s="147"/>
      <c r="DR403" s="147"/>
      <c r="DS403" s="147"/>
      <c r="DT403" s="147"/>
      <c r="DU403" s="147"/>
      <c r="DV403" s="147"/>
      <c r="DW403" s="147"/>
      <c r="DX403" s="147"/>
      <c r="DY403" s="147"/>
      <c r="DZ403" s="147"/>
      <c r="EA403" s="147"/>
      <c r="EB403" s="147"/>
      <c r="EC403" s="147"/>
      <c r="ED403" s="147"/>
      <c r="EE403" s="147"/>
      <c r="EF403" s="147"/>
      <c r="EG403" s="147"/>
      <c r="EH403" s="147"/>
      <c r="EI403" s="147"/>
      <c r="EJ403" s="147"/>
      <c r="EK403" s="147"/>
      <c r="EL403" s="147"/>
      <c r="EM403" s="147"/>
      <c r="EN403" s="147"/>
      <c r="EO403" s="147"/>
      <c r="EP403" s="147"/>
      <c r="EQ403" s="147"/>
      <c r="ER403" s="147"/>
      <c r="ES403" s="147"/>
      <c r="ET403" s="147"/>
      <c r="EU403" s="147"/>
      <c r="EV403" s="147"/>
      <c r="EW403" s="147"/>
      <c r="EX403" s="147"/>
      <c r="EY403" s="147"/>
      <c r="EZ403" s="147"/>
      <c r="FA403" s="147"/>
      <c r="FB403" s="147"/>
      <c r="FC403" s="147"/>
      <c r="FD403" s="147"/>
      <c r="FE403" s="147"/>
      <c r="FF403" s="147"/>
      <c r="FG403" s="147">
        <v>46051</v>
      </c>
      <c r="FH403" s="147"/>
      <c r="FI403" s="147"/>
      <c r="FJ403" s="147"/>
      <c r="FK403" s="147"/>
      <c r="FL403" s="147"/>
      <c r="FM403" s="147"/>
      <c r="FN403" s="147"/>
      <c r="FO403" s="147"/>
      <c r="FP403" s="147"/>
      <c r="FQ403" s="147"/>
      <c r="FR403" s="147"/>
      <c r="FS403" s="147"/>
      <c r="FT403" s="147"/>
      <c r="FU403" s="147"/>
      <c r="FV403" s="147"/>
      <c r="FW403" s="147"/>
      <c r="FX403" s="147"/>
      <c r="FY403" s="147"/>
      <c r="FZ403" s="147"/>
      <c r="GA403" s="147"/>
      <c r="GB403" s="147"/>
      <c r="GC403" s="147"/>
      <c r="GD403" s="147"/>
      <c r="GE403" s="147"/>
      <c r="GF403" s="147"/>
      <c r="GG403" s="147"/>
      <c r="GH403" s="147"/>
      <c r="GI403" s="147"/>
      <c r="GJ403" s="147"/>
      <c r="GK403" s="147"/>
      <c r="GL403" s="147"/>
      <c r="GM403" s="147"/>
      <c r="GN403" s="147"/>
      <c r="GO403" s="147"/>
      <c r="GP403" s="147"/>
      <c r="GQ403" s="147"/>
      <c r="GR403" s="147"/>
      <c r="GS403" s="147"/>
      <c r="GT403" s="147"/>
      <c r="GU403" s="147"/>
      <c r="GV403" s="147"/>
      <c r="GW403" s="147"/>
      <c r="GX403" s="147"/>
      <c r="GY403" s="147"/>
      <c r="GZ403" s="147"/>
      <c r="HA403" s="147"/>
      <c r="HB403" s="147"/>
      <c r="HC403" s="147"/>
      <c r="HD403" s="147"/>
      <c r="HE403" s="147"/>
      <c r="HF403" s="147"/>
      <c r="HG403" s="147"/>
      <c r="HH403" s="147"/>
      <c r="HI403" s="147"/>
      <c r="HJ403" s="147"/>
      <c r="HK403" s="147"/>
      <c r="HL403" s="147"/>
      <c r="HM403" s="147"/>
      <c r="HN403" s="147"/>
      <c r="HO403" s="147"/>
      <c r="HP403" s="147"/>
      <c r="HQ403" s="147"/>
      <c r="HR403" s="147"/>
      <c r="HS403" s="147"/>
      <c r="HT403" s="147"/>
      <c r="HU403" s="147"/>
      <c r="HV403" s="147"/>
      <c r="HW403" s="147"/>
      <c r="HX403" s="147"/>
      <c r="HY403" s="147"/>
      <c r="HZ403" s="147"/>
      <c r="IA403" s="147"/>
      <c r="IB403" s="147"/>
      <c r="IC403" s="147"/>
      <c r="ID403" s="147"/>
      <c r="IE403" s="147"/>
      <c r="IF403" s="147"/>
      <c r="IG403" s="147"/>
      <c r="IH403" s="147"/>
      <c r="II403" s="147"/>
      <c r="IJ403" s="147"/>
      <c r="IK403" s="147"/>
      <c r="IL403" s="147"/>
      <c r="IM403" s="147"/>
      <c r="IN403" s="147"/>
      <c r="IO403" s="147"/>
      <c r="IP403" s="147"/>
      <c r="IQ403" s="147"/>
      <c r="IR403" s="147"/>
      <c r="IS403" s="147"/>
      <c r="IT403" s="147"/>
      <c r="IU403" s="147"/>
      <c r="IV403" s="147"/>
      <c r="IW403" s="147"/>
      <c r="IX403" s="147"/>
      <c r="IY403" s="147"/>
      <c r="IZ403" s="147"/>
      <c r="JA403" s="147"/>
      <c r="JB403" s="147"/>
      <c r="JC403" s="147"/>
      <c r="JD403" s="147"/>
      <c r="JE403" s="147"/>
      <c r="JF403" s="147"/>
      <c r="JG403" s="147"/>
      <c r="JH403" s="147"/>
      <c r="JI403" s="148"/>
    </row>
    <row r="404" spans="1:269" ht="12.75" customHeight="1" x14ac:dyDescent="0.2">
      <c r="A404" s="149"/>
      <c r="B404" s="149"/>
      <c r="C404" s="150">
        <v>2022</v>
      </c>
      <c r="D404" s="151"/>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c r="AA404" s="112"/>
      <c r="AB404" s="112"/>
      <c r="AC404" s="112"/>
      <c r="AD404" s="112"/>
      <c r="AE404" s="112"/>
      <c r="AF404" s="112"/>
      <c r="AG404" s="112"/>
      <c r="AH404" s="112"/>
      <c r="AI404" s="112"/>
      <c r="AJ404" s="112"/>
      <c r="AK404" s="112"/>
      <c r="AL404" s="112"/>
      <c r="AM404" s="112"/>
      <c r="AN404" s="112"/>
      <c r="AO404" s="112"/>
      <c r="AP404" s="112"/>
      <c r="AQ404" s="112"/>
      <c r="AR404" s="112"/>
      <c r="AS404" s="112"/>
      <c r="AT404" s="112"/>
      <c r="AU404" s="112"/>
      <c r="AV404" s="112"/>
      <c r="AW404" s="112"/>
      <c r="AX404" s="112"/>
      <c r="AY404" s="112"/>
      <c r="AZ404" s="112"/>
      <c r="BA404" s="112"/>
      <c r="BB404" s="112"/>
      <c r="BC404" s="112"/>
      <c r="BD404" s="112"/>
      <c r="BE404" s="112"/>
      <c r="BF404" s="112"/>
      <c r="BG404" s="112"/>
      <c r="BH404" s="112"/>
      <c r="BI404" s="112"/>
      <c r="BJ404" s="112"/>
      <c r="BK404" s="112"/>
      <c r="BL404" s="112"/>
      <c r="BM404" s="112"/>
      <c r="BN404" s="112"/>
      <c r="BO404" s="112"/>
      <c r="BP404" s="112"/>
      <c r="BQ404" s="112"/>
      <c r="BR404" s="112"/>
      <c r="BS404" s="112"/>
      <c r="BT404" s="112"/>
      <c r="BU404" s="112"/>
      <c r="BV404" s="112"/>
      <c r="BW404" s="112"/>
      <c r="BX404" s="112"/>
      <c r="BY404" s="112"/>
      <c r="BZ404" s="112"/>
      <c r="CA404" s="112"/>
      <c r="CB404" s="112"/>
      <c r="CC404" s="112"/>
      <c r="CD404" s="112"/>
      <c r="CE404" s="112"/>
      <c r="CF404" s="112"/>
      <c r="CG404" s="112"/>
      <c r="CH404" s="112"/>
      <c r="CI404" s="112"/>
      <c r="CJ404" s="112"/>
      <c r="CK404" s="112"/>
      <c r="CL404" s="112"/>
      <c r="CM404" s="112"/>
      <c r="CN404" s="112"/>
      <c r="CO404" s="112"/>
      <c r="CP404" s="112"/>
      <c r="CQ404" s="112"/>
      <c r="CR404" s="112"/>
      <c r="CS404" s="112"/>
      <c r="CT404" s="112"/>
      <c r="CU404" s="112"/>
      <c r="CV404" s="112"/>
      <c r="CW404" s="112"/>
      <c r="CX404" s="112"/>
      <c r="CY404" s="112"/>
      <c r="CZ404" s="112"/>
      <c r="DA404" s="112"/>
      <c r="DB404" s="112"/>
      <c r="DC404" s="112"/>
      <c r="DD404" s="112"/>
      <c r="DE404" s="112"/>
      <c r="DF404" s="112"/>
      <c r="DG404" s="112"/>
      <c r="DH404" s="112"/>
      <c r="DI404" s="112"/>
      <c r="DJ404" s="112"/>
      <c r="DK404" s="112"/>
      <c r="DL404" s="112"/>
      <c r="DM404" s="112"/>
      <c r="DN404" s="112"/>
      <c r="DO404" s="112"/>
      <c r="DP404" s="112"/>
      <c r="DQ404" s="112"/>
      <c r="DR404" s="112"/>
      <c r="DS404" s="112"/>
      <c r="DT404" s="112"/>
      <c r="DU404" s="112"/>
      <c r="DV404" s="112"/>
      <c r="DW404" s="112"/>
      <c r="DX404" s="112"/>
      <c r="DY404" s="112"/>
      <c r="DZ404" s="112"/>
      <c r="EA404" s="112"/>
      <c r="EB404" s="112"/>
      <c r="EC404" s="112"/>
      <c r="ED404" s="112"/>
      <c r="EE404" s="112"/>
      <c r="EF404" s="112"/>
      <c r="EG404" s="112"/>
      <c r="EH404" s="112"/>
      <c r="EI404" s="112"/>
      <c r="EJ404" s="112"/>
      <c r="EK404" s="112"/>
      <c r="EL404" s="112"/>
      <c r="EM404" s="112"/>
      <c r="EN404" s="112"/>
      <c r="EO404" s="112"/>
      <c r="EP404" s="112"/>
      <c r="EQ404" s="112"/>
      <c r="ER404" s="112"/>
      <c r="ES404" s="112"/>
      <c r="ET404" s="112"/>
      <c r="EU404" s="112"/>
      <c r="EV404" s="112"/>
      <c r="EW404" s="112"/>
      <c r="EX404" s="112"/>
      <c r="EY404" s="112"/>
      <c r="EZ404" s="112"/>
      <c r="FA404" s="112"/>
      <c r="FB404" s="112"/>
      <c r="FC404" s="112"/>
      <c r="FD404" s="112"/>
      <c r="FE404" s="112"/>
      <c r="FF404" s="112"/>
      <c r="FG404" s="112">
        <v>46051</v>
      </c>
      <c r="FH404" s="112"/>
      <c r="FI404" s="112"/>
      <c r="FJ404" s="112"/>
      <c r="FK404" s="112"/>
      <c r="FL404" s="112"/>
      <c r="FM404" s="112"/>
      <c r="FN404" s="112"/>
      <c r="FO404" s="112"/>
      <c r="FP404" s="112"/>
      <c r="FQ404" s="112"/>
      <c r="FR404" s="112"/>
      <c r="FS404" s="112"/>
      <c r="FT404" s="112"/>
      <c r="FU404" s="112"/>
      <c r="FV404" s="112"/>
      <c r="FW404" s="112"/>
      <c r="FX404" s="112"/>
      <c r="FY404" s="112"/>
      <c r="FZ404" s="112"/>
      <c r="GA404" s="112"/>
      <c r="GB404" s="112"/>
      <c r="GC404" s="112"/>
      <c r="GD404" s="112"/>
      <c r="GE404" s="112"/>
      <c r="GF404" s="112"/>
      <c r="GG404" s="112"/>
      <c r="GH404" s="112"/>
      <c r="GI404" s="112"/>
      <c r="GJ404" s="112"/>
      <c r="GK404" s="112"/>
      <c r="GL404" s="112"/>
      <c r="GM404" s="112"/>
      <c r="GN404" s="112"/>
      <c r="GO404" s="112"/>
      <c r="GP404" s="112"/>
      <c r="GQ404" s="112"/>
      <c r="GR404" s="112"/>
      <c r="GS404" s="112"/>
      <c r="GT404" s="112"/>
      <c r="GU404" s="112"/>
      <c r="GV404" s="112"/>
      <c r="GW404" s="112"/>
      <c r="GX404" s="112"/>
      <c r="GY404" s="112"/>
      <c r="GZ404" s="112"/>
      <c r="HA404" s="112"/>
      <c r="HB404" s="112"/>
      <c r="HC404" s="112"/>
      <c r="HD404" s="112"/>
      <c r="HE404" s="112"/>
      <c r="HF404" s="112"/>
      <c r="HG404" s="112"/>
      <c r="HH404" s="112"/>
      <c r="HI404" s="112"/>
      <c r="HJ404" s="112"/>
      <c r="HK404" s="112"/>
      <c r="HL404" s="112"/>
      <c r="HM404" s="112"/>
      <c r="HN404" s="112"/>
      <c r="HO404" s="112"/>
      <c r="HP404" s="112"/>
      <c r="HQ404" s="112"/>
      <c r="HR404" s="112"/>
      <c r="HS404" s="112"/>
      <c r="HT404" s="112"/>
      <c r="HU404" s="112"/>
      <c r="HV404" s="112"/>
      <c r="HW404" s="112"/>
      <c r="HX404" s="112"/>
      <c r="HY404" s="112"/>
      <c r="HZ404" s="112"/>
      <c r="IA404" s="112"/>
      <c r="IB404" s="112"/>
      <c r="IC404" s="112"/>
      <c r="ID404" s="112"/>
      <c r="IE404" s="112"/>
      <c r="IF404" s="112"/>
      <c r="IG404" s="112"/>
      <c r="IH404" s="112"/>
      <c r="II404" s="112"/>
      <c r="IJ404" s="112"/>
      <c r="IK404" s="112"/>
      <c r="IL404" s="112"/>
      <c r="IM404" s="112"/>
      <c r="IN404" s="112"/>
      <c r="IO404" s="112"/>
      <c r="IP404" s="112"/>
      <c r="IQ404" s="112"/>
      <c r="IR404" s="112"/>
      <c r="IS404" s="112"/>
      <c r="IT404" s="112"/>
      <c r="IU404" s="112"/>
      <c r="IV404" s="112"/>
      <c r="IW404" s="112"/>
      <c r="IX404" s="112"/>
      <c r="IY404" s="112"/>
      <c r="IZ404" s="112"/>
      <c r="JA404" s="112"/>
      <c r="JB404" s="112"/>
      <c r="JC404" s="112"/>
      <c r="JD404" s="112"/>
      <c r="JE404" s="112"/>
      <c r="JF404" s="112"/>
      <c r="JG404" s="112"/>
      <c r="JH404" s="112"/>
      <c r="JI404" s="152"/>
    </row>
    <row r="405" spans="1:269" ht="12.75" customHeight="1" x14ac:dyDescent="0.2">
      <c r="A405" s="149"/>
      <c r="B405" s="143" t="s">
        <v>47</v>
      </c>
      <c r="C405" s="143">
        <v>2019</v>
      </c>
      <c r="D405" s="146"/>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c r="AC405" s="147"/>
      <c r="AD405" s="147"/>
      <c r="AE405" s="147"/>
      <c r="AF405" s="147"/>
      <c r="AG405" s="147"/>
      <c r="AH405" s="147"/>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c r="BI405" s="147"/>
      <c r="BJ405" s="147"/>
      <c r="BK405" s="147"/>
      <c r="BL405" s="147"/>
      <c r="BM405" s="147"/>
      <c r="BN405" s="147"/>
      <c r="BO405" s="147"/>
      <c r="BP405" s="147"/>
      <c r="BQ405" s="147"/>
      <c r="BR405" s="147"/>
      <c r="BS405" s="147"/>
      <c r="BT405" s="147"/>
      <c r="BU405" s="147"/>
      <c r="BV405" s="147"/>
      <c r="BW405" s="147"/>
      <c r="BX405" s="147"/>
      <c r="BY405" s="147"/>
      <c r="BZ405" s="147"/>
      <c r="CA405" s="147"/>
      <c r="CB405" s="147"/>
      <c r="CC405" s="147"/>
      <c r="CD405" s="147"/>
      <c r="CE405" s="147"/>
      <c r="CF405" s="147"/>
      <c r="CG405" s="147"/>
      <c r="CH405" s="147"/>
      <c r="CI405" s="147"/>
      <c r="CJ405" s="147"/>
      <c r="CK405" s="147"/>
      <c r="CL405" s="147"/>
      <c r="CM405" s="147"/>
      <c r="CN405" s="147"/>
      <c r="CO405" s="147"/>
      <c r="CP405" s="147"/>
      <c r="CQ405" s="147"/>
      <c r="CR405" s="147"/>
      <c r="CS405" s="147"/>
      <c r="CT405" s="147"/>
      <c r="CU405" s="147"/>
      <c r="CV405" s="147"/>
      <c r="CW405" s="147"/>
      <c r="CX405" s="147"/>
      <c r="CY405" s="147"/>
      <c r="CZ405" s="147"/>
      <c r="DA405" s="147"/>
      <c r="DB405" s="147"/>
      <c r="DC405" s="147"/>
      <c r="DD405" s="147"/>
      <c r="DE405" s="147"/>
      <c r="DF405" s="147"/>
      <c r="DG405" s="147"/>
      <c r="DH405" s="147"/>
      <c r="DI405" s="147"/>
      <c r="DJ405" s="147"/>
      <c r="DK405" s="147"/>
      <c r="DL405" s="147"/>
      <c r="DM405" s="147"/>
      <c r="DN405" s="147"/>
      <c r="DO405" s="147"/>
      <c r="DP405" s="147"/>
      <c r="DQ405" s="147"/>
      <c r="DR405" s="147"/>
      <c r="DS405" s="147"/>
      <c r="DT405" s="147"/>
      <c r="DU405" s="147"/>
      <c r="DV405" s="147"/>
      <c r="DW405" s="147"/>
      <c r="DX405" s="147"/>
      <c r="DY405" s="147"/>
      <c r="DZ405" s="147"/>
      <c r="EA405" s="147"/>
      <c r="EB405" s="147"/>
      <c r="EC405" s="147"/>
      <c r="ED405" s="147"/>
      <c r="EE405" s="147"/>
      <c r="EF405" s="147"/>
      <c r="EG405" s="147"/>
      <c r="EH405" s="147"/>
      <c r="EI405" s="147"/>
      <c r="EJ405" s="147"/>
      <c r="EK405" s="147"/>
      <c r="EL405" s="147"/>
      <c r="EM405" s="147"/>
      <c r="EN405" s="147"/>
      <c r="EO405" s="147"/>
      <c r="EP405" s="147"/>
      <c r="EQ405" s="147"/>
      <c r="ER405" s="147"/>
      <c r="ES405" s="147"/>
      <c r="ET405" s="147"/>
      <c r="EU405" s="147"/>
      <c r="EV405" s="147"/>
      <c r="EW405" s="147"/>
      <c r="EX405" s="147"/>
      <c r="EY405" s="147"/>
      <c r="EZ405" s="147"/>
      <c r="FA405" s="147"/>
      <c r="FB405" s="147"/>
      <c r="FC405" s="147"/>
      <c r="FD405" s="147"/>
      <c r="FE405" s="147"/>
      <c r="FF405" s="147"/>
      <c r="FG405" s="147">
        <v>46051</v>
      </c>
      <c r="FH405" s="147"/>
      <c r="FI405" s="147"/>
      <c r="FJ405" s="147"/>
      <c r="FK405" s="147"/>
      <c r="FL405" s="147"/>
      <c r="FM405" s="147"/>
      <c r="FN405" s="147"/>
      <c r="FO405" s="147"/>
      <c r="FP405" s="147"/>
      <c r="FQ405" s="147"/>
      <c r="FR405" s="147"/>
      <c r="FS405" s="147"/>
      <c r="FT405" s="147"/>
      <c r="FU405" s="147"/>
      <c r="FV405" s="147"/>
      <c r="FW405" s="147"/>
      <c r="FX405" s="147"/>
      <c r="FY405" s="147"/>
      <c r="FZ405" s="147"/>
      <c r="GA405" s="147"/>
      <c r="GB405" s="147"/>
      <c r="GC405" s="147"/>
      <c r="GD405" s="147"/>
      <c r="GE405" s="147"/>
      <c r="GF405" s="147"/>
      <c r="GG405" s="147"/>
      <c r="GH405" s="147"/>
      <c r="GI405" s="147"/>
      <c r="GJ405" s="147"/>
      <c r="GK405" s="147"/>
      <c r="GL405" s="147"/>
      <c r="GM405" s="147"/>
      <c r="GN405" s="147"/>
      <c r="GO405" s="147"/>
      <c r="GP405" s="147"/>
      <c r="GQ405" s="147"/>
      <c r="GR405" s="147"/>
      <c r="GS405" s="147"/>
      <c r="GT405" s="147"/>
      <c r="GU405" s="147"/>
      <c r="GV405" s="147"/>
      <c r="GW405" s="147"/>
      <c r="GX405" s="147"/>
      <c r="GY405" s="147"/>
      <c r="GZ405" s="147"/>
      <c r="HA405" s="147"/>
      <c r="HB405" s="147"/>
      <c r="HC405" s="147"/>
      <c r="HD405" s="147"/>
      <c r="HE405" s="147"/>
      <c r="HF405" s="147"/>
      <c r="HG405" s="147"/>
      <c r="HH405" s="147"/>
      <c r="HI405" s="147"/>
      <c r="HJ405" s="147"/>
      <c r="HK405" s="147"/>
      <c r="HL405" s="147"/>
      <c r="HM405" s="147"/>
      <c r="HN405" s="147"/>
      <c r="HO405" s="147"/>
      <c r="HP405" s="147"/>
      <c r="HQ405" s="147"/>
      <c r="HR405" s="147"/>
      <c r="HS405" s="147"/>
      <c r="HT405" s="147"/>
      <c r="HU405" s="147"/>
      <c r="HV405" s="147"/>
      <c r="HW405" s="147"/>
      <c r="HX405" s="147"/>
      <c r="HY405" s="147"/>
      <c r="HZ405" s="147"/>
      <c r="IA405" s="147"/>
      <c r="IB405" s="147"/>
      <c r="IC405" s="147"/>
      <c r="ID405" s="147"/>
      <c r="IE405" s="147"/>
      <c r="IF405" s="147"/>
      <c r="IG405" s="147"/>
      <c r="IH405" s="147"/>
      <c r="II405" s="147"/>
      <c r="IJ405" s="147"/>
      <c r="IK405" s="147"/>
      <c r="IL405" s="147"/>
      <c r="IM405" s="147"/>
      <c r="IN405" s="147"/>
      <c r="IO405" s="147"/>
      <c r="IP405" s="147"/>
      <c r="IQ405" s="147"/>
      <c r="IR405" s="147"/>
      <c r="IS405" s="147"/>
      <c r="IT405" s="147"/>
      <c r="IU405" s="147"/>
      <c r="IV405" s="147"/>
      <c r="IW405" s="147"/>
      <c r="IX405" s="147"/>
      <c r="IY405" s="147"/>
      <c r="IZ405" s="147"/>
      <c r="JA405" s="147"/>
      <c r="JB405" s="147"/>
      <c r="JC405" s="147"/>
      <c r="JD405" s="147"/>
      <c r="JE405" s="147"/>
      <c r="JF405" s="147"/>
      <c r="JG405" s="147"/>
      <c r="JH405" s="147"/>
      <c r="JI405" s="148"/>
    </row>
    <row r="406" spans="1:269" ht="12.75" customHeight="1" x14ac:dyDescent="0.2">
      <c r="A406" s="149"/>
      <c r="B406" s="143" t="s">
        <v>54</v>
      </c>
      <c r="C406" s="143">
        <v>2019</v>
      </c>
      <c r="D406" s="146"/>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c r="BI406" s="147"/>
      <c r="BJ406" s="147"/>
      <c r="BK406" s="147"/>
      <c r="BL406" s="147"/>
      <c r="BM406" s="147"/>
      <c r="BN406" s="147"/>
      <c r="BO406" s="147"/>
      <c r="BP406" s="147"/>
      <c r="BQ406" s="147"/>
      <c r="BR406" s="147"/>
      <c r="BS406" s="147"/>
      <c r="BT406" s="147"/>
      <c r="BU406" s="147"/>
      <c r="BV406" s="147"/>
      <c r="BW406" s="147"/>
      <c r="BX406" s="147"/>
      <c r="BY406" s="147"/>
      <c r="BZ406" s="147"/>
      <c r="CA406" s="147"/>
      <c r="CB406" s="147"/>
      <c r="CC406" s="147"/>
      <c r="CD406" s="147"/>
      <c r="CE406" s="147"/>
      <c r="CF406" s="147"/>
      <c r="CG406" s="147"/>
      <c r="CH406" s="147"/>
      <c r="CI406" s="147"/>
      <c r="CJ406" s="147"/>
      <c r="CK406" s="147"/>
      <c r="CL406" s="147"/>
      <c r="CM406" s="147"/>
      <c r="CN406" s="147"/>
      <c r="CO406" s="147"/>
      <c r="CP406" s="147"/>
      <c r="CQ406" s="147"/>
      <c r="CR406" s="147"/>
      <c r="CS406" s="147"/>
      <c r="CT406" s="147"/>
      <c r="CU406" s="147"/>
      <c r="CV406" s="147"/>
      <c r="CW406" s="147"/>
      <c r="CX406" s="147"/>
      <c r="CY406" s="147"/>
      <c r="CZ406" s="147"/>
      <c r="DA406" s="147"/>
      <c r="DB406" s="147"/>
      <c r="DC406" s="147"/>
      <c r="DD406" s="147"/>
      <c r="DE406" s="147"/>
      <c r="DF406" s="147"/>
      <c r="DG406" s="147"/>
      <c r="DH406" s="147"/>
      <c r="DI406" s="147"/>
      <c r="DJ406" s="147"/>
      <c r="DK406" s="147"/>
      <c r="DL406" s="147"/>
      <c r="DM406" s="147"/>
      <c r="DN406" s="147"/>
      <c r="DO406" s="147"/>
      <c r="DP406" s="147"/>
      <c r="DQ406" s="147"/>
      <c r="DR406" s="147"/>
      <c r="DS406" s="147"/>
      <c r="DT406" s="147"/>
      <c r="DU406" s="147"/>
      <c r="DV406" s="147"/>
      <c r="DW406" s="147"/>
      <c r="DX406" s="147"/>
      <c r="DY406" s="147"/>
      <c r="DZ406" s="147"/>
      <c r="EA406" s="147"/>
      <c r="EB406" s="147"/>
      <c r="EC406" s="147"/>
      <c r="ED406" s="147"/>
      <c r="EE406" s="147"/>
      <c r="EF406" s="147"/>
      <c r="EG406" s="147"/>
      <c r="EH406" s="147"/>
      <c r="EI406" s="147"/>
      <c r="EJ406" s="147"/>
      <c r="EK406" s="147"/>
      <c r="EL406" s="147"/>
      <c r="EM406" s="147"/>
      <c r="EN406" s="147"/>
      <c r="EO406" s="147"/>
      <c r="EP406" s="147"/>
      <c r="EQ406" s="147"/>
      <c r="ER406" s="147"/>
      <c r="ES406" s="147"/>
      <c r="ET406" s="147"/>
      <c r="EU406" s="147"/>
      <c r="EV406" s="147"/>
      <c r="EW406" s="147"/>
      <c r="EX406" s="147"/>
      <c r="EY406" s="147"/>
      <c r="EZ406" s="147"/>
      <c r="FA406" s="147"/>
      <c r="FB406" s="147"/>
      <c r="FC406" s="147"/>
      <c r="FD406" s="147"/>
      <c r="FE406" s="147"/>
      <c r="FF406" s="147"/>
      <c r="FG406" s="147">
        <v>46051</v>
      </c>
      <c r="FH406" s="147"/>
      <c r="FI406" s="147"/>
      <c r="FJ406" s="147"/>
      <c r="FK406" s="147"/>
      <c r="FL406" s="147"/>
      <c r="FM406" s="147"/>
      <c r="FN406" s="147"/>
      <c r="FO406" s="147"/>
      <c r="FP406" s="147"/>
      <c r="FQ406" s="147"/>
      <c r="FR406" s="147"/>
      <c r="FS406" s="147"/>
      <c r="FT406" s="147"/>
      <c r="FU406" s="147"/>
      <c r="FV406" s="147"/>
      <c r="FW406" s="147"/>
      <c r="FX406" s="147"/>
      <c r="FY406" s="147"/>
      <c r="FZ406" s="147"/>
      <c r="GA406" s="147"/>
      <c r="GB406" s="147"/>
      <c r="GC406" s="147"/>
      <c r="GD406" s="147"/>
      <c r="GE406" s="147"/>
      <c r="GF406" s="147"/>
      <c r="GG406" s="147"/>
      <c r="GH406" s="147"/>
      <c r="GI406" s="147"/>
      <c r="GJ406" s="147"/>
      <c r="GK406" s="147"/>
      <c r="GL406" s="147"/>
      <c r="GM406" s="147"/>
      <c r="GN406" s="147"/>
      <c r="GO406" s="147"/>
      <c r="GP406" s="147"/>
      <c r="GQ406" s="147"/>
      <c r="GR406" s="147"/>
      <c r="GS406" s="147"/>
      <c r="GT406" s="147"/>
      <c r="GU406" s="147"/>
      <c r="GV406" s="147"/>
      <c r="GW406" s="147"/>
      <c r="GX406" s="147"/>
      <c r="GY406" s="147"/>
      <c r="GZ406" s="147"/>
      <c r="HA406" s="147"/>
      <c r="HB406" s="147"/>
      <c r="HC406" s="147"/>
      <c r="HD406" s="147"/>
      <c r="HE406" s="147"/>
      <c r="HF406" s="147"/>
      <c r="HG406" s="147"/>
      <c r="HH406" s="147"/>
      <c r="HI406" s="147"/>
      <c r="HJ406" s="147"/>
      <c r="HK406" s="147"/>
      <c r="HL406" s="147"/>
      <c r="HM406" s="147"/>
      <c r="HN406" s="147"/>
      <c r="HO406" s="147"/>
      <c r="HP406" s="147"/>
      <c r="HQ406" s="147"/>
      <c r="HR406" s="147"/>
      <c r="HS406" s="147"/>
      <c r="HT406" s="147"/>
      <c r="HU406" s="147"/>
      <c r="HV406" s="147"/>
      <c r="HW406" s="147"/>
      <c r="HX406" s="147"/>
      <c r="HY406" s="147"/>
      <c r="HZ406" s="147"/>
      <c r="IA406" s="147"/>
      <c r="IB406" s="147"/>
      <c r="IC406" s="147"/>
      <c r="ID406" s="147"/>
      <c r="IE406" s="147"/>
      <c r="IF406" s="147"/>
      <c r="IG406" s="147"/>
      <c r="IH406" s="147"/>
      <c r="II406" s="147"/>
      <c r="IJ406" s="147"/>
      <c r="IK406" s="147"/>
      <c r="IL406" s="147"/>
      <c r="IM406" s="147"/>
      <c r="IN406" s="147"/>
      <c r="IO406" s="147"/>
      <c r="IP406" s="147"/>
      <c r="IQ406" s="147"/>
      <c r="IR406" s="147"/>
      <c r="IS406" s="147"/>
      <c r="IT406" s="147"/>
      <c r="IU406" s="147"/>
      <c r="IV406" s="147"/>
      <c r="IW406" s="147"/>
      <c r="IX406" s="147"/>
      <c r="IY406" s="147"/>
      <c r="IZ406" s="147"/>
      <c r="JA406" s="147"/>
      <c r="JB406" s="147"/>
      <c r="JC406" s="147"/>
      <c r="JD406" s="147"/>
      <c r="JE406" s="147"/>
      <c r="JF406" s="147"/>
      <c r="JG406" s="147"/>
      <c r="JH406" s="147"/>
      <c r="JI406" s="148"/>
    </row>
    <row r="407" spans="1:269" ht="12.75" customHeight="1" x14ac:dyDescent="0.2">
      <c r="A407" s="149"/>
      <c r="B407" s="143" t="s">
        <v>81</v>
      </c>
      <c r="C407" s="143">
        <v>2019</v>
      </c>
      <c r="D407" s="146"/>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c r="AC407" s="147"/>
      <c r="AD407" s="147"/>
      <c r="AE407" s="147"/>
      <c r="AF407" s="147"/>
      <c r="AG407" s="147"/>
      <c r="AH407" s="147"/>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c r="BI407" s="147"/>
      <c r="BJ407" s="147"/>
      <c r="BK407" s="147"/>
      <c r="BL407" s="147"/>
      <c r="BM407" s="147"/>
      <c r="BN407" s="147"/>
      <c r="BO407" s="147"/>
      <c r="BP407" s="147"/>
      <c r="BQ407" s="147"/>
      <c r="BR407" s="147"/>
      <c r="BS407" s="147"/>
      <c r="BT407" s="147"/>
      <c r="BU407" s="147"/>
      <c r="BV407" s="147"/>
      <c r="BW407" s="147"/>
      <c r="BX407" s="147"/>
      <c r="BY407" s="147"/>
      <c r="BZ407" s="147"/>
      <c r="CA407" s="147"/>
      <c r="CB407" s="147"/>
      <c r="CC407" s="147"/>
      <c r="CD407" s="147"/>
      <c r="CE407" s="147"/>
      <c r="CF407" s="147"/>
      <c r="CG407" s="147"/>
      <c r="CH407" s="147"/>
      <c r="CI407" s="147"/>
      <c r="CJ407" s="147"/>
      <c r="CK407" s="147"/>
      <c r="CL407" s="147"/>
      <c r="CM407" s="147"/>
      <c r="CN407" s="147"/>
      <c r="CO407" s="147"/>
      <c r="CP407" s="147"/>
      <c r="CQ407" s="147"/>
      <c r="CR407" s="147"/>
      <c r="CS407" s="147"/>
      <c r="CT407" s="147"/>
      <c r="CU407" s="147"/>
      <c r="CV407" s="147"/>
      <c r="CW407" s="147"/>
      <c r="CX407" s="147"/>
      <c r="CY407" s="147"/>
      <c r="CZ407" s="147"/>
      <c r="DA407" s="147"/>
      <c r="DB407" s="147"/>
      <c r="DC407" s="147"/>
      <c r="DD407" s="147"/>
      <c r="DE407" s="147"/>
      <c r="DF407" s="147"/>
      <c r="DG407" s="147"/>
      <c r="DH407" s="147"/>
      <c r="DI407" s="147"/>
      <c r="DJ407" s="147"/>
      <c r="DK407" s="147"/>
      <c r="DL407" s="147"/>
      <c r="DM407" s="147"/>
      <c r="DN407" s="147"/>
      <c r="DO407" s="147"/>
      <c r="DP407" s="147"/>
      <c r="DQ407" s="147"/>
      <c r="DR407" s="147"/>
      <c r="DS407" s="147"/>
      <c r="DT407" s="147"/>
      <c r="DU407" s="147"/>
      <c r="DV407" s="147"/>
      <c r="DW407" s="147"/>
      <c r="DX407" s="147"/>
      <c r="DY407" s="147"/>
      <c r="DZ407" s="147"/>
      <c r="EA407" s="147"/>
      <c r="EB407" s="147"/>
      <c r="EC407" s="147"/>
      <c r="ED407" s="147"/>
      <c r="EE407" s="147"/>
      <c r="EF407" s="147"/>
      <c r="EG407" s="147"/>
      <c r="EH407" s="147"/>
      <c r="EI407" s="147"/>
      <c r="EJ407" s="147"/>
      <c r="EK407" s="147"/>
      <c r="EL407" s="147"/>
      <c r="EM407" s="147"/>
      <c r="EN407" s="147"/>
      <c r="EO407" s="147"/>
      <c r="EP407" s="147"/>
      <c r="EQ407" s="147"/>
      <c r="ER407" s="147"/>
      <c r="ES407" s="147"/>
      <c r="ET407" s="147"/>
      <c r="EU407" s="147"/>
      <c r="EV407" s="147"/>
      <c r="EW407" s="147"/>
      <c r="EX407" s="147"/>
      <c r="EY407" s="147"/>
      <c r="EZ407" s="147"/>
      <c r="FA407" s="147"/>
      <c r="FB407" s="147"/>
      <c r="FC407" s="147"/>
      <c r="FD407" s="147"/>
      <c r="FE407" s="147"/>
      <c r="FF407" s="147"/>
      <c r="FG407" s="147">
        <v>46051</v>
      </c>
      <c r="FH407" s="147"/>
      <c r="FI407" s="147"/>
      <c r="FJ407" s="147"/>
      <c r="FK407" s="147"/>
      <c r="FL407" s="147"/>
      <c r="FM407" s="147"/>
      <c r="FN407" s="147"/>
      <c r="FO407" s="147"/>
      <c r="FP407" s="147"/>
      <c r="FQ407" s="147"/>
      <c r="FR407" s="147"/>
      <c r="FS407" s="147"/>
      <c r="FT407" s="147"/>
      <c r="FU407" s="147"/>
      <c r="FV407" s="147"/>
      <c r="FW407" s="147"/>
      <c r="FX407" s="147"/>
      <c r="FY407" s="147"/>
      <c r="FZ407" s="147"/>
      <c r="GA407" s="147"/>
      <c r="GB407" s="147"/>
      <c r="GC407" s="147"/>
      <c r="GD407" s="147"/>
      <c r="GE407" s="147"/>
      <c r="GF407" s="147"/>
      <c r="GG407" s="147"/>
      <c r="GH407" s="147"/>
      <c r="GI407" s="147"/>
      <c r="GJ407" s="147"/>
      <c r="GK407" s="147"/>
      <c r="GL407" s="147"/>
      <c r="GM407" s="147"/>
      <c r="GN407" s="147"/>
      <c r="GO407" s="147"/>
      <c r="GP407" s="147"/>
      <c r="GQ407" s="147"/>
      <c r="GR407" s="147"/>
      <c r="GS407" s="147"/>
      <c r="GT407" s="147"/>
      <c r="GU407" s="147"/>
      <c r="GV407" s="147"/>
      <c r="GW407" s="147"/>
      <c r="GX407" s="147"/>
      <c r="GY407" s="147"/>
      <c r="GZ407" s="147"/>
      <c r="HA407" s="147"/>
      <c r="HB407" s="147"/>
      <c r="HC407" s="147"/>
      <c r="HD407" s="147"/>
      <c r="HE407" s="147"/>
      <c r="HF407" s="147"/>
      <c r="HG407" s="147"/>
      <c r="HH407" s="147"/>
      <c r="HI407" s="147"/>
      <c r="HJ407" s="147"/>
      <c r="HK407" s="147"/>
      <c r="HL407" s="147"/>
      <c r="HM407" s="147"/>
      <c r="HN407" s="147"/>
      <c r="HO407" s="147"/>
      <c r="HP407" s="147"/>
      <c r="HQ407" s="147"/>
      <c r="HR407" s="147"/>
      <c r="HS407" s="147"/>
      <c r="HT407" s="147"/>
      <c r="HU407" s="147"/>
      <c r="HV407" s="147"/>
      <c r="HW407" s="147"/>
      <c r="HX407" s="147"/>
      <c r="HY407" s="147"/>
      <c r="HZ407" s="147"/>
      <c r="IA407" s="147"/>
      <c r="IB407" s="147"/>
      <c r="IC407" s="147"/>
      <c r="ID407" s="147"/>
      <c r="IE407" s="147"/>
      <c r="IF407" s="147"/>
      <c r="IG407" s="147"/>
      <c r="IH407" s="147"/>
      <c r="II407" s="147"/>
      <c r="IJ407" s="147"/>
      <c r="IK407" s="147"/>
      <c r="IL407" s="147"/>
      <c r="IM407" s="147"/>
      <c r="IN407" s="147"/>
      <c r="IO407" s="147"/>
      <c r="IP407" s="147"/>
      <c r="IQ407" s="147"/>
      <c r="IR407" s="147"/>
      <c r="IS407" s="147"/>
      <c r="IT407" s="147"/>
      <c r="IU407" s="147"/>
      <c r="IV407" s="147"/>
      <c r="IW407" s="147"/>
      <c r="IX407" s="147"/>
      <c r="IY407" s="147"/>
      <c r="IZ407" s="147"/>
      <c r="JA407" s="147"/>
      <c r="JB407" s="147"/>
      <c r="JC407" s="147"/>
      <c r="JD407" s="147"/>
      <c r="JE407" s="147"/>
      <c r="JF407" s="147"/>
      <c r="JG407" s="147"/>
      <c r="JH407" s="147"/>
      <c r="JI407" s="148"/>
    </row>
    <row r="408" spans="1:269" ht="12.75" customHeight="1" x14ac:dyDescent="0.2">
      <c r="A408" s="149"/>
      <c r="B408" s="143" t="s">
        <v>97</v>
      </c>
      <c r="C408" s="143">
        <v>2019</v>
      </c>
      <c r="D408" s="146"/>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c r="AC408" s="147"/>
      <c r="AD408" s="147"/>
      <c r="AE408" s="147"/>
      <c r="AF408" s="147"/>
      <c r="AG408" s="147"/>
      <c r="AH408" s="147"/>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c r="BI408" s="147"/>
      <c r="BJ408" s="147"/>
      <c r="BK408" s="147"/>
      <c r="BL408" s="147"/>
      <c r="BM408" s="147"/>
      <c r="BN408" s="147"/>
      <c r="BO408" s="147"/>
      <c r="BP408" s="147"/>
      <c r="BQ408" s="147"/>
      <c r="BR408" s="147"/>
      <c r="BS408" s="147"/>
      <c r="BT408" s="147"/>
      <c r="BU408" s="147"/>
      <c r="BV408" s="147"/>
      <c r="BW408" s="147"/>
      <c r="BX408" s="147"/>
      <c r="BY408" s="147"/>
      <c r="BZ408" s="147"/>
      <c r="CA408" s="147"/>
      <c r="CB408" s="147"/>
      <c r="CC408" s="147"/>
      <c r="CD408" s="147"/>
      <c r="CE408" s="147"/>
      <c r="CF408" s="147"/>
      <c r="CG408" s="147"/>
      <c r="CH408" s="147"/>
      <c r="CI408" s="147"/>
      <c r="CJ408" s="147"/>
      <c r="CK408" s="147"/>
      <c r="CL408" s="147"/>
      <c r="CM408" s="147"/>
      <c r="CN408" s="147"/>
      <c r="CO408" s="147"/>
      <c r="CP408" s="147"/>
      <c r="CQ408" s="147"/>
      <c r="CR408" s="147"/>
      <c r="CS408" s="147"/>
      <c r="CT408" s="147"/>
      <c r="CU408" s="147"/>
      <c r="CV408" s="147"/>
      <c r="CW408" s="147"/>
      <c r="CX408" s="147"/>
      <c r="CY408" s="147"/>
      <c r="CZ408" s="147"/>
      <c r="DA408" s="147"/>
      <c r="DB408" s="147"/>
      <c r="DC408" s="147"/>
      <c r="DD408" s="147"/>
      <c r="DE408" s="147"/>
      <c r="DF408" s="147"/>
      <c r="DG408" s="147"/>
      <c r="DH408" s="147"/>
      <c r="DI408" s="147"/>
      <c r="DJ408" s="147"/>
      <c r="DK408" s="147"/>
      <c r="DL408" s="147"/>
      <c r="DM408" s="147"/>
      <c r="DN408" s="147"/>
      <c r="DO408" s="147"/>
      <c r="DP408" s="147"/>
      <c r="DQ408" s="147"/>
      <c r="DR408" s="147"/>
      <c r="DS408" s="147"/>
      <c r="DT408" s="147"/>
      <c r="DU408" s="147"/>
      <c r="DV408" s="147"/>
      <c r="DW408" s="147"/>
      <c r="DX408" s="147"/>
      <c r="DY408" s="147"/>
      <c r="DZ408" s="147"/>
      <c r="EA408" s="147"/>
      <c r="EB408" s="147"/>
      <c r="EC408" s="147"/>
      <c r="ED408" s="147"/>
      <c r="EE408" s="147"/>
      <c r="EF408" s="147"/>
      <c r="EG408" s="147"/>
      <c r="EH408" s="147"/>
      <c r="EI408" s="147"/>
      <c r="EJ408" s="147"/>
      <c r="EK408" s="147"/>
      <c r="EL408" s="147"/>
      <c r="EM408" s="147"/>
      <c r="EN408" s="147"/>
      <c r="EO408" s="147"/>
      <c r="EP408" s="147"/>
      <c r="EQ408" s="147"/>
      <c r="ER408" s="147"/>
      <c r="ES408" s="147"/>
      <c r="ET408" s="147"/>
      <c r="EU408" s="147"/>
      <c r="EV408" s="147"/>
      <c r="EW408" s="147"/>
      <c r="EX408" s="147"/>
      <c r="EY408" s="147"/>
      <c r="EZ408" s="147"/>
      <c r="FA408" s="147"/>
      <c r="FB408" s="147"/>
      <c r="FC408" s="147"/>
      <c r="FD408" s="147"/>
      <c r="FE408" s="147"/>
      <c r="FF408" s="147"/>
      <c r="FG408" s="147">
        <v>46051</v>
      </c>
      <c r="FH408" s="147"/>
      <c r="FI408" s="147"/>
      <c r="FJ408" s="147"/>
      <c r="FK408" s="147"/>
      <c r="FL408" s="147"/>
      <c r="FM408" s="147"/>
      <c r="FN408" s="147"/>
      <c r="FO408" s="147"/>
      <c r="FP408" s="147"/>
      <c r="FQ408" s="147"/>
      <c r="FR408" s="147"/>
      <c r="FS408" s="147"/>
      <c r="FT408" s="147"/>
      <c r="FU408" s="147"/>
      <c r="FV408" s="147"/>
      <c r="FW408" s="147"/>
      <c r="FX408" s="147"/>
      <c r="FY408" s="147"/>
      <c r="FZ408" s="147"/>
      <c r="GA408" s="147"/>
      <c r="GB408" s="147"/>
      <c r="GC408" s="147"/>
      <c r="GD408" s="147"/>
      <c r="GE408" s="147"/>
      <c r="GF408" s="147"/>
      <c r="GG408" s="147"/>
      <c r="GH408" s="147"/>
      <c r="GI408" s="147"/>
      <c r="GJ408" s="147"/>
      <c r="GK408" s="147"/>
      <c r="GL408" s="147"/>
      <c r="GM408" s="147"/>
      <c r="GN408" s="147"/>
      <c r="GO408" s="147"/>
      <c r="GP408" s="147"/>
      <c r="GQ408" s="147"/>
      <c r="GR408" s="147"/>
      <c r="GS408" s="147"/>
      <c r="GT408" s="147"/>
      <c r="GU408" s="147"/>
      <c r="GV408" s="147"/>
      <c r="GW408" s="147"/>
      <c r="GX408" s="147"/>
      <c r="GY408" s="147"/>
      <c r="GZ408" s="147"/>
      <c r="HA408" s="147"/>
      <c r="HB408" s="147"/>
      <c r="HC408" s="147"/>
      <c r="HD408" s="147"/>
      <c r="HE408" s="147"/>
      <c r="HF408" s="147"/>
      <c r="HG408" s="147"/>
      <c r="HH408" s="147"/>
      <c r="HI408" s="147"/>
      <c r="HJ408" s="147"/>
      <c r="HK408" s="147"/>
      <c r="HL408" s="147"/>
      <c r="HM408" s="147"/>
      <c r="HN408" s="147"/>
      <c r="HO408" s="147"/>
      <c r="HP408" s="147"/>
      <c r="HQ408" s="147"/>
      <c r="HR408" s="147"/>
      <c r="HS408" s="147"/>
      <c r="HT408" s="147"/>
      <c r="HU408" s="147"/>
      <c r="HV408" s="147"/>
      <c r="HW408" s="147"/>
      <c r="HX408" s="147"/>
      <c r="HY408" s="147"/>
      <c r="HZ408" s="147"/>
      <c r="IA408" s="147"/>
      <c r="IB408" s="147"/>
      <c r="IC408" s="147"/>
      <c r="ID408" s="147"/>
      <c r="IE408" s="147"/>
      <c r="IF408" s="147"/>
      <c r="IG408" s="147"/>
      <c r="IH408" s="147"/>
      <c r="II408" s="147"/>
      <c r="IJ408" s="147"/>
      <c r="IK408" s="147"/>
      <c r="IL408" s="147"/>
      <c r="IM408" s="147"/>
      <c r="IN408" s="147"/>
      <c r="IO408" s="147"/>
      <c r="IP408" s="147"/>
      <c r="IQ408" s="147"/>
      <c r="IR408" s="147"/>
      <c r="IS408" s="147"/>
      <c r="IT408" s="147"/>
      <c r="IU408" s="147"/>
      <c r="IV408" s="147"/>
      <c r="IW408" s="147"/>
      <c r="IX408" s="147"/>
      <c r="IY408" s="147"/>
      <c r="IZ408" s="147"/>
      <c r="JA408" s="147"/>
      <c r="JB408" s="147"/>
      <c r="JC408" s="147"/>
      <c r="JD408" s="147"/>
      <c r="JE408" s="147"/>
      <c r="JF408" s="147"/>
      <c r="JG408" s="147"/>
      <c r="JH408" s="147"/>
      <c r="JI408" s="148"/>
    </row>
    <row r="409" spans="1:269" ht="12.75" customHeight="1" x14ac:dyDescent="0.2">
      <c r="A409" s="149"/>
      <c r="B409" s="143" t="s">
        <v>891</v>
      </c>
      <c r="C409" s="143">
        <v>2019</v>
      </c>
      <c r="D409" s="146"/>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c r="AC409" s="147"/>
      <c r="AD409" s="147"/>
      <c r="AE409" s="147"/>
      <c r="AF409" s="147"/>
      <c r="AG409" s="147"/>
      <c r="AH409" s="147"/>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c r="BI409" s="147"/>
      <c r="BJ409" s="147"/>
      <c r="BK409" s="147"/>
      <c r="BL409" s="147"/>
      <c r="BM409" s="147"/>
      <c r="BN409" s="147"/>
      <c r="BO409" s="147"/>
      <c r="BP409" s="147"/>
      <c r="BQ409" s="147"/>
      <c r="BR409" s="147"/>
      <c r="BS409" s="147"/>
      <c r="BT409" s="147"/>
      <c r="BU409" s="147"/>
      <c r="BV409" s="147"/>
      <c r="BW409" s="147"/>
      <c r="BX409" s="147"/>
      <c r="BY409" s="147"/>
      <c r="BZ409" s="147"/>
      <c r="CA409" s="147"/>
      <c r="CB409" s="147"/>
      <c r="CC409" s="147"/>
      <c r="CD409" s="147"/>
      <c r="CE409" s="147"/>
      <c r="CF409" s="147"/>
      <c r="CG409" s="147"/>
      <c r="CH409" s="147"/>
      <c r="CI409" s="147"/>
      <c r="CJ409" s="147"/>
      <c r="CK409" s="147"/>
      <c r="CL409" s="147"/>
      <c r="CM409" s="147"/>
      <c r="CN409" s="147"/>
      <c r="CO409" s="147"/>
      <c r="CP409" s="147"/>
      <c r="CQ409" s="147"/>
      <c r="CR409" s="147"/>
      <c r="CS409" s="147"/>
      <c r="CT409" s="147"/>
      <c r="CU409" s="147"/>
      <c r="CV409" s="147"/>
      <c r="CW409" s="147"/>
      <c r="CX409" s="147"/>
      <c r="CY409" s="147"/>
      <c r="CZ409" s="147"/>
      <c r="DA409" s="147"/>
      <c r="DB409" s="147"/>
      <c r="DC409" s="147"/>
      <c r="DD409" s="147"/>
      <c r="DE409" s="147"/>
      <c r="DF409" s="147"/>
      <c r="DG409" s="147"/>
      <c r="DH409" s="147"/>
      <c r="DI409" s="147"/>
      <c r="DJ409" s="147"/>
      <c r="DK409" s="147"/>
      <c r="DL409" s="147"/>
      <c r="DM409" s="147"/>
      <c r="DN409" s="147"/>
      <c r="DO409" s="147"/>
      <c r="DP409" s="147"/>
      <c r="DQ409" s="147"/>
      <c r="DR409" s="147"/>
      <c r="DS409" s="147"/>
      <c r="DT409" s="147"/>
      <c r="DU409" s="147"/>
      <c r="DV409" s="147"/>
      <c r="DW409" s="147"/>
      <c r="DX409" s="147"/>
      <c r="DY409" s="147"/>
      <c r="DZ409" s="147"/>
      <c r="EA409" s="147"/>
      <c r="EB409" s="147"/>
      <c r="EC409" s="147"/>
      <c r="ED409" s="147"/>
      <c r="EE409" s="147"/>
      <c r="EF409" s="147"/>
      <c r="EG409" s="147"/>
      <c r="EH409" s="147"/>
      <c r="EI409" s="147"/>
      <c r="EJ409" s="147"/>
      <c r="EK409" s="147"/>
      <c r="EL409" s="147"/>
      <c r="EM409" s="147"/>
      <c r="EN409" s="147"/>
      <c r="EO409" s="147"/>
      <c r="EP409" s="147"/>
      <c r="EQ409" s="147"/>
      <c r="ER409" s="147"/>
      <c r="ES409" s="147"/>
      <c r="ET409" s="147"/>
      <c r="EU409" s="147"/>
      <c r="EV409" s="147"/>
      <c r="EW409" s="147"/>
      <c r="EX409" s="147"/>
      <c r="EY409" s="147"/>
      <c r="EZ409" s="147"/>
      <c r="FA409" s="147"/>
      <c r="FB409" s="147"/>
      <c r="FC409" s="147"/>
      <c r="FD409" s="147"/>
      <c r="FE409" s="147"/>
      <c r="FF409" s="147"/>
      <c r="FG409" s="147">
        <v>46051</v>
      </c>
      <c r="FH409" s="147"/>
      <c r="FI409" s="147"/>
      <c r="FJ409" s="147"/>
      <c r="FK409" s="147"/>
      <c r="FL409" s="147"/>
      <c r="FM409" s="147"/>
      <c r="FN409" s="147"/>
      <c r="FO409" s="147"/>
      <c r="FP409" s="147"/>
      <c r="FQ409" s="147"/>
      <c r="FR409" s="147"/>
      <c r="FS409" s="147"/>
      <c r="FT409" s="147"/>
      <c r="FU409" s="147"/>
      <c r="FV409" s="147"/>
      <c r="FW409" s="147"/>
      <c r="FX409" s="147"/>
      <c r="FY409" s="147"/>
      <c r="FZ409" s="147"/>
      <c r="GA409" s="147"/>
      <c r="GB409" s="147"/>
      <c r="GC409" s="147"/>
      <c r="GD409" s="147"/>
      <c r="GE409" s="147"/>
      <c r="GF409" s="147"/>
      <c r="GG409" s="147"/>
      <c r="GH409" s="147"/>
      <c r="GI409" s="147"/>
      <c r="GJ409" s="147"/>
      <c r="GK409" s="147"/>
      <c r="GL409" s="147"/>
      <c r="GM409" s="147"/>
      <c r="GN409" s="147"/>
      <c r="GO409" s="147"/>
      <c r="GP409" s="147"/>
      <c r="GQ409" s="147"/>
      <c r="GR409" s="147"/>
      <c r="GS409" s="147"/>
      <c r="GT409" s="147"/>
      <c r="GU409" s="147"/>
      <c r="GV409" s="147"/>
      <c r="GW409" s="147"/>
      <c r="GX409" s="147"/>
      <c r="GY409" s="147"/>
      <c r="GZ409" s="147"/>
      <c r="HA409" s="147"/>
      <c r="HB409" s="147"/>
      <c r="HC409" s="147"/>
      <c r="HD409" s="147"/>
      <c r="HE409" s="147"/>
      <c r="HF409" s="147"/>
      <c r="HG409" s="147"/>
      <c r="HH409" s="147"/>
      <c r="HI409" s="147"/>
      <c r="HJ409" s="147"/>
      <c r="HK409" s="147"/>
      <c r="HL409" s="147"/>
      <c r="HM409" s="147"/>
      <c r="HN409" s="147"/>
      <c r="HO409" s="147"/>
      <c r="HP409" s="147"/>
      <c r="HQ409" s="147"/>
      <c r="HR409" s="147"/>
      <c r="HS409" s="147"/>
      <c r="HT409" s="147"/>
      <c r="HU409" s="147"/>
      <c r="HV409" s="147"/>
      <c r="HW409" s="147"/>
      <c r="HX409" s="147"/>
      <c r="HY409" s="147"/>
      <c r="HZ409" s="147"/>
      <c r="IA409" s="147"/>
      <c r="IB409" s="147"/>
      <c r="IC409" s="147"/>
      <c r="ID409" s="147"/>
      <c r="IE409" s="147"/>
      <c r="IF409" s="147"/>
      <c r="IG409" s="147"/>
      <c r="IH409" s="147"/>
      <c r="II409" s="147"/>
      <c r="IJ409" s="147"/>
      <c r="IK409" s="147"/>
      <c r="IL409" s="147"/>
      <c r="IM409" s="147"/>
      <c r="IN409" s="147"/>
      <c r="IO409" s="147"/>
      <c r="IP409" s="147"/>
      <c r="IQ409" s="147"/>
      <c r="IR409" s="147"/>
      <c r="IS409" s="147"/>
      <c r="IT409" s="147"/>
      <c r="IU409" s="147"/>
      <c r="IV409" s="147"/>
      <c r="IW409" s="147"/>
      <c r="IX409" s="147"/>
      <c r="IY409" s="147"/>
      <c r="IZ409" s="147"/>
      <c r="JA409" s="147"/>
      <c r="JB409" s="147"/>
      <c r="JC409" s="147"/>
      <c r="JD409" s="147"/>
      <c r="JE409" s="147"/>
      <c r="JF409" s="147"/>
      <c r="JG409" s="147"/>
      <c r="JH409" s="147"/>
      <c r="JI409" s="148"/>
    </row>
    <row r="410" spans="1:269" ht="12.75" customHeight="1" x14ac:dyDescent="0.2">
      <c r="A410" s="149"/>
      <c r="B410" s="149"/>
      <c r="C410" s="150">
        <v>2022</v>
      </c>
      <c r="D410" s="151"/>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c r="AA410" s="112"/>
      <c r="AB410" s="112"/>
      <c r="AC410" s="112"/>
      <c r="AD410" s="112"/>
      <c r="AE410" s="112"/>
      <c r="AF410" s="112"/>
      <c r="AG410" s="112"/>
      <c r="AH410" s="112"/>
      <c r="AI410" s="112"/>
      <c r="AJ410" s="112"/>
      <c r="AK410" s="112"/>
      <c r="AL410" s="112"/>
      <c r="AM410" s="112"/>
      <c r="AN410" s="112"/>
      <c r="AO410" s="112"/>
      <c r="AP410" s="112"/>
      <c r="AQ410" s="112"/>
      <c r="AR410" s="112"/>
      <c r="AS410" s="112"/>
      <c r="AT410" s="112"/>
      <c r="AU410" s="112"/>
      <c r="AV410" s="112"/>
      <c r="AW410" s="112"/>
      <c r="AX410" s="112"/>
      <c r="AY410" s="112"/>
      <c r="AZ410" s="112"/>
      <c r="BA410" s="112"/>
      <c r="BB410" s="112"/>
      <c r="BC410" s="112"/>
      <c r="BD410" s="112"/>
      <c r="BE410" s="112"/>
      <c r="BF410" s="112"/>
      <c r="BG410" s="112"/>
      <c r="BH410" s="112"/>
      <c r="BI410" s="112"/>
      <c r="BJ410" s="112"/>
      <c r="BK410" s="112"/>
      <c r="BL410" s="112"/>
      <c r="BM410" s="112"/>
      <c r="BN410" s="112"/>
      <c r="BO410" s="112"/>
      <c r="BP410" s="112"/>
      <c r="BQ410" s="112"/>
      <c r="BR410" s="112"/>
      <c r="BS410" s="112"/>
      <c r="BT410" s="112"/>
      <c r="BU410" s="112"/>
      <c r="BV410" s="112"/>
      <c r="BW410" s="112"/>
      <c r="BX410" s="112"/>
      <c r="BY410" s="112"/>
      <c r="BZ410" s="112"/>
      <c r="CA410" s="112"/>
      <c r="CB410" s="112"/>
      <c r="CC410" s="112"/>
      <c r="CD410" s="112"/>
      <c r="CE410" s="112"/>
      <c r="CF410" s="112"/>
      <c r="CG410" s="112"/>
      <c r="CH410" s="112"/>
      <c r="CI410" s="112"/>
      <c r="CJ410" s="112"/>
      <c r="CK410" s="112"/>
      <c r="CL410" s="112"/>
      <c r="CM410" s="112"/>
      <c r="CN410" s="112"/>
      <c r="CO410" s="112"/>
      <c r="CP410" s="112"/>
      <c r="CQ410" s="112"/>
      <c r="CR410" s="112"/>
      <c r="CS410" s="112"/>
      <c r="CT410" s="112"/>
      <c r="CU410" s="112"/>
      <c r="CV410" s="112"/>
      <c r="CW410" s="112"/>
      <c r="CX410" s="112"/>
      <c r="CY410" s="112"/>
      <c r="CZ410" s="112"/>
      <c r="DA410" s="112"/>
      <c r="DB410" s="112"/>
      <c r="DC410" s="112"/>
      <c r="DD410" s="112"/>
      <c r="DE410" s="112"/>
      <c r="DF410" s="112"/>
      <c r="DG410" s="112"/>
      <c r="DH410" s="112"/>
      <c r="DI410" s="112"/>
      <c r="DJ410" s="112"/>
      <c r="DK410" s="112"/>
      <c r="DL410" s="112"/>
      <c r="DM410" s="112"/>
      <c r="DN410" s="112"/>
      <c r="DO410" s="112"/>
      <c r="DP410" s="112"/>
      <c r="DQ410" s="112"/>
      <c r="DR410" s="112"/>
      <c r="DS410" s="112"/>
      <c r="DT410" s="112"/>
      <c r="DU410" s="112"/>
      <c r="DV410" s="112"/>
      <c r="DW410" s="112"/>
      <c r="DX410" s="112"/>
      <c r="DY410" s="112"/>
      <c r="DZ410" s="112"/>
      <c r="EA410" s="112"/>
      <c r="EB410" s="112"/>
      <c r="EC410" s="112"/>
      <c r="ED410" s="112"/>
      <c r="EE410" s="112"/>
      <c r="EF410" s="112"/>
      <c r="EG410" s="112"/>
      <c r="EH410" s="112"/>
      <c r="EI410" s="112"/>
      <c r="EJ410" s="112"/>
      <c r="EK410" s="112"/>
      <c r="EL410" s="112"/>
      <c r="EM410" s="112"/>
      <c r="EN410" s="112"/>
      <c r="EO410" s="112"/>
      <c r="EP410" s="112"/>
      <c r="EQ410" s="112"/>
      <c r="ER410" s="112"/>
      <c r="ES410" s="112"/>
      <c r="ET410" s="112"/>
      <c r="EU410" s="112"/>
      <c r="EV410" s="112"/>
      <c r="EW410" s="112"/>
      <c r="EX410" s="112"/>
      <c r="EY410" s="112"/>
      <c r="EZ410" s="112"/>
      <c r="FA410" s="112"/>
      <c r="FB410" s="112"/>
      <c r="FC410" s="112"/>
      <c r="FD410" s="112"/>
      <c r="FE410" s="112"/>
      <c r="FF410" s="112"/>
      <c r="FG410" s="112">
        <v>46051</v>
      </c>
      <c r="FH410" s="112"/>
      <c r="FI410" s="112"/>
      <c r="FJ410" s="112"/>
      <c r="FK410" s="112"/>
      <c r="FL410" s="112"/>
      <c r="FM410" s="112"/>
      <c r="FN410" s="112"/>
      <c r="FO410" s="112"/>
      <c r="FP410" s="112"/>
      <c r="FQ410" s="112"/>
      <c r="FR410" s="112"/>
      <c r="FS410" s="112"/>
      <c r="FT410" s="112"/>
      <c r="FU410" s="112"/>
      <c r="FV410" s="112"/>
      <c r="FW410" s="112"/>
      <c r="FX410" s="112"/>
      <c r="FY410" s="112"/>
      <c r="FZ410" s="112"/>
      <c r="GA410" s="112"/>
      <c r="GB410" s="112"/>
      <c r="GC410" s="112"/>
      <c r="GD410" s="112"/>
      <c r="GE410" s="112"/>
      <c r="GF410" s="112"/>
      <c r="GG410" s="112"/>
      <c r="GH410" s="112"/>
      <c r="GI410" s="112"/>
      <c r="GJ410" s="112"/>
      <c r="GK410" s="112"/>
      <c r="GL410" s="112"/>
      <c r="GM410" s="112"/>
      <c r="GN410" s="112"/>
      <c r="GO410" s="112"/>
      <c r="GP410" s="112"/>
      <c r="GQ410" s="112"/>
      <c r="GR410" s="112"/>
      <c r="GS410" s="112"/>
      <c r="GT410" s="112"/>
      <c r="GU410" s="112"/>
      <c r="GV410" s="112"/>
      <c r="GW410" s="112"/>
      <c r="GX410" s="112"/>
      <c r="GY410" s="112"/>
      <c r="GZ410" s="112"/>
      <c r="HA410" s="112"/>
      <c r="HB410" s="112"/>
      <c r="HC410" s="112"/>
      <c r="HD410" s="112"/>
      <c r="HE410" s="112"/>
      <c r="HF410" s="112"/>
      <c r="HG410" s="112"/>
      <c r="HH410" s="112"/>
      <c r="HI410" s="112"/>
      <c r="HJ410" s="112"/>
      <c r="HK410" s="112"/>
      <c r="HL410" s="112"/>
      <c r="HM410" s="112"/>
      <c r="HN410" s="112"/>
      <c r="HO410" s="112"/>
      <c r="HP410" s="112"/>
      <c r="HQ410" s="112"/>
      <c r="HR410" s="112"/>
      <c r="HS410" s="112"/>
      <c r="HT410" s="112"/>
      <c r="HU410" s="112"/>
      <c r="HV410" s="112"/>
      <c r="HW410" s="112"/>
      <c r="HX410" s="112"/>
      <c r="HY410" s="112"/>
      <c r="HZ410" s="112"/>
      <c r="IA410" s="112"/>
      <c r="IB410" s="112"/>
      <c r="IC410" s="112"/>
      <c r="ID410" s="112"/>
      <c r="IE410" s="112"/>
      <c r="IF410" s="112"/>
      <c r="IG410" s="112"/>
      <c r="IH410" s="112"/>
      <c r="II410" s="112"/>
      <c r="IJ410" s="112"/>
      <c r="IK410" s="112"/>
      <c r="IL410" s="112"/>
      <c r="IM410" s="112"/>
      <c r="IN410" s="112"/>
      <c r="IO410" s="112"/>
      <c r="IP410" s="112"/>
      <c r="IQ410" s="112"/>
      <c r="IR410" s="112"/>
      <c r="IS410" s="112"/>
      <c r="IT410" s="112"/>
      <c r="IU410" s="112"/>
      <c r="IV410" s="112"/>
      <c r="IW410" s="112"/>
      <c r="IX410" s="112"/>
      <c r="IY410" s="112"/>
      <c r="IZ410" s="112"/>
      <c r="JA410" s="112"/>
      <c r="JB410" s="112"/>
      <c r="JC410" s="112"/>
      <c r="JD410" s="112"/>
      <c r="JE410" s="112"/>
      <c r="JF410" s="112"/>
      <c r="JG410" s="112"/>
      <c r="JH410" s="112"/>
      <c r="JI410" s="152"/>
    </row>
    <row r="411" spans="1:269" ht="12.75" customHeight="1" x14ac:dyDescent="0.2">
      <c r="A411" s="143" t="s">
        <v>754</v>
      </c>
      <c r="B411" s="143" t="s">
        <v>113</v>
      </c>
      <c r="C411" s="143">
        <v>2018</v>
      </c>
      <c r="D411" s="146"/>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c r="AC411" s="147"/>
      <c r="AD411" s="147"/>
      <c r="AE411" s="147"/>
      <c r="AF411" s="147"/>
      <c r="AG411" s="147"/>
      <c r="AH411" s="147"/>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c r="BI411" s="147"/>
      <c r="BJ411" s="147"/>
      <c r="BK411" s="147"/>
      <c r="BL411" s="147"/>
      <c r="BM411" s="147"/>
      <c r="BN411" s="147"/>
      <c r="BO411" s="147"/>
      <c r="BP411" s="147"/>
      <c r="BQ411" s="147"/>
      <c r="BR411" s="147"/>
      <c r="BS411" s="147"/>
      <c r="BT411" s="147"/>
      <c r="BU411" s="147"/>
      <c r="BV411" s="147"/>
      <c r="BW411" s="147"/>
      <c r="BX411" s="147"/>
      <c r="BY411" s="147"/>
      <c r="BZ411" s="147"/>
      <c r="CA411" s="147"/>
      <c r="CB411" s="147"/>
      <c r="CC411" s="147"/>
      <c r="CD411" s="147"/>
      <c r="CE411" s="147"/>
      <c r="CF411" s="147"/>
      <c r="CG411" s="147"/>
      <c r="CH411" s="147"/>
      <c r="CI411" s="147"/>
      <c r="CJ411" s="147"/>
      <c r="CK411" s="147"/>
      <c r="CL411" s="147"/>
      <c r="CM411" s="147"/>
      <c r="CN411" s="147"/>
      <c r="CO411" s="147"/>
      <c r="CP411" s="147"/>
      <c r="CQ411" s="147"/>
      <c r="CR411" s="147"/>
      <c r="CS411" s="147"/>
      <c r="CT411" s="147"/>
      <c r="CU411" s="147"/>
      <c r="CV411" s="147"/>
      <c r="CW411" s="147"/>
      <c r="CX411" s="147"/>
      <c r="CY411" s="147"/>
      <c r="CZ411" s="147"/>
      <c r="DA411" s="147"/>
      <c r="DB411" s="147"/>
      <c r="DC411" s="147"/>
      <c r="DD411" s="147"/>
      <c r="DE411" s="147"/>
      <c r="DF411" s="147"/>
      <c r="DG411" s="147"/>
      <c r="DH411" s="147"/>
      <c r="DI411" s="147"/>
      <c r="DJ411" s="147"/>
      <c r="DK411" s="147"/>
      <c r="DL411" s="147"/>
      <c r="DM411" s="147"/>
      <c r="DN411" s="147"/>
      <c r="DO411" s="147"/>
      <c r="DP411" s="147"/>
      <c r="DQ411" s="147"/>
      <c r="DR411" s="147"/>
      <c r="DS411" s="147"/>
      <c r="DT411" s="147"/>
      <c r="DU411" s="147"/>
      <c r="DV411" s="147"/>
      <c r="DW411" s="147"/>
      <c r="DX411" s="147"/>
      <c r="DY411" s="147"/>
      <c r="DZ411" s="147"/>
      <c r="EA411" s="147"/>
      <c r="EB411" s="147"/>
      <c r="EC411" s="147"/>
      <c r="ED411" s="147"/>
      <c r="EE411" s="147"/>
      <c r="EF411" s="147"/>
      <c r="EG411" s="147"/>
      <c r="EH411" s="147"/>
      <c r="EI411" s="147"/>
      <c r="EJ411" s="147"/>
      <c r="EK411" s="147"/>
      <c r="EL411" s="147"/>
      <c r="EM411" s="147"/>
      <c r="EN411" s="147"/>
      <c r="EO411" s="147"/>
      <c r="EP411" s="147"/>
      <c r="EQ411" s="147"/>
      <c r="ER411" s="147"/>
      <c r="ES411" s="147"/>
      <c r="ET411" s="147"/>
      <c r="EU411" s="147"/>
      <c r="EV411" s="147"/>
      <c r="EW411" s="147"/>
      <c r="EX411" s="147"/>
      <c r="EY411" s="147"/>
      <c r="EZ411" s="147"/>
      <c r="FA411" s="147"/>
      <c r="FB411" s="147"/>
      <c r="FC411" s="147"/>
      <c r="FD411" s="147"/>
      <c r="FE411" s="147"/>
      <c r="FF411" s="147"/>
      <c r="FG411" s="147"/>
      <c r="FH411" s="147"/>
      <c r="FI411" s="147"/>
      <c r="FJ411" s="147"/>
      <c r="FK411" s="147"/>
      <c r="FL411" s="147"/>
      <c r="FM411" s="147"/>
      <c r="FN411" s="147"/>
      <c r="FO411" s="147"/>
      <c r="FP411" s="147"/>
      <c r="FQ411" s="147"/>
      <c r="FR411" s="147"/>
      <c r="FS411" s="147"/>
      <c r="FT411" s="147"/>
      <c r="FU411" s="147"/>
      <c r="FV411" s="147"/>
      <c r="FW411" s="147"/>
      <c r="FX411" s="147"/>
      <c r="FY411" s="147"/>
      <c r="FZ411" s="147"/>
      <c r="GA411" s="147"/>
      <c r="GB411" s="147"/>
      <c r="GC411" s="147"/>
      <c r="GD411" s="147"/>
      <c r="GE411" s="147"/>
      <c r="GF411" s="147"/>
      <c r="GG411" s="147"/>
      <c r="GH411" s="147"/>
      <c r="GI411" s="147"/>
      <c r="GJ411" s="147"/>
      <c r="GK411" s="147"/>
      <c r="GL411" s="147"/>
      <c r="GM411" s="147"/>
      <c r="GN411" s="147"/>
      <c r="GO411" s="147"/>
      <c r="GP411" s="147"/>
      <c r="GQ411" s="147"/>
      <c r="GR411" s="147"/>
      <c r="GS411" s="147"/>
      <c r="GT411" s="147"/>
      <c r="GU411" s="147"/>
      <c r="GV411" s="147"/>
      <c r="GW411" s="147"/>
      <c r="GX411" s="147"/>
      <c r="GY411" s="147"/>
      <c r="GZ411" s="147"/>
      <c r="HA411" s="147"/>
      <c r="HB411" s="147"/>
      <c r="HC411" s="147"/>
      <c r="HD411" s="147"/>
      <c r="HE411" s="147"/>
      <c r="HF411" s="147"/>
      <c r="HG411" s="147"/>
      <c r="HH411" s="147"/>
      <c r="HI411" s="147"/>
      <c r="HJ411" s="147"/>
      <c r="HK411" s="147"/>
      <c r="HL411" s="147"/>
      <c r="HM411" s="147"/>
      <c r="HN411" s="147"/>
      <c r="HO411" s="147"/>
      <c r="HP411" s="147"/>
      <c r="HQ411" s="147"/>
      <c r="HR411" s="147"/>
      <c r="HS411" s="147"/>
      <c r="HT411" s="147"/>
      <c r="HU411" s="147"/>
      <c r="HV411" s="147"/>
      <c r="HW411" s="147"/>
      <c r="HX411" s="147"/>
      <c r="HY411" s="147"/>
      <c r="HZ411" s="147"/>
      <c r="IA411" s="147"/>
      <c r="IB411" s="147"/>
      <c r="IC411" s="147"/>
      <c r="ID411" s="147"/>
      <c r="IE411" s="147"/>
      <c r="IF411" s="147"/>
      <c r="IG411" s="147"/>
      <c r="IH411" s="147"/>
      <c r="II411" s="147"/>
      <c r="IJ411" s="147"/>
      <c r="IK411" s="147"/>
      <c r="IL411" s="147"/>
      <c r="IM411" s="147"/>
      <c r="IN411" s="147"/>
      <c r="IO411" s="147"/>
      <c r="IP411" s="147"/>
      <c r="IQ411" s="147"/>
      <c r="IR411" s="147"/>
      <c r="IS411" s="147"/>
      <c r="IT411" s="147"/>
      <c r="IU411" s="147"/>
      <c r="IV411" s="147"/>
      <c r="IW411" s="147"/>
      <c r="IX411" s="147"/>
      <c r="IY411" s="147"/>
      <c r="IZ411" s="147"/>
      <c r="JA411" s="147"/>
      <c r="JB411" s="147"/>
      <c r="JC411" s="147"/>
      <c r="JD411" s="147"/>
      <c r="JE411" s="147"/>
      <c r="JF411" s="147"/>
      <c r="JG411" s="147"/>
      <c r="JH411" s="147"/>
      <c r="JI411" s="148"/>
    </row>
    <row r="412" spans="1:269" ht="12.75" customHeight="1" x14ac:dyDescent="0.2">
      <c r="A412" s="149"/>
      <c r="B412" s="143" t="s">
        <v>112</v>
      </c>
      <c r="C412" s="143">
        <v>2018</v>
      </c>
      <c r="D412" s="146"/>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c r="AC412" s="147"/>
      <c r="AD412" s="147"/>
      <c r="AE412" s="147"/>
      <c r="AF412" s="147"/>
      <c r="AG412" s="147"/>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c r="BI412" s="147"/>
      <c r="BJ412" s="147"/>
      <c r="BK412" s="147"/>
      <c r="BL412" s="147"/>
      <c r="BM412" s="147"/>
      <c r="BN412" s="147"/>
      <c r="BO412" s="147"/>
      <c r="BP412" s="147"/>
      <c r="BQ412" s="147"/>
      <c r="BR412" s="147"/>
      <c r="BS412" s="147"/>
      <c r="BT412" s="147"/>
      <c r="BU412" s="147"/>
      <c r="BV412" s="147"/>
      <c r="BW412" s="147"/>
      <c r="BX412" s="147"/>
      <c r="BY412" s="147"/>
      <c r="BZ412" s="147"/>
      <c r="CA412" s="147"/>
      <c r="CB412" s="147"/>
      <c r="CC412" s="147"/>
      <c r="CD412" s="147"/>
      <c r="CE412" s="147"/>
      <c r="CF412" s="147"/>
      <c r="CG412" s="147"/>
      <c r="CH412" s="147"/>
      <c r="CI412" s="147"/>
      <c r="CJ412" s="147"/>
      <c r="CK412" s="147"/>
      <c r="CL412" s="147"/>
      <c r="CM412" s="147"/>
      <c r="CN412" s="147"/>
      <c r="CO412" s="147"/>
      <c r="CP412" s="147"/>
      <c r="CQ412" s="147"/>
      <c r="CR412" s="147"/>
      <c r="CS412" s="147"/>
      <c r="CT412" s="147"/>
      <c r="CU412" s="147"/>
      <c r="CV412" s="147"/>
      <c r="CW412" s="147"/>
      <c r="CX412" s="147"/>
      <c r="CY412" s="147"/>
      <c r="CZ412" s="147"/>
      <c r="DA412" s="147"/>
      <c r="DB412" s="147"/>
      <c r="DC412" s="147"/>
      <c r="DD412" s="147"/>
      <c r="DE412" s="147"/>
      <c r="DF412" s="147"/>
      <c r="DG412" s="147"/>
      <c r="DH412" s="147"/>
      <c r="DI412" s="147"/>
      <c r="DJ412" s="147"/>
      <c r="DK412" s="147"/>
      <c r="DL412" s="147"/>
      <c r="DM412" s="147"/>
      <c r="DN412" s="147"/>
      <c r="DO412" s="147"/>
      <c r="DP412" s="147"/>
      <c r="DQ412" s="147"/>
      <c r="DR412" s="147"/>
      <c r="DS412" s="147"/>
      <c r="DT412" s="147"/>
      <c r="DU412" s="147"/>
      <c r="DV412" s="147"/>
      <c r="DW412" s="147"/>
      <c r="DX412" s="147"/>
      <c r="DY412" s="147"/>
      <c r="DZ412" s="147"/>
      <c r="EA412" s="147"/>
      <c r="EB412" s="147"/>
      <c r="EC412" s="147"/>
      <c r="ED412" s="147"/>
      <c r="EE412" s="147"/>
      <c r="EF412" s="147"/>
      <c r="EG412" s="147"/>
      <c r="EH412" s="147"/>
      <c r="EI412" s="147"/>
      <c r="EJ412" s="147"/>
      <c r="EK412" s="147"/>
      <c r="EL412" s="147"/>
      <c r="EM412" s="147"/>
      <c r="EN412" s="147"/>
      <c r="EO412" s="147"/>
      <c r="EP412" s="147"/>
      <c r="EQ412" s="147"/>
      <c r="ER412" s="147"/>
      <c r="ES412" s="147"/>
      <c r="ET412" s="147"/>
      <c r="EU412" s="147"/>
      <c r="EV412" s="147"/>
      <c r="EW412" s="147"/>
      <c r="EX412" s="147"/>
      <c r="EY412" s="147"/>
      <c r="EZ412" s="147"/>
      <c r="FA412" s="147"/>
      <c r="FB412" s="147"/>
      <c r="FC412" s="147"/>
      <c r="FD412" s="147"/>
      <c r="FE412" s="147"/>
      <c r="FF412" s="147"/>
      <c r="FG412" s="147"/>
      <c r="FH412" s="147"/>
      <c r="FI412" s="147"/>
      <c r="FJ412" s="147"/>
      <c r="FK412" s="147"/>
      <c r="FL412" s="147"/>
      <c r="FM412" s="147"/>
      <c r="FN412" s="147"/>
      <c r="FO412" s="147"/>
      <c r="FP412" s="147"/>
      <c r="FQ412" s="147"/>
      <c r="FR412" s="147"/>
      <c r="FS412" s="147"/>
      <c r="FT412" s="147"/>
      <c r="FU412" s="147"/>
      <c r="FV412" s="147"/>
      <c r="FW412" s="147"/>
      <c r="FX412" s="147"/>
      <c r="FY412" s="147"/>
      <c r="FZ412" s="147"/>
      <c r="GA412" s="147"/>
      <c r="GB412" s="147"/>
      <c r="GC412" s="147"/>
      <c r="GD412" s="147"/>
      <c r="GE412" s="147"/>
      <c r="GF412" s="147"/>
      <c r="GG412" s="147"/>
      <c r="GH412" s="147"/>
      <c r="GI412" s="147"/>
      <c r="GJ412" s="147"/>
      <c r="GK412" s="147"/>
      <c r="GL412" s="147"/>
      <c r="GM412" s="147"/>
      <c r="GN412" s="147"/>
      <c r="GO412" s="147"/>
      <c r="GP412" s="147"/>
      <c r="GQ412" s="147"/>
      <c r="GR412" s="147"/>
      <c r="GS412" s="147"/>
      <c r="GT412" s="147"/>
      <c r="GU412" s="147"/>
      <c r="GV412" s="147"/>
      <c r="GW412" s="147"/>
      <c r="GX412" s="147"/>
      <c r="GY412" s="147"/>
      <c r="GZ412" s="147"/>
      <c r="HA412" s="147"/>
      <c r="HB412" s="147"/>
      <c r="HC412" s="147"/>
      <c r="HD412" s="147"/>
      <c r="HE412" s="147"/>
      <c r="HF412" s="147"/>
      <c r="HG412" s="147"/>
      <c r="HH412" s="147"/>
      <c r="HI412" s="147"/>
      <c r="HJ412" s="147"/>
      <c r="HK412" s="147"/>
      <c r="HL412" s="147"/>
      <c r="HM412" s="147"/>
      <c r="HN412" s="147"/>
      <c r="HO412" s="147"/>
      <c r="HP412" s="147"/>
      <c r="HQ412" s="147"/>
      <c r="HR412" s="147"/>
      <c r="HS412" s="147"/>
      <c r="HT412" s="147"/>
      <c r="HU412" s="147"/>
      <c r="HV412" s="147"/>
      <c r="HW412" s="147"/>
      <c r="HX412" s="147"/>
      <c r="HY412" s="147"/>
      <c r="HZ412" s="147"/>
      <c r="IA412" s="147"/>
      <c r="IB412" s="147"/>
      <c r="IC412" s="147"/>
      <c r="ID412" s="147"/>
      <c r="IE412" s="147"/>
      <c r="IF412" s="147"/>
      <c r="IG412" s="147"/>
      <c r="IH412" s="147"/>
      <c r="II412" s="147"/>
      <c r="IJ412" s="147"/>
      <c r="IK412" s="147"/>
      <c r="IL412" s="147"/>
      <c r="IM412" s="147"/>
      <c r="IN412" s="147"/>
      <c r="IO412" s="147"/>
      <c r="IP412" s="147"/>
      <c r="IQ412" s="147"/>
      <c r="IR412" s="147"/>
      <c r="IS412" s="147"/>
      <c r="IT412" s="147"/>
      <c r="IU412" s="147"/>
      <c r="IV412" s="147"/>
      <c r="IW412" s="147"/>
      <c r="IX412" s="147"/>
      <c r="IY412" s="147"/>
      <c r="IZ412" s="147"/>
      <c r="JA412" s="147"/>
      <c r="JB412" s="147"/>
      <c r="JC412" s="147"/>
      <c r="JD412" s="147"/>
      <c r="JE412" s="147"/>
      <c r="JF412" s="147"/>
      <c r="JG412" s="147"/>
      <c r="JH412" s="147"/>
      <c r="JI412" s="148"/>
    </row>
    <row r="413" spans="1:269" ht="12.75" customHeight="1" x14ac:dyDescent="0.2">
      <c r="A413" s="149"/>
      <c r="B413" s="143" t="s">
        <v>28</v>
      </c>
      <c r="C413" s="143">
        <v>2019</v>
      </c>
      <c r="D413" s="146"/>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c r="AC413" s="147"/>
      <c r="AD413" s="147"/>
      <c r="AE413" s="147"/>
      <c r="AF413" s="147"/>
      <c r="AG413" s="147"/>
      <c r="AH413" s="147"/>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c r="BI413" s="147"/>
      <c r="BJ413" s="147"/>
      <c r="BK413" s="147"/>
      <c r="BL413" s="147"/>
      <c r="BM413" s="147"/>
      <c r="BN413" s="147"/>
      <c r="BO413" s="147"/>
      <c r="BP413" s="147"/>
      <c r="BQ413" s="147"/>
      <c r="BR413" s="147"/>
      <c r="BS413" s="147"/>
      <c r="BT413" s="147"/>
      <c r="BU413" s="147"/>
      <c r="BV413" s="147"/>
      <c r="BW413" s="147"/>
      <c r="BX413" s="147"/>
      <c r="BY413" s="147"/>
      <c r="BZ413" s="147"/>
      <c r="CA413" s="147"/>
      <c r="CB413" s="147"/>
      <c r="CC413" s="147"/>
      <c r="CD413" s="147"/>
      <c r="CE413" s="147"/>
      <c r="CF413" s="147"/>
      <c r="CG413" s="147"/>
      <c r="CH413" s="147"/>
      <c r="CI413" s="147"/>
      <c r="CJ413" s="147"/>
      <c r="CK413" s="147"/>
      <c r="CL413" s="147"/>
      <c r="CM413" s="147"/>
      <c r="CN413" s="147"/>
      <c r="CO413" s="147"/>
      <c r="CP413" s="147"/>
      <c r="CQ413" s="147"/>
      <c r="CR413" s="147"/>
      <c r="CS413" s="147"/>
      <c r="CT413" s="147"/>
      <c r="CU413" s="147"/>
      <c r="CV413" s="147"/>
      <c r="CW413" s="147"/>
      <c r="CX413" s="147"/>
      <c r="CY413" s="147"/>
      <c r="CZ413" s="147"/>
      <c r="DA413" s="147"/>
      <c r="DB413" s="147"/>
      <c r="DC413" s="147"/>
      <c r="DD413" s="147"/>
      <c r="DE413" s="147"/>
      <c r="DF413" s="147"/>
      <c r="DG413" s="147"/>
      <c r="DH413" s="147"/>
      <c r="DI413" s="147"/>
      <c r="DJ413" s="147"/>
      <c r="DK413" s="147"/>
      <c r="DL413" s="147"/>
      <c r="DM413" s="147"/>
      <c r="DN413" s="147"/>
      <c r="DO413" s="147"/>
      <c r="DP413" s="147"/>
      <c r="DQ413" s="147"/>
      <c r="DR413" s="147"/>
      <c r="DS413" s="147"/>
      <c r="DT413" s="147"/>
      <c r="DU413" s="147"/>
      <c r="DV413" s="147"/>
      <c r="DW413" s="147"/>
      <c r="DX413" s="147"/>
      <c r="DY413" s="147"/>
      <c r="DZ413" s="147"/>
      <c r="EA413" s="147"/>
      <c r="EB413" s="147"/>
      <c r="EC413" s="147"/>
      <c r="ED413" s="147"/>
      <c r="EE413" s="147"/>
      <c r="EF413" s="147"/>
      <c r="EG413" s="147"/>
      <c r="EH413" s="147"/>
      <c r="EI413" s="147"/>
      <c r="EJ413" s="147"/>
      <c r="EK413" s="147"/>
      <c r="EL413" s="147"/>
      <c r="EM413" s="147"/>
      <c r="EN413" s="147"/>
      <c r="EO413" s="147"/>
      <c r="EP413" s="147"/>
      <c r="EQ413" s="147"/>
      <c r="ER413" s="147"/>
      <c r="ES413" s="147"/>
      <c r="ET413" s="147"/>
      <c r="EU413" s="147"/>
      <c r="EV413" s="147"/>
      <c r="EW413" s="147"/>
      <c r="EX413" s="147"/>
      <c r="EY413" s="147"/>
      <c r="EZ413" s="147"/>
      <c r="FA413" s="147"/>
      <c r="FB413" s="147"/>
      <c r="FC413" s="147"/>
      <c r="FD413" s="147"/>
      <c r="FE413" s="147"/>
      <c r="FF413" s="147"/>
      <c r="FG413" s="147"/>
      <c r="FH413" s="147"/>
      <c r="FI413" s="147"/>
      <c r="FJ413" s="147"/>
      <c r="FK413" s="147"/>
      <c r="FL413" s="147"/>
      <c r="FM413" s="147"/>
      <c r="FN413" s="147"/>
      <c r="FO413" s="147"/>
      <c r="FP413" s="147"/>
      <c r="FQ413" s="147"/>
      <c r="FR413" s="147"/>
      <c r="FS413" s="147"/>
      <c r="FT413" s="147"/>
      <c r="FU413" s="147"/>
      <c r="FV413" s="147"/>
      <c r="FW413" s="147"/>
      <c r="FX413" s="147"/>
      <c r="FY413" s="147"/>
      <c r="FZ413" s="147"/>
      <c r="GA413" s="147"/>
      <c r="GB413" s="147"/>
      <c r="GC413" s="147"/>
      <c r="GD413" s="147"/>
      <c r="GE413" s="147"/>
      <c r="GF413" s="147"/>
      <c r="GG413" s="147"/>
      <c r="GH413" s="147"/>
      <c r="GI413" s="147"/>
      <c r="GJ413" s="147"/>
      <c r="GK413" s="147"/>
      <c r="GL413" s="147"/>
      <c r="GM413" s="147"/>
      <c r="GN413" s="147"/>
      <c r="GO413" s="147"/>
      <c r="GP413" s="147"/>
      <c r="GQ413" s="147"/>
      <c r="GR413" s="147"/>
      <c r="GS413" s="147"/>
      <c r="GT413" s="147"/>
      <c r="GU413" s="147"/>
      <c r="GV413" s="147"/>
      <c r="GW413" s="147"/>
      <c r="GX413" s="147"/>
      <c r="GY413" s="147"/>
      <c r="GZ413" s="147"/>
      <c r="HA413" s="147"/>
      <c r="HB413" s="147"/>
      <c r="HC413" s="147"/>
      <c r="HD413" s="147"/>
      <c r="HE413" s="147"/>
      <c r="HF413" s="147"/>
      <c r="HG413" s="147"/>
      <c r="HH413" s="147"/>
      <c r="HI413" s="147"/>
      <c r="HJ413" s="147"/>
      <c r="HK413" s="147"/>
      <c r="HL413" s="147"/>
      <c r="HM413" s="147"/>
      <c r="HN413" s="147"/>
      <c r="HO413" s="147"/>
      <c r="HP413" s="147"/>
      <c r="HQ413" s="147"/>
      <c r="HR413" s="147"/>
      <c r="HS413" s="147"/>
      <c r="HT413" s="147"/>
      <c r="HU413" s="147"/>
      <c r="HV413" s="147"/>
      <c r="HW413" s="147"/>
      <c r="HX413" s="147"/>
      <c r="HY413" s="147"/>
      <c r="HZ413" s="147"/>
      <c r="IA413" s="147"/>
      <c r="IB413" s="147"/>
      <c r="IC413" s="147"/>
      <c r="ID413" s="147"/>
      <c r="IE413" s="147"/>
      <c r="IF413" s="147"/>
      <c r="IG413" s="147"/>
      <c r="IH413" s="147"/>
      <c r="II413" s="147"/>
      <c r="IJ413" s="147"/>
      <c r="IK413" s="147"/>
      <c r="IL413" s="147"/>
      <c r="IM413" s="147"/>
      <c r="IN413" s="147"/>
      <c r="IO413" s="147"/>
      <c r="IP413" s="147"/>
      <c r="IQ413" s="147"/>
      <c r="IR413" s="147"/>
      <c r="IS413" s="147"/>
      <c r="IT413" s="147"/>
      <c r="IU413" s="147"/>
      <c r="IV413" s="147"/>
      <c r="IW413" s="147"/>
      <c r="IX413" s="147"/>
      <c r="IY413" s="147"/>
      <c r="IZ413" s="147"/>
      <c r="JA413" s="147"/>
      <c r="JB413" s="147"/>
      <c r="JC413" s="147"/>
      <c r="JD413" s="147"/>
      <c r="JE413" s="147"/>
      <c r="JF413" s="147"/>
      <c r="JG413" s="147"/>
      <c r="JH413" s="147"/>
      <c r="JI413" s="148"/>
    </row>
    <row r="414" spans="1:269" ht="12.75" customHeight="1" x14ac:dyDescent="0.2">
      <c r="A414" s="149"/>
      <c r="B414" s="143" t="s">
        <v>68</v>
      </c>
      <c r="C414" s="143">
        <v>2019</v>
      </c>
      <c r="D414" s="146"/>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c r="AC414" s="147"/>
      <c r="AD414" s="147"/>
      <c r="AE414" s="147"/>
      <c r="AF414" s="147"/>
      <c r="AG414" s="147"/>
      <c r="AH414" s="147"/>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c r="BI414" s="147"/>
      <c r="BJ414" s="147"/>
      <c r="BK414" s="147"/>
      <c r="BL414" s="147"/>
      <c r="BM414" s="147"/>
      <c r="BN414" s="147"/>
      <c r="BO414" s="147"/>
      <c r="BP414" s="147"/>
      <c r="BQ414" s="147"/>
      <c r="BR414" s="147"/>
      <c r="BS414" s="147"/>
      <c r="BT414" s="147"/>
      <c r="BU414" s="147"/>
      <c r="BV414" s="147"/>
      <c r="BW414" s="147"/>
      <c r="BX414" s="147"/>
      <c r="BY414" s="147"/>
      <c r="BZ414" s="147"/>
      <c r="CA414" s="147"/>
      <c r="CB414" s="147"/>
      <c r="CC414" s="147"/>
      <c r="CD414" s="147"/>
      <c r="CE414" s="147"/>
      <c r="CF414" s="147"/>
      <c r="CG414" s="147"/>
      <c r="CH414" s="147"/>
      <c r="CI414" s="147"/>
      <c r="CJ414" s="147"/>
      <c r="CK414" s="147"/>
      <c r="CL414" s="147"/>
      <c r="CM414" s="147"/>
      <c r="CN414" s="147"/>
      <c r="CO414" s="147"/>
      <c r="CP414" s="147"/>
      <c r="CQ414" s="147"/>
      <c r="CR414" s="147"/>
      <c r="CS414" s="147"/>
      <c r="CT414" s="147"/>
      <c r="CU414" s="147"/>
      <c r="CV414" s="147"/>
      <c r="CW414" s="147"/>
      <c r="CX414" s="147"/>
      <c r="CY414" s="147"/>
      <c r="CZ414" s="147"/>
      <c r="DA414" s="147"/>
      <c r="DB414" s="147"/>
      <c r="DC414" s="147"/>
      <c r="DD414" s="147"/>
      <c r="DE414" s="147"/>
      <c r="DF414" s="147"/>
      <c r="DG414" s="147"/>
      <c r="DH414" s="147"/>
      <c r="DI414" s="147"/>
      <c r="DJ414" s="147"/>
      <c r="DK414" s="147"/>
      <c r="DL414" s="147"/>
      <c r="DM414" s="147"/>
      <c r="DN414" s="147"/>
      <c r="DO414" s="147"/>
      <c r="DP414" s="147"/>
      <c r="DQ414" s="147"/>
      <c r="DR414" s="147"/>
      <c r="DS414" s="147"/>
      <c r="DT414" s="147"/>
      <c r="DU414" s="147"/>
      <c r="DV414" s="147"/>
      <c r="DW414" s="147"/>
      <c r="DX414" s="147"/>
      <c r="DY414" s="147"/>
      <c r="DZ414" s="147"/>
      <c r="EA414" s="147"/>
      <c r="EB414" s="147"/>
      <c r="EC414" s="147"/>
      <c r="ED414" s="147"/>
      <c r="EE414" s="147"/>
      <c r="EF414" s="147"/>
      <c r="EG414" s="147"/>
      <c r="EH414" s="147"/>
      <c r="EI414" s="147"/>
      <c r="EJ414" s="147"/>
      <c r="EK414" s="147"/>
      <c r="EL414" s="147"/>
      <c r="EM414" s="147"/>
      <c r="EN414" s="147"/>
      <c r="EO414" s="147"/>
      <c r="EP414" s="147"/>
      <c r="EQ414" s="147"/>
      <c r="ER414" s="147"/>
      <c r="ES414" s="147"/>
      <c r="ET414" s="147"/>
      <c r="EU414" s="147"/>
      <c r="EV414" s="147"/>
      <c r="EW414" s="147"/>
      <c r="EX414" s="147"/>
      <c r="EY414" s="147"/>
      <c r="EZ414" s="147"/>
      <c r="FA414" s="147"/>
      <c r="FB414" s="147"/>
      <c r="FC414" s="147"/>
      <c r="FD414" s="147"/>
      <c r="FE414" s="147"/>
      <c r="FF414" s="147"/>
      <c r="FG414" s="147"/>
      <c r="FH414" s="147"/>
      <c r="FI414" s="147"/>
      <c r="FJ414" s="147"/>
      <c r="FK414" s="147"/>
      <c r="FL414" s="147"/>
      <c r="FM414" s="147"/>
      <c r="FN414" s="147"/>
      <c r="FO414" s="147"/>
      <c r="FP414" s="147"/>
      <c r="FQ414" s="147"/>
      <c r="FR414" s="147"/>
      <c r="FS414" s="147"/>
      <c r="FT414" s="147"/>
      <c r="FU414" s="147"/>
      <c r="FV414" s="147"/>
      <c r="FW414" s="147"/>
      <c r="FX414" s="147"/>
      <c r="FY414" s="147"/>
      <c r="FZ414" s="147"/>
      <c r="GA414" s="147"/>
      <c r="GB414" s="147"/>
      <c r="GC414" s="147"/>
      <c r="GD414" s="147"/>
      <c r="GE414" s="147"/>
      <c r="GF414" s="147"/>
      <c r="GG414" s="147"/>
      <c r="GH414" s="147"/>
      <c r="GI414" s="147"/>
      <c r="GJ414" s="147"/>
      <c r="GK414" s="147"/>
      <c r="GL414" s="147"/>
      <c r="GM414" s="147"/>
      <c r="GN414" s="147"/>
      <c r="GO414" s="147"/>
      <c r="GP414" s="147"/>
      <c r="GQ414" s="147"/>
      <c r="GR414" s="147"/>
      <c r="GS414" s="147"/>
      <c r="GT414" s="147"/>
      <c r="GU414" s="147"/>
      <c r="GV414" s="147"/>
      <c r="GW414" s="147"/>
      <c r="GX414" s="147"/>
      <c r="GY414" s="147"/>
      <c r="GZ414" s="147"/>
      <c r="HA414" s="147"/>
      <c r="HB414" s="147"/>
      <c r="HC414" s="147"/>
      <c r="HD414" s="147"/>
      <c r="HE414" s="147"/>
      <c r="HF414" s="147"/>
      <c r="HG414" s="147"/>
      <c r="HH414" s="147"/>
      <c r="HI414" s="147"/>
      <c r="HJ414" s="147"/>
      <c r="HK414" s="147"/>
      <c r="HL414" s="147"/>
      <c r="HM414" s="147"/>
      <c r="HN414" s="147"/>
      <c r="HO414" s="147"/>
      <c r="HP414" s="147"/>
      <c r="HQ414" s="147"/>
      <c r="HR414" s="147"/>
      <c r="HS414" s="147"/>
      <c r="HT414" s="147"/>
      <c r="HU414" s="147"/>
      <c r="HV414" s="147"/>
      <c r="HW414" s="147"/>
      <c r="HX414" s="147"/>
      <c r="HY414" s="147"/>
      <c r="HZ414" s="147"/>
      <c r="IA414" s="147"/>
      <c r="IB414" s="147"/>
      <c r="IC414" s="147"/>
      <c r="ID414" s="147"/>
      <c r="IE414" s="147"/>
      <c r="IF414" s="147"/>
      <c r="IG414" s="147"/>
      <c r="IH414" s="147"/>
      <c r="II414" s="147"/>
      <c r="IJ414" s="147"/>
      <c r="IK414" s="147"/>
      <c r="IL414" s="147"/>
      <c r="IM414" s="147"/>
      <c r="IN414" s="147"/>
      <c r="IO414" s="147"/>
      <c r="IP414" s="147"/>
      <c r="IQ414" s="147"/>
      <c r="IR414" s="147"/>
      <c r="IS414" s="147"/>
      <c r="IT414" s="147"/>
      <c r="IU414" s="147"/>
      <c r="IV414" s="147"/>
      <c r="IW414" s="147"/>
      <c r="IX414" s="147"/>
      <c r="IY414" s="147"/>
      <c r="IZ414" s="147"/>
      <c r="JA414" s="147"/>
      <c r="JB414" s="147"/>
      <c r="JC414" s="147"/>
      <c r="JD414" s="147"/>
      <c r="JE414" s="147"/>
      <c r="JF414" s="147"/>
      <c r="JG414" s="147"/>
      <c r="JH414" s="147"/>
      <c r="JI414" s="148"/>
    </row>
    <row r="415" spans="1:269" ht="12.75" customHeight="1" x14ac:dyDescent="0.2">
      <c r="A415" s="149"/>
      <c r="B415" s="143" t="s">
        <v>52</v>
      </c>
      <c r="C415" s="143">
        <v>2020</v>
      </c>
      <c r="D415" s="146"/>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c r="AC415" s="147"/>
      <c r="AD415" s="147"/>
      <c r="AE415" s="147"/>
      <c r="AF415" s="147"/>
      <c r="AG415" s="147"/>
      <c r="AH415" s="147"/>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c r="BI415" s="147"/>
      <c r="BJ415" s="147"/>
      <c r="BK415" s="147"/>
      <c r="BL415" s="147"/>
      <c r="BM415" s="147"/>
      <c r="BN415" s="147"/>
      <c r="BO415" s="147"/>
      <c r="BP415" s="147"/>
      <c r="BQ415" s="147"/>
      <c r="BR415" s="147"/>
      <c r="BS415" s="147"/>
      <c r="BT415" s="147"/>
      <c r="BU415" s="147"/>
      <c r="BV415" s="147"/>
      <c r="BW415" s="147"/>
      <c r="BX415" s="147"/>
      <c r="BY415" s="147"/>
      <c r="BZ415" s="147"/>
      <c r="CA415" s="147"/>
      <c r="CB415" s="147"/>
      <c r="CC415" s="147"/>
      <c r="CD415" s="147"/>
      <c r="CE415" s="147"/>
      <c r="CF415" s="147"/>
      <c r="CG415" s="147"/>
      <c r="CH415" s="147"/>
      <c r="CI415" s="147"/>
      <c r="CJ415" s="147"/>
      <c r="CK415" s="147"/>
      <c r="CL415" s="147"/>
      <c r="CM415" s="147"/>
      <c r="CN415" s="147"/>
      <c r="CO415" s="147"/>
      <c r="CP415" s="147"/>
      <c r="CQ415" s="147"/>
      <c r="CR415" s="147"/>
      <c r="CS415" s="147"/>
      <c r="CT415" s="147"/>
      <c r="CU415" s="147"/>
      <c r="CV415" s="147"/>
      <c r="CW415" s="147"/>
      <c r="CX415" s="147"/>
      <c r="CY415" s="147"/>
      <c r="CZ415" s="147"/>
      <c r="DA415" s="147"/>
      <c r="DB415" s="147"/>
      <c r="DC415" s="147"/>
      <c r="DD415" s="147"/>
      <c r="DE415" s="147"/>
      <c r="DF415" s="147"/>
      <c r="DG415" s="147"/>
      <c r="DH415" s="147"/>
      <c r="DI415" s="147"/>
      <c r="DJ415" s="147"/>
      <c r="DK415" s="147"/>
      <c r="DL415" s="147"/>
      <c r="DM415" s="147"/>
      <c r="DN415" s="147"/>
      <c r="DO415" s="147"/>
      <c r="DP415" s="147"/>
      <c r="DQ415" s="147"/>
      <c r="DR415" s="147"/>
      <c r="DS415" s="147"/>
      <c r="DT415" s="147"/>
      <c r="DU415" s="147"/>
      <c r="DV415" s="147"/>
      <c r="DW415" s="147"/>
      <c r="DX415" s="147"/>
      <c r="DY415" s="147"/>
      <c r="DZ415" s="147"/>
      <c r="EA415" s="147"/>
      <c r="EB415" s="147"/>
      <c r="EC415" s="147"/>
      <c r="ED415" s="147"/>
      <c r="EE415" s="147"/>
      <c r="EF415" s="147"/>
      <c r="EG415" s="147"/>
      <c r="EH415" s="147"/>
      <c r="EI415" s="147"/>
      <c r="EJ415" s="147"/>
      <c r="EK415" s="147"/>
      <c r="EL415" s="147"/>
      <c r="EM415" s="147"/>
      <c r="EN415" s="147"/>
      <c r="EO415" s="147"/>
      <c r="EP415" s="147"/>
      <c r="EQ415" s="147"/>
      <c r="ER415" s="147"/>
      <c r="ES415" s="147"/>
      <c r="ET415" s="147"/>
      <c r="EU415" s="147"/>
      <c r="EV415" s="147"/>
      <c r="EW415" s="147"/>
      <c r="EX415" s="147"/>
      <c r="EY415" s="147"/>
      <c r="EZ415" s="147"/>
      <c r="FA415" s="147"/>
      <c r="FB415" s="147"/>
      <c r="FC415" s="147"/>
      <c r="FD415" s="147"/>
      <c r="FE415" s="147"/>
      <c r="FF415" s="147"/>
      <c r="FG415" s="147"/>
      <c r="FH415" s="147"/>
      <c r="FI415" s="147"/>
      <c r="FJ415" s="147"/>
      <c r="FK415" s="147"/>
      <c r="FL415" s="147"/>
      <c r="FM415" s="147"/>
      <c r="FN415" s="147"/>
      <c r="FO415" s="147"/>
      <c r="FP415" s="147"/>
      <c r="FQ415" s="147"/>
      <c r="FR415" s="147"/>
      <c r="FS415" s="147"/>
      <c r="FT415" s="147"/>
      <c r="FU415" s="147"/>
      <c r="FV415" s="147"/>
      <c r="FW415" s="147"/>
      <c r="FX415" s="147"/>
      <c r="FY415" s="147"/>
      <c r="FZ415" s="147"/>
      <c r="GA415" s="147"/>
      <c r="GB415" s="147"/>
      <c r="GC415" s="147"/>
      <c r="GD415" s="147"/>
      <c r="GE415" s="147"/>
      <c r="GF415" s="147"/>
      <c r="GG415" s="147"/>
      <c r="GH415" s="147"/>
      <c r="GI415" s="147"/>
      <c r="GJ415" s="147"/>
      <c r="GK415" s="147"/>
      <c r="GL415" s="147"/>
      <c r="GM415" s="147"/>
      <c r="GN415" s="147"/>
      <c r="GO415" s="147"/>
      <c r="GP415" s="147"/>
      <c r="GQ415" s="147"/>
      <c r="GR415" s="147"/>
      <c r="GS415" s="147"/>
      <c r="GT415" s="147"/>
      <c r="GU415" s="147"/>
      <c r="GV415" s="147"/>
      <c r="GW415" s="147"/>
      <c r="GX415" s="147"/>
      <c r="GY415" s="147"/>
      <c r="GZ415" s="147"/>
      <c r="HA415" s="147"/>
      <c r="HB415" s="147"/>
      <c r="HC415" s="147"/>
      <c r="HD415" s="147"/>
      <c r="HE415" s="147"/>
      <c r="HF415" s="147"/>
      <c r="HG415" s="147"/>
      <c r="HH415" s="147"/>
      <c r="HI415" s="147"/>
      <c r="HJ415" s="147"/>
      <c r="HK415" s="147"/>
      <c r="HL415" s="147"/>
      <c r="HM415" s="147"/>
      <c r="HN415" s="147"/>
      <c r="HO415" s="147"/>
      <c r="HP415" s="147"/>
      <c r="HQ415" s="147"/>
      <c r="HR415" s="147"/>
      <c r="HS415" s="147"/>
      <c r="HT415" s="147"/>
      <c r="HU415" s="147"/>
      <c r="HV415" s="147"/>
      <c r="HW415" s="147"/>
      <c r="HX415" s="147"/>
      <c r="HY415" s="147"/>
      <c r="HZ415" s="147"/>
      <c r="IA415" s="147"/>
      <c r="IB415" s="147"/>
      <c r="IC415" s="147"/>
      <c r="ID415" s="147"/>
      <c r="IE415" s="147"/>
      <c r="IF415" s="147"/>
      <c r="IG415" s="147"/>
      <c r="IH415" s="147"/>
      <c r="II415" s="147"/>
      <c r="IJ415" s="147"/>
      <c r="IK415" s="147"/>
      <c r="IL415" s="147"/>
      <c r="IM415" s="147"/>
      <c r="IN415" s="147"/>
      <c r="IO415" s="147"/>
      <c r="IP415" s="147"/>
      <c r="IQ415" s="147"/>
      <c r="IR415" s="147"/>
      <c r="IS415" s="147"/>
      <c r="IT415" s="147"/>
      <c r="IU415" s="147"/>
      <c r="IV415" s="147"/>
      <c r="IW415" s="147"/>
      <c r="IX415" s="147"/>
      <c r="IY415" s="147"/>
      <c r="IZ415" s="147"/>
      <c r="JA415" s="147"/>
      <c r="JB415" s="147"/>
      <c r="JC415" s="147"/>
      <c r="JD415" s="147"/>
      <c r="JE415" s="147"/>
      <c r="JF415" s="147"/>
      <c r="JG415" s="147"/>
      <c r="JH415" s="147"/>
      <c r="JI415" s="148"/>
    </row>
    <row r="416" spans="1:269" ht="12.75" customHeight="1" x14ac:dyDescent="0.2">
      <c r="A416" s="149"/>
      <c r="B416" s="143" t="s">
        <v>108</v>
      </c>
      <c r="C416" s="143">
        <v>2018</v>
      </c>
      <c r="D416" s="146"/>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c r="BI416" s="147"/>
      <c r="BJ416" s="147"/>
      <c r="BK416" s="147"/>
      <c r="BL416" s="147"/>
      <c r="BM416" s="147"/>
      <c r="BN416" s="147"/>
      <c r="BO416" s="147"/>
      <c r="BP416" s="147"/>
      <c r="BQ416" s="147"/>
      <c r="BR416" s="147"/>
      <c r="BS416" s="147"/>
      <c r="BT416" s="147"/>
      <c r="BU416" s="147"/>
      <c r="BV416" s="147"/>
      <c r="BW416" s="147"/>
      <c r="BX416" s="147"/>
      <c r="BY416" s="147"/>
      <c r="BZ416" s="147"/>
      <c r="CA416" s="147"/>
      <c r="CB416" s="147"/>
      <c r="CC416" s="147"/>
      <c r="CD416" s="147"/>
      <c r="CE416" s="147"/>
      <c r="CF416" s="147"/>
      <c r="CG416" s="147"/>
      <c r="CH416" s="147"/>
      <c r="CI416" s="147"/>
      <c r="CJ416" s="147"/>
      <c r="CK416" s="147"/>
      <c r="CL416" s="147"/>
      <c r="CM416" s="147"/>
      <c r="CN416" s="147"/>
      <c r="CO416" s="147"/>
      <c r="CP416" s="147"/>
      <c r="CQ416" s="147"/>
      <c r="CR416" s="147"/>
      <c r="CS416" s="147"/>
      <c r="CT416" s="147"/>
      <c r="CU416" s="147"/>
      <c r="CV416" s="147"/>
      <c r="CW416" s="147"/>
      <c r="CX416" s="147"/>
      <c r="CY416" s="147"/>
      <c r="CZ416" s="147"/>
      <c r="DA416" s="147"/>
      <c r="DB416" s="147"/>
      <c r="DC416" s="147"/>
      <c r="DD416" s="147"/>
      <c r="DE416" s="147"/>
      <c r="DF416" s="147"/>
      <c r="DG416" s="147"/>
      <c r="DH416" s="147"/>
      <c r="DI416" s="147"/>
      <c r="DJ416" s="147"/>
      <c r="DK416" s="147"/>
      <c r="DL416" s="147"/>
      <c r="DM416" s="147"/>
      <c r="DN416" s="147"/>
      <c r="DO416" s="147"/>
      <c r="DP416" s="147"/>
      <c r="DQ416" s="147"/>
      <c r="DR416" s="147"/>
      <c r="DS416" s="147"/>
      <c r="DT416" s="147"/>
      <c r="DU416" s="147"/>
      <c r="DV416" s="147"/>
      <c r="DW416" s="147"/>
      <c r="DX416" s="147"/>
      <c r="DY416" s="147"/>
      <c r="DZ416" s="147"/>
      <c r="EA416" s="147"/>
      <c r="EB416" s="147"/>
      <c r="EC416" s="147"/>
      <c r="ED416" s="147"/>
      <c r="EE416" s="147"/>
      <c r="EF416" s="147"/>
      <c r="EG416" s="147"/>
      <c r="EH416" s="147"/>
      <c r="EI416" s="147"/>
      <c r="EJ416" s="147"/>
      <c r="EK416" s="147"/>
      <c r="EL416" s="147"/>
      <c r="EM416" s="147"/>
      <c r="EN416" s="147"/>
      <c r="EO416" s="147"/>
      <c r="EP416" s="147"/>
      <c r="EQ416" s="147"/>
      <c r="ER416" s="147"/>
      <c r="ES416" s="147"/>
      <c r="ET416" s="147"/>
      <c r="EU416" s="147"/>
      <c r="EV416" s="147"/>
      <c r="EW416" s="147"/>
      <c r="EX416" s="147"/>
      <c r="EY416" s="147"/>
      <c r="EZ416" s="147"/>
      <c r="FA416" s="147"/>
      <c r="FB416" s="147"/>
      <c r="FC416" s="147"/>
      <c r="FD416" s="147"/>
      <c r="FE416" s="147"/>
      <c r="FF416" s="147"/>
      <c r="FG416" s="147"/>
      <c r="FH416" s="147"/>
      <c r="FI416" s="147"/>
      <c r="FJ416" s="147"/>
      <c r="FK416" s="147"/>
      <c r="FL416" s="147"/>
      <c r="FM416" s="147"/>
      <c r="FN416" s="147"/>
      <c r="FO416" s="147"/>
      <c r="FP416" s="147"/>
      <c r="FQ416" s="147"/>
      <c r="FR416" s="147"/>
      <c r="FS416" s="147"/>
      <c r="FT416" s="147"/>
      <c r="FU416" s="147"/>
      <c r="FV416" s="147"/>
      <c r="FW416" s="147"/>
      <c r="FX416" s="147"/>
      <c r="FY416" s="147"/>
      <c r="FZ416" s="147"/>
      <c r="GA416" s="147"/>
      <c r="GB416" s="147"/>
      <c r="GC416" s="147"/>
      <c r="GD416" s="147"/>
      <c r="GE416" s="147"/>
      <c r="GF416" s="147"/>
      <c r="GG416" s="147"/>
      <c r="GH416" s="147"/>
      <c r="GI416" s="147"/>
      <c r="GJ416" s="147"/>
      <c r="GK416" s="147"/>
      <c r="GL416" s="147"/>
      <c r="GM416" s="147"/>
      <c r="GN416" s="147"/>
      <c r="GO416" s="147"/>
      <c r="GP416" s="147"/>
      <c r="GQ416" s="147"/>
      <c r="GR416" s="147"/>
      <c r="GS416" s="147"/>
      <c r="GT416" s="147"/>
      <c r="GU416" s="147"/>
      <c r="GV416" s="147"/>
      <c r="GW416" s="147"/>
      <c r="GX416" s="147"/>
      <c r="GY416" s="147"/>
      <c r="GZ416" s="147"/>
      <c r="HA416" s="147"/>
      <c r="HB416" s="147"/>
      <c r="HC416" s="147"/>
      <c r="HD416" s="147"/>
      <c r="HE416" s="147"/>
      <c r="HF416" s="147"/>
      <c r="HG416" s="147"/>
      <c r="HH416" s="147"/>
      <c r="HI416" s="147"/>
      <c r="HJ416" s="147"/>
      <c r="HK416" s="147"/>
      <c r="HL416" s="147"/>
      <c r="HM416" s="147"/>
      <c r="HN416" s="147"/>
      <c r="HO416" s="147"/>
      <c r="HP416" s="147"/>
      <c r="HQ416" s="147"/>
      <c r="HR416" s="147"/>
      <c r="HS416" s="147"/>
      <c r="HT416" s="147"/>
      <c r="HU416" s="147"/>
      <c r="HV416" s="147"/>
      <c r="HW416" s="147"/>
      <c r="HX416" s="147"/>
      <c r="HY416" s="147"/>
      <c r="HZ416" s="147"/>
      <c r="IA416" s="147"/>
      <c r="IB416" s="147"/>
      <c r="IC416" s="147"/>
      <c r="ID416" s="147"/>
      <c r="IE416" s="147"/>
      <c r="IF416" s="147"/>
      <c r="IG416" s="147"/>
      <c r="IH416" s="147"/>
      <c r="II416" s="147"/>
      <c r="IJ416" s="147"/>
      <c r="IK416" s="147"/>
      <c r="IL416" s="147"/>
      <c r="IM416" s="147"/>
      <c r="IN416" s="147"/>
      <c r="IO416" s="147"/>
      <c r="IP416" s="147"/>
      <c r="IQ416" s="147"/>
      <c r="IR416" s="147"/>
      <c r="IS416" s="147"/>
      <c r="IT416" s="147"/>
      <c r="IU416" s="147"/>
      <c r="IV416" s="147"/>
      <c r="IW416" s="147"/>
      <c r="IX416" s="147"/>
      <c r="IY416" s="147"/>
      <c r="IZ416" s="147"/>
      <c r="JA416" s="147"/>
      <c r="JB416" s="147"/>
      <c r="JC416" s="147"/>
      <c r="JD416" s="147"/>
      <c r="JE416" s="147"/>
      <c r="JF416" s="147"/>
      <c r="JG416" s="147"/>
      <c r="JH416" s="147"/>
      <c r="JI416" s="148"/>
    </row>
    <row r="417" spans="1:269" ht="12.75" customHeight="1" x14ac:dyDescent="0.2">
      <c r="A417" s="149"/>
      <c r="B417" s="143" t="s">
        <v>2184</v>
      </c>
      <c r="C417" s="143">
        <v>2018</v>
      </c>
      <c r="D417" s="146"/>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c r="AC417" s="147"/>
      <c r="AD417" s="147"/>
      <c r="AE417" s="147"/>
      <c r="AF417" s="147"/>
      <c r="AG417" s="147"/>
      <c r="AH417" s="147"/>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c r="BI417" s="147"/>
      <c r="BJ417" s="147"/>
      <c r="BK417" s="147"/>
      <c r="BL417" s="147"/>
      <c r="BM417" s="147"/>
      <c r="BN417" s="147"/>
      <c r="BO417" s="147"/>
      <c r="BP417" s="147"/>
      <c r="BQ417" s="147"/>
      <c r="BR417" s="147"/>
      <c r="BS417" s="147"/>
      <c r="BT417" s="147"/>
      <c r="BU417" s="147"/>
      <c r="BV417" s="147"/>
      <c r="BW417" s="147"/>
      <c r="BX417" s="147"/>
      <c r="BY417" s="147"/>
      <c r="BZ417" s="147"/>
      <c r="CA417" s="147"/>
      <c r="CB417" s="147"/>
      <c r="CC417" s="147"/>
      <c r="CD417" s="147"/>
      <c r="CE417" s="147"/>
      <c r="CF417" s="147"/>
      <c r="CG417" s="147"/>
      <c r="CH417" s="147"/>
      <c r="CI417" s="147"/>
      <c r="CJ417" s="147"/>
      <c r="CK417" s="147"/>
      <c r="CL417" s="147"/>
      <c r="CM417" s="147"/>
      <c r="CN417" s="147"/>
      <c r="CO417" s="147"/>
      <c r="CP417" s="147"/>
      <c r="CQ417" s="147"/>
      <c r="CR417" s="147"/>
      <c r="CS417" s="147"/>
      <c r="CT417" s="147"/>
      <c r="CU417" s="147"/>
      <c r="CV417" s="147"/>
      <c r="CW417" s="147"/>
      <c r="CX417" s="147"/>
      <c r="CY417" s="147"/>
      <c r="CZ417" s="147"/>
      <c r="DA417" s="147"/>
      <c r="DB417" s="147"/>
      <c r="DC417" s="147"/>
      <c r="DD417" s="147"/>
      <c r="DE417" s="147"/>
      <c r="DF417" s="147"/>
      <c r="DG417" s="147"/>
      <c r="DH417" s="147"/>
      <c r="DI417" s="147"/>
      <c r="DJ417" s="147"/>
      <c r="DK417" s="147"/>
      <c r="DL417" s="147"/>
      <c r="DM417" s="147"/>
      <c r="DN417" s="147"/>
      <c r="DO417" s="147"/>
      <c r="DP417" s="147"/>
      <c r="DQ417" s="147"/>
      <c r="DR417" s="147"/>
      <c r="DS417" s="147"/>
      <c r="DT417" s="147"/>
      <c r="DU417" s="147"/>
      <c r="DV417" s="147"/>
      <c r="DW417" s="147"/>
      <c r="DX417" s="147"/>
      <c r="DY417" s="147"/>
      <c r="DZ417" s="147"/>
      <c r="EA417" s="147"/>
      <c r="EB417" s="147"/>
      <c r="EC417" s="147"/>
      <c r="ED417" s="147"/>
      <c r="EE417" s="147"/>
      <c r="EF417" s="147"/>
      <c r="EG417" s="147"/>
      <c r="EH417" s="147"/>
      <c r="EI417" s="147"/>
      <c r="EJ417" s="147"/>
      <c r="EK417" s="147"/>
      <c r="EL417" s="147"/>
      <c r="EM417" s="147"/>
      <c r="EN417" s="147"/>
      <c r="EO417" s="147"/>
      <c r="EP417" s="147"/>
      <c r="EQ417" s="147"/>
      <c r="ER417" s="147"/>
      <c r="ES417" s="147"/>
      <c r="ET417" s="147"/>
      <c r="EU417" s="147"/>
      <c r="EV417" s="147"/>
      <c r="EW417" s="147"/>
      <c r="EX417" s="147"/>
      <c r="EY417" s="147"/>
      <c r="EZ417" s="147"/>
      <c r="FA417" s="147"/>
      <c r="FB417" s="147"/>
      <c r="FC417" s="147"/>
      <c r="FD417" s="147"/>
      <c r="FE417" s="147"/>
      <c r="FF417" s="147"/>
      <c r="FG417" s="147"/>
      <c r="FH417" s="147"/>
      <c r="FI417" s="147"/>
      <c r="FJ417" s="147"/>
      <c r="FK417" s="147"/>
      <c r="FL417" s="147"/>
      <c r="FM417" s="147"/>
      <c r="FN417" s="147"/>
      <c r="FO417" s="147"/>
      <c r="FP417" s="147"/>
      <c r="FQ417" s="147"/>
      <c r="FR417" s="147"/>
      <c r="FS417" s="147"/>
      <c r="FT417" s="147"/>
      <c r="FU417" s="147"/>
      <c r="FV417" s="147"/>
      <c r="FW417" s="147"/>
      <c r="FX417" s="147"/>
      <c r="FY417" s="147"/>
      <c r="FZ417" s="147"/>
      <c r="GA417" s="147"/>
      <c r="GB417" s="147"/>
      <c r="GC417" s="147"/>
      <c r="GD417" s="147"/>
      <c r="GE417" s="147"/>
      <c r="GF417" s="147"/>
      <c r="GG417" s="147"/>
      <c r="GH417" s="147"/>
      <c r="GI417" s="147"/>
      <c r="GJ417" s="147"/>
      <c r="GK417" s="147"/>
      <c r="GL417" s="147"/>
      <c r="GM417" s="147"/>
      <c r="GN417" s="147"/>
      <c r="GO417" s="147"/>
      <c r="GP417" s="147"/>
      <c r="GQ417" s="147"/>
      <c r="GR417" s="147"/>
      <c r="GS417" s="147"/>
      <c r="GT417" s="147"/>
      <c r="GU417" s="147"/>
      <c r="GV417" s="147"/>
      <c r="GW417" s="147"/>
      <c r="GX417" s="147"/>
      <c r="GY417" s="147"/>
      <c r="GZ417" s="147"/>
      <c r="HA417" s="147"/>
      <c r="HB417" s="147"/>
      <c r="HC417" s="147"/>
      <c r="HD417" s="147"/>
      <c r="HE417" s="147"/>
      <c r="HF417" s="147"/>
      <c r="HG417" s="147"/>
      <c r="HH417" s="147"/>
      <c r="HI417" s="147"/>
      <c r="HJ417" s="147"/>
      <c r="HK417" s="147"/>
      <c r="HL417" s="147"/>
      <c r="HM417" s="147"/>
      <c r="HN417" s="147"/>
      <c r="HO417" s="147"/>
      <c r="HP417" s="147"/>
      <c r="HQ417" s="147"/>
      <c r="HR417" s="147"/>
      <c r="HS417" s="147"/>
      <c r="HT417" s="147"/>
      <c r="HU417" s="147"/>
      <c r="HV417" s="147"/>
      <c r="HW417" s="147"/>
      <c r="HX417" s="147"/>
      <c r="HY417" s="147"/>
      <c r="HZ417" s="147"/>
      <c r="IA417" s="147"/>
      <c r="IB417" s="147"/>
      <c r="IC417" s="147"/>
      <c r="ID417" s="147"/>
      <c r="IE417" s="147"/>
      <c r="IF417" s="147"/>
      <c r="IG417" s="147"/>
      <c r="IH417" s="147"/>
      <c r="II417" s="147"/>
      <c r="IJ417" s="147"/>
      <c r="IK417" s="147"/>
      <c r="IL417" s="147"/>
      <c r="IM417" s="147"/>
      <c r="IN417" s="147"/>
      <c r="IO417" s="147"/>
      <c r="IP417" s="147"/>
      <c r="IQ417" s="147"/>
      <c r="IR417" s="147"/>
      <c r="IS417" s="147"/>
      <c r="IT417" s="147"/>
      <c r="IU417" s="147"/>
      <c r="IV417" s="147"/>
      <c r="IW417" s="147"/>
      <c r="IX417" s="147"/>
      <c r="IY417" s="147"/>
      <c r="IZ417" s="147"/>
      <c r="JA417" s="147"/>
      <c r="JB417" s="147"/>
      <c r="JC417" s="147"/>
      <c r="JD417" s="147"/>
      <c r="JE417" s="147"/>
      <c r="JF417" s="147"/>
      <c r="JG417" s="147"/>
      <c r="JH417" s="147"/>
      <c r="JI417" s="148"/>
    </row>
    <row r="418" spans="1:269" ht="12.75" customHeight="1" x14ac:dyDescent="0.2">
      <c r="A418" s="143" t="s">
        <v>250</v>
      </c>
      <c r="B418" s="143" t="s">
        <v>1403</v>
      </c>
      <c r="C418" s="143">
        <v>2022</v>
      </c>
      <c r="D418" s="146"/>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c r="AC418" s="147"/>
      <c r="AD418" s="147"/>
      <c r="AE418" s="147"/>
      <c r="AF418" s="147"/>
      <c r="AG418" s="147"/>
      <c r="AH418" s="147"/>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c r="BI418" s="147"/>
      <c r="BJ418" s="147"/>
      <c r="BK418" s="147"/>
      <c r="BL418" s="147"/>
      <c r="BM418" s="147"/>
      <c r="BN418" s="147"/>
      <c r="BO418" s="147"/>
      <c r="BP418" s="147"/>
      <c r="BQ418" s="147"/>
      <c r="BR418" s="147"/>
      <c r="BS418" s="147"/>
      <c r="BT418" s="147"/>
      <c r="BU418" s="147"/>
      <c r="BV418" s="147"/>
      <c r="BW418" s="147"/>
      <c r="BX418" s="147"/>
      <c r="BY418" s="147"/>
      <c r="BZ418" s="147"/>
      <c r="CA418" s="147"/>
      <c r="CB418" s="147"/>
      <c r="CC418" s="147"/>
      <c r="CD418" s="147"/>
      <c r="CE418" s="147"/>
      <c r="CF418" s="147"/>
      <c r="CG418" s="147"/>
      <c r="CH418" s="147"/>
      <c r="CI418" s="147"/>
      <c r="CJ418" s="147"/>
      <c r="CK418" s="147"/>
      <c r="CL418" s="147"/>
      <c r="CM418" s="147"/>
      <c r="CN418" s="147"/>
      <c r="CO418" s="147"/>
      <c r="CP418" s="147"/>
      <c r="CQ418" s="147"/>
      <c r="CR418" s="147"/>
      <c r="CS418" s="147"/>
      <c r="CT418" s="147"/>
      <c r="CU418" s="147"/>
      <c r="CV418" s="147"/>
      <c r="CW418" s="147"/>
      <c r="CX418" s="147"/>
      <c r="CY418" s="147"/>
      <c r="CZ418" s="147"/>
      <c r="DA418" s="147"/>
      <c r="DB418" s="147"/>
      <c r="DC418" s="147"/>
      <c r="DD418" s="147"/>
      <c r="DE418" s="147"/>
      <c r="DF418" s="147"/>
      <c r="DG418" s="147"/>
      <c r="DH418" s="147"/>
      <c r="DI418" s="147"/>
      <c r="DJ418" s="147"/>
      <c r="DK418" s="147"/>
      <c r="DL418" s="147"/>
      <c r="DM418" s="147"/>
      <c r="DN418" s="147"/>
      <c r="DO418" s="147"/>
      <c r="DP418" s="147"/>
      <c r="DQ418" s="147"/>
      <c r="DR418" s="147"/>
      <c r="DS418" s="147"/>
      <c r="DT418" s="147"/>
      <c r="DU418" s="147"/>
      <c r="DV418" s="147"/>
      <c r="DW418" s="147"/>
      <c r="DX418" s="147"/>
      <c r="DY418" s="147"/>
      <c r="DZ418" s="147"/>
      <c r="EA418" s="147"/>
      <c r="EB418" s="147"/>
      <c r="EC418" s="147"/>
      <c r="ED418" s="147"/>
      <c r="EE418" s="147"/>
      <c r="EF418" s="147"/>
      <c r="EG418" s="147"/>
      <c r="EH418" s="147"/>
      <c r="EI418" s="147"/>
      <c r="EJ418" s="147"/>
      <c r="EK418" s="147"/>
      <c r="EL418" s="147"/>
      <c r="EM418" s="147"/>
      <c r="EN418" s="147"/>
      <c r="EO418" s="147"/>
      <c r="EP418" s="147"/>
      <c r="EQ418" s="147"/>
      <c r="ER418" s="147"/>
      <c r="ES418" s="147"/>
      <c r="ET418" s="147"/>
      <c r="EU418" s="147"/>
      <c r="EV418" s="147"/>
      <c r="EW418" s="147"/>
      <c r="EX418" s="147"/>
      <c r="EY418" s="147"/>
      <c r="EZ418" s="147"/>
      <c r="FA418" s="147"/>
      <c r="FB418" s="147"/>
      <c r="FC418" s="147"/>
      <c r="FD418" s="147"/>
      <c r="FE418" s="147"/>
      <c r="FF418" s="147"/>
      <c r="FG418" s="147"/>
      <c r="FH418" s="147"/>
      <c r="FI418" s="147">
        <v>46055</v>
      </c>
      <c r="FJ418" s="147"/>
      <c r="FK418" s="147"/>
      <c r="FL418" s="147"/>
      <c r="FM418" s="147"/>
      <c r="FN418" s="147"/>
      <c r="FO418" s="147"/>
      <c r="FP418" s="147"/>
      <c r="FQ418" s="147"/>
      <c r="FR418" s="147"/>
      <c r="FS418" s="147"/>
      <c r="FT418" s="147"/>
      <c r="FU418" s="147"/>
      <c r="FV418" s="147"/>
      <c r="FW418" s="147"/>
      <c r="FX418" s="147"/>
      <c r="FY418" s="147"/>
      <c r="FZ418" s="147"/>
      <c r="GA418" s="147"/>
      <c r="GB418" s="147"/>
      <c r="GC418" s="147"/>
      <c r="GD418" s="147"/>
      <c r="GE418" s="147"/>
      <c r="GF418" s="147"/>
      <c r="GG418" s="147"/>
      <c r="GH418" s="147"/>
      <c r="GI418" s="147"/>
      <c r="GJ418" s="147"/>
      <c r="GK418" s="147"/>
      <c r="GL418" s="147"/>
      <c r="GM418" s="147"/>
      <c r="GN418" s="147"/>
      <c r="GO418" s="147"/>
      <c r="GP418" s="147"/>
      <c r="GQ418" s="147"/>
      <c r="GR418" s="147"/>
      <c r="GS418" s="147"/>
      <c r="GT418" s="147"/>
      <c r="GU418" s="147"/>
      <c r="GV418" s="147"/>
      <c r="GW418" s="147"/>
      <c r="GX418" s="147"/>
      <c r="GY418" s="147"/>
      <c r="GZ418" s="147"/>
      <c r="HA418" s="147"/>
      <c r="HB418" s="147"/>
      <c r="HC418" s="147"/>
      <c r="HD418" s="147"/>
      <c r="HE418" s="147"/>
      <c r="HF418" s="147"/>
      <c r="HG418" s="147"/>
      <c r="HH418" s="147"/>
      <c r="HI418" s="147"/>
      <c r="HJ418" s="147"/>
      <c r="HK418" s="147"/>
      <c r="HL418" s="147"/>
      <c r="HM418" s="147"/>
      <c r="HN418" s="147"/>
      <c r="HO418" s="147"/>
      <c r="HP418" s="147"/>
      <c r="HQ418" s="147"/>
      <c r="HR418" s="147"/>
      <c r="HS418" s="147"/>
      <c r="HT418" s="147"/>
      <c r="HU418" s="147"/>
      <c r="HV418" s="147"/>
      <c r="HW418" s="147"/>
      <c r="HX418" s="147"/>
      <c r="HY418" s="147"/>
      <c r="HZ418" s="147"/>
      <c r="IA418" s="147"/>
      <c r="IB418" s="147"/>
      <c r="IC418" s="147"/>
      <c r="ID418" s="147"/>
      <c r="IE418" s="147"/>
      <c r="IF418" s="147"/>
      <c r="IG418" s="147"/>
      <c r="IH418" s="147"/>
      <c r="II418" s="147"/>
      <c r="IJ418" s="147"/>
      <c r="IK418" s="147"/>
      <c r="IL418" s="147"/>
      <c r="IM418" s="147"/>
      <c r="IN418" s="147"/>
      <c r="IO418" s="147"/>
      <c r="IP418" s="147"/>
      <c r="IQ418" s="147"/>
      <c r="IR418" s="147"/>
      <c r="IS418" s="147"/>
      <c r="IT418" s="147"/>
      <c r="IU418" s="147"/>
      <c r="IV418" s="147"/>
      <c r="IW418" s="147"/>
      <c r="IX418" s="147"/>
      <c r="IY418" s="147"/>
      <c r="IZ418" s="147"/>
      <c r="JA418" s="147"/>
      <c r="JB418" s="147"/>
      <c r="JC418" s="147"/>
      <c r="JD418" s="147"/>
      <c r="JE418" s="147"/>
      <c r="JF418" s="147"/>
      <c r="JG418" s="147"/>
      <c r="JH418" s="147"/>
      <c r="JI418" s="148"/>
    </row>
    <row r="419" spans="1:269" ht="12.75" customHeight="1" x14ac:dyDescent="0.2">
      <c r="A419" s="143" t="s">
        <v>392</v>
      </c>
      <c r="B419" s="143" t="s">
        <v>89</v>
      </c>
      <c r="C419" s="143">
        <v>2019</v>
      </c>
      <c r="D419" s="146"/>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c r="AC419" s="147"/>
      <c r="AD419" s="147"/>
      <c r="AE419" s="147"/>
      <c r="AF419" s="147"/>
      <c r="AG419" s="147"/>
      <c r="AH419" s="147"/>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c r="BI419" s="147"/>
      <c r="BJ419" s="147"/>
      <c r="BK419" s="147"/>
      <c r="BL419" s="147"/>
      <c r="BM419" s="147"/>
      <c r="BN419" s="147"/>
      <c r="BO419" s="147"/>
      <c r="BP419" s="147"/>
      <c r="BQ419" s="147"/>
      <c r="BR419" s="147"/>
      <c r="BS419" s="147"/>
      <c r="BT419" s="147"/>
      <c r="BU419" s="147"/>
      <c r="BV419" s="147"/>
      <c r="BW419" s="147"/>
      <c r="BX419" s="147"/>
      <c r="BY419" s="147"/>
      <c r="BZ419" s="147"/>
      <c r="CA419" s="147"/>
      <c r="CB419" s="147"/>
      <c r="CC419" s="147"/>
      <c r="CD419" s="147"/>
      <c r="CE419" s="147"/>
      <c r="CF419" s="147"/>
      <c r="CG419" s="147"/>
      <c r="CH419" s="147"/>
      <c r="CI419" s="147"/>
      <c r="CJ419" s="147"/>
      <c r="CK419" s="147"/>
      <c r="CL419" s="147"/>
      <c r="CM419" s="147"/>
      <c r="CN419" s="147"/>
      <c r="CO419" s="147"/>
      <c r="CP419" s="147"/>
      <c r="CQ419" s="147"/>
      <c r="CR419" s="147"/>
      <c r="CS419" s="147"/>
      <c r="CT419" s="147"/>
      <c r="CU419" s="147"/>
      <c r="CV419" s="147"/>
      <c r="CW419" s="147"/>
      <c r="CX419" s="147"/>
      <c r="CY419" s="147"/>
      <c r="CZ419" s="147"/>
      <c r="DA419" s="147"/>
      <c r="DB419" s="147"/>
      <c r="DC419" s="147"/>
      <c r="DD419" s="147"/>
      <c r="DE419" s="147"/>
      <c r="DF419" s="147"/>
      <c r="DG419" s="147"/>
      <c r="DH419" s="147"/>
      <c r="DI419" s="147"/>
      <c r="DJ419" s="147"/>
      <c r="DK419" s="147"/>
      <c r="DL419" s="147"/>
      <c r="DM419" s="147"/>
      <c r="DN419" s="147"/>
      <c r="DO419" s="147"/>
      <c r="DP419" s="147"/>
      <c r="DQ419" s="147"/>
      <c r="DR419" s="147"/>
      <c r="DS419" s="147"/>
      <c r="DT419" s="147"/>
      <c r="DU419" s="147"/>
      <c r="DV419" s="147"/>
      <c r="DW419" s="147"/>
      <c r="DX419" s="147"/>
      <c r="DY419" s="147"/>
      <c r="DZ419" s="147"/>
      <c r="EA419" s="147"/>
      <c r="EB419" s="147"/>
      <c r="EC419" s="147"/>
      <c r="ED419" s="147"/>
      <c r="EE419" s="147"/>
      <c r="EF419" s="147"/>
      <c r="EG419" s="147"/>
      <c r="EH419" s="147"/>
      <c r="EI419" s="147"/>
      <c r="EJ419" s="147"/>
      <c r="EK419" s="147"/>
      <c r="EL419" s="147"/>
      <c r="EM419" s="147"/>
      <c r="EN419" s="147"/>
      <c r="EO419" s="147"/>
      <c r="EP419" s="147"/>
      <c r="EQ419" s="147"/>
      <c r="ER419" s="147"/>
      <c r="ES419" s="147"/>
      <c r="ET419" s="147"/>
      <c r="EU419" s="147"/>
      <c r="EV419" s="147"/>
      <c r="EW419" s="147"/>
      <c r="EX419" s="147"/>
      <c r="EY419" s="147"/>
      <c r="EZ419" s="147"/>
      <c r="FA419" s="147"/>
      <c r="FB419" s="147"/>
      <c r="FC419" s="147"/>
      <c r="FD419" s="147"/>
      <c r="FE419" s="147"/>
      <c r="FF419" s="147"/>
      <c r="FG419" s="147"/>
      <c r="FH419" s="147"/>
      <c r="FI419" s="147"/>
      <c r="FJ419" s="147">
        <v>46051</v>
      </c>
      <c r="FK419" s="147"/>
      <c r="FL419" s="147"/>
      <c r="FM419" s="147"/>
      <c r="FN419" s="147"/>
      <c r="FO419" s="147"/>
      <c r="FP419" s="147"/>
      <c r="FQ419" s="147"/>
      <c r="FR419" s="147"/>
      <c r="FS419" s="147"/>
      <c r="FT419" s="147"/>
      <c r="FU419" s="147"/>
      <c r="FV419" s="147"/>
      <c r="FW419" s="147"/>
      <c r="FX419" s="147"/>
      <c r="FY419" s="147"/>
      <c r="FZ419" s="147"/>
      <c r="GA419" s="147"/>
      <c r="GB419" s="147"/>
      <c r="GC419" s="147"/>
      <c r="GD419" s="147"/>
      <c r="GE419" s="147"/>
      <c r="GF419" s="147"/>
      <c r="GG419" s="147"/>
      <c r="GH419" s="147"/>
      <c r="GI419" s="147"/>
      <c r="GJ419" s="147"/>
      <c r="GK419" s="147"/>
      <c r="GL419" s="147"/>
      <c r="GM419" s="147"/>
      <c r="GN419" s="147"/>
      <c r="GO419" s="147"/>
      <c r="GP419" s="147"/>
      <c r="GQ419" s="147"/>
      <c r="GR419" s="147"/>
      <c r="GS419" s="147"/>
      <c r="GT419" s="147"/>
      <c r="GU419" s="147"/>
      <c r="GV419" s="147"/>
      <c r="GW419" s="147"/>
      <c r="GX419" s="147"/>
      <c r="GY419" s="147"/>
      <c r="GZ419" s="147"/>
      <c r="HA419" s="147"/>
      <c r="HB419" s="147"/>
      <c r="HC419" s="147"/>
      <c r="HD419" s="147"/>
      <c r="HE419" s="147"/>
      <c r="HF419" s="147"/>
      <c r="HG419" s="147"/>
      <c r="HH419" s="147"/>
      <c r="HI419" s="147"/>
      <c r="HJ419" s="147"/>
      <c r="HK419" s="147"/>
      <c r="HL419" s="147"/>
      <c r="HM419" s="147"/>
      <c r="HN419" s="147"/>
      <c r="HO419" s="147"/>
      <c r="HP419" s="147"/>
      <c r="HQ419" s="147"/>
      <c r="HR419" s="147"/>
      <c r="HS419" s="147"/>
      <c r="HT419" s="147"/>
      <c r="HU419" s="147"/>
      <c r="HV419" s="147"/>
      <c r="HW419" s="147"/>
      <c r="HX419" s="147"/>
      <c r="HY419" s="147"/>
      <c r="HZ419" s="147"/>
      <c r="IA419" s="147"/>
      <c r="IB419" s="147"/>
      <c r="IC419" s="147"/>
      <c r="ID419" s="147"/>
      <c r="IE419" s="147"/>
      <c r="IF419" s="147"/>
      <c r="IG419" s="147"/>
      <c r="IH419" s="147"/>
      <c r="II419" s="147"/>
      <c r="IJ419" s="147"/>
      <c r="IK419" s="147"/>
      <c r="IL419" s="147"/>
      <c r="IM419" s="147"/>
      <c r="IN419" s="147"/>
      <c r="IO419" s="147"/>
      <c r="IP419" s="147"/>
      <c r="IQ419" s="147"/>
      <c r="IR419" s="147"/>
      <c r="IS419" s="147"/>
      <c r="IT419" s="147"/>
      <c r="IU419" s="147"/>
      <c r="IV419" s="147"/>
      <c r="IW419" s="147"/>
      <c r="IX419" s="147"/>
      <c r="IY419" s="147"/>
      <c r="IZ419" s="147"/>
      <c r="JA419" s="147"/>
      <c r="JB419" s="147"/>
      <c r="JC419" s="147"/>
      <c r="JD419" s="147"/>
      <c r="JE419" s="147"/>
      <c r="JF419" s="147"/>
      <c r="JG419" s="147"/>
      <c r="JH419" s="147"/>
      <c r="JI419" s="148"/>
    </row>
    <row r="420" spans="1:269" ht="12.75" customHeight="1" x14ac:dyDescent="0.2">
      <c r="A420" s="149"/>
      <c r="B420" s="149"/>
      <c r="C420" s="150">
        <v>2022</v>
      </c>
      <c r="D420" s="151"/>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c r="AA420" s="112"/>
      <c r="AB420" s="112"/>
      <c r="AC420" s="112"/>
      <c r="AD420" s="112"/>
      <c r="AE420" s="112"/>
      <c r="AF420" s="112"/>
      <c r="AG420" s="112"/>
      <c r="AH420" s="112"/>
      <c r="AI420" s="112"/>
      <c r="AJ420" s="112"/>
      <c r="AK420" s="112"/>
      <c r="AL420" s="112"/>
      <c r="AM420" s="112"/>
      <c r="AN420" s="112"/>
      <c r="AO420" s="112"/>
      <c r="AP420" s="112"/>
      <c r="AQ420" s="112"/>
      <c r="AR420" s="112"/>
      <c r="AS420" s="112"/>
      <c r="AT420" s="112"/>
      <c r="AU420" s="112"/>
      <c r="AV420" s="112"/>
      <c r="AW420" s="112"/>
      <c r="AX420" s="112"/>
      <c r="AY420" s="112"/>
      <c r="AZ420" s="112"/>
      <c r="BA420" s="112"/>
      <c r="BB420" s="112"/>
      <c r="BC420" s="112"/>
      <c r="BD420" s="112"/>
      <c r="BE420" s="112"/>
      <c r="BF420" s="112"/>
      <c r="BG420" s="112"/>
      <c r="BH420" s="112"/>
      <c r="BI420" s="112"/>
      <c r="BJ420" s="112"/>
      <c r="BK420" s="112"/>
      <c r="BL420" s="112"/>
      <c r="BM420" s="112"/>
      <c r="BN420" s="112"/>
      <c r="BO420" s="112"/>
      <c r="BP420" s="112"/>
      <c r="BQ420" s="112"/>
      <c r="BR420" s="112"/>
      <c r="BS420" s="112"/>
      <c r="BT420" s="112"/>
      <c r="BU420" s="112"/>
      <c r="BV420" s="112"/>
      <c r="BW420" s="112"/>
      <c r="BX420" s="112"/>
      <c r="BY420" s="112"/>
      <c r="BZ420" s="112"/>
      <c r="CA420" s="112"/>
      <c r="CB420" s="112"/>
      <c r="CC420" s="112"/>
      <c r="CD420" s="112"/>
      <c r="CE420" s="112"/>
      <c r="CF420" s="112"/>
      <c r="CG420" s="112"/>
      <c r="CH420" s="112"/>
      <c r="CI420" s="112"/>
      <c r="CJ420" s="112"/>
      <c r="CK420" s="112"/>
      <c r="CL420" s="112"/>
      <c r="CM420" s="112"/>
      <c r="CN420" s="112"/>
      <c r="CO420" s="112"/>
      <c r="CP420" s="112"/>
      <c r="CQ420" s="112"/>
      <c r="CR420" s="112"/>
      <c r="CS420" s="112"/>
      <c r="CT420" s="112"/>
      <c r="CU420" s="112"/>
      <c r="CV420" s="112"/>
      <c r="CW420" s="112"/>
      <c r="CX420" s="112"/>
      <c r="CY420" s="112"/>
      <c r="CZ420" s="112"/>
      <c r="DA420" s="112"/>
      <c r="DB420" s="112"/>
      <c r="DC420" s="112"/>
      <c r="DD420" s="112"/>
      <c r="DE420" s="112"/>
      <c r="DF420" s="112"/>
      <c r="DG420" s="112"/>
      <c r="DH420" s="112"/>
      <c r="DI420" s="112"/>
      <c r="DJ420" s="112"/>
      <c r="DK420" s="112"/>
      <c r="DL420" s="112"/>
      <c r="DM420" s="112"/>
      <c r="DN420" s="112"/>
      <c r="DO420" s="112"/>
      <c r="DP420" s="112"/>
      <c r="DQ420" s="112"/>
      <c r="DR420" s="112"/>
      <c r="DS420" s="112"/>
      <c r="DT420" s="112"/>
      <c r="DU420" s="112"/>
      <c r="DV420" s="112"/>
      <c r="DW420" s="112"/>
      <c r="DX420" s="112"/>
      <c r="DY420" s="112"/>
      <c r="DZ420" s="112"/>
      <c r="EA420" s="112"/>
      <c r="EB420" s="112"/>
      <c r="EC420" s="112"/>
      <c r="ED420" s="112"/>
      <c r="EE420" s="112"/>
      <c r="EF420" s="112"/>
      <c r="EG420" s="112"/>
      <c r="EH420" s="112"/>
      <c r="EI420" s="112"/>
      <c r="EJ420" s="112"/>
      <c r="EK420" s="112"/>
      <c r="EL420" s="112"/>
      <c r="EM420" s="112"/>
      <c r="EN420" s="112"/>
      <c r="EO420" s="112"/>
      <c r="EP420" s="112"/>
      <c r="EQ420" s="112"/>
      <c r="ER420" s="112"/>
      <c r="ES420" s="112"/>
      <c r="ET420" s="112"/>
      <c r="EU420" s="112"/>
      <c r="EV420" s="112"/>
      <c r="EW420" s="112"/>
      <c r="EX420" s="112"/>
      <c r="EY420" s="112"/>
      <c r="EZ420" s="112"/>
      <c r="FA420" s="112"/>
      <c r="FB420" s="112"/>
      <c r="FC420" s="112"/>
      <c r="FD420" s="112"/>
      <c r="FE420" s="112"/>
      <c r="FF420" s="112"/>
      <c r="FG420" s="112"/>
      <c r="FH420" s="112"/>
      <c r="FI420" s="112"/>
      <c r="FJ420" s="112">
        <v>46051</v>
      </c>
      <c r="FK420" s="112"/>
      <c r="FL420" s="112"/>
      <c r="FM420" s="112"/>
      <c r="FN420" s="112"/>
      <c r="FO420" s="112"/>
      <c r="FP420" s="112"/>
      <c r="FQ420" s="112"/>
      <c r="FR420" s="112"/>
      <c r="FS420" s="112"/>
      <c r="FT420" s="112"/>
      <c r="FU420" s="112"/>
      <c r="FV420" s="112"/>
      <c r="FW420" s="112"/>
      <c r="FX420" s="112"/>
      <c r="FY420" s="112"/>
      <c r="FZ420" s="112"/>
      <c r="GA420" s="112"/>
      <c r="GB420" s="112"/>
      <c r="GC420" s="112"/>
      <c r="GD420" s="112"/>
      <c r="GE420" s="112"/>
      <c r="GF420" s="112"/>
      <c r="GG420" s="112"/>
      <c r="GH420" s="112"/>
      <c r="GI420" s="112"/>
      <c r="GJ420" s="112"/>
      <c r="GK420" s="112"/>
      <c r="GL420" s="112"/>
      <c r="GM420" s="112"/>
      <c r="GN420" s="112"/>
      <c r="GO420" s="112"/>
      <c r="GP420" s="112"/>
      <c r="GQ420" s="112"/>
      <c r="GR420" s="112"/>
      <c r="GS420" s="112"/>
      <c r="GT420" s="112"/>
      <c r="GU420" s="112"/>
      <c r="GV420" s="112"/>
      <c r="GW420" s="112"/>
      <c r="GX420" s="112"/>
      <c r="GY420" s="112"/>
      <c r="GZ420" s="112"/>
      <c r="HA420" s="112"/>
      <c r="HB420" s="112"/>
      <c r="HC420" s="112"/>
      <c r="HD420" s="112"/>
      <c r="HE420" s="112"/>
      <c r="HF420" s="112"/>
      <c r="HG420" s="112"/>
      <c r="HH420" s="112"/>
      <c r="HI420" s="112"/>
      <c r="HJ420" s="112"/>
      <c r="HK420" s="112"/>
      <c r="HL420" s="112"/>
      <c r="HM420" s="112"/>
      <c r="HN420" s="112"/>
      <c r="HO420" s="112"/>
      <c r="HP420" s="112"/>
      <c r="HQ420" s="112"/>
      <c r="HR420" s="112"/>
      <c r="HS420" s="112"/>
      <c r="HT420" s="112"/>
      <c r="HU420" s="112"/>
      <c r="HV420" s="112"/>
      <c r="HW420" s="112"/>
      <c r="HX420" s="112"/>
      <c r="HY420" s="112"/>
      <c r="HZ420" s="112"/>
      <c r="IA420" s="112"/>
      <c r="IB420" s="112"/>
      <c r="IC420" s="112"/>
      <c r="ID420" s="112"/>
      <c r="IE420" s="112"/>
      <c r="IF420" s="112"/>
      <c r="IG420" s="112"/>
      <c r="IH420" s="112"/>
      <c r="II420" s="112"/>
      <c r="IJ420" s="112"/>
      <c r="IK420" s="112"/>
      <c r="IL420" s="112"/>
      <c r="IM420" s="112"/>
      <c r="IN420" s="112"/>
      <c r="IO420" s="112"/>
      <c r="IP420" s="112"/>
      <c r="IQ420" s="112"/>
      <c r="IR420" s="112"/>
      <c r="IS420" s="112"/>
      <c r="IT420" s="112"/>
      <c r="IU420" s="112"/>
      <c r="IV420" s="112"/>
      <c r="IW420" s="112"/>
      <c r="IX420" s="112"/>
      <c r="IY420" s="112"/>
      <c r="IZ420" s="112"/>
      <c r="JA420" s="112"/>
      <c r="JB420" s="112"/>
      <c r="JC420" s="112"/>
      <c r="JD420" s="112"/>
      <c r="JE420" s="112"/>
      <c r="JF420" s="112"/>
      <c r="JG420" s="112"/>
      <c r="JH420" s="112"/>
      <c r="JI420" s="152"/>
    </row>
    <row r="421" spans="1:269" ht="12.75" customHeight="1" x14ac:dyDescent="0.2">
      <c r="A421" s="149"/>
      <c r="B421" s="143" t="s">
        <v>47</v>
      </c>
      <c r="C421" s="143">
        <v>2019</v>
      </c>
      <c r="D421" s="146"/>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c r="AC421" s="147"/>
      <c r="AD421" s="147"/>
      <c r="AE421" s="147"/>
      <c r="AF421" s="147"/>
      <c r="AG421" s="147"/>
      <c r="AH421" s="147"/>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c r="BI421" s="147"/>
      <c r="BJ421" s="147"/>
      <c r="BK421" s="147"/>
      <c r="BL421" s="147"/>
      <c r="BM421" s="147"/>
      <c r="BN421" s="147"/>
      <c r="BO421" s="147"/>
      <c r="BP421" s="147"/>
      <c r="BQ421" s="147"/>
      <c r="BR421" s="147"/>
      <c r="BS421" s="147"/>
      <c r="BT421" s="147"/>
      <c r="BU421" s="147"/>
      <c r="BV421" s="147"/>
      <c r="BW421" s="147"/>
      <c r="BX421" s="147"/>
      <c r="BY421" s="147"/>
      <c r="BZ421" s="147"/>
      <c r="CA421" s="147"/>
      <c r="CB421" s="147"/>
      <c r="CC421" s="147"/>
      <c r="CD421" s="147"/>
      <c r="CE421" s="147"/>
      <c r="CF421" s="147"/>
      <c r="CG421" s="147"/>
      <c r="CH421" s="147"/>
      <c r="CI421" s="147"/>
      <c r="CJ421" s="147"/>
      <c r="CK421" s="147"/>
      <c r="CL421" s="147"/>
      <c r="CM421" s="147"/>
      <c r="CN421" s="147"/>
      <c r="CO421" s="147"/>
      <c r="CP421" s="147"/>
      <c r="CQ421" s="147"/>
      <c r="CR421" s="147"/>
      <c r="CS421" s="147"/>
      <c r="CT421" s="147"/>
      <c r="CU421" s="147"/>
      <c r="CV421" s="147"/>
      <c r="CW421" s="147"/>
      <c r="CX421" s="147"/>
      <c r="CY421" s="147"/>
      <c r="CZ421" s="147"/>
      <c r="DA421" s="147"/>
      <c r="DB421" s="147"/>
      <c r="DC421" s="147"/>
      <c r="DD421" s="147"/>
      <c r="DE421" s="147"/>
      <c r="DF421" s="147"/>
      <c r="DG421" s="147"/>
      <c r="DH421" s="147"/>
      <c r="DI421" s="147"/>
      <c r="DJ421" s="147"/>
      <c r="DK421" s="147"/>
      <c r="DL421" s="147"/>
      <c r="DM421" s="147"/>
      <c r="DN421" s="147"/>
      <c r="DO421" s="147"/>
      <c r="DP421" s="147"/>
      <c r="DQ421" s="147"/>
      <c r="DR421" s="147"/>
      <c r="DS421" s="147"/>
      <c r="DT421" s="147"/>
      <c r="DU421" s="147"/>
      <c r="DV421" s="147"/>
      <c r="DW421" s="147"/>
      <c r="DX421" s="147"/>
      <c r="DY421" s="147"/>
      <c r="DZ421" s="147"/>
      <c r="EA421" s="147"/>
      <c r="EB421" s="147"/>
      <c r="EC421" s="147"/>
      <c r="ED421" s="147"/>
      <c r="EE421" s="147"/>
      <c r="EF421" s="147"/>
      <c r="EG421" s="147"/>
      <c r="EH421" s="147"/>
      <c r="EI421" s="147"/>
      <c r="EJ421" s="147"/>
      <c r="EK421" s="147"/>
      <c r="EL421" s="147"/>
      <c r="EM421" s="147"/>
      <c r="EN421" s="147"/>
      <c r="EO421" s="147"/>
      <c r="EP421" s="147"/>
      <c r="EQ421" s="147"/>
      <c r="ER421" s="147"/>
      <c r="ES421" s="147"/>
      <c r="ET421" s="147"/>
      <c r="EU421" s="147"/>
      <c r="EV421" s="147"/>
      <c r="EW421" s="147"/>
      <c r="EX421" s="147"/>
      <c r="EY421" s="147"/>
      <c r="EZ421" s="147"/>
      <c r="FA421" s="147"/>
      <c r="FB421" s="147"/>
      <c r="FC421" s="147"/>
      <c r="FD421" s="147"/>
      <c r="FE421" s="147"/>
      <c r="FF421" s="147"/>
      <c r="FG421" s="147"/>
      <c r="FH421" s="147"/>
      <c r="FI421" s="147"/>
      <c r="FJ421" s="147">
        <v>46051</v>
      </c>
      <c r="FK421" s="147"/>
      <c r="FL421" s="147"/>
      <c r="FM421" s="147"/>
      <c r="FN421" s="147"/>
      <c r="FO421" s="147"/>
      <c r="FP421" s="147"/>
      <c r="FQ421" s="147"/>
      <c r="FR421" s="147"/>
      <c r="FS421" s="147"/>
      <c r="FT421" s="147"/>
      <c r="FU421" s="147"/>
      <c r="FV421" s="147"/>
      <c r="FW421" s="147"/>
      <c r="FX421" s="147"/>
      <c r="FY421" s="147"/>
      <c r="FZ421" s="147"/>
      <c r="GA421" s="147"/>
      <c r="GB421" s="147"/>
      <c r="GC421" s="147"/>
      <c r="GD421" s="147"/>
      <c r="GE421" s="147"/>
      <c r="GF421" s="147"/>
      <c r="GG421" s="147"/>
      <c r="GH421" s="147"/>
      <c r="GI421" s="147"/>
      <c r="GJ421" s="147"/>
      <c r="GK421" s="147"/>
      <c r="GL421" s="147"/>
      <c r="GM421" s="147"/>
      <c r="GN421" s="147"/>
      <c r="GO421" s="147"/>
      <c r="GP421" s="147"/>
      <c r="GQ421" s="147"/>
      <c r="GR421" s="147"/>
      <c r="GS421" s="147"/>
      <c r="GT421" s="147"/>
      <c r="GU421" s="147"/>
      <c r="GV421" s="147"/>
      <c r="GW421" s="147"/>
      <c r="GX421" s="147"/>
      <c r="GY421" s="147"/>
      <c r="GZ421" s="147"/>
      <c r="HA421" s="147"/>
      <c r="HB421" s="147"/>
      <c r="HC421" s="147"/>
      <c r="HD421" s="147"/>
      <c r="HE421" s="147"/>
      <c r="HF421" s="147"/>
      <c r="HG421" s="147"/>
      <c r="HH421" s="147"/>
      <c r="HI421" s="147"/>
      <c r="HJ421" s="147"/>
      <c r="HK421" s="147"/>
      <c r="HL421" s="147"/>
      <c r="HM421" s="147"/>
      <c r="HN421" s="147"/>
      <c r="HO421" s="147"/>
      <c r="HP421" s="147"/>
      <c r="HQ421" s="147"/>
      <c r="HR421" s="147"/>
      <c r="HS421" s="147"/>
      <c r="HT421" s="147"/>
      <c r="HU421" s="147"/>
      <c r="HV421" s="147"/>
      <c r="HW421" s="147"/>
      <c r="HX421" s="147"/>
      <c r="HY421" s="147"/>
      <c r="HZ421" s="147"/>
      <c r="IA421" s="147"/>
      <c r="IB421" s="147"/>
      <c r="IC421" s="147"/>
      <c r="ID421" s="147"/>
      <c r="IE421" s="147"/>
      <c r="IF421" s="147"/>
      <c r="IG421" s="147"/>
      <c r="IH421" s="147"/>
      <c r="II421" s="147"/>
      <c r="IJ421" s="147"/>
      <c r="IK421" s="147"/>
      <c r="IL421" s="147"/>
      <c r="IM421" s="147"/>
      <c r="IN421" s="147"/>
      <c r="IO421" s="147"/>
      <c r="IP421" s="147"/>
      <c r="IQ421" s="147"/>
      <c r="IR421" s="147"/>
      <c r="IS421" s="147"/>
      <c r="IT421" s="147"/>
      <c r="IU421" s="147"/>
      <c r="IV421" s="147"/>
      <c r="IW421" s="147"/>
      <c r="IX421" s="147"/>
      <c r="IY421" s="147"/>
      <c r="IZ421" s="147"/>
      <c r="JA421" s="147"/>
      <c r="JB421" s="147"/>
      <c r="JC421" s="147"/>
      <c r="JD421" s="147"/>
      <c r="JE421" s="147"/>
      <c r="JF421" s="147"/>
      <c r="JG421" s="147"/>
      <c r="JH421" s="147"/>
      <c r="JI421" s="148"/>
    </row>
    <row r="422" spans="1:269" ht="12.75" customHeight="1" x14ac:dyDescent="0.2">
      <c r="A422" s="149"/>
      <c r="B422" s="143" t="s">
        <v>81</v>
      </c>
      <c r="C422" s="143">
        <v>2019</v>
      </c>
      <c r="D422" s="146"/>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c r="AC422" s="147"/>
      <c r="AD422" s="147"/>
      <c r="AE422" s="147"/>
      <c r="AF422" s="147"/>
      <c r="AG422" s="147"/>
      <c r="AH422" s="147"/>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c r="BI422" s="147"/>
      <c r="BJ422" s="147"/>
      <c r="BK422" s="147"/>
      <c r="BL422" s="147"/>
      <c r="BM422" s="147"/>
      <c r="BN422" s="147"/>
      <c r="BO422" s="147"/>
      <c r="BP422" s="147"/>
      <c r="BQ422" s="147"/>
      <c r="BR422" s="147"/>
      <c r="BS422" s="147"/>
      <c r="BT422" s="147"/>
      <c r="BU422" s="147"/>
      <c r="BV422" s="147"/>
      <c r="BW422" s="147"/>
      <c r="BX422" s="147"/>
      <c r="BY422" s="147"/>
      <c r="BZ422" s="147"/>
      <c r="CA422" s="147"/>
      <c r="CB422" s="147"/>
      <c r="CC422" s="147"/>
      <c r="CD422" s="147"/>
      <c r="CE422" s="147"/>
      <c r="CF422" s="147"/>
      <c r="CG422" s="147"/>
      <c r="CH422" s="147"/>
      <c r="CI422" s="147"/>
      <c r="CJ422" s="147"/>
      <c r="CK422" s="147"/>
      <c r="CL422" s="147"/>
      <c r="CM422" s="147"/>
      <c r="CN422" s="147"/>
      <c r="CO422" s="147"/>
      <c r="CP422" s="147"/>
      <c r="CQ422" s="147"/>
      <c r="CR422" s="147"/>
      <c r="CS422" s="147"/>
      <c r="CT422" s="147"/>
      <c r="CU422" s="147"/>
      <c r="CV422" s="147"/>
      <c r="CW422" s="147"/>
      <c r="CX422" s="147"/>
      <c r="CY422" s="147"/>
      <c r="CZ422" s="147"/>
      <c r="DA422" s="147"/>
      <c r="DB422" s="147"/>
      <c r="DC422" s="147"/>
      <c r="DD422" s="147"/>
      <c r="DE422" s="147"/>
      <c r="DF422" s="147"/>
      <c r="DG422" s="147"/>
      <c r="DH422" s="147"/>
      <c r="DI422" s="147"/>
      <c r="DJ422" s="147"/>
      <c r="DK422" s="147"/>
      <c r="DL422" s="147"/>
      <c r="DM422" s="147"/>
      <c r="DN422" s="147"/>
      <c r="DO422" s="147"/>
      <c r="DP422" s="147"/>
      <c r="DQ422" s="147"/>
      <c r="DR422" s="147"/>
      <c r="DS422" s="147"/>
      <c r="DT422" s="147"/>
      <c r="DU422" s="147"/>
      <c r="DV422" s="147"/>
      <c r="DW422" s="147"/>
      <c r="DX422" s="147"/>
      <c r="DY422" s="147"/>
      <c r="DZ422" s="147"/>
      <c r="EA422" s="147"/>
      <c r="EB422" s="147"/>
      <c r="EC422" s="147"/>
      <c r="ED422" s="147"/>
      <c r="EE422" s="147"/>
      <c r="EF422" s="147"/>
      <c r="EG422" s="147"/>
      <c r="EH422" s="147"/>
      <c r="EI422" s="147"/>
      <c r="EJ422" s="147"/>
      <c r="EK422" s="147"/>
      <c r="EL422" s="147"/>
      <c r="EM422" s="147"/>
      <c r="EN422" s="147"/>
      <c r="EO422" s="147"/>
      <c r="EP422" s="147"/>
      <c r="EQ422" s="147"/>
      <c r="ER422" s="147"/>
      <c r="ES422" s="147"/>
      <c r="ET422" s="147"/>
      <c r="EU422" s="147"/>
      <c r="EV422" s="147"/>
      <c r="EW422" s="147"/>
      <c r="EX422" s="147"/>
      <c r="EY422" s="147"/>
      <c r="EZ422" s="147"/>
      <c r="FA422" s="147"/>
      <c r="FB422" s="147"/>
      <c r="FC422" s="147"/>
      <c r="FD422" s="147"/>
      <c r="FE422" s="147"/>
      <c r="FF422" s="147"/>
      <c r="FG422" s="147"/>
      <c r="FH422" s="147"/>
      <c r="FI422" s="147"/>
      <c r="FJ422" s="147">
        <v>46051</v>
      </c>
      <c r="FK422" s="147"/>
      <c r="FL422" s="147"/>
      <c r="FM422" s="147"/>
      <c r="FN422" s="147"/>
      <c r="FO422" s="147"/>
      <c r="FP422" s="147"/>
      <c r="FQ422" s="147"/>
      <c r="FR422" s="147"/>
      <c r="FS422" s="147"/>
      <c r="FT422" s="147"/>
      <c r="FU422" s="147"/>
      <c r="FV422" s="147"/>
      <c r="FW422" s="147"/>
      <c r="FX422" s="147"/>
      <c r="FY422" s="147"/>
      <c r="FZ422" s="147"/>
      <c r="GA422" s="147"/>
      <c r="GB422" s="147"/>
      <c r="GC422" s="147"/>
      <c r="GD422" s="147"/>
      <c r="GE422" s="147"/>
      <c r="GF422" s="147"/>
      <c r="GG422" s="147"/>
      <c r="GH422" s="147"/>
      <c r="GI422" s="147"/>
      <c r="GJ422" s="147"/>
      <c r="GK422" s="147"/>
      <c r="GL422" s="147"/>
      <c r="GM422" s="147"/>
      <c r="GN422" s="147"/>
      <c r="GO422" s="147"/>
      <c r="GP422" s="147"/>
      <c r="GQ422" s="147"/>
      <c r="GR422" s="147"/>
      <c r="GS422" s="147"/>
      <c r="GT422" s="147"/>
      <c r="GU422" s="147"/>
      <c r="GV422" s="147"/>
      <c r="GW422" s="147"/>
      <c r="GX422" s="147"/>
      <c r="GY422" s="147"/>
      <c r="GZ422" s="147"/>
      <c r="HA422" s="147"/>
      <c r="HB422" s="147"/>
      <c r="HC422" s="147"/>
      <c r="HD422" s="147"/>
      <c r="HE422" s="147"/>
      <c r="HF422" s="147"/>
      <c r="HG422" s="147"/>
      <c r="HH422" s="147"/>
      <c r="HI422" s="147"/>
      <c r="HJ422" s="147"/>
      <c r="HK422" s="147"/>
      <c r="HL422" s="147"/>
      <c r="HM422" s="147"/>
      <c r="HN422" s="147"/>
      <c r="HO422" s="147"/>
      <c r="HP422" s="147"/>
      <c r="HQ422" s="147"/>
      <c r="HR422" s="147"/>
      <c r="HS422" s="147"/>
      <c r="HT422" s="147"/>
      <c r="HU422" s="147"/>
      <c r="HV422" s="147"/>
      <c r="HW422" s="147"/>
      <c r="HX422" s="147"/>
      <c r="HY422" s="147"/>
      <c r="HZ422" s="147"/>
      <c r="IA422" s="147"/>
      <c r="IB422" s="147"/>
      <c r="IC422" s="147"/>
      <c r="ID422" s="147"/>
      <c r="IE422" s="147"/>
      <c r="IF422" s="147"/>
      <c r="IG422" s="147"/>
      <c r="IH422" s="147"/>
      <c r="II422" s="147"/>
      <c r="IJ422" s="147"/>
      <c r="IK422" s="147"/>
      <c r="IL422" s="147"/>
      <c r="IM422" s="147"/>
      <c r="IN422" s="147"/>
      <c r="IO422" s="147"/>
      <c r="IP422" s="147"/>
      <c r="IQ422" s="147"/>
      <c r="IR422" s="147"/>
      <c r="IS422" s="147"/>
      <c r="IT422" s="147"/>
      <c r="IU422" s="147"/>
      <c r="IV422" s="147"/>
      <c r="IW422" s="147"/>
      <c r="IX422" s="147"/>
      <c r="IY422" s="147"/>
      <c r="IZ422" s="147"/>
      <c r="JA422" s="147"/>
      <c r="JB422" s="147"/>
      <c r="JC422" s="147"/>
      <c r="JD422" s="147"/>
      <c r="JE422" s="147"/>
      <c r="JF422" s="147"/>
      <c r="JG422" s="147"/>
      <c r="JH422" s="147"/>
      <c r="JI422" s="148"/>
    </row>
    <row r="423" spans="1:269" ht="12.75" customHeight="1" x14ac:dyDescent="0.2">
      <c r="A423" s="149"/>
      <c r="B423" s="143" t="s">
        <v>97</v>
      </c>
      <c r="C423" s="143">
        <v>2019</v>
      </c>
      <c r="D423" s="146"/>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c r="AC423" s="147"/>
      <c r="AD423" s="147"/>
      <c r="AE423" s="147"/>
      <c r="AF423" s="147"/>
      <c r="AG423" s="147"/>
      <c r="AH423" s="147"/>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c r="BI423" s="147"/>
      <c r="BJ423" s="147"/>
      <c r="BK423" s="147"/>
      <c r="BL423" s="147"/>
      <c r="BM423" s="147"/>
      <c r="BN423" s="147"/>
      <c r="BO423" s="147"/>
      <c r="BP423" s="147"/>
      <c r="BQ423" s="147"/>
      <c r="BR423" s="147"/>
      <c r="BS423" s="147"/>
      <c r="BT423" s="147"/>
      <c r="BU423" s="147"/>
      <c r="BV423" s="147"/>
      <c r="BW423" s="147"/>
      <c r="BX423" s="147"/>
      <c r="BY423" s="147"/>
      <c r="BZ423" s="147"/>
      <c r="CA423" s="147"/>
      <c r="CB423" s="147"/>
      <c r="CC423" s="147"/>
      <c r="CD423" s="147"/>
      <c r="CE423" s="147"/>
      <c r="CF423" s="147"/>
      <c r="CG423" s="147"/>
      <c r="CH423" s="147"/>
      <c r="CI423" s="147"/>
      <c r="CJ423" s="147"/>
      <c r="CK423" s="147"/>
      <c r="CL423" s="147"/>
      <c r="CM423" s="147"/>
      <c r="CN423" s="147"/>
      <c r="CO423" s="147"/>
      <c r="CP423" s="147"/>
      <c r="CQ423" s="147"/>
      <c r="CR423" s="147"/>
      <c r="CS423" s="147"/>
      <c r="CT423" s="147"/>
      <c r="CU423" s="147"/>
      <c r="CV423" s="147"/>
      <c r="CW423" s="147"/>
      <c r="CX423" s="147"/>
      <c r="CY423" s="147"/>
      <c r="CZ423" s="147"/>
      <c r="DA423" s="147"/>
      <c r="DB423" s="147"/>
      <c r="DC423" s="147"/>
      <c r="DD423" s="147"/>
      <c r="DE423" s="147"/>
      <c r="DF423" s="147"/>
      <c r="DG423" s="147"/>
      <c r="DH423" s="147"/>
      <c r="DI423" s="147"/>
      <c r="DJ423" s="147"/>
      <c r="DK423" s="147"/>
      <c r="DL423" s="147"/>
      <c r="DM423" s="147"/>
      <c r="DN423" s="147"/>
      <c r="DO423" s="147"/>
      <c r="DP423" s="147"/>
      <c r="DQ423" s="147"/>
      <c r="DR423" s="147"/>
      <c r="DS423" s="147"/>
      <c r="DT423" s="147"/>
      <c r="DU423" s="147"/>
      <c r="DV423" s="147"/>
      <c r="DW423" s="147"/>
      <c r="DX423" s="147"/>
      <c r="DY423" s="147"/>
      <c r="DZ423" s="147"/>
      <c r="EA423" s="147"/>
      <c r="EB423" s="147"/>
      <c r="EC423" s="147"/>
      <c r="ED423" s="147"/>
      <c r="EE423" s="147"/>
      <c r="EF423" s="147"/>
      <c r="EG423" s="147"/>
      <c r="EH423" s="147"/>
      <c r="EI423" s="147"/>
      <c r="EJ423" s="147"/>
      <c r="EK423" s="147"/>
      <c r="EL423" s="147"/>
      <c r="EM423" s="147"/>
      <c r="EN423" s="147"/>
      <c r="EO423" s="147"/>
      <c r="EP423" s="147"/>
      <c r="EQ423" s="147"/>
      <c r="ER423" s="147"/>
      <c r="ES423" s="147"/>
      <c r="ET423" s="147"/>
      <c r="EU423" s="147"/>
      <c r="EV423" s="147"/>
      <c r="EW423" s="147"/>
      <c r="EX423" s="147"/>
      <c r="EY423" s="147"/>
      <c r="EZ423" s="147"/>
      <c r="FA423" s="147"/>
      <c r="FB423" s="147"/>
      <c r="FC423" s="147"/>
      <c r="FD423" s="147"/>
      <c r="FE423" s="147"/>
      <c r="FF423" s="147"/>
      <c r="FG423" s="147"/>
      <c r="FH423" s="147"/>
      <c r="FI423" s="147"/>
      <c r="FJ423" s="147">
        <v>46051</v>
      </c>
      <c r="FK423" s="147"/>
      <c r="FL423" s="147"/>
      <c r="FM423" s="147"/>
      <c r="FN423" s="147"/>
      <c r="FO423" s="147"/>
      <c r="FP423" s="147"/>
      <c r="FQ423" s="147"/>
      <c r="FR423" s="147"/>
      <c r="FS423" s="147"/>
      <c r="FT423" s="147"/>
      <c r="FU423" s="147"/>
      <c r="FV423" s="147"/>
      <c r="FW423" s="147"/>
      <c r="FX423" s="147"/>
      <c r="FY423" s="147"/>
      <c r="FZ423" s="147"/>
      <c r="GA423" s="147"/>
      <c r="GB423" s="147"/>
      <c r="GC423" s="147"/>
      <c r="GD423" s="147"/>
      <c r="GE423" s="147"/>
      <c r="GF423" s="147"/>
      <c r="GG423" s="147"/>
      <c r="GH423" s="147"/>
      <c r="GI423" s="147"/>
      <c r="GJ423" s="147"/>
      <c r="GK423" s="147"/>
      <c r="GL423" s="147"/>
      <c r="GM423" s="147"/>
      <c r="GN423" s="147"/>
      <c r="GO423" s="147"/>
      <c r="GP423" s="147"/>
      <c r="GQ423" s="147"/>
      <c r="GR423" s="147"/>
      <c r="GS423" s="147"/>
      <c r="GT423" s="147"/>
      <c r="GU423" s="147"/>
      <c r="GV423" s="147"/>
      <c r="GW423" s="147"/>
      <c r="GX423" s="147"/>
      <c r="GY423" s="147"/>
      <c r="GZ423" s="147"/>
      <c r="HA423" s="147"/>
      <c r="HB423" s="147"/>
      <c r="HC423" s="147"/>
      <c r="HD423" s="147"/>
      <c r="HE423" s="147"/>
      <c r="HF423" s="147"/>
      <c r="HG423" s="147"/>
      <c r="HH423" s="147"/>
      <c r="HI423" s="147"/>
      <c r="HJ423" s="147"/>
      <c r="HK423" s="147"/>
      <c r="HL423" s="147"/>
      <c r="HM423" s="147"/>
      <c r="HN423" s="147"/>
      <c r="HO423" s="147"/>
      <c r="HP423" s="147"/>
      <c r="HQ423" s="147"/>
      <c r="HR423" s="147"/>
      <c r="HS423" s="147"/>
      <c r="HT423" s="147"/>
      <c r="HU423" s="147"/>
      <c r="HV423" s="147"/>
      <c r="HW423" s="147"/>
      <c r="HX423" s="147"/>
      <c r="HY423" s="147"/>
      <c r="HZ423" s="147"/>
      <c r="IA423" s="147"/>
      <c r="IB423" s="147"/>
      <c r="IC423" s="147"/>
      <c r="ID423" s="147"/>
      <c r="IE423" s="147"/>
      <c r="IF423" s="147"/>
      <c r="IG423" s="147"/>
      <c r="IH423" s="147"/>
      <c r="II423" s="147"/>
      <c r="IJ423" s="147"/>
      <c r="IK423" s="147"/>
      <c r="IL423" s="147"/>
      <c r="IM423" s="147"/>
      <c r="IN423" s="147"/>
      <c r="IO423" s="147"/>
      <c r="IP423" s="147"/>
      <c r="IQ423" s="147"/>
      <c r="IR423" s="147"/>
      <c r="IS423" s="147"/>
      <c r="IT423" s="147"/>
      <c r="IU423" s="147"/>
      <c r="IV423" s="147"/>
      <c r="IW423" s="147"/>
      <c r="IX423" s="147"/>
      <c r="IY423" s="147"/>
      <c r="IZ423" s="147"/>
      <c r="JA423" s="147"/>
      <c r="JB423" s="147"/>
      <c r="JC423" s="147"/>
      <c r="JD423" s="147"/>
      <c r="JE423" s="147"/>
      <c r="JF423" s="147"/>
      <c r="JG423" s="147"/>
      <c r="JH423" s="147"/>
      <c r="JI423" s="148"/>
    </row>
    <row r="424" spans="1:269" ht="12.75" customHeight="1" x14ac:dyDescent="0.2">
      <c r="A424" s="149"/>
      <c r="B424" s="143" t="s">
        <v>236</v>
      </c>
      <c r="C424" s="143">
        <v>2019</v>
      </c>
      <c r="D424" s="146"/>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c r="AC424" s="147"/>
      <c r="AD424" s="147"/>
      <c r="AE424" s="147"/>
      <c r="AF424" s="147"/>
      <c r="AG424" s="147"/>
      <c r="AH424" s="147"/>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c r="BI424" s="147"/>
      <c r="BJ424" s="147"/>
      <c r="BK424" s="147"/>
      <c r="BL424" s="147"/>
      <c r="BM424" s="147"/>
      <c r="BN424" s="147"/>
      <c r="BO424" s="147"/>
      <c r="BP424" s="147"/>
      <c r="BQ424" s="147"/>
      <c r="BR424" s="147"/>
      <c r="BS424" s="147"/>
      <c r="BT424" s="147"/>
      <c r="BU424" s="147"/>
      <c r="BV424" s="147"/>
      <c r="BW424" s="147"/>
      <c r="BX424" s="147"/>
      <c r="BY424" s="147"/>
      <c r="BZ424" s="147"/>
      <c r="CA424" s="147"/>
      <c r="CB424" s="147"/>
      <c r="CC424" s="147"/>
      <c r="CD424" s="147"/>
      <c r="CE424" s="147"/>
      <c r="CF424" s="147"/>
      <c r="CG424" s="147"/>
      <c r="CH424" s="147"/>
      <c r="CI424" s="147"/>
      <c r="CJ424" s="147"/>
      <c r="CK424" s="147"/>
      <c r="CL424" s="147"/>
      <c r="CM424" s="147"/>
      <c r="CN424" s="147"/>
      <c r="CO424" s="147"/>
      <c r="CP424" s="147"/>
      <c r="CQ424" s="147"/>
      <c r="CR424" s="147"/>
      <c r="CS424" s="147"/>
      <c r="CT424" s="147"/>
      <c r="CU424" s="147"/>
      <c r="CV424" s="147"/>
      <c r="CW424" s="147"/>
      <c r="CX424" s="147"/>
      <c r="CY424" s="147"/>
      <c r="CZ424" s="147"/>
      <c r="DA424" s="147"/>
      <c r="DB424" s="147"/>
      <c r="DC424" s="147"/>
      <c r="DD424" s="147"/>
      <c r="DE424" s="147"/>
      <c r="DF424" s="147"/>
      <c r="DG424" s="147"/>
      <c r="DH424" s="147"/>
      <c r="DI424" s="147"/>
      <c r="DJ424" s="147"/>
      <c r="DK424" s="147"/>
      <c r="DL424" s="147"/>
      <c r="DM424" s="147"/>
      <c r="DN424" s="147"/>
      <c r="DO424" s="147"/>
      <c r="DP424" s="147"/>
      <c r="DQ424" s="147"/>
      <c r="DR424" s="147"/>
      <c r="DS424" s="147"/>
      <c r="DT424" s="147"/>
      <c r="DU424" s="147"/>
      <c r="DV424" s="147"/>
      <c r="DW424" s="147"/>
      <c r="DX424" s="147"/>
      <c r="DY424" s="147"/>
      <c r="DZ424" s="147"/>
      <c r="EA424" s="147"/>
      <c r="EB424" s="147"/>
      <c r="EC424" s="147"/>
      <c r="ED424" s="147"/>
      <c r="EE424" s="147"/>
      <c r="EF424" s="147"/>
      <c r="EG424" s="147"/>
      <c r="EH424" s="147"/>
      <c r="EI424" s="147"/>
      <c r="EJ424" s="147"/>
      <c r="EK424" s="147"/>
      <c r="EL424" s="147"/>
      <c r="EM424" s="147"/>
      <c r="EN424" s="147"/>
      <c r="EO424" s="147"/>
      <c r="EP424" s="147"/>
      <c r="EQ424" s="147"/>
      <c r="ER424" s="147"/>
      <c r="ES424" s="147"/>
      <c r="ET424" s="147"/>
      <c r="EU424" s="147"/>
      <c r="EV424" s="147"/>
      <c r="EW424" s="147"/>
      <c r="EX424" s="147"/>
      <c r="EY424" s="147"/>
      <c r="EZ424" s="147"/>
      <c r="FA424" s="147"/>
      <c r="FB424" s="147"/>
      <c r="FC424" s="147"/>
      <c r="FD424" s="147"/>
      <c r="FE424" s="147"/>
      <c r="FF424" s="147"/>
      <c r="FG424" s="147"/>
      <c r="FH424" s="147"/>
      <c r="FI424" s="147"/>
      <c r="FJ424" s="147">
        <v>46051</v>
      </c>
      <c r="FK424" s="147"/>
      <c r="FL424" s="147"/>
      <c r="FM424" s="147"/>
      <c r="FN424" s="147"/>
      <c r="FO424" s="147"/>
      <c r="FP424" s="147"/>
      <c r="FQ424" s="147"/>
      <c r="FR424" s="147"/>
      <c r="FS424" s="147"/>
      <c r="FT424" s="147"/>
      <c r="FU424" s="147"/>
      <c r="FV424" s="147"/>
      <c r="FW424" s="147"/>
      <c r="FX424" s="147"/>
      <c r="FY424" s="147"/>
      <c r="FZ424" s="147"/>
      <c r="GA424" s="147"/>
      <c r="GB424" s="147"/>
      <c r="GC424" s="147"/>
      <c r="GD424" s="147"/>
      <c r="GE424" s="147"/>
      <c r="GF424" s="147"/>
      <c r="GG424" s="147"/>
      <c r="GH424" s="147"/>
      <c r="GI424" s="147"/>
      <c r="GJ424" s="147"/>
      <c r="GK424" s="147"/>
      <c r="GL424" s="147"/>
      <c r="GM424" s="147"/>
      <c r="GN424" s="147"/>
      <c r="GO424" s="147"/>
      <c r="GP424" s="147"/>
      <c r="GQ424" s="147"/>
      <c r="GR424" s="147"/>
      <c r="GS424" s="147"/>
      <c r="GT424" s="147"/>
      <c r="GU424" s="147"/>
      <c r="GV424" s="147"/>
      <c r="GW424" s="147"/>
      <c r="GX424" s="147"/>
      <c r="GY424" s="147"/>
      <c r="GZ424" s="147"/>
      <c r="HA424" s="147"/>
      <c r="HB424" s="147"/>
      <c r="HC424" s="147"/>
      <c r="HD424" s="147"/>
      <c r="HE424" s="147"/>
      <c r="HF424" s="147"/>
      <c r="HG424" s="147"/>
      <c r="HH424" s="147"/>
      <c r="HI424" s="147"/>
      <c r="HJ424" s="147"/>
      <c r="HK424" s="147"/>
      <c r="HL424" s="147"/>
      <c r="HM424" s="147"/>
      <c r="HN424" s="147"/>
      <c r="HO424" s="147"/>
      <c r="HP424" s="147"/>
      <c r="HQ424" s="147"/>
      <c r="HR424" s="147"/>
      <c r="HS424" s="147"/>
      <c r="HT424" s="147"/>
      <c r="HU424" s="147"/>
      <c r="HV424" s="147"/>
      <c r="HW424" s="147"/>
      <c r="HX424" s="147"/>
      <c r="HY424" s="147"/>
      <c r="HZ424" s="147"/>
      <c r="IA424" s="147"/>
      <c r="IB424" s="147"/>
      <c r="IC424" s="147"/>
      <c r="ID424" s="147"/>
      <c r="IE424" s="147"/>
      <c r="IF424" s="147"/>
      <c r="IG424" s="147"/>
      <c r="IH424" s="147"/>
      <c r="II424" s="147"/>
      <c r="IJ424" s="147"/>
      <c r="IK424" s="147"/>
      <c r="IL424" s="147"/>
      <c r="IM424" s="147"/>
      <c r="IN424" s="147"/>
      <c r="IO424" s="147"/>
      <c r="IP424" s="147"/>
      <c r="IQ424" s="147"/>
      <c r="IR424" s="147"/>
      <c r="IS424" s="147"/>
      <c r="IT424" s="147"/>
      <c r="IU424" s="147"/>
      <c r="IV424" s="147"/>
      <c r="IW424" s="147"/>
      <c r="IX424" s="147"/>
      <c r="IY424" s="147"/>
      <c r="IZ424" s="147"/>
      <c r="JA424" s="147"/>
      <c r="JB424" s="147"/>
      <c r="JC424" s="147"/>
      <c r="JD424" s="147"/>
      <c r="JE424" s="147"/>
      <c r="JF424" s="147"/>
      <c r="JG424" s="147"/>
      <c r="JH424" s="147"/>
      <c r="JI424" s="148"/>
    </row>
    <row r="425" spans="1:269" ht="12.75" customHeight="1" x14ac:dyDescent="0.2">
      <c r="A425" s="149"/>
      <c r="B425" s="143" t="s">
        <v>891</v>
      </c>
      <c r="C425" s="143">
        <v>2019</v>
      </c>
      <c r="D425" s="146"/>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c r="AC425" s="147"/>
      <c r="AD425" s="147"/>
      <c r="AE425" s="147"/>
      <c r="AF425" s="147"/>
      <c r="AG425" s="147"/>
      <c r="AH425" s="147"/>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c r="BI425" s="147"/>
      <c r="BJ425" s="147"/>
      <c r="BK425" s="147"/>
      <c r="BL425" s="147"/>
      <c r="BM425" s="147"/>
      <c r="BN425" s="147"/>
      <c r="BO425" s="147"/>
      <c r="BP425" s="147"/>
      <c r="BQ425" s="147"/>
      <c r="BR425" s="147"/>
      <c r="BS425" s="147"/>
      <c r="BT425" s="147"/>
      <c r="BU425" s="147"/>
      <c r="BV425" s="147"/>
      <c r="BW425" s="147"/>
      <c r="BX425" s="147"/>
      <c r="BY425" s="147"/>
      <c r="BZ425" s="147"/>
      <c r="CA425" s="147"/>
      <c r="CB425" s="147"/>
      <c r="CC425" s="147"/>
      <c r="CD425" s="147"/>
      <c r="CE425" s="147"/>
      <c r="CF425" s="147"/>
      <c r="CG425" s="147"/>
      <c r="CH425" s="147"/>
      <c r="CI425" s="147"/>
      <c r="CJ425" s="147"/>
      <c r="CK425" s="147"/>
      <c r="CL425" s="147"/>
      <c r="CM425" s="147"/>
      <c r="CN425" s="147"/>
      <c r="CO425" s="147"/>
      <c r="CP425" s="147"/>
      <c r="CQ425" s="147"/>
      <c r="CR425" s="147"/>
      <c r="CS425" s="147"/>
      <c r="CT425" s="147"/>
      <c r="CU425" s="147"/>
      <c r="CV425" s="147"/>
      <c r="CW425" s="147"/>
      <c r="CX425" s="147"/>
      <c r="CY425" s="147"/>
      <c r="CZ425" s="147"/>
      <c r="DA425" s="147"/>
      <c r="DB425" s="147"/>
      <c r="DC425" s="147"/>
      <c r="DD425" s="147"/>
      <c r="DE425" s="147"/>
      <c r="DF425" s="147"/>
      <c r="DG425" s="147"/>
      <c r="DH425" s="147"/>
      <c r="DI425" s="147"/>
      <c r="DJ425" s="147"/>
      <c r="DK425" s="147"/>
      <c r="DL425" s="147"/>
      <c r="DM425" s="147"/>
      <c r="DN425" s="147"/>
      <c r="DO425" s="147"/>
      <c r="DP425" s="147"/>
      <c r="DQ425" s="147"/>
      <c r="DR425" s="147"/>
      <c r="DS425" s="147"/>
      <c r="DT425" s="147"/>
      <c r="DU425" s="147"/>
      <c r="DV425" s="147"/>
      <c r="DW425" s="147"/>
      <c r="DX425" s="147"/>
      <c r="DY425" s="147"/>
      <c r="DZ425" s="147"/>
      <c r="EA425" s="147"/>
      <c r="EB425" s="147"/>
      <c r="EC425" s="147"/>
      <c r="ED425" s="147"/>
      <c r="EE425" s="147"/>
      <c r="EF425" s="147"/>
      <c r="EG425" s="147"/>
      <c r="EH425" s="147"/>
      <c r="EI425" s="147"/>
      <c r="EJ425" s="147"/>
      <c r="EK425" s="147"/>
      <c r="EL425" s="147"/>
      <c r="EM425" s="147"/>
      <c r="EN425" s="147"/>
      <c r="EO425" s="147"/>
      <c r="EP425" s="147"/>
      <c r="EQ425" s="147"/>
      <c r="ER425" s="147"/>
      <c r="ES425" s="147"/>
      <c r="ET425" s="147"/>
      <c r="EU425" s="147"/>
      <c r="EV425" s="147"/>
      <c r="EW425" s="147"/>
      <c r="EX425" s="147"/>
      <c r="EY425" s="147"/>
      <c r="EZ425" s="147"/>
      <c r="FA425" s="147"/>
      <c r="FB425" s="147"/>
      <c r="FC425" s="147"/>
      <c r="FD425" s="147"/>
      <c r="FE425" s="147"/>
      <c r="FF425" s="147"/>
      <c r="FG425" s="147"/>
      <c r="FH425" s="147"/>
      <c r="FI425" s="147"/>
      <c r="FJ425" s="147">
        <v>46051</v>
      </c>
      <c r="FK425" s="147"/>
      <c r="FL425" s="147"/>
      <c r="FM425" s="147"/>
      <c r="FN425" s="147"/>
      <c r="FO425" s="147"/>
      <c r="FP425" s="147"/>
      <c r="FQ425" s="147"/>
      <c r="FR425" s="147"/>
      <c r="FS425" s="147"/>
      <c r="FT425" s="147"/>
      <c r="FU425" s="147"/>
      <c r="FV425" s="147"/>
      <c r="FW425" s="147"/>
      <c r="FX425" s="147"/>
      <c r="FY425" s="147"/>
      <c r="FZ425" s="147"/>
      <c r="GA425" s="147"/>
      <c r="GB425" s="147"/>
      <c r="GC425" s="147"/>
      <c r="GD425" s="147"/>
      <c r="GE425" s="147"/>
      <c r="GF425" s="147"/>
      <c r="GG425" s="147"/>
      <c r="GH425" s="147"/>
      <c r="GI425" s="147"/>
      <c r="GJ425" s="147"/>
      <c r="GK425" s="147"/>
      <c r="GL425" s="147"/>
      <c r="GM425" s="147"/>
      <c r="GN425" s="147"/>
      <c r="GO425" s="147"/>
      <c r="GP425" s="147"/>
      <c r="GQ425" s="147"/>
      <c r="GR425" s="147"/>
      <c r="GS425" s="147"/>
      <c r="GT425" s="147"/>
      <c r="GU425" s="147"/>
      <c r="GV425" s="147"/>
      <c r="GW425" s="147"/>
      <c r="GX425" s="147"/>
      <c r="GY425" s="147"/>
      <c r="GZ425" s="147"/>
      <c r="HA425" s="147"/>
      <c r="HB425" s="147"/>
      <c r="HC425" s="147"/>
      <c r="HD425" s="147"/>
      <c r="HE425" s="147"/>
      <c r="HF425" s="147"/>
      <c r="HG425" s="147"/>
      <c r="HH425" s="147"/>
      <c r="HI425" s="147"/>
      <c r="HJ425" s="147"/>
      <c r="HK425" s="147"/>
      <c r="HL425" s="147"/>
      <c r="HM425" s="147"/>
      <c r="HN425" s="147"/>
      <c r="HO425" s="147"/>
      <c r="HP425" s="147"/>
      <c r="HQ425" s="147"/>
      <c r="HR425" s="147"/>
      <c r="HS425" s="147"/>
      <c r="HT425" s="147"/>
      <c r="HU425" s="147"/>
      <c r="HV425" s="147"/>
      <c r="HW425" s="147"/>
      <c r="HX425" s="147"/>
      <c r="HY425" s="147"/>
      <c r="HZ425" s="147"/>
      <c r="IA425" s="147"/>
      <c r="IB425" s="147"/>
      <c r="IC425" s="147"/>
      <c r="ID425" s="147"/>
      <c r="IE425" s="147"/>
      <c r="IF425" s="147"/>
      <c r="IG425" s="147"/>
      <c r="IH425" s="147"/>
      <c r="II425" s="147"/>
      <c r="IJ425" s="147"/>
      <c r="IK425" s="147"/>
      <c r="IL425" s="147"/>
      <c r="IM425" s="147"/>
      <c r="IN425" s="147"/>
      <c r="IO425" s="147"/>
      <c r="IP425" s="147"/>
      <c r="IQ425" s="147"/>
      <c r="IR425" s="147"/>
      <c r="IS425" s="147"/>
      <c r="IT425" s="147"/>
      <c r="IU425" s="147"/>
      <c r="IV425" s="147"/>
      <c r="IW425" s="147"/>
      <c r="IX425" s="147"/>
      <c r="IY425" s="147"/>
      <c r="IZ425" s="147"/>
      <c r="JA425" s="147"/>
      <c r="JB425" s="147"/>
      <c r="JC425" s="147"/>
      <c r="JD425" s="147"/>
      <c r="JE425" s="147"/>
      <c r="JF425" s="147"/>
      <c r="JG425" s="147"/>
      <c r="JH425" s="147"/>
      <c r="JI425" s="148"/>
    </row>
    <row r="426" spans="1:269" ht="12.75" customHeight="1" x14ac:dyDescent="0.2">
      <c r="A426" s="149"/>
      <c r="B426" s="149"/>
      <c r="C426" s="150">
        <v>2022</v>
      </c>
      <c r="D426" s="151"/>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c r="AT426" s="112"/>
      <c r="AU426" s="112"/>
      <c r="AV426" s="112"/>
      <c r="AW426" s="112"/>
      <c r="AX426" s="112"/>
      <c r="AY426" s="112"/>
      <c r="AZ426" s="112"/>
      <c r="BA426" s="112"/>
      <c r="BB426" s="112"/>
      <c r="BC426" s="112"/>
      <c r="BD426" s="112"/>
      <c r="BE426" s="112"/>
      <c r="BF426" s="112"/>
      <c r="BG426" s="112"/>
      <c r="BH426" s="112"/>
      <c r="BI426" s="112"/>
      <c r="BJ426" s="112"/>
      <c r="BK426" s="112"/>
      <c r="BL426" s="112"/>
      <c r="BM426" s="112"/>
      <c r="BN426" s="112"/>
      <c r="BO426" s="112"/>
      <c r="BP426" s="112"/>
      <c r="BQ426" s="112"/>
      <c r="BR426" s="112"/>
      <c r="BS426" s="112"/>
      <c r="BT426" s="112"/>
      <c r="BU426" s="112"/>
      <c r="BV426" s="112"/>
      <c r="BW426" s="112"/>
      <c r="BX426" s="112"/>
      <c r="BY426" s="112"/>
      <c r="BZ426" s="112"/>
      <c r="CA426" s="112"/>
      <c r="CB426" s="112"/>
      <c r="CC426" s="112"/>
      <c r="CD426" s="112"/>
      <c r="CE426" s="112"/>
      <c r="CF426" s="112"/>
      <c r="CG426" s="112"/>
      <c r="CH426" s="112"/>
      <c r="CI426" s="112"/>
      <c r="CJ426" s="112"/>
      <c r="CK426" s="112"/>
      <c r="CL426" s="112"/>
      <c r="CM426" s="112"/>
      <c r="CN426" s="112"/>
      <c r="CO426" s="112"/>
      <c r="CP426" s="112"/>
      <c r="CQ426" s="112"/>
      <c r="CR426" s="112"/>
      <c r="CS426" s="112"/>
      <c r="CT426" s="112"/>
      <c r="CU426" s="112"/>
      <c r="CV426" s="112"/>
      <c r="CW426" s="112"/>
      <c r="CX426" s="112"/>
      <c r="CY426" s="112"/>
      <c r="CZ426" s="112"/>
      <c r="DA426" s="112"/>
      <c r="DB426" s="112"/>
      <c r="DC426" s="112"/>
      <c r="DD426" s="112"/>
      <c r="DE426" s="112"/>
      <c r="DF426" s="112"/>
      <c r="DG426" s="112"/>
      <c r="DH426" s="112"/>
      <c r="DI426" s="112"/>
      <c r="DJ426" s="112"/>
      <c r="DK426" s="112"/>
      <c r="DL426" s="112"/>
      <c r="DM426" s="112"/>
      <c r="DN426" s="112"/>
      <c r="DO426" s="112"/>
      <c r="DP426" s="112"/>
      <c r="DQ426" s="112"/>
      <c r="DR426" s="112"/>
      <c r="DS426" s="112"/>
      <c r="DT426" s="112"/>
      <c r="DU426" s="112"/>
      <c r="DV426" s="112"/>
      <c r="DW426" s="112"/>
      <c r="DX426" s="112"/>
      <c r="DY426" s="112"/>
      <c r="DZ426" s="112"/>
      <c r="EA426" s="112"/>
      <c r="EB426" s="112"/>
      <c r="EC426" s="112"/>
      <c r="ED426" s="112"/>
      <c r="EE426" s="112"/>
      <c r="EF426" s="112"/>
      <c r="EG426" s="112"/>
      <c r="EH426" s="112"/>
      <c r="EI426" s="112"/>
      <c r="EJ426" s="112"/>
      <c r="EK426" s="112"/>
      <c r="EL426" s="112"/>
      <c r="EM426" s="112"/>
      <c r="EN426" s="112"/>
      <c r="EO426" s="112"/>
      <c r="EP426" s="112"/>
      <c r="EQ426" s="112"/>
      <c r="ER426" s="112"/>
      <c r="ES426" s="112"/>
      <c r="ET426" s="112"/>
      <c r="EU426" s="112"/>
      <c r="EV426" s="112"/>
      <c r="EW426" s="112"/>
      <c r="EX426" s="112"/>
      <c r="EY426" s="112"/>
      <c r="EZ426" s="112"/>
      <c r="FA426" s="112"/>
      <c r="FB426" s="112"/>
      <c r="FC426" s="112"/>
      <c r="FD426" s="112"/>
      <c r="FE426" s="112"/>
      <c r="FF426" s="112"/>
      <c r="FG426" s="112"/>
      <c r="FH426" s="112"/>
      <c r="FI426" s="112"/>
      <c r="FJ426" s="112">
        <v>46051</v>
      </c>
      <c r="FK426" s="112"/>
      <c r="FL426" s="112"/>
      <c r="FM426" s="112"/>
      <c r="FN426" s="112"/>
      <c r="FO426" s="112"/>
      <c r="FP426" s="112"/>
      <c r="FQ426" s="112"/>
      <c r="FR426" s="112"/>
      <c r="FS426" s="112"/>
      <c r="FT426" s="112"/>
      <c r="FU426" s="112"/>
      <c r="FV426" s="112"/>
      <c r="FW426" s="112"/>
      <c r="FX426" s="112"/>
      <c r="FY426" s="112"/>
      <c r="FZ426" s="112"/>
      <c r="GA426" s="112"/>
      <c r="GB426" s="112"/>
      <c r="GC426" s="112"/>
      <c r="GD426" s="112"/>
      <c r="GE426" s="112"/>
      <c r="GF426" s="112"/>
      <c r="GG426" s="112"/>
      <c r="GH426" s="112"/>
      <c r="GI426" s="112"/>
      <c r="GJ426" s="112"/>
      <c r="GK426" s="112"/>
      <c r="GL426" s="112"/>
      <c r="GM426" s="112"/>
      <c r="GN426" s="112"/>
      <c r="GO426" s="112"/>
      <c r="GP426" s="112"/>
      <c r="GQ426" s="112"/>
      <c r="GR426" s="112"/>
      <c r="GS426" s="112"/>
      <c r="GT426" s="112"/>
      <c r="GU426" s="112"/>
      <c r="GV426" s="112"/>
      <c r="GW426" s="112"/>
      <c r="GX426" s="112"/>
      <c r="GY426" s="112"/>
      <c r="GZ426" s="112"/>
      <c r="HA426" s="112"/>
      <c r="HB426" s="112"/>
      <c r="HC426" s="112"/>
      <c r="HD426" s="112"/>
      <c r="HE426" s="112"/>
      <c r="HF426" s="112"/>
      <c r="HG426" s="112"/>
      <c r="HH426" s="112"/>
      <c r="HI426" s="112"/>
      <c r="HJ426" s="112"/>
      <c r="HK426" s="112"/>
      <c r="HL426" s="112"/>
      <c r="HM426" s="112"/>
      <c r="HN426" s="112"/>
      <c r="HO426" s="112"/>
      <c r="HP426" s="112"/>
      <c r="HQ426" s="112"/>
      <c r="HR426" s="112"/>
      <c r="HS426" s="112"/>
      <c r="HT426" s="112"/>
      <c r="HU426" s="112"/>
      <c r="HV426" s="112"/>
      <c r="HW426" s="112"/>
      <c r="HX426" s="112"/>
      <c r="HY426" s="112"/>
      <c r="HZ426" s="112"/>
      <c r="IA426" s="112"/>
      <c r="IB426" s="112"/>
      <c r="IC426" s="112"/>
      <c r="ID426" s="112"/>
      <c r="IE426" s="112"/>
      <c r="IF426" s="112"/>
      <c r="IG426" s="112"/>
      <c r="IH426" s="112"/>
      <c r="II426" s="112"/>
      <c r="IJ426" s="112"/>
      <c r="IK426" s="112"/>
      <c r="IL426" s="112"/>
      <c r="IM426" s="112"/>
      <c r="IN426" s="112"/>
      <c r="IO426" s="112"/>
      <c r="IP426" s="112"/>
      <c r="IQ426" s="112"/>
      <c r="IR426" s="112"/>
      <c r="IS426" s="112"/>
      <c r="IT426" s="112"/>
      <c r="IU426" s="112"/>
      <c r="IV426" s="112"/>
      <c r="IW426" s="112"/>
      <c r="IX426" s="112"/>
      <c r="IY426" s="112"/>
      <c r="IZ426" s="112"/>
      <c r="JA426" s="112"/>
      <c r="JB426" s="112"/>
      <c r="JC426" s="112"/>
      <c r="JD426" s="112"/>
      <c r="JE426" s="112"/>
      <c r="JF426" s="112"/>
      <c r="JG426" s="112"/>
      <c r="JH426" s="112"/>
      <c r="JI426" s="152"/>
    </row>
    <row r="427" spans="1:269" ht="12.75" customHeight="1" x14ac:dyDescent="0.2">
      <c r="A427" s="143" t="s">
        <v>393</v>
      </c>
      <c r="B427" s="143" t="s">
        <v>89</v>
      </c>
      <c r="C427" s="143">
        <v>2019</v>
      </c>
      <c r="D427" s="146"/>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c r="AC427" s="147"/>
      <c r="AD427" s="147"/>
      <c r="AE427" s="147"/>
      <c r="AF427" s="147"/>
      <c r="AG427" s="147"/>
      <c r="AH427" s="147"/>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c r="BI427" s="147"/>
      <c r="BJ427" s="147"/>
      <c r="BK427" s="147"/>
      <c r="BL427" s="147"/>
      <c r="BM427" s="147"/>
      <c r="BN427" s="147"/>
      <c r="BO427" s="147"/>
      <c r="BP427" s="147"/>
      <c r="BQ427" s="147"/>
      <c r="BR427" s="147"/>
      <c r="BS427" s="147"/>
      <c r="BT427" s="147"/>
      <c r="BU427" s="147"/>
      <c r="BV427" s="147"/>
      <c r="BW427" s="147"/>
      <c r="BX427" s="147"/>
      <c r="BY427" s="147"/>
      <c r="BZ427" s="147"/>
      <c r="CA427" s="147"/>
      <c r="CB427" s="147"/>
      <c r="CC427" s="147"/>
      <c r="CD427" s="147"/>
      <c r="CE427" s="147"/>
      <c r="CF427" s="147"/>
      <c r="CG427" s="147"/>
      <c r="CH427" s="147"/>
      <c r="CI427" s="147"/>
      <c r="CJ427" s="147"/>
      <c r="CK427" s="147"/>
      <c r="CL427" s="147"/>
      <c r="CM427" s="147"/>
      <c r="CN427" s="147"/>
      <c r="CO427" s="147"/>
      <c r="CP427" s="147"/>
      <c r="CQ427" s="147"/>
      <c r="CR427" s="147"/>
      <c r="CS427" s="147"/>
      <c r="CT427" s="147"/>
      <c r="CU427" s="147"/>
      <c r="CV427" s="147"/>
      <c r="CW427" s="147"/>
      <c r="CX427" s="147"/>
      <c r="CY427" s="147"/>
      <c r="CZ427" s="147"/>
      <c r="DA427" s="147"/>
      <c r="DB427" s="147"/>
      <c r="DC427" s="147"/>
      <c r="DD427" s="147"/>
      <c r="DE427" s="147"/>
      <c r="DF427" s="147"/>
      <c r="DG427" s="147"/>
      <c r="DH427" s="147"/>
      <c r="DI427" s="147"/>
      <c r="DJ427" s="147"/>
      <c r="DK427" s="147"/>
      <c r="DL427" s="147"/>
      <c r="DM427" s="147"/>
      <c r="DN427" s="147"/>
      <c r="DO427" s="147"/>
      <c r="DP427" s="147"/>
      <c r="DQ427" s="147"/>
      <c r="DR427" s="147"/>
      <c r="DS427" s="147"/>
      <c r="DT427" s="147"/>
      <c r="DU427" s="147"/>
      <c r="DV427" s="147"/>
      <c r="DW427" s="147"/>
      <c r="DX427" s="147"/>
      <c r="DY427" s="147"/>
      <c r="DZ427" s="147"/>
      <c r="EA427" s="147"/>
      <c r="EB427" s="147"/>
      <c r="EC427" s="147"/>
      <c r="ED427" s="147"/>
      <c r="EE427" s="147"/>
      <c r="EF427" s="147"/>
      <c r="EG427" s="147"/>
      <c r="EH427" s="147"/>
      <c r="EI427" s="147"/>
      <c r="EJ427" s="147"/>
      <c r="EK427" s="147"/>
      <c r="EL427" s="147"/>
      <c r="EM427" s="147"/>
      <c r="EN427" s="147"/>
      <c r="EO427" s="147"/>
      <c r="EP427" s="147"/>
      <c r="EQ427" s="147"/>
      <c r="ER427" s="147"/>
      <c r="ES427" s="147"/>
      <c r="ET427" s="147"/>
      <c r="EU427" s="147"/>
      <c r="EV427" s="147"/>
      <c r="EW427" s="147"/>
      <c r="EX427" s="147"/>
      <c r="EY427" s="147"/>
      <c r="EZ427" s="147"/>
      <c r="FA427" s="147"/>
      <c r="FB427" s="147"/>
      <c r="FC427" s="147"/>
      <c r="FD427" s="147"/>
      <c r="FE427" s="147"/>
      <c r="FF427" s="147"/>
      <c r="FG427" s="147"/>
      <c r="FH427" s="147"/>
      <c r="FI427" s="147"/>
      <c r="FJ427" s="147"/>
      <c r="FK427" s="147"/>
      <c r="FL427" s="147"/>
      <c r="FM427" s="147"/>
      <c r="FN427" s="147"/>
      <c r="FO427" s="147"/>
      <c r="FP427" s="147"/>
      <c r="FQ427" s="147"/>
      <c r="FR427" s="147"/>
      <c r="FS427" s="147"/>
      <c r="FT427" s="147"/>
      <c r="FU427" s="147"/>
      <c r="FV427" s="147"/>
      <c r="FW427" s="147"/>
      <c r="FX427" s="147"/>
      <c r="FY427" s="147"/>
      <c r="FZ427" s="147"/>
      <c r="GA427" s="147"/>
      <c r="GB427" s="147"/>
      <c r="GC427" s="147"/>
      <c r="GD427" s="147"/>
      <c r="GE427" s="147"/>
      <c r="GF427" s="147"/>
      <c r="GG427" s="147"/>
      <c r="GH427" s="147"/>
      <c r="GI427" s="147"/>
      <c r="GJ427" s="147"/>
      <c r="GK427" s="147"/>
      <c r="GL427" s="147"/>
      <c r="GM427" s="147"/>
      <c r="GN427" s="147"/>
      <c r="GO427" s="147"/>
      <c r="GP427" s="147"/>
      <c r="GQ427" s="147"/>
      <c r="GR427" s="147"/>
      <c r="GS427" s="147"/>
      <c r="GT427" s="147"/>
      <c r="GU427" s="147"/>
      <c r="GV427" s="147"/>
      <c r="GW427" s="147"/>
      <c r="GX427" s="147"/>
      <c r="GY427" s="147"/>
      <c r="GZ427" s="147"/>
      <c r="HA427" s="147"/>
      <c r="HB427" s="147"/>
      <c r="HC427" s="147"/>
      <c r="HD427" s="147"/>
      <c r="HE427" s="147"/>
      <c r="HF427" s="147"/>
      <c r="HG427" s="147"/>
      <c r="HH427" s="147"/>
      <c r="HI427" s="147"/>
      <c r="HJ427" s="147"/>
      <c r="HK427" s="147"/>
      <c r="HL427" s="147"/>
      <c r="HM427" s="147"/>
      <c r="HN427" s="147"/>
      <c r="HO427" s="147"/>
      <c r="HP427" s="147"/>
      <c r="HQ427" s="147"/>
      <c r="HR427" s="147"/>
      <c r="HS427" s="147"/>
      <c r="HT427" s="147"/>
      <c r="HU427" s="147"/>
      <c r="HV427" s="147"/>
      <c r="HW427" s="147"/>
      <c r="HX427" s="147"/>
      <c r="HY427" s="147"/>
      <c r="HZ427" s="147"/>
      <c r="IA427" s="147"/>
      <c r="IB427" s="147"/>
      <c r="IC427" s="147"/>
      <c r="ID427" s="147"/>
      <c r="IE427" s="147"/>
      <c r="IF427" s="147"/>
      <c r="IG427" s="147"/>
      <c r="IH427" s="147"/>
      <c r="II427" s="147"/>
      <c r="IJ427" s="147"/>
      <c r="IK427" s="147"/>
      <c r="IL427" s="147"/>
      <c r="IM427" s="147"/>
      <c r="IN427" s="147"/>
      <c r="IO427" s="147"/>
      <c r="IP427" s="147"/>
      <c r="IQ427" s="147"/>
      <c r="IR427" s="147"/>
      <c r="IS427" s="147"/>
      <c r="IT427" s="147"/>
      <c r="IU427" s="147"/>
      <c r="IV427" s="147"/>
      <c r="IW427" s="147"/>
      <c r="IX427" s="147"/>
      <c r="IY427" s="147"/>
      <c r="IZ427" s="147"/>
      <c r="JA427" s="147"/>
      <c r="JB427" s="147"/>
      <c r="JC427" s="147"/>
      <c r="JD427" s="147"/>
      <c r="JE427" s="147"/>
      <c r="JF427" s="147"/>
      <c r="JG427" s="147"/>
      <c r="JH427" s="147"/>
      <c r="JI427" s="148"/>
    </row>
    <row r="428" spans="1:269" ht="12.75" customHeight="1" x14ac:dyDescent="0.2">
      <c r="A428" s="149"/>
      <c r="B428" s="149"/>
      <c r="C428" s="150">
        <v>2022</v>
      </c>
      <c r="D428" s="151"/>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c r="AA428" s="112"/>
      <c r="AB428" s="112"/>
      <c r="AC428" s="112"/>
      <c r="AD428" s="112"/>
      <c r="AE428" s="112"/>
      <c r="AF428" s="112"/>
      <c r="AG428" s="112"/>
      <c r="AH428" s="112"/>
      <c r="AI428" s="112"/>
      <c r="AJ428" s="112"/>
      <c r="AK428" s="112"/>
      <c r="AL428" s="112"/>
      <c r="AM428" s="112"/>
      <c r="AN428" s="112"/>
      <c r="AO428" s="112"/>
      <c r="AP428" s="112"/>
      <c r="AQ428" s="112"/>
      <c r="AR428" s="112"/>
      <c r="AS428" s="112"/>
      <c r="AT428" s="112"/>
      <c r="AU428" s="112"/>
      <c r="AV428" s="112"/>
      <c r="AW428" s="112"/>
      <c r="AX428" s="112"/>
      <c r="AY428" s="112"/>
      <c r="AZ428" s="112"/>
      <c r="BA428" s="112"/>
      <c r="BB428" s="112"/>
      <c r="BC428" s="112"/>
      <c r="BD428" s="112"/>
      <c r="BE428" s="112"/>
      <c r="BF428" s="112"/>
      <c r="BG428" s="112"/>
      <c r="BH428" s="112"/>
      <c r="BI428" s="112"/>
      <c r="BJ428" s="112"/>
      <c r="BK428" s="112"/>
      <c r="BL428" s="112"/>
      <c r="BM428" s="112"/>
      <c r="BN428" s="112"/>
      <c r="BO428" s="112"/>
      <c r="BP428" s="112"/>
      <c r="BQ428" s="112"/>
      <c r="BR428" s="112"/>
      <c r="BS428" s="112"/>
      <c r="BT428" s="112"/>
      <c r="BU428" s="112"/>
      <c r="BV428" s="112"/>
      <c r="BW428" s="112"/>
      <c r="BX428" s="112"/>
      <c r="BY428" s="112"/>
      <c r="BZ428" s="112"/>
      <c r="CA428" s="112"/>
      <c r="CB428" s="112"/>
      <c r="CC428" s="112"/>
      <c r="CD428" s="112"/>
      <c r="CE428" s="112"/>
      <c r="CF428" s="112"/>
      <c r="CG428" s="112"/>
      <c r="CH428" s="112"/>
      <c r="CI428" s="112"/>
      <c r="CJ428" s="112"/>
      <c r="CK428" s="112"/>
      <c r="CL428" s="112"/>
      <c r="CM428" s="112"/>
      <c r="CN428" s="112"/>
      <c r="CO428" s="112"/>
      <c r="CP428" s="112"/>
      <c r="CQ428" s="112"/>
      <c r="CR428" s="112"/>
      <c r="CS428" s="112"/>
      <c r="CT428" s="112"/>
      <c r="CU428" s="112"/>
      <c r="CV428" s="112"/>
      <c r="CW428" s="112"/>
      <c r="CX428" s="112"/>
      <c r="CY428" s="112"/>
      <c r="CZ428" s="112"/>
      <c r="DA428" s="112"/>
      <c r="DB428" s="112"/>
      <c r="DC428" s="112"/>
      <c r="DD428" s="112"/>
      <c r="DE428" s="112"/>
      <c r="DF428" s="112"/>
      <c r="DG428" s="112"/>
      <c r="DH428" s="112"/>
      <c r="DI428" s="112"/>
      <c r="DJ428" s="112"/>
      <c r="DK428" s="112"/>
      <c r="DL428" s="112"/>
      <c r="DM428" s="112"/>
      <c r="DN428" s="112"/>
      <c r="DO428" s="112"/>
      <c r="DP428" s="112"/>
      <c r="DQ428" s="112"/>
      <c r="DR428" s="112"/>
      <c r="DS428" s="112"/>
      <c r="DT428" s="112"/>
      <c r="DU428" s="112"/>
      <c r="DV428" s="112"/>
      <c r="DW428" s="112"/>
      <c r="DX428" s="112"/>
      <c r="DY428" s="112"/>
      <c r="DZ428" s="112"/>
      <c r="EA428" s="112"/>
      <c r="EB428" s="112"/>
      <c r="EC428" s="112"/>
      <c r="ED428" s="112"/>
      <c r="EE428" s="112"/>
      <c r="EF428" s="112"/>
      <c r="EG428" s="112"/>
      <c r="EH428" s="112"/>
      <c r="EI428" s="112"/>
      <c r="EJ428" s="112"/>
      <c r="EK428" s="112"/>
      <c r="EL428" s="112"/>
      <c r="EM428" s="112"/>
      <c r="EN428" s="112"/>
      <c r="EO428" s="112"/>
      <c r="EP428" s="112"/>
      <c r="EQ428" s="112"/>
      <c r="ER428" s="112"/>
      <c r="ES428" s="112"/>
      <c r="ET428" s="112"/>
      <c r="EU428" s="112"/>
      <c r="EV428" s="112"/>
      <c r="EW428" s="112"/>
      <c r="EX428" s="112"/>
      <c r="EY428" s="112"/>
      <c r="EZ428" s="112"/>
      <c r="FA428" s="112"/>
      <c r="FB428" s="112"/>
      <c r="FC428" s="112"/>
      <c r="FD428" s="112"/>
      <c r="FE428" s="112"/>
      <c r="FF428" s="112"/>
      <c r="FG428" s="112"/>
      <c r="FH428" s="112"/>
      <c r="FI428" s="112"/>
      <c r="FJ428" s="112"/>
      <c r="FK428" s="112"/>
      <c r="FL428" s="112"/>
      <c r="FM428" s="112"/>
      <c r="FN428" s="112"/>
      <c r="FO428" s="112"/>
      <c r="FP428" s="112"/>
      <c r="FQ428" s="112"/>
      <c r="FR428" s="112"/>
      <c r="FS428" s="112"/>
      <c r="FT428" s="112"/>
      <c r="FU428" s="112"/>
      <c r="FV428" s="112"/>
      <c r="FW428" s="112"/>
      <c r="FX428" s="112"/>
      <c r="FY428" s="112"/>
      <c r="FZ428" s="112"/>
      <c r="GA428" s="112"/>
      <c r="GB428" s="112"/>
      <c r="GC428" s="112"/>
      <c r="GD428" s="112"/>
      <c r="GE428" s="112"/>
      <c r="GF428" s="112"/>
      <c r="GG428" s="112"/>
      <c r="GH428" s="112"/>
      <c r="GI428" s="112"/>
      <c r="GJ428" s="112"/>
      <c r="GK428" s="112"/>
      <c r="GL428" s="112"/>
      <c r="GM428" s="112"/>
      <c r="GN428" s="112"/>
      <c r="GO428" s="112"/>
      <c r="GP428" s="112"/>
      <c r="GQ428" s="112"/>
      <c r="GR428" s="112"/>
      <c r="GS428" s="112"/>
      <c r="GT428" s="112"/>
      <c r="GU428" s="112"/>
      <c r="GV428" s="112"/>
      <c r="GW428" s="112"/>
      <c r="GX428" s="112"/>
      <c r="GY428" s="112"/>
      <c r="GZ428" s="112"/>
      <c r="HA428" s="112"/>
      <c r="HB428" s="112"/>
      <c r="HC428" s="112"/>
      <c r="HD428" s="112"/>
      <c r="HE428" s="112"/>
      <c r="HF428" s="112"/>
      <c r="HG428" s="112"/>
      <c r="HH428" s="112"/>
      <c r="HI428" s="112"/>
      <c r="HJ428" s="112"/>
      <c r="HK428" s="112"/>
      <c r="HL428" s="112"/>
      <c r="HM428" s="112"/>
      <c r="HN428" s="112"/>
      <c r="HO428" s="112"/>
      <c r="HP428" s="112"/>
      <c r="HQ428" s="112"/>
      <c r="HR428" s="112"/>
      <c r="HS428" s="112"/>
      <c r="HT428" s="112"/>
      <c r="HU428" s="112"/>
      <c r="HV428" s="112"/>
      <c r="HW428" s="112"/>
      <c r="HX428" s="112"/>
      <c r="HY428" s="112"/>
      <c r="HZ428" s="112"/>
      <c r="IA428" s="112"/>
      <c r="IB428" s="112"/>
      <c r="IC428" s="112"/>
      <c r="ID428" s="112"/>
      <c r="IE428" s="112"/>
      <c r="IF428" s="112"/>
      <c r="IG428" s="112"/>
      <c r="IH428" s="112"/>
      <c r="II428" s="112"/>
      <c r="IJ428" s="112"/>
      <c r="IK428" s="112"/>
      <c r="IL428" s="112"/>
      <c r="IM428" s="112"/>
      <c r="IN428" s="112"/>
      <c r="IO428" s="112"/>
      <c r="IP428" s="112"/>
      <c r="IQ428" s="112"/>
      <c r="IR428" s="112"/>
      <c r="IS428" s="112"/>
      <c r="IT428" s="112"/>
      <c r="IU428" s="112"/>
      <c r="IV428" s="112"/>
      <c r="IW428" s="112"/>
      <c r="IX428" s="112"/>
      <c r="IY428" s="112"/>
      <c r="IZ428" s="112"/>
      <c r="JA428" s="112"/>
      <c r="JB428" s="112"/>
      <c r="JC428" s="112"/>
      <c r="JD428" s="112"/>
      <c r="JE428" s="112"/>
      <c r="JF428" s="112"/>
      <c r="JG428" s="112"/>
      <c r="JH428" s="112"/>
      <c r="JI428" s="152"/>
    </row>
    <row r="429" spans="1:269" ht="12.75" customHeight="1" x14ac:dyDescent="0.2">
      <c r="A429" s="149"/>
      <c r="B429" s="143" t="s">
        <v>47</v>
      </c>
      <c r="C429" s="143">
        <v>2019</v>
      </c>
      <c r="D429" s="146"/>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c r="AC429" s="147"/>
      <c r="AD429" s="147"/>
      <c r="AE429" s="147"/>
      <c r="AF429" s="147"/>
      <c r="AG429" s="147"/>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c r="BI429" s="147"/>
      <c r="BJ429" s="147"/>
      <c r="BK429" s="147"/>
      <c r="BL429" s="147"/>
      <c r="BM429" s="147"/>
      <c r="BN429" s="147"/>
      <c r="BO429" s="147"/>
      <c r="BP429" s="147"/>
      <c r="BQ429" s="147"/>
      <c r="BR429" s="147"/>
      <c r="BS429" s="147"/>
      <c r="BT429" s="147"/>
      <c r="BU429" s="147"/>
      <c r="BV429" s="147"/>
      <c r="BW429" s="147"/>
      <c r="BX429" s="147"/>
      <c r="BY429" s="147"/>
      <c r="BZ429" s="147"/>
      <c r="CA429" s="147"/>
      <c r="CB429" s="147"/>
      <c r="CC429" s="147"/>
      <c r="CD429" s="147"/>
      <c r="CE429" s="147"/>
      <c r="CF429" s="147"/>
      <c r="CG429" s="147"/>
      <c r="CH429" s="147"/>
      <c r="CI429" s="147"/>
      <c r="CJ429" s="147"/>
      <c r="CK429" s="147"/>
      <c r="CL429" s="147"/>
      <c r="CM429" s="147"/>
      <c r="CN429" s="147"/>
      <c r="CO429" s="147"/>
      <c r="CP429" s="147"/>
      <c r="CQ429" s="147"/>
      <c r="CR429" s="147"/>
      <c r="CS429" s="147"/>
      <c r="CT429" s="147"/>
      <c r="CU429" s="147"/>
      <c r="CV429" s="147"/>
      <c r="CW429" s="147"/>
      <c r="CX429" s="147"/>
      <c r="CY429" s="147"/>
      <c r="CZ429" s="147"/>
      <c r="DA429" s="147"/>
      <c r="DB429" s="147"/>
      <c r="DC429" s="147"/>
      <c r="DD429" s="147"/>
      <c r="DE429" s="147"/>
      <c r="DF429" s="147"/>
      <c r="DG429" s="147"/>
      <c r="DH429" s="147"/>
      <c r="DI429" s="147"/>
      <c r="DJ429" s="147"/>
      <c r="DK429" s="147"/>
      <c r="DL429" s="147"/>
      <c r="DM429" s="147"/>
      <c r="DN429" s="147"/>
      <c r="DO429" s="147"/>
      <c r="DP429" s="147"/>
      <c r="DQ429" s="147"/>
      <c r="DR429" s="147"/>
      <c r="DS429" s="147"/>
      <c r="DT429" s="147"/>
      <c r="DU429" s="147"/>
      <c r="DV429" s="147"/>
      <c r="DW429" s="147"/>
      <c r="DX429" s="147"/>
      <c r="DY429" s="147"/>
      <c r="DZ429" s="147"/>
      <c r="EA429" s="147"/>
      <c r="EB429" s="147"/>
      <c r="EC429" s="147"/>
      <c r="ED429" s="147"/>
      <c r="EE429" s="147"/>
      <c r="EF429" s="147"/>
      <c r="EG429" s="147"/>
      <c r="EH429" s="147"/>
      <c r="EI429" s="147"/>
      <c r="EJ429" s="147"/>
      <c r="EK429" s="147"/>
      <c r="EL429" s="147"/>
      <c r="EM429" s="147"/>
      <c r="EN429" s="147"/>
      <c r="EO429" s="147"/>
      <c r="EP429" s="147"/>
      <c r="EQ429" s="147"/>
      <c r="ER429" s="147"/>
      <c r="ES429" s="147"/>
      <c r="ET429" s="147"/>
      <c r="EU429" s="147"/>
      <c r="EV429" s="147"/>
      <c r="EW429" s="147"/>
      <c r="EX429" s="147"/>
      <c r="EY429" s="147"/>
      <c r="EZ429" s="147"/>
      <c r="FA429" s="147"/>
      <c r="FB429" s="147"/>
      <c r="FC429" s="147"/>
      <c r="FD429" s="147"/>
      <c r="FE429" s="147"/>
      <c r="FF429" s="147"/>
      <c r="FG429" s="147"/>
      <c r="FH429" s="147"/>
      <c r="FI429" s="147"/>
      <c r="FJ429" s="147"/>
      <c r="FK429" s="147"/>
      <c r="FL429" s="147"/>
      <c r="FM429" s="147"/>
      <c r="FN429" s="147"/>
      <c r="FO429" s="147"/>
      <c r="FP429" s="147"/>
      <c r="FQ429" s="147"/>
      <c r="FR429" s="147"/>
      <c r="FS429" s="147"/>
      <c r="FT429" s="147"/>
      <c r="FU429" s="147"/>
      <c r="FV429" s="147"/>
      <c r="FW429" s="147"/>
      <c r="FX429" s="147"/>
      <c r="FY429" s="147"/>
      <c r="FZ429" s="147"/>
      <c r="GA429" s="147"/>
      <c r="GB429" s="147"/>
      <c r="GC429" s="147"/>
      <c r="GD429" s="147"/>
      <c r="GE429" s="147"/>
      <c r="GF429" s="147"/>
      <c r="GG429" s="147"/>
      <c r="GH429" s="147"/>
      <c r="GI429" s="147"/>
      <c r="GJ429" s="147"/>
      <c r="GK429" s="147"/>
      <c r="GL429" s="147"/>
      <c r="GM429" s="147"/>
      <c r="GN429" s="147"/>
      <c r="GO429" s="147"/>
      <c r="GP429" s="147"/>
      <c r="GQ429" s="147"/>
      <c r="GR429" s="147"/>
      <c r="GS429" s="147"/>
      <c r="GT429" s="147"/>
      <c r="GU429" s="147"/>
      <c r="GV429" s="147"/>
      <c r="GW429" s="147"/>
      <c r="GX429" s="147"/>
      <c r="GY429" s="147"/>
      <c r="GZ429" s="147"/>
      <c r="HA429" s="147"/>
      <c r="HB429" s="147"/>
      <c r="HC429" s="147"/>
      <c r="HD429" s="147"/>
      <c r="HE429" s="147"/>
      <c r="HF429" s="147"/>
      <c r="HG429" s="147"/>
      <c r="HH429" s="147"/>
      <c r="HI429" s="147"/>
      <c r="HJ429" s="147"/>
      <c r="HK429" s="147"/>
      <c r="HL429" s="147"/>
      <c r="HM429" s="147"/>
      <c r="HN429" s="147"/>
      <c r="HO429" s="147"/>
      <c r="HP429" s="147"/>
      <c r="HQ429" s="147"/>
      <c r="HR429" s="147"/>
      <c r="HS429" s="147"/>
      <c r="HT429" s="147"/>
      <c r="HU429" s="147"/>
      <c r="HV429" s="147"/>
      <c r="HW429" s="147"/>
      <c r="HX429" s="147"/>
      <c r="HY429" s="147"/>
      <c r="HZ429" s="147"/>
      <c r="IA429" s="147"/>
      <c r="IB429" s="147"/>
      <c r="IC429" s="147"/>
      <c r="ID429" s="147"/>
      <c r="IE429" s="147"/>
      <c r="IF429" s="147"/>
      <c r="IG429" s="147"/>
      <c r="IH429" s="147"/>
      <c r="II429" s="147"/>
      <c r="IJ429" s="147"/>
      <c r="IK429" s="147"/>
      <c r="IL429" s="147"/>
      <c r="IM429" s="147"/>
      <c r="IN429" s="147"/>
      <c r="IO429" s="147"/>
      <c r="IP429" s="147"/>
      <c r="IQ429" s="147"/>
      <c r="IR429" s="147"/>
      <c r="IS429" s="147"/>
      <c r="IT429" s="147"/>
      <c r="IU429" s="147"/>
      <c r="IV429" s="147"/>
      <c r="IW429" s="147"/>
      <c r="IX429" s="147"/>
      <c r="IY429" s="147"/>
      <c r="IZ429" s="147"/>
      <c r="JA429" s="147"/>
      <c r="JB429" s="147"/>
      <c r="JC429" s="147"/>
      <c r="JD429" s="147"/>
      <c r="JE429" s="147"/>
      <c r="JF429" s="147"/>
      <c r="JG429" s="147"/>
      <c r="JH429" s="147"/>
      <c r="JI429" s="148"/>
    </row>
    <row r="430" spans="1:269" ht="12.75" customHeight="1" x14ac:dyDescent="0.2">
      <c r="A430" s="149"/>
      <c r="B430" s="143" t="s">
        <v>81</v>
      </c>
      <c r="C430" s="143">
        <v>2019</v>
      </c>
      <c r="D430" s="146"/>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c r="AC430" s="147"/>
      <c r="AD430" s="147"/>
      <c r="AE430" s="147"/>
      <c r="AF430" s="147"/>
      <c r="AG430" s="147"/>
      <c r="AH430" s="147"/>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c r="BI430" s="147"/>
      <c r="BJ430" s="147"/>
      <c r="BK430" s="147"/>
      <c r="BL430" s="147"/>
      <c r="BM430" s="147"/>
      <c r="BN430" s="147"/>
      <c r="BO430" s="147"/>
      <c r="BP430" s="147"/>
      <c r="BQ430" s="147"/>
      <c r="BR430" s="147"/>
      <c r="BS430" s="147"/>
      <c r="BT430" s="147"/>
      <c r="BU430" s="147"/>
      <c r="BV430" s="147"/>
      <c r="BW430" s="147"/>
      <c r="BX430" s="147"/>
      <c r="BY430" s="147"/>
      <c r="BZ430" s="147"/>
      <c r="CA430" s="147"/>
      <c r="CB430" s="147"/>
      <c r="CC430" s="147"/>
      <c r="CD430" s="147"/>
      <c r="CE430" s="147"/>
      <c r="CF430" s="147"/>
      <c r="CG430" s="147"/>
      <c r="CH430" s="147"/>
      <c r="CI430" s="147"/>
      <c r="CJ430" s="147"/>
      <c r="CK430" s="147"/>
      <c r="CL430" s="147"/>
      <c r="CM430" s="147"/>
      <c r="CN430" s="147"/>
      <c r="CO430" s="147"/>
      <c r="CP430" s="147"/>
      <c r="CQ430" s="147"/>
      <c r="CR430" s="147"/>
      <c r="CS430" s="147"/>
      <c r="CT430" s="147"/>
      <c r="CU430" s="147"/>
      <c r="CV430" s="147"/>
      <c r="CW430" s="147"/>
      <c r="CX430" s="147"/>
      <c r="CY430" s="147"/>
      <c r="CZ430" s="147"/>
      <c r="DA430" s="147"/>
      <c r="DB430" s="147"/>
      <c r="DC430" s="147"/>
      <c r="DD430" s="147"/>
      <c r="DE430" s="147"/>
      <c r="DF430" s="147"/>
      <c r="DG430" s="147"/>
      <c r="DH430" s="147"/>
      <c r="DI430" s="147"/>
      <c r="DJ430" s="147"/>
      <c r="DK430" s="147"/>
      <c r="DL430" s="147"/>
      <c r="DM430" s="147"/>
      <c r="DN430" s="147"/>
      <c r="DO430" s="147"/>
      <c r="DP430" s="147"/>
      <c r="DQ430" s="147"/>
      <c r="DR430" s="147"/>
      <c r="DS430" s="147"/>
      <c r="DT430" s="147"/>
      <c r="DU430" s="147"/>
      <c r="DV430" s="147"/>
      <c r="DW430" s="147"/>
      <c r="DX430" s="147"/>
      <c r="DY430" s="147"/>
      <c r="DZ430" s="147"/>
      <c r="EA430" s="147"/>
      <c r="EB430" s="147"/>
      <c r="EC430" s="147"/>
      <c r="ED430" s="147"/>
      <c r="EE430" s="147"/>
      <c r="EF430" s="147"/>
      <c r="EG430" s="147"/>
      <c r="EH430" s="147"/>
      <c r="EI430" s="147"/>
      <c r="EJ430" s="147"/>
      <c r="EK430" s="147"/>
      <c r="EL430" s="147"/>
      <c r="EM430" s="147"/>
      <c r="EN430" s="147"/>
      <c r="EO430" s="147"/>
      <c r="EP430" s="147"/>
      <c r="EQ430" s="147"/>
      <c r="ER430" s="147"/>
      <c r="ES430" s="147"/>
      <c r="ET430" s="147"/>
      <c r="EU430" s="147"/>
      <c r="EV430" s="147"/>
      <c r="EW430" s="147"/>
      <c r="EX430" s="147"/>
      <c r="EY430" s="147"/>
      <c r="EZ430" s="147"/>
      <c r="FA430" s="147"/>
      <c r="FB430" s="147"/>
      <c r="FC430" s="147"/>
      <c r="FD430" s="147"/>
      <c r="FE430" s="147"/>
      <c r="FF430" s="147"/>
      <c r="FG430" s="147"/>
      <c r="FH430" s="147"/>
      <c r="FI430" s="147"/>
      <c r="FJ430" s="147"/>
      <c r="FK430" s="147"/>
      <c r="FL430" s="147"/>
      <c r="FM430" s="147"/>
      <c r="FN430" s="147"/>
      <c r="FO430" s="147"/>
      <c r="FP430" s="147"/>
      <c r="FQ430" s="147"/>
      <c r="FR430" s="147"/>
      <c r="FS430" s="147"/>
      <c r="FT430" s="147"/>
      <c r="FU430" s="147"/>
      <c r="FV430" s="147"/>
      <c r="FW430" s="147"/>
      <c r="FX430" s="147"/>
      <c r="FY430" s="147"/>
      <c r="FZ430" s="147"/>
      <c r="GA430" s="147"/>
      <c r="GB430" s="147"/>
      <c r="GC430" s="147"/>
      <c r="GD430" s="147"/>
      <c r="GE430" s="147"/>
      <c r="GF430" s="147"/>
      <c r="GG430" s="147"/>
      <c r="GH430" s="147"/>
      <c r="GI430" s="147"/>
      <c r="GJ430" s="147"/>
      <c r="GK430" s="147"/>
      <c r="GL430" s="147"/>
      <c r="GM430" s="147"/>
      <c r="GN430" s="147"/>
      <c r="GO430" s="147"/>
      <c r="GP430" s="147"/>
      <c r="GQ430" s="147"/>
      <c r="GR430" s="147"/>
      <c r="GS430" s="147"/>
      <c r="GT430" s="147"/>
      <c r="GU430" s="147"/>
      <c r="GV430" s="147"/>
      <c r="GW430" s="147"/>
      <c r="GX430" s="147"/>
      <c r="GY430" s="147"/>
      <c r="GZ430" s="147"/>
      <c r="HA430" s="147"/>
      <c r="HB430" s="147"/>
      <c r="HC430" s="147"/>
      <c r="HD430" s="147"/>
      <c r="HE430" s="147"/>
      <c r="HF430" s="147"/>
      <c r="HG430" s="147"/>
      <c r="HH430" s="147"/>
      <c r="HI430" s="147"/>
      <c r="HJ430" s="147"/>
      <c r="HK430" s="147"/>
      <c r="HL430" s="147"/>
      <c r="HM430" s="147"/>
      <c r="HN430" s="147"/>
      <c r="HO430" s="147"/>
      <c r="HP430" s="147"/>
      <c r="HQ430" s="147"/>
      <c r="HR430" s="147"/>
      <c r="HS430" s="147"/>
      <c r="HT430" s="147"/>
      <c r="HU430" s="147"/>
      <c r="HV430" s="147"/>
      <c r="HW430" s="147"/>
      <c r="HX430" s="147"/>
      <c r="HY430" s="147"/>
      <c r="HZ430" s="147"/>
      <c r="IA430" s="147"/>
      <c r="IB430" s="147"/>
      <c r="IC430" s="147"/>
      <c r="ID430" s="147"/>
      <c r="IE430" s="147"/>
      <c r="IF430" s="147"/>
      <c r="IG430" s="147"/>
      <c r="IH430" s="147"/>
      <c r="II430" s="147"/>
      <c r="IJ430" s="147"/>
      <c r="IK430" s="147"/>
      <c r="IL430" s="147"/>
      <c r="IM430" s="147"/>
      <c r="IN430" s="147"/>
      <c r="IO430" s="147"/>
      <c r="IP430" s="147"/>
      <c r="IQ430" s="147"/>
      <c r="IR430" s="147"/>
      <c r="IS430" s="147"/>
      <c r="IT430" s="147"/>
      <c r="IU430" s="147"/>
      <c r="IV430" s="147"/>
      <c r="IW430" s="147"/>
      <c r="IX430" s="147"/>
      <c r="IY430" s="147"/>
      <c r="IZ430" s="147"/>
      <c r="JA430" s="147"/>
      <c r="JB430" s="147"/>
      <c r="JC430" s="147"/>
      <c r="JD430" s="147"/>
      <c r="JE430" s="147"/>
      <c r="JF430" s="147"/>
      <c r="JG430" s="147"/>
      <c r="JH430" s="147"/>
      <c r="JI430" s="148"/>
    </row>
    <row r="431" spans="1:269" ht="12.75" customHeight="1" x14ac:dyDescent="0.2">
      <c r="A431" s="149"/>
      <c r="B431" s="143" t="s">
        <v>97</v>
      </c>
      <c r="C431" s="143">
        <v>2019</v>
      </c>
      <c r="D431" s="146"/>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c r="AC431" s="147"/>
      <c r="AD431" s="147"/>
      <c r="AE431" s="147"/>
      <c r="AF431" s="147"/>
      <c r="AG431" s="147"/>
      <c r="AH431" s="147"/>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c r="BI431" s="147"/>
      <c r="BJ431" s="147"/>
      <c r="BK431" s="147"/>
      <c r="BL431" s="147"/>
      <c r="BM431" s="147"/>
      <c r="BN431" s="147"/>
      <c r="BO431" s="147"/>
      <c r="BP431" s="147"/>
      <c r="BQ431" s="147"/>
      <c r="BR431" s="147"/>
      <c r="BS431" s="147"/>
      <c r="BT431" s="147"/>
      <c r="BU431" s="147"/>
      <c r="BV431" s="147"/>
      <c r="BW431" s="147"/>
      <c r="BX431" s="147"/>
      <c r="BY431" s="147"/>
      <c r="BZ431" s="147"/>
      <c r="CA431" s="147"/>
      <c r="CB431" s="147"/>
      <c r="CC431" s="147"/>
      <c r="CD431" s="147"/>
      <c r="CE431" s="147"/>
      <c r="CF431" s="147"/>
      <c r="CG431" s="147"/>
      <c r="CH431" s="147"/>
      <c r="CI431" s="147"/>
      <c r="CJ431" s="147"/>
      <c r="CK431" s="147"/>
      <c r="CL431" s="147"/>
      <c r="CM431" s="147"/>
      <c r="CN431" s="147"/>
      <c r="CO431" s="147"/>
      <c r="CP431" s="147"/>
      <c r="CQ431" s="147"/>
      <c r="CR431" s="147"/>
      <c r="CS431" s="147"/>
      <c r="CT431" s="147"/>
      <c r="CU431" s="147"/>
      <c r="CV431" s="147"/>
      <c r="CW431" s="147"/>
      <c r="CX431" s="147"/>
      <c r="CY431" s="147"/>
      <c r="CZ431" s="147"/>
      <c r="DA431" s="147"/>
      <c r="DB431" s="147"/>
      <c r="DC431" s="147"/>
      <c r="DD431" s="147"/>
      <c r="DE431" s="147"/>
      <c r="DF431" s="147"/>
      <c r="DG431" s="147"/>
      <c r="DH431" s="147"/>
      <c r="DI431" s="147"/>
      <c r="DJ431" s="147"/>
      <c r="DK431" s="147"/>
      <c r="DL431" s="147"/>
      <c r="DM431" s="147"/>
      <c r="DN431" s="147"/>
      <c r="DO431" s="147"/>
      <c r="DP431" s="147"/>
      <c r="DQ431" s="147"/>
      <c r="DR431" s="147"/>
      <c r="DS431" s="147"/>
      <c r="DT431" s="147"/>
      <c r="DU431" s="147"/>
      <c r="DV431" s="147"/>
      <c r="DW431" s="147"/>
      <c r="DX431" s="147"/>
      <c r="DY431" s="147"/>
      <c r="DZ431" s="147"/>
      <c r="EA431" s="147"/>
      <c r="EB431" s="147"/>
      <c r="EC431" s="147"/>
      <c r="ED431" s="147"/>
      <c r="EE431" s="147"/>
      <c r="EF431" s="147"/>
      <c r="EG431" s="147"/>
      <c r="EH431" s="147"/>
      <c r="EI431" s="147"/>
      <c r="EJ431" s="147"/>
      <c r="EK431" s="147"/>
      <c r="EL431" s="147"/>
      <c r="EM431" s="147"/>
      <c r="EN431" s="147"/>
      <c r="EO431" s="147"/>
      <c r="EP431" s="147"/>
      <c r="EQ431" s="147"/>
      <c r="ER431" s="147"/>
      <c r="ES431" s="147"/>
      <c r="ET431" s="147"/>
      <c r="EU431" s="147"/>
      <c r="EV431" s="147"/>
      <c r="EW431" s="147"/>
      <c r="EX431" s="147"/>
      <c r="EY431" s="147"/>
      <c r="EZ431" s="147"/>
      <c r="FA431" s="147"/>
      <c r="FB431" s="147"/>
      <c r="FC431" s="147"/>
      <c r="FD431" s="147"/>
      <c r="FE431" s="147"/>
      <c r="FF431" s="147"/>
      <c r="FG431" s="147"/>
      <c r="FH431" s="147"/>
      <c r="FI431" s="147"/>
      <c r="FJ431" s="147"/>
      <c r="FK431" s="147"/>
      <c r="FL431" s="147"/>
      <c r="FM431" s="147"/>
      <c r="FN431" s="147"/>
      <c r="FO431" s="147"/>
      <c r="FP431" s="147"/>
      <c r="FQ431" s="147"/>
      <c r="FR431" s="147"/>
      <c r="FS431" s="147"/>
      <c r="FT431" s="147"/>
      <c r="FU431" s="147"/>
      <c r="FV431" s="147"/>
      <c r="FW431" s="147"/>
      <c r="FX431" s="147"/>
      <c r="FY431" s="147"/>
      <c r="FZ431" s="147"/>
      <c r="GA431" s="147"/>
      <c r="GB431" s="147"/>
      <c r="GC431" s="147"/>
      <c r="GD431" s="147"/>
      <c r="GE431" s="147"/>
      <c r="GF431" s="147"/>
      <c r="GG431" s="147"/>
      <c r="GH431" s="147"/>
      <c r="GI431" s="147"/>
      <c r="GJ431" s="147"/>
      <c r="GK431" s="147"/>
      <c r="GL431" s="147"/>
      <c r="GM431" s="147"/>
      <c r="GN431" s="147"/>
      <c r="GO431" s="147"/>
      <c r="GP431" s="147"/>
      <c r="GQ431" s="147"/>
      <c r="GR431" s="147"/>
      <c r="GS431" s="147"/>
      <c r="GT431" s="147"/>
      <c r="GU431" s="147"/>
      <c r="GV431" s="147"/>
      <c r="GW431" s="147"/>
      <c r="GX431" s="147"/>
      <c r="GY431" s="147"/>
      <c r="GZ431" s="147"/>
      <c r="HA431" s="147"/>
      <c r="HB431" s="147"/>
      <c r="HC431" s="147"/>
      <c r="HD431" s="147"/>
      <c r="HE431" s="147"/>
      <c r="HF431" s="147"/>
      <c r="HG431" s="147"/>
      <c r="HH431" s="147"/>
      <c r="HI431" s="147"/>
      <c r="HJ431" s="147"/>
      <c r="HK431" s="147"/>
      <c r="HL431" s="147"/>
      <c r="HM431" s="147"/>
      <c r="HN431" s="147"/>
      <c r="HO431" s="147"/>
      <c r="HP431" s="147"/>
      <c r="HQ431" s="147"/>
      <c r="HR431" s="147"/>
      <c r="HS431" s="147"/>
      <c r="HT431" s="147"/>
      <c r="HU431" s="147"/>
      <c r="HV431" s="147"/>
      <c r="HW431" s="147"/>
      <c r="HX431" s="147"/>
      <c r="HY431" s="147"/>
      <c r="HZ431" s="147"/>
      <c r="IA431" s="147"/>
      <c r="IB431" s="147"/>
      <c r="IC431" s="147"/>
      <c r="ID431" s="147"/>
      <c r="IE431" s="147"/>
      <c r="IF431" s="147"/>
      <c r="IG431" s="147"/>
      <c r="IH431" s="147"/>
      <c r="II431" s="147"/>
      <c r="IJ431" s="147"/>
      <c r="IK431" s="147"/>
      <c r="IL431" s="147"/>
      <c r="IM431" s="147"/>
      <c r="IN431" s="147"/>
      <c r="IO431" s="147"/>
      <c r="IP431" s="147"/>
      <c r="IQ431" s="147"/>
      <c r="IR431" s="147"/>
      <c r="IS431" s="147"/>
      <c r="IT431" s="147"/>
      <c r="IU431" s="147"/>
      <c r="IV431" s="147"/>
      <c r="IW431" s="147"/>
      <c r="IX431" s="147"/>
      <c r="IY431" s="147"/>
      <c r="IZ431" s="147"/>
      <c r="JA431" s="147"/>
      <c r="JB431" s="147"/>
      <c r="JC431" s="147"/>
      <c r="JD431" s="147"/>
      <c r="JE431" s="147"/>
      <c r="JF431" s="147"/>
      <c r="JG431" s="147"/>
      <c r="JH431" s="147"/>
      <c r="JI431" s="148"/>
    </row>
    <row r="432" spans="1:269" ht="12.75" customHeight="1" x14ac:dyDescent="0.2">
      <c r="A432" s="149"/>
      <c r="B432" s="143" t="s">
        <v>236</v>
      </c>
      <c r="C432" s="143">
        <v>2019</v>
      </c>
      <c r="D432" s="146"/>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c r="AC432" s="147"/>
      <c r="AD432" s="147"/>
      <c r="AE432" s="147"/>
      <c r="AF432" s="147"/>
      <c r="AG432" s="147"/>
      <c r="AH432" s="147"/>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c r="BI432" s="147"/>
      <c r="BJ432" s="147"/>
      <c r="BK432" s="147"/>
      <c r="BL432" s="147"/>
      <c r="BM432" s="147"/>
      <c r="BN432" s="147"/>
      <c r="BO432" s="147"/>
      <c r="BP432" s="147"/>
      <c r="BQ432" s="147"/>
      <c r="BR432" s="147"/>
      <c r="BS432" s="147"/>
      <c r="BT432" s="147"/>
      <c r="BU432" s="147"/>
      <c r="BV432" s="147"/>
      <c r="BW432" s="147"/>
      <c r="BX432" s="147"/>
      <c r="BY432" s="147"/>
      <c r="BZ432" s="147"/>
      <c r="CA432" s="147"/>
      <c r="CB432" s="147"/>
      <c r="CC432" s="147"/>
      <c r="CD432" s="147"/>
      <c r="CE432" s="147"/>
      <c r="CF432" s="147"/>
      <c r="CG432" s="147"/>
      <c r="CH432" s="147"/>
      <c r="CI432" s="147"/>
      <c r="CJ432" s="147"/>
      <c r="CK432" s="147"/>
      <c r="CL432" s="147"/>
      <c r="CM432" s="147"/>
      <c r="CN432" s="147"/>
      <c r="CO432" s="147"/>
      <c r="CP432" s="147"/>
      <c r="CQ432" s="147"/>
      <c r="CR432" s="147"/>
      <c r="CS432" s="147"/>
      <c r="CT432" s="147"/>
      <c r="CU432" s="147"/>
      <c r="CV432" s="147"/>
      <c r="CW432" s="147"/>
      <c r="CX432" s="147"/>
      <c r="CY432" s="147"/>
      <c r="CZ432" s="147"/>
      <c r="DA432" s="147"/>
      <c r="DB432" s="147"/>
      <c r="DC432" s="147"/>
      <c r="DD432" s="147"/>
      <c r="DE432" s="147"/>
      <c r="DF432" s="147"/>
      <c r="DG432" s="147"/>
      <c r="DH432" s="147"/>
      <c r="DI432" s="147"/>
      <c r="DJ432" s="147"/>
      <c r="DK432" s="147"/>
      <c r="DL432" s="147"/>
      <c r="DM432" s="147"/>
      <c r="DN432" s="147"/>
      <c r="DO432" s="147"/>
      <c r="DP432" s="147"/>
      <c r="DQ432" s="147"/>
      <c r="DR432" s="147"/>
      <c r="DS432" s="147"/>
      <c r="DT432" s="147"/>
      <c r="DU432" s="147"/>
      <c r="DV432" s="147"/>
      <c r="DW432" s="147"/>
      <c r="DX432" s="147"/>
      <c r="DY432" s="147"/>
      <c r="DZ432" s="147"/>
      <c r="EA432" s="147"/>
      <c r="EB432" s="147"/>
      <c r="EC432" s="147"/>
      <c r="ED432" s="147"/>
      <c r="EE432" s="147"/>
      <c r="EF432" s="147"/>
      <c r="EG432" s="147"/>
      <c r="EH432" s="147"/>
      <c r="EI432" s="147"/>
      <c r="EJ432" s="147"/>
      <c r="EK432" s="147"/>
      <c r="EL432" s="147"/>
      <c r="EM432" s="147"/>
      <c r="EN432" s="147"/>
      <c r="EO432" s="147"/>
      <c r="EP432" s="147"/>
      <c r="EQ432" s="147"/>
      <c r="ER432" s="147"/>
      <c r="ES432" s="147"/>
      <c r="ET432" s="147"/>
      <c r="EU432" s="147"/>
      <c r="EV432" s="147"/>
      <c r="EW432" s="147"/>
      <c r="EX432" s="147"/>
      <c r="EY432" s="147"/>
      <c r="EZ432" s="147"/>
      <c r="FA432" s="147"/>
      <c r="FB432" s="147"/>
      <c r="FC432" s="147"/>
      <c r="FD432" s="147"/>
      <c r="FE432" s="147"/>
      <c r="FF432" s="147"/>
      <c r="FG432" s="147"/>
      <c r="FH432" s="147"/>
      <c r="FI432" s="147"/>
      <c r="FJ432" s="147"/>
      <c r="FK432" s="147"/>
      <c r="FL432" s="147"/>
      <c r="FM432" s="147"/>
      <c r="FN432" s="147"/>
      <c r="FO432" s="147"/>
      <c r="FP432" s="147"/>
      <c r="FQ432" s="147"/>
      <c r="FR432" s="147"/>
      <c r="FS432" s="147"/>
      <c r="FT432" s="147"/>
      <c r="FU432" s="147"/>
      <c r="FV432" s="147"/>
      <c r="FW432" s="147"/>
      <c r="FX432" s="147"/>
      <c r="FY432" s="147"/>
      <c r="FZ432" s="147"/>
      <c r="GA432" s="147"/>
      <c r="GB432" s="147"/>
      <c r="GC432" s="147"/>
      <c r="GD432" s="147"/>
      <c r="GE432" s="147"/>
      <c r="GF432" s="147"/>
      <c r="GG432" s="147"/>
      <c r="GH432" s="147"/>
      <c r="GI432" s="147"/>
      <c r="GJ432" s="147"/>
      <c r="GK432" s="147"/>
      <c r="GL432" s="147"/>
      <c r="GM432" s="147"/>
      <c r="GN432" s="147"/>
      <c r="GO432" s="147"/>
      <c r="GP432" s="147"/>
      <c r="GQ432" s="147"/>
      <c r="GR432" s="147"/>
      <c r="GS432" s="147"/>
      <c r="GT432" s="147"/>
      <c r="GU432" s="147"/>
      <c r="GV432" s="147"/>
      <c r="GW432" s="147"/>
      <c r="GX432" s="147"/>
      <c r="GY432" s="147"/>
      <c r="GZ432" s="147"/>
      <c r="HA432" s="147"/>
      <c r="HB432" s="147"/>
      <c r="HC432" s="147"/>
      <c r="HD432" s="147"/>
      <c r="HE432" s="147"/>
      <c r="HF432" s="147"/>
      <c r="HG432" s="147"/>
      <c r="HH432" s="147"/>
      <c r="HI432" s="147"/>
      <c r="HJ432" s="147"/>
      <c r="HK432" s="147"/>
      <c r="HL432" s="147"/>
      <c r="HM432" s="147"/>
      <c r="HN432" s="147"/>
      <c r="HO432" s="147"/>
      <c r="HP432" s="147"/>
      <c r="HQ432" s="147"/>
      <c r="HR432" s="147"/>
      <c r="HS432" s="147"/>
      <c r="HT432" s="147"/>
      <c r="HU432" s="147"/>
      <c r="HV432" s="147"/>
      <c r="HW432" s="147"/>
      <c r="HX432" s="147"/>
      <c r="HY432" s="147"/>
      <c r="HZ432" s="147"/>
      <c r="IA432" s="147"/>
      <c r="IB432" s="147"/>
      <c r="IC432" s="147"/>
      <c r="ID432" s="147"/>
      <c r="IE432" s="147"/>
      <c r="IF432" s="147"/>
      <c r="IG432" s="147"/>
      <c r="IH432" s="147"/>
      <c r="II432" s="147"/>
      <c r="IJ432" s="147"/>
      <c r="IK432" s="147"/>
      <c r="IL432" s="147"/>
      <c r="IM432" s="147"/>
      <c r="IN432" s="147"/>
      <c r="IO432" s="147"/>
      <c r="IP432" s="147"/>
      <c r="IQ432" s="147"/>
      <c r="IR432" s="147"/>
      <c r="IS432" s="147"/>
      <c r="IT432" s="147"/>
      <c r="IU432" s="147"/>
      <c r="IV432" s="147"/>
      <c r="IW432" s="147"/>
      <c r="IX432" s="147"/>
      <c r="IY432" s="147"/>
      <c r="IZ432" s="147"/>
      <c r="JA432" s="147"/>
      <c r="JB432" s="147"/>
      <c r="JC432" s="147"/>
      <c r="JD432" s="147"/>
      <c r="JE432" s="147"/>
      <c r="JF432" s="147"/>
      <c r="JG432" s="147"/>
      <c r="JH432" s="147"/>
      <c r="JI432" s="148"/>
    </row>
    <row r="433" spans="1:269" ht="12.75" customHeight="1" x14ac:dyDescent="0.2">
      <c r="A433" s="149"/>
      <c r="B433" s="143" t="s">
        <v>891</v>
      </c>
      <c r="C433" s="143">
        <v>2019</v>
      </c>
      <c r="D433" s="146"/>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c r="BI433" s="147"/>
      <c r="BJ433" s="147"/>
      <c r="BK433" s="147"/>
      <c r="BL433" s="147"/>
      <c r="BM433" s="147"/>
      <c r="BN433" s="147"/>
      <c r="BO433" s="147"/>
      <c r="BP433" s="147"/>
      <c r="BQ433" s="147"/>
      <c r="BR433" s="147"/>
      <c r="BS433" s="147"/>
      <c r="BT433" s="147"/>
      <c r="BU433" s="147"/>
      <c r="BV433" s="147"/>
      <c r="BW433" s="147"/>
      <c r="BX433" s="147"/>
      <c r="BY433" s="147"/>
      <c r="BZ433" s="147"/>
      <c r="CA433" s="147"/>
      <c r="CB433" s="147"/>
      <c r="CC433" s="147"/>
      <c r="CD433" s="147"/>
      <c r="CE433" s="147"/>
      <c r="CF433" s="147"/>
      <c r="CG433" s="147"/>
      <c r="CH433" s="147"/>
      <c r="CI433" s="147"/>
      <c r="CJ433" s="147"/>
      <c r="CK433" s="147"/>
      <c r="CL433" s="147"/>
      <c r="CM433" s="147"/>
      <c r="CN433" s="147"/>
      <c r="CO433" s="147"/>
      <c r="CP433" s="147"/>
      <c r="CQ433" s="147"/>
      <c r="CR433" s="147"/>
      <c r="CS433" s="147"/>
      <c r="CT433" s="147"/>
      <c r="CU433" s="147"/>
      <c r="CV433" s="147"/>
      <c r="CW433" s="147"/>
      <c r="CX433" s="147"/>
      <c r="CY433" s="147"/>
      <c r="CZ433" s="147"/>
      <c r="DA433" s="147"/>
      <c r="DB433" s="147"/>
      <c r="DC433" s="147"/>
      <c r="DD433" s="147"/>
      <c r="DE433" s="147"/>
      <c r="DF433" s="147"/>
      <c r="DG433" s="147"/>
      <c r="DH433" s="147"/>
      <c r="DI433" s="147"/>
      <c r="DJ433" s="147"/>
      <c r="DK433" s="147"/>
      <c r="DL433" s="147"/>
      <c r="DM433" s="147"/>
      <c r="DN433" s="147"/>
      <c r="DO433" s="147"/>
      <c r="DP433" s="147"/>
      <c r="DQ433" s="147"/>
      <c r="DR433" s="147"/>
      <c r="DS433" s="147"/>
      <c r="DT433" s="147"/>
      <c r="DU433" s="147"/>
      <c r="DV433" s="147"/>
      <c r="DW433" s="147"/>
      <c r="DX433" s="147"/>
      <c r="DY433" s="147"/>
      <c r="DZ433" s="147"/>
      <c r="EA433" s="147"/>
      <c r="EB433" s="147"/>
      <c r="EC433" s="147"/>
      <c r="ED433" s="147"/>
      <c r="EE433" s="147"/>
      <c r="EF433" s="147"/>
      <c r="EG433" s="147"/>
      <c r="EH433" s="147"/>
      <c r="EI433" s="147"/>
      <c r="EJ433" s="147"/>
      <c r="EK433" s="147"/>
      <c r="EL433" s="147"/>
      <c r="EM433" s="147"/>
      <c r="EN433" s="147"/>
      <c r="EO433" s="147"/>
      <c r="EP433" s="147"/>
      <c r="EQ433" s="147"/>
      <c r="ER433" s="147"/>
      <c r="ES433" s="147"/>
      <c r="ET433" s="147"/>
      <c r="EU433" s="147"/>
      <c r="EV433" s="147"/>
      <c r="EW433" s="147"/>
      <c r="EX433" s="147"/>
      <c r="EY433" s="147"/>
      <c r="EZ433" s="147"/>
      <c r="FA433" s="147"/>
      <c r="FB433" s="147"/>
      <c r="FC433" s="147"/>
      <c r="FD433" s="147"/>
      <c r="FE433" s="147"/>
      <c r="FF433" s="147"/>
      <c r="FG433" s="147"/>
      <c r="FH433" s="147"/>
      <c r="FI433" s="147"/>
      <c r="FJ433" s="147"/>
      <c r="FK433" s="147"/>
      <c r="FL433" s="147"/>
      <c r="FM433" s="147"/>
      <c r="FN433" s="147"/>
      <c r="FO433" s="147"/>
      <c r="FP433" s="147"/>
      <c r="FQ433" s="147"/>
      <c r="FR433" s="147"/>
      <c r="FS433" s="147"/>
      <c r="FT433" s="147"/>
      <c r="FU433" s="147"/>
      <c r="FV433" s="147"/>
      <c r="FW433" s="147"/>
      <c r="FX433" s="147"/>
      <c r="FY433" s="147"/>
      <c r="FZ433" s="147"/>
      <c r="GA433" s="147"/>
      <c r="GB433" s="147"/>
      <c r="GC433" s="147"/>
      <c r="GD433" s="147"/>
      <c r="GE433" s="147"/>
      <c r="GF433" s="147"/>
      <c r="GG433" s="147"/>
      <c r="GH433" s="147"/>
      <c r="GI433" s="147"/>
      <c r="GJ433" s="147"/>
      <c r="GK433" s="147"/>
      <c r="GL433" s="147"/>
      <c r="GM433" s="147"/>
      <c r="GN433" s="147"/>
      <c r="GO433" s="147"/>
      <c r="GP433" s="147"/>
      <c r="GQ433" s="147"/>
      <c r="GR433" s="147"/>
      <c r="GS433" s="147"/>
      <c r="GT433" s="147"/>
      <c r="GU433" s="147"/>
      <c r="GV433" s="147"/>
      <c r="GW433" s="147"/>
      <c r="GX433" s="147"/>
      <c r="GY433" s="147"/>
      <c r="GZ433" s="147"/>
      <c r="HA433" s="147"/>
      <c r="HB433" s="147"/>
      <c r="HC433" s="147"/>
      <c r="HD433" s="147"/>
      <c r="HE433" s="147"/>
      <c r="HF433" s="147"/>
      <c r="HG433" s="147"/>
      <c r="HH433" s="147"/>
      <c r="HI433" s="147"/>
      <c r="HJ433" s="147"/>
      <c r="HK433" s="147"/>
      <c r="HL433" s="147"/>
      <c r="HM433" s="147"/>
      <c r="HN433" s="147"/>
      <c r="HO433" s="147"/>
      <c r="HP433" s="147"/>
      <c r="HQ433" s="147"/>
      <c r="HR433" s="147"/>
      <c r="HS433" s="147"/>
      <c r="HT433" s="147"/>
      <c r="HU433" s="147"/>
      <c r="HV433" s="147"/>
      <c r="HW433" s="147"/>
      <c r="HX433" s="147"/>
      <c r="HY433" s="147"/>
      <c r="HZ433" s="147"/>
      <c r="IA433" s="147"/>
      <c r="IB433" s="147"/>
      <c r="IC433" s="147"/>
      <c r="ID433" s="147"/>
      <c r="IE433" s="147"/>
      <c r="IF433" s="147"/>
      <c r="IG433" s="147"/>
      <c r="IH433" s="147"/>
      <c r="II433" s="147"/>
      <c r="IJ433" s="147"/>
      <c r="IK433" s="147"/>
      <c r="IL433" s="147"/>
      <c r="IM433" s="147"/>
      <c r="IN433" s="147"/>
      <c r="IO433" s="147"/>
      <c r="IP433" s="147"/>
      <c r="IQ433" s="147"/>
      <c r="IR433" s="147"/>
      <c r="IS433" s="147"/>
      <c r="IT433" s="147"/>
      <c r="IU433" s="147"/>
      <c r="IV433" s="147"/>
      <c r="IW433" s="147"/>
      <c r="IX433" s="147"/>
      <c r="IY433" s="147"/>
      <c r="IZ433" s="147"/>
      <c r="JA433" s="147"/>
      <c r="JB433" s="147"/>
      <c r="JC433" s="147"/>
      <c r="JD433" s="147"/>
      <c r="JE433" s="147"/>
      <c r="JF433" s="147"/>
      <c r="JG433" s="147"/>
      <c r="JH433" s="147"/>
      <c r="JI433" s="148"/>
    </row>
    <row r="434" spans="1:269" ht="12.75" customHeight="1" x14ac:dyDescent="0.2">
      <c r="A434" s="149"/>
      <c r="B434" s="149"/>
      <c r="C434" s="150">
        <v>2022</v>
      </c>
      <c r="D434" s="151"/>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c r="AA434" s="112"/>
      <c r="AB434" s="112"/>
      <c r="AC434" s="112"/>
      <c r="AD434" s="112"/>
      <c r="AE434" s="112"/>
      <c r="AF434" s="112"/>
      <c r="AG434" s="112"/>
      <c r="AH434" s="112"/>
      <c r="AI434" s="112"/>
      <c r="AJ434" s="112"/>
      <c r="AK434" s="112"/>
      <c r="AL434" s="112"/>
      <c r="AM434" s="112"/>
      <c r="AN434" s="112"/>
      <c r="AO434" s="112"/>
      <c r="AP434" s="112"/>
      <c r="AQ434" s="112"/>
      <c r="AR434" s="112"/>
      <c r="AS434" s="112"/>
      <c r="AT434" s="112"/>
      <c r="AU434" s="112"/>
      <c r="AV434" s="112"/>
      <c r="AW434" s="112"/>
      <c r="AX434" s="112"/>
      <c r="AY434" s="112"/>
      <c r="AZ434" s="112"/>
      <c r="BA434" s="112"/>
      <c r="BB434" s="112"/>
      <c r="BC434" s="112"/>
      <c r="BD434" s="112"/>
      <c r="BE434" s="112"/>
      <c r="BF434" s="112"/>
      <c r="BG434" s="112"/>
      <c r="BH434" s="112"/>
      <c r="BI434" s="112"/>
      <c r="BJ434" s="112"/>
      <c r="BK434" s="112"/>
      <c r="BL434" s="112"/>
      <c r="BM434" s="112"/>
      <c r="BN434" s="112"/>
      <c r="BO434" s="112"/>
      <c r="BP434" s="112"/>
      <c r="BQ434" s="112"/>
      <c r="BR434" s="112"/>
      <c r="BS434" s="112"/>
      <c r="BT434" s="112"/>
      <c r="BU434" s="112"/>
      <c r="BV434" s="112"/>
      <c r="BW434" s="112"/>
      <c r="BX434" s="112"/>
      <c r="BY434" s="112"/>
      <c r="BZ434" s="112"/>
      <c r="CA434" s="112"/>
      <c r="CB434" s="112"/>
      <c r="CC434" s="112"/>
      <c r="CD434" s="112"/>
      <c r="CE434" s="112"/>
      <c r="CF434" s="112"/>
      <c r="CG434" s="112"/>
      <c r="CH434" s="112"/>
      <c r="CI434" s="112"/>
      <c r="CJ434" s="112"/>
      <c r="CK434" s="112"/>
      <c r="CL434" s="112"/>
      <c r="CM434" s="112"/>
      <c r="CN434" s="112"/>
      <c r="CO434" s="112"/>
      <c r="CP434" s="112"/>
      <c r="CQ434" s="112"/>
      <c r="CR434" s="112"/>
      <c r="CS434" s="112"/>
      <c r="CT434" s="112"/>
      <c r="CU434" s="112"/>
      <c r="CV434" s="112"/>
      <c r="CW434" s="112"/>
      <c r="CX434" s="112"/>
      <c r="CY434" s="112"/>
      <c r="CZ434" s="112"/>
      <c r="DA434" s="112"/>
      <c r="DB434" s="112"/>
      <c r="DC434" s="112"/>
      <c r="DD434" s="112"/>
      <c r="DE434" s="112"/>
      <c r="DF434" s="112"/>
      <c r="DG434" s="112"/>
      <c r="DH434" s="112"/>
      <c r="DI434" s="112"/>
      <c r="DJ434" s="112"/>
      <c r="DK434" s="112"/>
      <c r="DL434" s="112"/>
      <c r="DM434" s="112"/>
      <c r="DN434" s="112"/>
      <c r="DO434" s="112"/>
      <c r="DP434" s="112"/>
      <c r="DQ434" s="112"/>
      <c r="DR434" s="112"/>
      <c r="DS434" s="112"/>
      <c r="DT434" s="112"/>
      <c r="DU434" s="112"/>
      <c r="DV434" s="112"/>
      <c r="DW434" s="112"/>
      <c r="DX434" s="112"/>
      <c r="DY434" s="112"/>
      <c r="DZ434" s="112"/>
      <c r="EA434" s="112"/>
      <c r="EB434" s="112"/>
      <c r="EC434" s="112"/>
      <c r="ED434" s="112"/>
      <c r="EE434" s="112"/>
      <c r="EF434" s="112"/>
      <c r="EG434" s="112"/>
      <c r="EH434" s="112"/>
      <c r="EI434" s="112"/>
      <c r="EJ434" s="112"/>
      <c r="EK434" s="112"/>
      <c r="EL434" s="112"/>
      <c r="EM434" s="112"/>
      <c r="EN434" s="112"/>
      <c r="EO434" s="112"/>
      <c r="EP434" s="112"/>
      <c r="EQ434" s="112"/>
      <c r="ER434" s="112"/>
      <c r="ES434" s="112"/>
      <c r="ET434" s="112"/>
      <c r="EU434" s="112"/>
      <c r="EV434" s="112"/>
      <c r="EW434" s="112"/>
      <c r="EX434" s="112"/>
      <c r="EY434" s="112"/>
      <c r="EZ434" s="112"/>
      <c r="FA434" s="112"/>
      <c r="FB434" s="112"/>
      <c r="FC434" s="112"/>
      <c r="FD434" s="112"/>
      <c r="FE434" s="112"/>
      <c r="FF434" s="112"/>
      <c r="FG434" s="112"/>
      <c r="FH434" s="112"/>
      <c r="FI434" s="112"/>
      <c r="FJ434" s="112"/>
      <c r="FK434" s="112"/>
      <c r="FL434" s="112"/>
      <c r="FM434" s="112"/>
      <c r="FN434" s="112"/>
      <c r="FO434" s="112"/>
      <c r="FP434" s="112"/>
      <c r="FQ434" s="112"/>
      <c r="FR434" s="112"/>
      <c r="FS434" s="112"/>
      <c r="FT434" s="112"/>
      <c r="FU434" s="112"/>
      <c r="FV434" s="112"/>
      <c r="FW434" s="112"/>
      <c r="FX434" s="112"/>
      <c r="FY434" s="112"/>
      <c r="FZ434" s="112"/>
      <c r="GA434" s="112"/>
      <c r="GB434" s="112"/>
      <c r="GC434" s="112"/>
      <c r="GD434" s="112"/>
      <c r="GE434" s="112"/>
      <c r="GF434" s="112"/>
      <c r="GG434" s="112"/>
      <c r="GH434" s="112"/>
      <c r="GI434" s="112"/>
      <c r="GJ434" s="112"/>
      <c r="GK434" s="112"/>
      <c r="GL434" s="112"/>
      <c r="GM434" s="112"/>
      <c r="GN434" s="112"/>
      <c r="GO434" s="112"/>
      <c r="GP434" s="112"/>
      <c r="GQ434" s="112"/>
      <c r="GR434" s="112"/>
      <c r="GS434" s="112"/>
      <c r="GT434" s="112"/>
      <c r="GU434" s="112"/>
      <c r="GV434" s="112"/>
      <c r="GW434" s="112"/>
      <c r="GX434" s="112"/>
      <c r="GY434" s="112"/>
      <c r="GZ434" s="112"/>
      <c r="HA434" s="112"/>
      <c r="HB434" s="112"/>
      <c r="HC434" s="112"/>
      <c r="HD434" s="112"/>
      <c r="HE434" s="112"/>
      <c r="HF434" s="112"/>
      <c r="HG434" s="112"/>
      <c r="HH434" s="112"/>
      <c r="HI434" s="112"/>
      <c r="HJ434" s="112"/>
      <c r="HK434" s="112"/>
      <c r="HL434" s="112"/>
      <c r="HM434" s="112"/>
      <c r="HN434" s="112"/>
      <c r="HO434" s="112"/>
      <c r="HP434" s="112"/>
      <c r="HQ434" s="112"/>
      <c r="HR434" s="112"/>
      <c r="HS434" s="112"/>
      <c r="HT434" s="112"/>
      <c r="HU434" s="112"/>
      <c r="HV434" s="112"/>
      <c r="HW434" s="112"/>
      <c r="HX434" s="112"/>
      <c r="HY434" s="112"/>
      <c r="HZ434" s="112"/>
      <c r="IA434" s="112"/>
      <c r="IB434" s="112"/>
      <c r="IC434" s="112"/>
      <c r="ID434" s="112"/>
      <c r="IE434" s="112"/>
      <c r="IF434" s="112"/>
      <c r="IG434" s="112"/>
      <c r="IH434" s="112"/>
      <c r="II434" s="112"/>
      <c r="IJ434" s="112"/>
      <c r="IK434" s="112"/>
      <c r="IL434" s="112"/>
      <c r="IM434" s="112"/>
      <c r="IN434" s="112"/>
      <c r="IO434" s="112"/>
      <c r="IP434" s="112"/>
      <c r="IQ434" s="112"/>
      <c r="IR434" s="112"/>
      <c r="IS434" s="112"/>
      <c r="IT434" s="112"/>
      <c r="IU434" s="112"/>
      <c r="IV434" s="112"/>
      <c r="IW434" s="112"/>
      <c r="IX434" s="112"/>
      <c r="IY434" s="112"/>
      <c r="IZ434" s="112"/>
      <c r="JA434" s="112"/>
      <c r="JB434" s="112"/>
      <c r="JC434" s="112"/>
      <c r="JD434" s="112"/>
      <c r="JE434" s="112"/>
      <c r="JF434" s="112"/>
      <c r="JG434" s="112"/>
      <c r="JH434" s="112"/>
      <c r="JI434" s="152"/>
    </row>
    <row r="435" spans="1:269" ht="12.75" customHeight="1" x14ac:dyDescent="0.2">
      <c r="A435" s="143" t="s">
        <v>394</v>
      </c>
      <c r="B435" s="143" t="s">
        <v>89</v>
      </c>
      <c r="C435" s="143">
        <v>2019</v>
      </c>
      <c r="D435" s="146"/>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c r="AC435" s="147"/>
      <c r="AD435" s="147"/>
      <c r="AE435" s="147"/>
      <c r="AF435" s="147"/>
      <c r="AG435" s="147"/>
      <c r="AH435" s="147"/>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c r="BI435" s="147"/>
      <c r="BJ435" s="147"/>
      <c r="BK435" s="147"/>
      <c r="BL435" s="147"/>
      <c r="BM435" s="147"/>
      <c r="BN435" s="147"/>
      <c r="BO435" s="147"/>
      <c r="BP435" s="147"/>
      <c r="BQ435" s="147"/>
      <c r="BR435" s="147"/>
      <c r="BS435" s="147"/>
      <c r="BT435" s="147"/>
      <c r="BU435" s="147"/>
      <c r="BV435" s="147"/>
      <c r="BW435" s="147"/>
      <c r="BX435" s="147"/>
      <c r="BY435" s="147"/>
      <c r="BZ435" s="147"/>
      <c r="CA435" s="147"/>
      <c r="CB435" s="147"/>
      <c r="CC435" s="147"/>
      <c r="CD435" s="147"/>
      <c r="CE435" s="147"/>
      <c r="CF435" s="147"/>
      <c r="CG435" s="147"/>
      <c r="CH435" s="147"/>
      <c r="CI435" s="147"/>
      <c r="CJ435" s="147"/>
      <c r="CK435" s="147"/>
      <c r="CL435" s="147"/>
      <c r="CM435" s="147"/>
      <c r="CN435" s="147"/>
      <c r="CO435" s="147"/>
      <c r="CP435" s="147"/>
      <c r="CQ435" s="147"/>
      <c r="CR435" s="147"/>
      <c r="CS435" s="147"/>
      <c r="CT435" s="147"/>
      <c r="CU435" s="147"/>
      <c r="CV435" s="147"/>
      <c r="CW435" s="147"/>
      <c r="CX435" s="147"/>
      <c r="CY435" s="147"/>
      <c r="CZ435" s="147"/>
      <c r="DA435" s="147"/>
      <c r="DB435" s="147"/>
      <c r="DC435" s="147"/>
      <c r="DD435" s="147"/>
      <c r="DE435" s="147"/>
      <c r="DF435" s="147"/>
      <c r="DG435" s="147"/>
      <c r="DH435" s="147"/>
      <c r="DI435" s="147"/>
      <c r="DJ435" s="147"/>
      <c r="DK435" s="147"/>
      <c r="DL435" s="147"/>
      <c r="DM435" s="147"/>
      <c r="DN435" s="147"/>
      <c r="DO435" s="147"/>
      <c r="DP435" s="147"/>
      <c r="DQ435" s="147"/>
      <c r="DR435" s="147"/>
      <c r="DS435" s="147"/>
      <c r="DT435" s="147"/>
      <c r="DU435" s="147"/>
      <c r="DV435" s="147"/>
      <c r="DW435" s="147"/>
      <c r="DX435" s="147"/>
      <c r="DY435" s="147"/>
      <c r="DZ435" s="147"/>
      <c r="EA435" s="147"/>
      <c r="EB435" s="147"/>
      <c r="EC435" s="147"/>
      <c r="ED435" s="147"/>
      <c r="EE435" s="147"/>
      <c r="EF435" s="147"/>
      <c r="EG435" s="147"/>
      <c r="EH435" s="147"/>
      <c r="EI435" s="147"/>
      <c r="EJ435" s="147"/>
      <c r="EK435" s="147"/>
      <c r="EL435" s="147"/>
      <c r="EM435" s="147"/>
      <c r="EN435" s="147"/>
      <c r="EO435" s="147"/>
      <c r="EP435" s="147"/>
      <c r="EQ435" s="147"/>
      <c r="ER435" s="147"/>
      <c r="ES435" s="147"/>
      <c r="ET435" s="147"/>
      <c r="EU435" s="147"/>
      <c r="EV435" s="147"/>
      <c r="EW435" s="147"/>
      <c r="EX435" s="147"/>
      <c r="EY435" s="147"/>
      <c r="EZ435" s="147"/>
      <c r="FA435" s="147"/>
      <c r="FB435" s="147"/>
      <c r="FC435" s="147"/>
      <c r="FD435" s="147"/>
      <c r="FE435" s="147"/>
      <c r="FF435" s="147"/>
      <c r="FG435" s="147"/>
      <c r="FH435" s="147"/>
      <c r="FI435" s="147"/>
      <c r="FJ435" s="147"/>
      <c r="FK435" s="147"/>
      <c r="FL435" s="147"/>
      <c r="FM435" s="147"/>
      <c r="FN435" s="147"/>
      <c r="FO435" s="147"/>
      <c r="FP435" s="147"/>
      <c r="FQ435" s="147"/>
      <c r="FR435" s="147"/>
      <c r="FS435" s="147"/>
      <c r="FT435" s="147"/>
      <c r="FU435" s="147"/>
      <c r="FV435" s="147"/>
      <c r="FW435" s="147"/>
      <c r="FX435" s="147"/>
      <c r="FY435" s="147"/>
      <c r="FZ435" s="147"/>
      <c r="GA435" s="147"/>
      <c r="GB435" s="147"/>
      <c r="GC435" s="147"/>
      <c r="GD435" s="147"/>
      <c r="GE435" s="147"/>
      <c r="GF435" s="147"/>
      <c r="GG435" s="147"/>
      <c r="GH435" s="147"/>
      <c r="GI435" s="147"/>
      <c r="GJ435" s="147"/>
      <c r="GK435" s="147"/>
      <c r="GL435" s="147"/>
      <c r="GM435" s="147"/>
      <c r="GN435" s="147"/>
      <c r="GO435" s="147"/>
      <c r="GP435" s="147"/>
      <c r="GQ435" s="147"/>
      <c r="GR435" s="147"/>
      <c r="GS435" s="147"/>
      <c r="GT435" s="147"/>
      <c r="GU435" s="147"/>
      <c r="GV435" s="147"/>
      <c r="GW435" s="147"/>
      <c r="GX435" s="147"/>
      <c r="GY435" s="147"/>
      <c r="GZ435" s="147"/>
      <c r="HA435" s="147"/>
      <c r="HB435" s="147"/>
      <c r="HC435" s="147"/>
      <c r="HD435" s="147"/>
      <c r="HE435" s="147"/>
      <c r="HF435" s="147"/>
      <c r="HG435" s="147"/>
      <c r="HH435" s="147"/>
      <c r="HI435" s="147"/>
      <c r="HJ435" s="147"/>
      <c r="HK435" s="147"/>
      <c r="HL435" s="147"/>
      <c r="HM435" s="147"/>
      <c r="HN435" s="147"/>
      <c r="HO435" s="147"/>
      <c r="HP435" s="147"/>
      <c r="HQ435" s="147"/>
      <c r="HR435" s="147"/>
      <c r="HS435" s="147"/>
      <c r="HT435" s="147"/>
      <c r="HU435" s="147"/>
      <c r="HV435" s="147"/>
      <c r="HW435" s="147"/>
      <c r="HX435" s="147"/>
      <c r="HY435" s="147"/>
      <c r="HZ435" s="147"/>
      <c r="IA435" s="147"/>
      <c r="IB435" s="147"/>
      <c r="IC435" s="147"/>
      <c r="ID435" s="147"/>
      <c r="IE435" s="147"/>
      <c r="IF435" s="147"/>
      <c r="IG435" s="147"/>
      <c r="IH435" s="147"/>
      <c r="II435" s="147"/>
      <c r="IJ435" s="147"/>
      <c r="IK435" s="147"/>
      <c r="IL435" s="147"/>
      <c r="IM435" s="147"/>
      <c r="IN435" s="147"/>
      <c r="IO435" s="147"/>
      <c r="IP435" s="147"/>
      <c r="IQ435" s="147"/>
      <c r="IR435" s="147"/>
      <c r="IS435" s="147"/>
      <c r="IT435" s="147"/>
      <c r="IU435" s="147"/>
      <c r="IV435" s="147"/>
      <c r="IW435" s="147"/>
      <c r="IX435" s="147"/>
      <c r="IY435" s="147"/>
      <c r="IZ435" s="147"/>
      <c r="JA435" s="147"/>
      <c r="JB435" s="147"/>
      <c r="JC435" s="147"/>
      <c r="JD435" s="147"/>
      <c r="JE435" s="147"/>
      <c r="JF435" s="147"/>
      <c r="JG435" s="147"/>
      <c r="JH435" s="147"/>
      <c r="JI435" s="148"/>
    </row>
    <row r="436" spans="1:269" ht="12.75" customHeight="1" x14ac:dyDescent="0.2">
      <c r="A436" s="149"/>
      <c r="B436" s="143" t="s">
        <v>891</v>
      </c>
      <c r="C436" s="143">
        <v>2019</v>
      </c>
      <c r="D436" s="146"/>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c r="BI436" s="147"/>
      <c r="BJ436" s="147"/>
      <c r="BK436" s="147"/>
      <c r="BL436" s="147"/>
      <c r="BM436" s="147"/>
      <c r="BN436" s="147"/>
      <c r="BO436" s="147"/>
      <c r="BP436" s="147"/>
      <c r="BQ436" s="147"/>
      <c r="BR436" s="147"/>
      <c r="BS436" s="147"/>
      <c r="BT436" s="147"/>
      <c r="BU436" s="147"/>
      <c r="BV436" s="147"/>
      <c r="BW436" s="147"/>
      <c r="BX436" s="147"/>
      <c r="BY436" s="147"/>
      <c r="BZ436" s="147"/>
      <c r="CA436" s="147"/>
      <c r="CB436" s="147"/>
      <c r="CC436" s="147"/>
      <c r="CD436" s="147"/>
      <c r="CE436" s="147"/>
      <c r="CF436" s="147"/>
      <c r="CG436" s="147"/>
      <c r="CH436" s="147"/>
      <c r="CI436" s="147"/>
      <c r="CJ436" s="147"/>
      <c r="CK436" s="147"/>
      <c r="CL436" s="147"/>
      <c r="CM436" s="147"/>
      <c r="CN436" s="147"/>
      <c r="CO436" s="147"/>
      <c r="CP436" s="147"/>
      <c r="CQ436" s="147"/>
      <c r="CR436" s="147"/>
      <c r="CS436" s="147"/>
      <c r="CT436" s="147"/>
      <c r="CU436" s="147"/>
      <c r="CV436" s="147"/>
      <c r="CW436" s="147"/>
      <c r="CX436" s="147"/>
      <c r="CY436" s="147"/>
      <c r="CZ436" s="147"/>
      <c r="DA436" s="147"/>
      <c r="DB436" s="147"/>
      <c r="DC436" s="147"/>
      <c r="DD436" s="147"/>
      <c r="DE436" s="147"/>
      <c r="DF436" s="147"/>
      <c r="DG436" s="147"/>
      <c r="DH436" s="147"/>
      <c r="DI436" s="147"/>
      <c r="DJ436" s="147"/>
      <c r="DK436" s="147"/>
      <c r="DL436" s="147"/>
      <c r="DM436" s="147"/>
      <c r="DN436" s="147"/>
      <c r="DO436" s="147"/>
      <c r="DP436" s="147"/>
      <c r="DQ436" s="147"/>
      <c r="DR436" s="147"/>
      <c r="DS436" s="147"/>
      <c r="DT436" s="147"/>
      <c r="DU436" s="147"/>
      <c r="DV436" s="147"/>
      <c r="DW436" s="147"/>
      <c r="DX436" s="147"/>
      <c r="DY436" s="147"/>
      <c r="DZ436" s="147"/>
      <c r="EA436" s="147"/>
      <c r="EB436" s="147"/>
      <c r="EC436" s="147"/>
      <c r="ED436" s="147"/>
      <c r="EE436" s="147"/>
      <c r="EF436" s="147"/>
      <c r="EG436" s="147"/>
      <c r="EH436" s="147"/>
      <c r="EI436" s="147"/>
      <c r="EJ436" s="147"/>
      <c r="EK436" s="147"/>
      <c r="EL436" s="147"/>
      <c r="EM436" s="147"/>
      <c r="EN436" s="147"/>
      <c r="EO436" s="147"/>
      <c r="EP436" s="147"/>
      <c r="EQ436" s="147"/>
      <c r="ER436" s="147"/>
      <c r="ES436" s="147"/>
      <c r="ET436" s="147"/>
      <c r="EU436" s="147"/>
      <c r="EV436" s="147"/>
      <c r="EW436" s="147"/>
      <c r="EX436" s="147"/>
      <c r="EY436" s="147"/>
      <c r="EZ436" s="147"/>
      <c r="FA436" s="147"/>
      <c r="FB436" s="147"/>
      <c r="FC436" s="147"/>
      <c r="FD436" s="147"/>
      <c r="FE436" s="147"/>
      <c r="FF436" s="147"/>
      <c r="FG436" s="147"/>
      <c r="FH436" s="147"/>
      <c r="FI436" s="147"/>
      <c r="FJ436" s="147"/>
      <c r="FK436" s="147"/>
      <c r="FL436" s="147"/>
      <c r="FM436" s="147"/>
      <c r="FN436" s="147"/>
      <c r="FO436" s="147"/>
      <c r="FP436" s="147"/>
      <c r="FQ436" s="147"/>
      <c r="FR436" s="147"/>
      <c r="FS436" s="147"/>
      <c r="FT436" s="147"/>
      <c r="FU436" s="147"/>
      <c r="FV436" s="147"/>
      <c r="FW436" s="147"/>
      <c r="FX436" s="147"/>
      <c r="FY436" s="147"/>
      <c r="FZ436" s="147"/>
      <c r="GA436" s="147"/>
      <c r="GB436" s="147"/>
      <c r="GC436" s="147"/>
      <c r="GD436" s="147"/>
      <c r="GE436" s="147"/>
      <c r="GF436" s="147"/>
      <c r="GG436" s="147"/>
      <c r="GH436" s="147"/>
      <c r="GI436" s="147"/>
      <c r="GJ436" s="147"/>
      <c r="GK436" s="147"/>
      <c r="GL436" s="147"/>
      <c r="GM436" s="147"/>
      <c r="GN436" s="147"/>
      <c r="GO436" s="147"/>
      <c r="GP436" s="147"/>
      <c r="GQ436" s="147"/>
      <c r="GR436" s="147"/>
      <c r="GS436" s="147"/>
      <c r="GT436" s="147"/>
      <c r="GU436" s="147"/>
      <c r="GV436" s="147"/>
      <c r="GW436" s="147"/>
      <c r="GX436" s="147"/>
      <c r="GY436" s="147"/>
      <c r="GZ436" s="147"/>
      <c r="HA436" s="147"/>
      <c r="HB436" s="147"/>
      <c r="HC436" s="147"/>
      <c r="HD436" s="147"/>
      <c r="HE436" s="147"/>
      <c r="HF436" s="147"/>
      <c r="HG436" s="147"/>
      <c r="HH436" s="147"/>
      <c r="HI436" s="147"/>
      <c r="HJ436" s="147"/>
      <c r="HK436" s="147"/>
      <c r="HL436" s="147"/>
      <c r="HM436" s="147"/>
      <c r="HN436" s="147"/>
      <c r="HO436" s="147"/>
      <c r="HP436" s="147"/>
      <c r="HQ436" s="147"/>
      <c r="HR436" s="147"/>
      <c r="HS436" s="147"/>
      <c r="HT436" s="147"/>
      <c r="HU436" s="147"/>
      <c r="HV436" s="147"/>
      <c r="HW436" s="147"/>
      <c r="HX436" s="147"/>
      <c r="HY436" s="147"/>
      <c r="HZ436" s="147"/>
      <c r="IA436" s="147"/>
      <c r="IB436" s="147"/>
      <c r="IC436" s="147"/>
      <c r="ID436" s="147"/>
      <c r="IE436" s="147"/>
      <c r="IF436" s="147"/>
      <c r="IG436" s="147"/>
      <c r="IH436" s="147"/>
      <c r="II436" s="147"/>
      <c r="IJ436" s="147"/>
      <c r="IK436" s="147"/>
      <c r="IL436" s="147"/>
      <c r="IM436" s="147"/>
      <c r="IN436" s="147"/>
      <c r="IO436" s="147"/>
      <c r="IP436" s="147"/>
      <c r="IQ436" s="147"/>
      <c r="IR436" s="147"/>
      <c r="IS436" s="147"/>
      <c r="IT436" s="147"/>
      <c r="IU436" s="147"/>
      <c r="IV436" s="147"/>
      <c r="IW436" s="147"/>
      <c r="IX436" s="147"/>
      <c r="IY436" s="147"/>
      <c r="IZ436" s="147"/>
      <c r="JA436" s="147"/>
      <c r="JB436" s="147"/>
      <c r="JC436" s="147"/>
      <c r="JD436" s="147"/>
      <c r="JE436" s="147"/>
      <c r="JF436" s="147"/>
      <c r="JG436" s="147"/>
      <c r="JH436" s="147"/>
      <c r="JI436" s="148"/>
    </row>
    <row r="437" spans="1:269" ht="12.75" customHeight="1" x14ac:dyDescent="0.2">
      <c r="A437" s="143" t="s">
        <v>530</v>
      </c>
      <c r="B437" s="143" t="s">
        <v>75</v>
      </c>
      <c r="C437" s="143">
        <v>2012</v>
      </c>
      <c r="D437" s="146"/>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c r="AC437" s="147"/>
      <c r="AD437" s="147"/>
      <c r="AE437" s="147"/>
      <c r="AF437" s="147"/>
      <c r="AG437" s="147"/>
      <c r="AH437" s="147"/>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c r="BI437" s="147"/>
      <c r="BJ437" s="147"/>
      <c r="BK437" s="147"/>
      <c r="BL437" s="147"/>
      <c r="BM437" s="147"/>
      <c r="BN437" s="147"/>
      <c r="BO437" s="147"/>
      <c r="BP437" s="147"/>
      <c r="BQ437" s="147"/>
      <c r="BR437" s="147"/>
      <c r="BS437" s="147"/>
      <c r="BT437" s="147"/>
      <c r="BU437" s="147"/>
      <c r="BV437" s="147"/>
      <c r="BW437" s="147"/>
      <c r="BX437" s="147"/>
      <c r="BY437" s="147"/>
      <c r="BZ437" s="147"/>
      <c r="CA437" s="147"/>
      <c r="CB437" s="147"/>
      <c r="CC437" s="147"/>
      <c r="CD437" s="147"/>
      <c r="CE437" s="147"/>
      <c r="CF437" s="147"/>
      <c r="CG437" s="147"/>
      <c r="CH437" s="147"/>
      <c r="CI437" s="147"/>
      <c r="CJ437" s="147"/>
      <c r="CK437" s="147"/>
      <c r="CL437" s="147"/>
      <c r="CM437" s="147"/>
      <c r="CN437" s="147"/>
      <c r="CO437" s="147"/>
      <c r="CP437" s="147"/>
      <c r="CQ437" s="147"/>
      <c r="CR437" s="147"/>
      <c r="CS437" s="147"/>
      <c r="CT437" s="147"/>
      <c r="CU437" s="147"/>
      <c r="CV437" s="147"/>
      <c r="CW437" s="147"/>
      <c r="CX437" s="147"/>
      <c r="CY437" s="147"/>
      <c r="CZ437" s="147"/>
      <c r="DA437" s="147"/>
      <c r="DB437" s="147"/>
      <c r="DC437" s="147"/>
      <c r="DD437" s="147"/>
      <c r="DE437" s="147"/>
      <c r="DF437" s="147"/>
      <c r="DG437" s="147"/>
      <c r="DH437" s="147"/>
      <c r="DI437" s="147"/>
      <c r="DJ437" s="147"/>
      <c r="DK437" s="147"/>
      <c r="DL437" s="147"/>
      <c r="DM437" s="147"/>
      <c r="DN437" s="147"/>
      <c r="DO437" s="147"/>
      <c r="DP437" s="147"/>
      <c r="DQ437" s="147"/>
      <c r="DR437" s="147"/>
      <c r="DS437" s="147"/>
      <c r="DT437" s="147"/>
      <c r="DU437" s="147"/>
      <c r="DV437" s="147"/>
      <c r="DW437" s="147"/>
      <c r="DX437" s="147"/>
      <c r="DY437" s="147"/>
      <c r="DZ437" s="147"/>
      <c r="EA437" s="147"/>
      <c r="EB437" s="147"/>
      <c r="EC437" s="147"/>
      <c r="ED437" s="147"/>
      <c r="EE437" s="147"/>
      <c r="EF437" s="147"/>
      <c r="EG437" s="147"/>
      <c r="EH437" s="147"/>
      <c r="EI437" s="147"/>
      <c r="EJ437" s="147"/>
      <c r="EK437" s="147"/>
      <c r="EL437" s="147"/>
      <c r="EM437" s="147"/>
      <c r="EN437" s="147"/>
      <c r="EO437" s="147"/>
      <c r="EP437" s="147"/>
      <c r="EQ437" s="147"/>
      <c r="ER437" s="147"/>
      <c r="ES437" s="147"/>
      <c r="ET437" s="147"/>
      <c r="EU437" s="147"/>
      <c r="EV437" s="147"/>
      <c r="EW437" s="147"/>
      <c r="EX437" s="147"/>
      <c r="EY437" s="147"/>
      <c r="EZ437" s="147"/>
      <c r="FA437" s="147"/>
      <c r="FB437" s="147"/>
      <c r="FC437" s="147"/>
      <c r="FD437" s="147"/>
      <c r="FE437" s="147"/>
      <c r="FF437" s="147"/>
      <c r="FG437" s="147"/>
      <c r="FH437" s="147"/>
      <c r="FI437" s="147"/>
      <c r="FJ437" s="147"/>
      <c r="FK437" s="147"/>
      <c r="FL437" s="147"/>
      <c r="FM437" s="147">
        <v>46058</v>
      </c>
      <c r="FN437" s="147"/>
      <c r="FO437" s="147"/>
      <c r="FP437" s="147"/>
      <c r="FQ437" s="147"/>
      <c r="FR437" s="147"/>
      <c r="FS437" s="147"/>
      <c r="FT437" s="147"/>
      <c r="FU437" s="147"/>
      <c r="FV437" s="147"/>
      <c r="FW437" s="147"/>
      <c r="FX437" s="147"/>
      <c r="FY437" s="147"/>
      <c r="FZ437" s="147"/>
      <c r="GA437" s="147"/>
      <c r="GB437" s="147"/>
      <c r="GC437" s="147"/>
      <c r="GD437" s="147"/>
      <c r="GE437" s="147"/>
      <c r="GF437" s="147"/>
      <c r="GG437" s="147"/>
      <c r="GH437" s="147"/>
      <c r="GI437" s="147"/>
      <c r="GJ437" s="147"/>
      <c r="GK437" s="147"/>
      <c r="GL437" s="147"/>
      <c r="GM437" s="147"/>
      <c r="GN437" s="147"/>
      <c r="GO437" s="147"/>
      <c r="GP437" s="147"/>
      <c r="GQ437" s="147"/>
      <c r="GR437" s="147"/>
      <c r="GS437" s="147"/>
      <c r="GT437" s="147"/>
      <c r="GU437" s="147"/>
      <c r="GV437" s="147"/>
      <c r="GW437" s="147"/>
      <c r="GX437" s="147"/>
      <c r="GY437" s="147"/>
      <c r="GZ437" s="147"/>
      <c r="HA437" s="147"/>
      <c r="HB437" s="147"/>
      <c r="HC437" s="147"/>
      <c r="HD437" s="147"/>
      <c r="HE437" s="147"/>
      <c r="HF437" s="147"/>
      <c r="HG437" s="147"/>
      <c r="HH437" s="147"/>
      <c r="HI437" s="147"/>
      <c r="HJ437" s="147"/>
      <c r="HK437" s="147"/>
      <c r="HL437" s="147"/>
      <c r="HM437" s="147"/>
      <c r="HN437" s="147"/>
      <c r="HO437" s="147"/>
      <c r="HP437" s="147"/>
      <c r="HQ437" s="147"/>
      <c r="HR437" s="147"/>
      <c r="HS437" s="147"/>
      <c r="HT437" s="147"/>
      <c r="HU437" s="147"/>
      <c r="HV437" s="147"/>
      <c r="HW437" s="147"/>
      <c r="HX437" s="147"/>
      <c r="HY437" s="147"/>
      <c r="HZ437" s="147"/>
      <c r="IA437" s="147"/>
      <c r="IB437" s="147"/>
      <c r="IC437" s="147"/>
      <c r="ID437" s="147"/>
      <c r="IE437" s="147"/>
      <c r="IF437" s="147"/>
      <c r="IG437" s="147"/>
      <c r="IH437" s="147"/>
      <c r="II437" s="147"/>
      <c r="IJ437" s="147"/>
      <c r="IK437" s="147"/>
      <c r="IL437" s="147"/>
      <c r="IM437" s="147"/>
      <c r="IN437" s="147"/>
      <c r="IO437" s="147"/>
      <c r="IP437" s="147"/>
      <c r="IQ437" s="147"/>
      <c r="IR437" s="147"/>
      <c r="IS437" s="147"/>
      <c r="IT437" s="147"/>
      <c r="IU437" s="147"/>
      <c r="IV437" s="147"/>
      <c r="IW437" s="147"/>
      <c r="IX437" s="147"/>
      <c r="IY437" s="147"/>
      <c r="IZ437" s="147"/>
      <c r="JA437" s="147"/>
      <c r="JB437" s="147"/>
      <c r="JC437" s="147"/>
      <c r="JD437" s="147"/>
      <c r="JE437" s="147"/>
      <c r="JF437" s="147"/>
      <c r="JG437" s="147"/>
      <c r="JH437" s="147"/>
      <c r="JI437" s="148"/>
    </row>
    <row r="438" spans="1:269" ht="12.75" customHeight="1" x14ac:dyDescent="0.2">
      <c r="A438" s="149"/>
      <c r="B438" s="149"/>
      <c r="C438" s="150">
        <v>2019</v>
      </c>
      <c r="D438" s="151"/>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v>46058</v>
      </c>
      <c r="FN438" s="112"/>
      <c r="FO438" s="112"/>
      <c r="FP438" s="112"/>
      <c r="FQ438" s="112"/>
      <c r="FR438" s="112"/>
      <c r="FS438" s="112"/>
      <c r="FT438" s="112"/>
      <c r="FU438" s="112"/>
      <c r="FV438" s="112"/>
      <c r="FW438" s="112"/>
      <c r="FX438" s="112"/>
      <c r="FY438" s="112"/>
      <c r="FZ438" s="112"/>
      <c r="GA438" s="112"/>
      <c r="GB438" s="112"/>
      <c r="GC438" s="112"/>
      <c r="GD438" s="112"/>
      <c r="GE438" s="112"/>
      <c r="GF438" s="112"/>
      <c r="GG438" s="112"/>
      <c r="GH438" s="112"/>
      <c r="GI438" s="112"/>
      <c r="GJ438" s="112"/>
      <c r="GK438" s="112"/>
      <c r="GL438" s="112"/>
      <c r="GM438" s="112"/>
      <c r="GN438" s="112"/>
      <c r="GO438" s="112"/>
      <c r="GP438" s="112"/>
      <c r="GQ438" s="112"/>
      <c r="GR438" s="112"/>
      <c r="GS438" s="112"/>
      <c r="GT438" s="112"/>
      <c r="GU438" s="112"/>
      <c r="GV438" s="112"/>
      <c r="GW438" s="112"/>
      <c r="GX438" s="112"/>
      <c r="GY438" s="112"/>
      <c r="GZ438" s="112"/>
      <c r="HA438" s="112"/>
      <c r="HB438" s="112"/>
      <c r="HC438" s="112"/>
      <c r="HD438" s="112"/>
      <c r="HE438" s="112"/>
      <c r="HF438" s="112"/>
      <c r="HG438" s="112"/>
      <c r="HH438" s="112"/>
      <c r="HI438" s="112"/>
      <c r="HJ438" s="112"/>
      <c r="HK438" s="112"/>
      <c r="HL438" s="112"/>
      <c r="HM438" s="112"/>
      <c r="HN438" s="112"/>
      <c r="HO438" s="112"/>
      <c r="HP438" s="112"/>
      <c r="HQ438" s="112"/>
      <c r="HR438" s="112"/>
      <c r="HS438" s="112"/>
      <c r="HT438" s="112"/>
      <c r="HU438" s="112"/>
      <c r="HV438" s="112"/>
      <c r="HW438" s="112"/>
      <c r="HX438" s="112"/>
      <c r="HY438" s="112"/>
      <c r="HZ438" s="112"/>
      <c r="IA438" s="112"/>
      <c r="IB438" s="112"/>
      <c r="IC438" s="112"/>
      <c r="ID438" s="112"/>
      <c r="IE438" s="112"/>
      <c r="IF438" s="112"/>
      <c r="IG438" s="112"/>
      <c r="IH438" s="112"/>
      <c r="II438" s="112"/>
      <c r="IJ438" s="112"/>
      <c r="IK438" s="112"/>
      <c r="IL438" s="112"/>
      <c r="IM438" s="112"/>
      <c r="IN438" s="112"/>
      <c r="IO438" s="112"/>
      <c r="IP438" s="112"/>
      <c r="IQ438" s="112"/>
      <c r="IR438" s="112"/>
      <c r="IS438" s="112"/>
      <c r="IT438" s="112"/>
      <c r="IU438" s="112"/>
      <c r="IV438" s="112"/>
      <c r="IW438" s="112"/>
      <c r="IX438" s="112"/>
      <c r="IY438" s="112"/>
      <c r="IZ438" s="112"/>
      <c r="JA438" s="112"/>
      <c r="JB438" s="112"/>
      <c r="JC438" s="112"/>
      <c r="JD438" s="112"/>
      <c r="JE438" s="112"/>
      <c r="JF438" s="112"/>
      <c r="JG438" s="112"/>
      <c r="JH438" s="112"/>
      <c r="JI438" s="152"/>
    </row>
    <row r="439" spans="1:269" ht="12.75" customHeight="1" x14ac:dyDescent="0.2">
      <c r="A439" s="149"/>
      <c r="B439" s="143" t="s">
        <v>78</v>
      </c>
      <c r="C439" s="143">
        <v>2012</v>
      </c>
      <c r="D439" s="146"/>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c r="AC439" s="147"/>
      <c r="AD439" s="147"/>
      <c r="AE439" s="147"/>
      <c r="AF439" s="147"/>
      <c r="AG439" s="147"/>
      <c r="AH439" s="147"/>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c r="BI439" s="147"/>
      <c r="BJ439" s="147"/>
      <c r="BK439" s="147"/>
      <c r="BL439" s="147"/>
      <c r="BM439" s="147"/>
      <c r="BN439" s="147"/>
      <c r="BO439" s="147"/>
      <c r="BP439" s="147"/>
      <c r="BQ439" s="147"/>
      <c r="BR439" s="147"/>
      <c r="BS439" s="147"/>
      <c r="BT439" s="147"/>
      <c r="BU439" s="147"/>
      <c r="BV439" s="147"/>
      <c r="BW439" s="147"/>
      <c r="BX439" s="147"/>
      <c r="BY439" s="147"/>
      <c r="BZ439" s="147"/>
      <c r="CA439" s="147"/>
      <c r="CB439" s="147"/>
      <c r="CC439" s="147"/>
      <c r="CD439" s="147"/>
      <c r="CE439" s="147"/>
      <c r="CF439" s="147"/>
      <c r="CG439" s="147"/>
      <c r="CH439" s="147"/>
      <c r="CI439" s="147"/>
      <c r="CJ439" s="147"/>
      <c r="CK439" s="147"/>
      <c r="CL439" s="147"/>
      <c r="CM439" s="147"/>
      <c r="CN439" s="147"/>
      <c r="CO439" s="147"/>
      <c r="CP439" s="147"/>
      <c r="CQ439" s="147"/>
      <c r="CR439" s="147"/>
      <c r="CS439" s="147"/>
      <c r="CT439" s="147"/>
      <c r="CU439" s="147"/>
      <c r="CV439" s="147"/>
      <c r="CW439" s="147"/>
      <c r="CX439" s="147"/>
      <c r="CY439" s="147"/>
      <c r="CZ439" s="147"/>
      <c r="DA439" s="147"/>
      <c r="DB439" s="147"/>
      <c r="DC439" s="147"/>
      <c r="DD439" s="147"/>
      <c r="DE439" s="147"/>
      <c r="DF439" s="147"/>
      <c r="DG439" s="147"/>
      <c r="DH439" s="147"/>
      <c r="DI439" s="147"/>
      <c r="DJ439" s="147"/>
      <c r="DK439" s="147"/>
      <c r="DL439" s="147"/>
      <c r="DM439" s="147"/>
      <c r="DN439" s="147"/>
      <c r="DO439" s="147"/>
      <c r="DP439" s="147"/>
      <c r="DQ439" s="147"/>
      <c r="DR439" s="147"/>
      <c r="DS439" s="147"/>
      <c r="DT439" s="147"/>
      <c r="DU439" s="147"/>
      <c r="DV439" s="147"/>
      <c r="DW439" s="147"/>
      <c r="DX439" s="147"/>
      <c r="DY439" s="147"/>
      <c r="DZ439" s="147"/>
      <c r="EA439" s="147"/>
      <c r="EB439" s="147"/>
      <c r="EC439" s="147"/>
      <c r="ED439" s="147"/>
      <c r="EE439" s="147"/>
      <c r="EF439" s="147"/>
      <c r="EG439" s="147"/>
      <c r="EH439" s="147"/>
      <c r="EI439" s="147"/>
      <c r="EJ439" s="147"/>
      <c r="EK439" s="147"/>
      <c r="EL439" s="147"/>
      <c r="EM439" s="147"/>
      <c r="EN439" s="147"/>
      <c r="EO439" s="147"/>
      <c r="EP439" s="147"/>
      <c r="EQ439" s="147"/>
      <c r="ER439" s="147"/>
      <c r="ES439" s="147"/>
      <c r="ET439" s="147"/>
      <c r="EU439" s="147"/>
      <c r="EV439" s="147"/>
      <c r="EW439" s="147"/>
      <c r="EX439" s="147"/>
      <c r="EY439" s="147"/>
      <c r="EZ439" s="147"/>
      <c r="FA439" s="147"/>
      <c r="FB439" s="147"/>
      <c r="FC439" s="147"/>
      <c r="FD439" s="147"/>
      <c r="FE439" s="147"/>
      <c r="FF439" s="147"/>
      <c r="FG439" s="147"/>
      <c r="FH439" s="147"/>
      <c r="FI439" s="147"/>
      <c r="FJ439" s="147"/>
      <c r="FK439" s="147"/>
      <c r="FL439" s="147"/>
      <c r="FM439" s="147">
        <v>46058</v>
      </c>
      <c r="FN439" s="147"/>
      <c r="FO439" s="147"/>
      <c r="FP439" s="147"/>
      <c r="FQ439" s="147"/>
      <c r="FR439" s="147"/>
      <c r="FS439" s="147"/>
      <c r="FT439" s="147"/>
      <c r="FU439" s="147"/>
      <c r="FV439" s="147"/>
      <c r="FW439" s="147"/>
      <c r="FX439" s="147"/>
      <c r="FY439" s="147"/>
      <c r="FZ439" s="147"/>
      <c r="GA439" s="147"/>
      <c r="GB439" s="147"/>
      <c r="GC439" s="147"/>
      <c r="GD439" s="147"/>
      <c r="GE439" s="147"/>
      <c r="GF439" s="147"/>
      <c r="GG439" s="147"/>
      <c r="GH439" s="147"/>
      <c r="GI439" s="147"/>
      <c r="GJ439" s="147"/>
      <c r="GK439" s="147"/>
      <c r="GL439" s="147"/>
      <c r="GM439" s="147"/>
      <c r="GN439" s="147"/>
      <c r="GO439" s="147"/>
      <c r="GP439" s="147"/>
      <c r="GQ439" s="147"/>
      <c r="GR439" s="147"/>
      <c r="GS439" s="147"/>
      <c r="GT439" s="147"/>
      <c r="GU439" s="147"/>
      <c r="GV439" s="147"/>
      <c r="GW439" s="147"/>
      <c r="GX439" s="147"/>
      <c r="GY439" s="147"/>
      <c r="GZ439" s="147"/>
      <c r="HA439" s="147"/>
      <c r="HB439" s="147"/>
      <c r="HC439" s="147"/>
      <c r="HD439" s="147"/>
      <c r="HE439" s="147"/>
      <c r="HF439" s="147"/>
      <c r="HG439" s="147"/>
      <c r="HH439" s="147"/>
      <c r="HI439" s="147"/>
      <c r="HJ439" s="147"/>
      <c r="HK439" s="147"/>
      <c r="HL439" s="147"/>
      <c r="HM439" s="147"/>
      <c r="HN439" s="147"/>
      <c r="HO439" s="147"/>
      <c r="HP439" s="147"/>
      <c r="HQ439" s="147"/>
      <c r="HR439" s="147"/>
      <c r="HS439" s="147"/>
      <c r="HT439" s="147"/>
      <c r="HU439" s="147"/>
      <c r="HV439" s="147"/>
      <c r="HW439" s="147"/>
      <c r="HX439" s="147"/>
      <c r="HY439" s="147"/>
      <c r="HZ439" s="147"/>
      <c r="IA439" s="147"/>
      <c r="IB439" s="147"/>
      <c r="IC439" s="147"/>
      <c r="ID439" s="147"/>
      <c r="IE439" s="147"/>
      <c r="IF439" s="147"/>
      <c r="IG439" s="147"/>
      <c r="IH439" s="147"/>
      <c r="II439" s="147"/>
      <c r="IJ439" s="147"/>
      <c r="IK439" s="147"/>
      <c r="IL439" s="147"/>
      <c r="IM439" s="147"/>
      <c r="IN439" s="147"/>
      <c r="IO439" s="147"/>
      <c r="IP439" s="147"/>
      <c r="IQ439" s="147"/>
      <c r="IR439" s="147"/>
      <c r="IS439" s="147"/>
      <c r="IT439" s="147"/>
      <c r="IU439" s="147"/>
      <c r="IV439" s="147"/>
      <c r="IW439" s="147"/>
      <c r="IX439" s="147"/>
      <c r="IY439" s="147"/>
      <c r="IZ439" s="147"/>
      <c r="JA439" s="147"/>
      <c r="JB439" s="147"/>
      <c r="JC439" s="147"/>
      <c r="JD439" s="147"/>
      <c r="JE439" s="147"/>
      <c r="JF439" s="147"/>
      <c r="JG439" s="147"/>
      <c r="JH439" s="147"/>
      <c r="JI439" s="148"/>
    </row>
    <row r="440" spans="1:269" ht="12.75" customHeight="1" x14ac:dyDescent="0.2">
      <c r="A440" s="149"/>
      <c r="B440" s="149"/>
      <c r="C440" s="150">
        <v>2019</v>
      </c>
      <c r="D440" s="151"/>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c r="AT440" s="112"/>
      <c r="AU440" s="112"/>
      <c r="AV440" s="112"/>
      <c r="AW440" s="112"/>
      <c r="AX440" s="112"/>
      <c r="AY440" s="112"/>
      <c r="AZ440" s="112"/>
      <c r="BA440" s="112"/>
      <c r="BB440" s="112"/>
      <c r="BC440" s="112"/>
      <c r="BD440" s="112"/>
      <c r="BE440" s="112"/>
      <c r="BF440" s="112"/>
      <c r="BG440" s="112"/>
      <c r="BH440" s="112"/>
      <c r="BI440" s="112"/>
      <c r="BJ440" s="112"/>
      <c r="BK440" s="112"/>
      <c r="BL440" s="112"/>
      <c r="BM440" s="112"/>
      <c r="BN440" s="112"/>
      <c r="BO440" s="112"/>
      <c r="BP440" s="112"/>
      <c r="BQ440" s="112"/>
      <c r="BR440" s="112"/>
      <c r="BS440" s="112"/>
      <c r="BT440" s="112"/>
      <c r="BU440" s="112"/>
      <c r="BV440" s="112"/>
      <c r="BW440" s="112"/>
      <c r="BX440" s="112"/>
      <c r="BY440" s="112"/>
      <c r="BZ440" s="112"/>
      <c r="CA440" s="112"/>
      <c r="CB440" s="112"/>
      <c r="CC440" s="112"/>
      <c r="CD440" s="112"/>
      <c r="CE440" s="112"/>
      <c r="CF440" s="112"/>
      <c r="CG440" s="112"/>
      <c r="CH440" s="112"/>
      <c r="CI440" s="112"/>
      <c r="CJ440" s="112"/>
      <c r="CK440" s="112"/>
      <c r="CL440" s="112"/>
      <c r="CM440" s="112"/>
      <c r="CN440" s="112"/>
      <c r="CO440" s="112"/>
      <c r="CP440" s="112"/>
      <c r="CQ440" s="112"/>
      <c r="CR440" s="112"/>
      <c r="CS440" s="112"/>
      <c r="CT440" s="112"/>
      <c r="CU440" s="112"/>
      <c r="CV440" s="112"/>
      <c r="CW440" s="112"/>
      <c r="CX440" s="112"/>
      <c r="CY440" s="112"/>
      <c r="CZ440" s="112"/>
      <c r="DA440" s="112"/>
      <c r="DB440" s="112"/>
      <c r="DC440" s="112"/>
      <c r="DD440" s="112"/>
      <c r="DE440" s="112"/>
      <c r="DF440" s="112"/>
      <c r="DG440" s="112"/>
      <c r="DH440" s="112"/>
      <c r="DI440" s="112"/>
      <c r="DJ440" s="112"/>
      <c r="DK440" s="112"/>
      <c r="DL440" s="112"/>
      <c r="DM440" s="112"/>
      <c r="DN440" s="112"/>
      <c r="DO440" s="112"/>
      <c r="DP440" s="112"/>
      <c r="DQ440" s="112"/>
      <c r="DR440" s="112"/>
      <c r="DS440" s="112"/>
      <c r="DT440" s="112"/>
      <c r="DU440" s="112"/>
      <c r="DV440" s="112"/>
      <c r="DW440" s="112"/>
      <c r="DX440" s="112"/>
      <c r="DY440" s="112"/>
      <c r="DZ440" s="112"/>
      <c r="EA440" s="112"/>
      <c r="EB440" s="112"/>
      <c r="EC440" s="112"/>
      <c r="ED440" s="112"/>
      <c r="EE440" s="112"/>
      <c r="EF440" s="112"/>
      <c r="EG440" s="112"/>
      <c r="EH440" s="112"/>
      <c r="EI440" s="112"/>
      <c r="EJ440" s="112"/>
      <c r="EK440" s="112"/>
      <c r="EL440" s="112"/>
      <c r="EM440" s="112"/>
      <c r="EN440" s="112"/>
      <c r="EO440" s="112"/>
      <c r="EP440" s="112"/>
      <c r="EQ440" s="112"/>
      <c r="ER440" s="112"/>
      <c r="ES440" s="112"/>
      <c r="ET440" s="112"/>
      <c r="EU440" s="112"/>
      <c r="EV440" s="112"/>
      <c r="EW440" s="112"/>
      <c r="EX440" s="112"/>
      <c r="EY440" s="112"/>
      <c r="EZ440" s="112"/>
      <c r="FA440" s="112"/>
      <c r="FB440" s="112"/>
      <c r="FC440" s="112"/>
      <c r="FD440" s="112"/>
      <c r="FE440" s="112"/>
      <c r="FF440" s="112"/>
      <c r="FG440" s="112"/>
      <c r="FH440" s="112"/>
      <c r="FI440" s="112"/>
      <c r="FJ440" s="112"/>
      <c r="FK440" s="112"/>
      <c r="FL440" s="112"/>
      <c r="FM440" s="112">
        <v>46058</v>
      </c>
      <c r="FN440" s="112"/>
      <c r="FO440" s="112"/>
      <c r="FP440" s="112"/>
      <c r="FQ440" s="112"/>
      <c r="FR440" s="112"/>
      <c r="FS440" s="112"/>
      <c r="FT440" s="112"/>
      <c r="FU440" s="112"/>
      <c r="FV440" s="112"/>
      <c r="FW440" s="112"/>
      <c r="FX440" s="112"/>
      <c r="FY440" s="112"/>
      <c r="FZ440" s="112"/>
      <c r="GA440" s="112"/>
      <c r="GB440" s="112"/>
      <c r="GC440" s="112"/>
      <c r="GD440" s="112"/>
      <c r="GE440" s="112"/>
      <c r="GF440" s="112"/>
      <c r="GG440" s="112"/>
      <c r="GH440" s="112"/>
      <c r="GI440" s="112"/>
      <c r="GJ440" s="112"/>
      <c r="GK440" s="112"/>
      <c r="GL440" s="112"/>
      <c r="GM440" s="112"/>
      <c r="GN440" s="112"/>
      <c r="GO440" s="112"/>
      <c r="GP440" s="112"/>
      <c r="GQ440" s="112"/>
      <c r="GR440" s="112"/>
      <c r="GS440" s="112"/>
      <c r="GT440" s="112"/>
      <c r="GU440" s="112"/>
      <c r="GV440" s="112"/>
      <c r="GW440" s="112"/>
      <c r="GX440" s="112"/>
      <c r="GY440" s="112"/>
      <c r="GZ440" s="112"/>
      <c r="HA440" s="112"/>
      <c r="HB440" s="112"/>
      <c r="HC440" s="112"/>
      <c r="HD440" s="112"/>
      <c r="HE440" s="112"/>
      <c r="HF440" s="112"/>
      <c r="HG440" s="112"/>
      <c r="HH440" s="112"/>
      <c r="HI440" s="112"/>
      <c r="HJ440" s="112"/>
      <c r="HK440" s="112"/>
      <c r="HL440" s="112"/>
      <c r="HM440" s="112"/>
      <c r="HN440" s="112"/>
      <c r="HO440" s="112"/>
      <c r="HP440" s="112"/>
      <c r="HQ440" s="112"/>
      <c r="HR440" s="112"/>
      <c r="HS440" s="112"/>
      <c r="HT440" s="112"/>
      <c r="HU440" s="112"/>
      <c r="HV440" s="112"/>
      <c r="HW440" s="112"/>
      <c r="HX440" s="112"/>
      <c r="HY440" s="112"/>
      <c r="HZ440" s="112"/>
      <c r="IA440" s="112"/>
      <c r="IB440" s="112"/>
      <c r="IC440" s="112"/>
      <c r="ID440" s="112"/>
      <c r="IE440" s="112"/>
      <c r="IF440" s="112"/>
      <c r="IG440" s="112"/>
      <c r="IH440" s="112"/>
      <c r="II440" s="112"/>
      <c r="IJ440" s="112"/>
      <c r="IK440" s="112"/>
      <c r="IL440" s="112"/>
      <c r="IM440" s="112"/>
      <c r="IN440" s="112"/>
      <c r="IO440" s="112"/>
      <c r="IP440" s="112"/>
      <c r="IQ440" s="112"/>
      <c r="IR440" s="112"/>
      <c r="IS440" s="112"/>
      <c r="IT440" s="112"/>
      <c r="IU440" s="112"/>
      <c r="IV440" s="112"/>
      <c r="IW440" s="112"/>
      <c r="IX440" s="112"/>
      <c r="IY440" s="112"/>
      <c r="IZ440" s="112"/>
      <c r="JA440" s="112"/>
      <c r="JB440" s="112"/>
      <c r="JC440" s="112"/>
      <c r="JD440" s="112"/>
      <c r="JE440" s="112"/>
      <c r="JF440" s="112"/>
      <c r="JG440" s="112"/>
      <c r="JH440" s="112"/>
      <c r="JI440" s="152"/>
    </row>
    <row r="441" spans="1:269" ht="12.75" customHeight="1" x14ac:dyDescent="0.2">
      <c r="A441" s="143" t="s">
        <v>1056</v>
      </c>
      <c r="B441" s="143" t="s">
        <v>81</v>
      </c>
      <c r="C441" s="143">
        <v>2019</v>
      </c>
      <c r="D441" s="146"/>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c r="AC441" s="147"/>
      <c r="AD441" s="147"/>
      <c r="AE441" s="147"/>
      <c r="AF441" s="147"/>
      <c r="AG441" s="147"/>
      <c r="AH441" s="147"/>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c r="BI441" s="147"/>
      <c r="BJ441" s="147"/>
      <c r="BK441" s="147"/>
      <c r="BL441" s="147"/>
      <c r="BM441" s="147"/>
      <c r="BN441" s="147"/>
      <c r="BO441" s="147"/>
      <c r="BP441" s="147"/>
      <c r="BQ441" s="147"/>
      <c r="BR441" s="147"/>
      <c r="BS441" s="147"/>
      <c r="BT441" s="147"/>
      <c r="BU441" s="147"/>
      <c r="BV441" s="147"/>
      <c r="BW441" s="147"/>
      <c r="BX441" s="147"/>
      <c r="BY441" s="147"/>
      <c r="BZ441" s="147"/>
      <c r="CA441" s="147"/>
      <c r="CB441" s="147"/>
      <c r="CC441" s="147"/>
      <c r="CD441" s="147"/>
      <c r="CE441" s="147"/>
      <c r="CF441" s="147"/>
      <c r="CG441" s="147"/>
      <c r="CH441" s="147"/>
      <c r="CI441" s="147"/>
      <c r="CJ441" s="147"/>
      <c r="CK441" s="147"/>
      <c r="CL441" s="147"/>
      <c r="CM441" s="147"/>
      <c r="CN441" s="147"/>
      <c r="CO441" s="147"/>
      <c r="CP441" s="147"/>
      <c r="CQ441" s="147"/>
      <c r="CR441" s="147"/>
      <c r="CS441" s="147"/>
      <c r="CT441" s="147"/>
      <c r="CU441" s="147"/>
      <c r="CV441" s="147"/>
      <c r="CW441" s="147"/>
      <c r="CX441" s="147"/>
      <c r="CY441" s="147"/>
      <c r="CZ441" s="147"/>
      <c r="DA441" s="147"/>
      <c r="DB441" s="147"/>
      <c r="DC441" s="147"/>
      <c r="DD441" s="147"/>
      <c r="DE441" s="147"/>
      <c r="DF441" s="147"/>
      <c r="DG441" s="147"/>
      <c r="DH441" s="147"/>
      <c r="DI441" s="147"/>
      <c r="DJ441" s="147"/>
      <c r="DK441" s="147"/>
      <c r="DL441" s="147"/>
      <c r="DM441" s="147"/>
      <c r="DN441" s="147"/>
      <c r="DO441" s="147"/>
      <c r="DP441" s="147"/>
      <c r="DQ441" s="147"/>
      <c r="DR441" s="147"/>
      <c r="DS441" s="147"/>
      <c r="DT441" s="147"/>
      <c r="DU441" s="147"/>
      <c r="DV441" s="147"/>
      <c r="DW441" s="147"/>
      <c r="DX441" s="147"/>
      <c r="DY441" s="147"/>
      <c r="DZ441" s="147"/>
      <c r="EA441" s="147"/>
      <c r="EB441" s="147"/>
      <c r="EC441" s="147"/>
      <c r="ED441" s="147"/>
      <c r="EE441" s="147"/>
      <c r="EF441" s="147"/>
      <c r="EG441" s="147"/>
      <c r="EH441" s="147"/>
      <c r="EI441" s="147"/>
      <c r="EJ441" s="147"/>
      <c r="EK441" s="147"/>
      <c r="EL441" s="147"/>
      <c r="EM441" s="147"/>
      <c r="EN441" s="147"/>
      <c r="EO441" s="147"/>
      <c r="EP441" s="147"/>
      <c r="EQ441" s="147"/>
      <c r="ER441" s="147"/>
      <c r="ES441" s="147"/>
      <c r="ET441" s="147"/>
      <c r="EU441" s="147"/>
      <c r="EV441" s="147"/>
      <c r="EW441" s="147"/>
      <c r="EX441" s="147"/>
      <c r="EY441" s="147"/>
      <c r="EZ441" s="147"/>
      <c r="FA441" s="147"/>
      <c r="FB441" s="147"/>
      <c r="FC441" s="147"/>
      <c r="FD441" s="147"/>
      <c r="FE441" s="147"/>
      <c r="FF441" s="147"/>
      <c r="FG441" s="147"/>
      <c r="FH441" s="147"/>
      <c r="FI441" s="147"/>
      <c r="FJ441" s="147"/>
      <c r="FK441" s="147"/>
      <c r="FL441" s="147"/>
      <c r="FM441" s="147"/>
      <c r="FN441" s="147">
        <v>46056</v>
      </c>
      <c r="FO441" s="147"/>
      <c r="FP441" s="147"/>
      <c r="FQ441" s="147"/>
      <c r="FR441" s="147"/>
      <c r="FS441" s="147"/>
      <c r="FT441" s="147"/>
      <c r="FU441" s="147"/>
      <c r="FV441" s="147"/>
      <c r="FW441" s="147"/>
      <c r="FX441" s="147"/>
      <c r="FY441" s="147"/>
      <c r="FZ441" s="147"/>
      <c r="GA441" s="147"/>
      <c r="GB441" s="147"/>
      <c r="GC441" s="147"/>
      <c r="GD441" s="147"/>
      <c r="GE441" s="147"/>
      <c r="GF441" s="147"/>
      <c r="GG441" s="147"/>
      <c r="GH441" s="147"/>
      <c r="GI441" s="147"/>
      <c r="GJ441" s="147"/>
      <c r="GK441" s="147"/>
      <c r="GL441" s="147"/>
      <c r="GM441" s="147"/>
      <c r="GN441" s="147"/>
      <c r="GO441" s="147"/>
      <c r="GP441" s="147"/>
      <c r="GQ441" s="147"/>
      <c r="GR441" s="147"/>
      <c r="GS441" s="147"/>
      <c r="GT441" s="147"/>
      <c r="GU441" s="147"/>
      <c r="GV441" s="147"/>
      <c r="GW441" s="147"/>
      <c r="GX441" s="147"/>
      <c r="GY441" s="147"/>
      <c r="GZ441" s="147"/>
      <c r="HA441" s="147"/>
      <c r="HB441" s="147"/>
      <c r="HC441" s="147"/>
      <c r="HD441" s="147"/>
      <c r="HE441" s="147"/>
      <c r="HF441" s="147"/>
      <c r="HG441" s="147"/>
      <c r="HH441" s="147"/>
      <c r="HI441" s="147"/>
      <c r="HJ441" s="147"/>
      <c r="HK441" s="147"/>
      <c r="HL441" s="147"/>
      <c r="HM441" s="147"/>
      <c r="HN441" s="147"/>
      <c r="HO441" s="147"/>
      <c r="HP441" s="147"/>
      <c r="HQ441" s="147"/>
      <c r="HR441" s="147"/>
      <c r="HS441" s="147"/>
      <c r="HT441" s="147"/>
      <c r="HU441" s="147"/>
      <c r="HV441" s="147"/>
      <c r="HW441" s="147"/>
      <c r="HX441" s="147"/>
      <c r="HY441" s="147"/>
      <c r="HZ441" s="147"/>
      <c r="IA441" s="147"/>
      <c r="IB441" s="147"/>
      <c r="IC441" s="147"/>
      <c r="ID441" s="147"/>
      <c r="IE441" s="147"/>
      <c r="IF441" s="147"/>
      <c r="IG441" s="147"/>
      <c r="IH441" s="147"/>
      <c r="II441" s="147"/>
      <c r="IJ441" s="147"/>
      <c r="IK441" s="147"/>
      <c r="IL441" s="147"/>
      <c r="IM441" s="147"/>
      <c r="IN441" s="147"/>
      <c r="IO441" s="147"/>
      <c r="IP441" s="147"/>
      <c r="IQ441" s="147"/>
      <c r="IR441" s="147"/>
      <c r="IS441" s="147"/>
      <c r="IT441" s="147"/>
      <c r="IU441" s="147"/>
      <c r="IV441" s="147"/>
      <c r="IW441" s="147"/>
      <c r="IX441" s="147"/>
      <c r="IY441" s="147"/>
      <c r="IZ441" s="147"/>
      <c r="JA441" s="147"/>
      <c r="JB441" s="147"/>
      <c r="JC441" s="147"/>
      <c r="JD441" s="147"/>
      <c r="JE441" s="147"/>
      <c r="JF441" s="147"/>
      <c r="JG441" s="147"/>
      <c r="JH441" s="147"/>
      <c r="JI441" s="148"/>
    </row>
    <row r="442" spans="1:269" ht="12.75" customHeight="1" x14ac:dyDescent="0.2">
      <c r="A442" s="143" t="s">
        <v>1310</v>
      </c>
      <c r="B442" s="143" t="s">
        <v>75</v>
      </c>
      <c r="C442" s="143">
        <v>2019</v>
      </c>
      <c r="D442" s="146"/>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c r="AC442" s="147"/>
      <c r="AD442" s="147"/>
      <c r="AE442" s="147"/>
      <c r="AF442" s="147"/>
      <c r="AG442" s="147"/>
      <c r="AH442" s="147"/>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c r="BI442" s="147"/>
      <c r="BJ442" s="147"/>
      <c r="BK442" s="147"/>
      <c r="BL442" s="147"/>
      <c r="BM442" s="147"/>
      <c r="BN442" s="147"/>
      <c r="BO442" s="147"/>
      <c r="BP442" s="147"/>
      <c r="BQ442" s="147"/>
      <c r="BR442" s="147"/>
      <c r="BS442" s="147"/>
      <c r="BT442" s="147"/>
      <c r="BU442" s="147"/>
      <c r="BV442" s="147"/>
      <c r="BW442" s="147"/>
      <c r="BX442" s="147"/>
      <c r="BY442" s="147"/>
      <c r="BZ442" s="147"/>
      <c r="CA442" s="147"/>
      <c r="CB442" s="147"/>
      <c r="CC442" s="147"/>
      <c r="CD442" s="147"/>
      <c r="CE442" s="147"/>
      <c r="CF442" s="147"/>
      <c r="CG442" s="147"/>
      <c r="CH442" s="147"/>
      <c r="CI442" s="147"/>
      <c r="CJ442" s="147"/>
      <c r="CK442" s="147"/>
      <c r="CL442" s="147"/>
      <c r="CM442" s="147"/>
      <c r="CN442" s="147"/>
      <c r="CO442" s="147"/>
      <c r="CP442" s="147"/>
      <c r="CQ442" s="147"/>
      <c r="CR442" s="147"/>
      <c r="CS442" s="147"/>
      <c r="CT442" s="147"/>
      <c r="CU442" s="147"/>
      <c r="CV442" s="147"/>
      <c r="CW442" s="147"/>
      <c r="CX442" s="147"/>
      <c r="CY442" s="147"/>
      <c r="CZ442" s="147"/>
      <c r="DA442" s="147"/>
      <c r="DB442" s="147"/>
      <c r="DC442" s="147"/>
      <c r="DD442" s="147"/>
      <c r="DE442" s="147"/>
      <c r="DF442" s="147"/>
      <c r="DG442" s="147"/>
      <c r="DH442" s="147"/>
      <c r="DI442" s="147"/>
      <c r="DJ442" s="147"/>
      <c r="DK442" s="147"/>
      <c r="DL442" s="147"/>
      <c r="DM442" s="147"/>
      <c r="DN442" s="147"/>
      <c r="DO442" s="147"/>
      <c r="DP442" s="147"/>
      <c r="DQ442" s="147"/>
      <c r="DR442" s="147"/>
      <c r="DS442" s="147"/>
      <c r="DT442" s="147"/>
      <c r="DU442" s="147"/>
      <c r="DV442" s="147"/>
      <c r="DW442" s="147"/>
      <c r="DX442" s="147"/>
      <c r="DY442" s="147"/>
      <c r="DZ442" s="147"/>
      <c r="EA442" s="147"/>
      <c r="EB442" s="147"/>
      <c r="EC442" s="147"/>
      <c r="ED442" s="147"/>
      <c r="EE442" s="147"/>
      <c r="EF442" s="147"/>
      <c r="EG442" s="147"/>
      <c r="EH442" s="147"/>
      <c r="EI442" s="147"/>
      <c r="EJ442" s="147"/>
      <c r="EK442" s="147"/>
      <c r="EL442" s="147"/>
      <c r="EM442" s="147"/>
      <c r="EN442" s="147"/>
      <c r="EO442" s="147"/>
      <c r="EP442" s="147"/>
      <c r="EQ442" s="147"/>
      <c r="ER442" s="147"/>
      <c r="ES442" s="147"/>
      <c r="ET442" s="147"/>
      <c r="EU442" s="147"/>
      <c r="EV442" s="147"/>
      <c r="EW442" s="147"/>
      <c r="EX442" s="147"/>
      <c r="EY442" s="147"/>
      <c r="EZ442" s="147"/>
      <c r="FA442" s="147"/>
      <c r="FB442" s="147"/>
      <c r="FC442" s="147"/>
      <c r="FD442" s="147"/>
      <c r="FE442" s="147"/>
      <c r="FF442" s="147"/>
      <c r="FG442" s="147"/>
      <c r="FH442" s="147"/>
      <c r="FI442" s="147"/>
      <c r="FJ442" s="147"/>
      <c r="FK442" s="147"/>
      <c r="FL442" s="147"/>
      <c r="FM442" s="147"/>
      <c r="FN442" s="147"/>
      <c r="FO442" s="147"/>
      <c r="FP442" s="147"/>
      <c r="FQ442" s="147"/>
      <c r="FR442" s="147"/>
      <c r="FS442" s="147"/>
      <c r="FT442" s="147"/>
      <c r="FU442" s="147"/>
      <c r="FV442" s="147"/>
      <c r="FW442" s="147"/>
      <c r="FX442" s="147"/>
      <c r="FY442" s="147"/>
      <c r="FZ442" s="147"/>
      <c r="GA442" s="147"/>
      <c r="GB442" s="147"/>
      <c r="GC442" s="147"/>
      <c r="GD442" s="147"/>
      <c r="GE442" s="147"/>
      <c r="GF442" s="147"/>
      <c r="GG442" s="147"/>
      <c r="GH442" s="147"/>
      <c r="GI442" s="147"/>
      <c r="GJ442" s="147"/>
      <c r="GK442" s="147"/>
      <c r="GL442" s="147"/>
      <c r="GM442" s="147"/>
      <c r="GN442" s="147"/>
      <c r="GO442" s="147"/>
      <c r="GP442" s="147"/>
      <c r="GQ442" s="147"/>
      <c r="GR442" s="147"/>
      <c r="GS442" s="147"/>
      <c r="GT442" s="147"/>
      <c r="GU442" s="147"/>
      <c r="GV442" s="147"/>
      <c r="GW442" s="147"/>
      <c r="GX442" s="147"/>
      <c r="GY442" s="147"/>
      <c r="GZ442" s="147"/>
      <c r="HA442" s="147"/>
      <c r="HB442" s="147"/>
      <c r="HC442" s="147"/>
      <c r="HD442" s="147"/>
      <c r="HE442" s="147"/>
      <c r="HF442" s="147"/>
      <c r="HG442" s="147"/>
      <c r="HH442" s="147"/>
      <c r="HI442" s="147"/>
      <c r="HJ442" s="147"/>
      <c r="HK442" s="147"/>
      <c r="HL442" s="147"/>
      <c r="HM442" s="147"/>
      <c r="HN442" s="147"/>
      <c r="HO442" s="147"/>
      <c r="HP442" s="147"/>
      <c r="HQ442" s="147"/>
      <c r="HR442" s="147"/>
      <c r="HS442" s="147"/>
      <c r="HT442" s="147"/>
      <c r="HU442" s="147"/>
      <c r="HV442" s="147"/>
      <c r="HW442" s="147"/>
      <c r="HX442" s="147"/>
      <c r="HY442" s="147"/>
      <c r="HZ442" s="147"/>
      <c r="IA442" s="147"/>
      <c r="IB442" s="147"/>
      <c r="IC442" s="147"/>
      <c r="ID442" s="147"/>
      <c r="IE442" s="147"/>
      <c r="IF442" s="147"/>
      <c r="IG442" s="147"/>
      <c r="IH442" s="147"/>
      <c r="II442" s="147"/>
      <c r="IJ442" s="147"/>
      <c r="IK442" s="147"/>
      <c r="IL442" s="147"/>
      <c r="IM442" s="147"/>
      <c r="IN442" s="147"/>
      <c r="IO442" s="147"/>
      <c r="IP442" s="147"/>
      <c r="IQ442" s="147"/>
      <c r="IR442" s="147"/>
      <c r="IS442" s="147"/>
      <c r="IT442" s="147"/>
      <c r="IU442" s="147"/>
      <c r="IV442" s="147"/>
      <c r="IW442" s="147"/>
      <c r="IX442" s="147"/>
      <c r="IY442" s="147"/>
      <c r="IZ442" s="147"/>
      <c r="JA442" s="147"/>
      <c r="JB442" s="147"/>
      <c r="JC442" s="147"/>
      <c r="JD442" s="147"/>
      <c r="JE442" s="147"/>
      <c r="JF442" s="147"/>
      <c r="JG442" s="147"/>
      <c r="JH442" s="147"/>
      <c r="JI442" s="148"/>
    </row>
    <row r="443" spans="1:269" ht="12.75" customHeight="1" x14ac:dyDescent="0.2">
      <c r="A443" s="149"/>
      <c r="B443" s="143" t="s">
        <v>78</v>
      </c>
      <c r="C443" s="143">
        <v>2019</v>
      </c>
      <c r="D443" s="146"/>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c r="AC443" s="147"/>
      <c r="AD443" s="147"/>
      <c r="AE443" s="147"/>
      <c r="AF443" s="147"/>
      <c r="AG443" s="147"/>
      <c r="AH443" s="147"/>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c r="BI443" s="147"/>
      <c r="BJ443" s="147"/>
      <c r="BK443" s="147"/>
      <c r="BL443" s="147"/>
      <c r="BM443" s="147"/>
      <c r="BN443" s="147"/>
      <c r="BO443" s="147"/>
      <c r="BP443" s="147"/>
      <c r="BQ443" s="147"/>
      <c r="BR443" s="147"/>
      <c r="BS443" s="147"/>
      <c r="BT443" s="147"/>
      <c r="BU443" s="147"/>
      <c r="BV443" s="147"/>
      <c r="BW443" s="147"/>
      <c r="BX443" s="147"/>
      <c r="BY443" s="147"/>
      <c r="BZ443" s="147"/>
      <c r="CA443" s="147"/>
      <c r="CB443" s="147"/>
      <c r="CC443" s="147"/>
      <c r="CD443" s="147"/>
      <c r="CE443" s="147"/>
      <c r="CF443" s="147"/>
      <c r="CG443" s="147"/>
      <c r="CH443" s="147"/>
      <c r="CI443" s="147"/>
      <c r="CJ443" s="147"/>
      <c r="CK443" s="147"/>
      <c r="CL443" s="147"/>
      <c r="CM443" s="147"/>
      <c r="CN443" s="147"/>
      <c r="CO443" s="147"/>
      <c r="CP443" s="147"/>
      <c r="CQ443" s="147"/>
      <c r="CR443" s="147"/>
      <c r="CS443" s="147"/>
      <c r="CT443" s="147"/>
      <c r="CU443" s="147"/>
      <c r="CV443" s="147"/>
      <c r="CW443" s="147"/>
      <c r="CX443" s="147"/>
      <c r="CY443" s="147"/>
      <c r="CZ443" s="147"/>
      <c r="DA443" s="147"/>
      <c r="DB443" s="147"/>
      <c r="DC443" s="147"/>
      <c r="DD443" s="147"/>
      <c r="DE443" s="147"/>
      <c r="DF443" s="147"/>
      <c r="DG443" s="147"/>
      <c r="DH443" s="147"/>
      <c r="DI443" s="147"/>
      <c r="DJ443" s="147"/>
      <c r="DK443" s="147"/>
      <c r="DL443" s="147"/>
      <c r="DM443" s="147"/>
      <c r="DN443" s="147"/>
      <c r="DO443" s="147"/>
      <c r="DP443" s="147"/>
      <c r="DQ443" s="147"/>
      <c r="DR443" s="147"/>
      <c r="DS443" s="147"/>
      <c r="DT443" s="147"/>
      <c r="DU443" s="147"/>
      <c r="DV443" s="147"/>
      <c r="DW443" s="147"/>
      <c r="DX443" s="147"/>
      <c r="DY443" s="147"/>
      <c r="DZ443" s="147"/>
      <c r="EA443" s="147"/>
      <c r="EB443" s="147"/>
      <c r="EC443" s="147"/>
      <c r="ED443" s="147"/>
      <c r="EE443" s="147"/>
      <c r="EF443" s="147"/>
      <c r="EG443" s="147"/>
      <c r="EH443" s="147"/>
      <c r="EI443" s="147"/>
      <c r="EJ443" s="147"/>
      <c r="EK443" s="147"/>
      <c r="EL443" s="147"/>
      <c r="EM443" s="147"/>
      <c r="EN443" s="147"/>
      <c r="EO443" s="147"/>
      <c r="EP443" s="147"/>
      <c r="EQ443" s="147"/>
      <c r="ER443" s="147"/>
      <c r="ES443" s="147"/>
      <c r="ET443" s="147"/>
      <c r="EU443" s="147"/>
      <c r="EV443" s="147"/>
      <c r="EW443" s="147"/>
      <c r="EX443" s="147"/>
      <c r="EY443" s="147"/>
      <c r="EZ443" s="147"/>
      <c r="FA443" s="147"/>
      <c r="FB443" s="147"/>
      <c r="FC443" s="147"/>
      <c r="FD443" s="147"/>
      <c r="FE443" s="147"/>
      <c r="FF443" s="147"/>
      <c r="FG443" s="147"/>
      <c r="FH443" s="147"/>
      <c r="FI443" s="147"/>
      <c r="FJ443" s="147"/>
      <c r="FK443" s="147"/>
      <c r="FL443" s="147"/>
      <c r="FM443" s="147"/>
      <c r="FN443" s="147"/>
      <c r="FO443" s="147"/>
      <c r="FP443" s="147"/>
      <c r="FQ443" s="147"/>
      <c r="FR443" s="147"/>
      <c r="FS443" s="147"/>
      <c r="FT443" s="147"/>
      <c r="FU443" s="147"/>
      <c r="FV443" s="147"/>
      <c r="FW443" s="147"/>
      <c r="FX443" s="147"/>
      <c r="FY443" s="147"/>
      <c r="FZ443" s="147"/>
      <c r="GA443" s="147"/>
      <c r="GB443" s="147"/>
      <c r="GC443" s="147"/>
      <c r="GD443" s="147"/>
      <c r="GE443" s="147"/>
      <c r="GF443" s="147"/>
      <c r="GG443" s="147"/>
      <c r="GH443" s="147"/>
      <c r="GI443" s="147"/>
      <c r="GJ443" s="147"/>
      <c r="GK443" s="147"/>
      <c r="GL443" s="147"/>
      <c r="GM443" s="147"/>
      <c r="GN443" s="147"/>
      <c r="GO443" s="147"/>
      <c r="GP443" s="147"/>
      <c r="GQ443" s="147"/>
      <c r="GR443" s="147"/>
      <c r="GS443" s="147"/>
      <c r="GT443" s="147"/>
      <c r="GU443" s="147"/>
      <c r="GV443" s="147"/>
      <c r="GW443" s="147"/>
      <c r="GX443" s="147"/>
      <c r="GY443" s="147"/>
      <c r="GZ443" s="147"/>
      <c r="HA443" s="147"/>
      <c r="HB443" s="147"/>
      <c r="HC443" s="147"/>
      <c r="HD443" s="147"/>
      <c r="HE443" s="147"/>
      <c r="HF443" s="147"/>
      <c r="HG443" s="147"/>
      <c r="HH443" s="147"/>
      <c r="HI443" s="147"/>
      <c r="HJ443" s="147"/>
      <c r="HK443" s="147"/>
      <c r="HL443" s="147"/>
      <c r="HM443" s="147"/>
      <c r="HN443" s="147"/>
      <c r="HO443" s="147"/>
      <c r="HP443" s="147"/>
      <c r="HQ443" s="147"/>
      <c r="HR443" s="147"/>
      <c r="HS443" s="147"/>
      <c r="HT443" s="147"/>
      <c r="HU443" s="147"/>
      <c r="HV443" s="147"/>
      <c r="HW443" s="147"/>
      <c r="HX443" s="147"/>
      <c r="HY443" s="147"/>
      <c r="HZ443" s="147"/>
      <c r="IA443" s="147"/>
      <c r="IB443" s="147"/>
      <c r="IC443" s="147"/>
      <c r="ID443" s="147"/>
      <c r="IE443" s="147"/>
      <c r="IF443" s="147"/>
      <c r="IG443" s="147"/>
      <c r="IH443" s="147"/>
      <c r="II443" s="147"/>
      <c r="IJ443" s="147"/>
      <c r="IK443" s="147"/>
      <c r="IL443" s="147"/>
      <c r="IM443" s="147"/>
      <c r="IN443" s="147"/>
      <c r="IO443" s="147"/>
      <c r="IP443" s="147"/>
      <c r="IQ443" s="147"/>
      <c r="IR443" s="147"/>
      <c r="IS443" s="147"/>
      <c r="IT443" s="147"/>
      <c r="IU443" s="147"/>
      <c r="IV443" s="147"/>
      <c r="IW443" s="147"/>
      <c r="IX443" s="147"/>
      <c r="IY443" s="147"/>
      <c r="IZ443" s="147"/>
      <c r="JA443" s="147"/>
      <c r="JB443" s="147"/>
      <c r="JC443" s="147"/>
      <c r="JD443" s="147"/>
      <c r="JE443" s="147"/>
      <c r="JF443" s="147"/>
      <c r="JG443" s="147"/>
      <c r="JH443" s="147"/>
      <c r="JI443" s="148"/>
    </row>
    <row r="444" spans="1:269" ht="12.75" customHeight="1" x14ac:dyDescent="0.2">
      <c r="A444" s="143" t="s">
        <v>196</v>
      </c>
      <c r="B444" s="143" t="s">
        <v>75</v>
      </c>
      <c r="C444" s="143">
        <v>2012</v>
      </c>
      <c r="D444" s="146"/>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c r="AC444" s="147"/>
      <c r="AD444" s="147"/>
      <c r="AE444" s="147"/>
      <c r="AF444" s="147"/>
      <c r="AG444" s="147"/>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c r="BI444" s="147"/>
      <c r="BJ444" s="147"/>
      <c r="BK444" s="147"/>
      <c r="BL444" s="147"/>
      <c r="BM444" s="147"/>
      <c r="BN444" s="147"/>
      <c r="BO444" s="147"/>
      <c r="BP444" s="147"/>
      <c r="BQ444" s="147"/>
      <c r="BR444" s="147"/>
      <c r="BS444" s="147"/>
      <c r="BT444" s="147"/>
      <c r="BU444" s="147"/>
      <c r="BV444" s="147"/>
      <c r="BW444" s="147"/>
      <c r="BX444" s="147"/>
      <c r="BY444" s="147"/>
      <c r="BZ444" s="147"/>
      <c r="CA444" s="147"/>
      <c r="CB444" s="147"/>
      <c r="CC444" s="147"/>
      <c r="CD444" s="147"/>
      <c r="CE444" s="147"/>
      <c r="CF444" s="147"/>
      <c r="CG444" s="147"/>
      <c r="CH444" s="147"/>
      <c r="CI444" s="147"/>
      <c r="CJ444" s="147"/>
      <c r="CK444" s="147"/>
      <c r="CL444" s="147"/>
      <c r="CM444" s="147"/>
      <c r="CN444" s="147"/>
      <c r="CO444" s="147"/>
      <c r="CP444" s="147"/>
      <c r="CQ444" s="147"/>
      <c r="CR444" s="147"/>
      <c r="CS444" s="147"/>
      <c r="CT444" s="147"/>
      <c r="CU444" s="147"/>
      <c r="CV444" s="147"/>
      <c r="CW444" s="147"/>
      <c r="CX444" s="147"/>
      <c r="CY444" s="147"/>
      <c r="CZ444" s="147"/>
      <c r="DA444" s="147"/>
      <c r="DB444" s="147"/>
      <c r="DC444" s="147"/>
      <c r="DD444" s="147"/>
      <c r="DE444" s="147"/>
      <c r="DF444" s="147"/>
      <c r="DG444" s="147"/>
      <c r="DH444" s="147"/>
      <c r="DI444" s="147"/>
      <c r="DJ444" s="147"/>
      <c r="DK444" s="147"/>
      <c r="DL444" s="147"/>
      <c r="DM444" s="147"/>
      <c r="DN444" s="147"/>
      <c r="DO444" s="147"/>
      <c r="DP444" s="147"/>
      <c r="DQ444" s="147"/>
      <c r="DR444" s="147"/>
      <c r="DS444" s="147"/>
      <c r="DT444" s="147"/>
      <c r="DU444" s="147"/>
      <c r="DV444" s="147"/>
      <c r="DW444" s="147"/>
      <c r="DX444" s="147"/>
      <c r="DY444" s="147"/>
      <c r="DZ444" s="147"/>
      <c r="EA444" s="147"/>
      <c r="EB444" s="147"/>
      <c r="EC444" s="147"/>
      <c r="ED444" s="147"/>
      <c r="EE444" s="147"/>
      <c r="EF444" s="147"/>
      <c r="EG444" s="147"/>
      <c r="EH444" s="147"/>
      <c r="EI444" s="147"/>
      <c r="EJ444" s="147"/>
      <c r="EK444" s="147"/>
      <c r="EL444" s="147"/>
      <c r="EM444" s="147"/>
      <c r="EN444" s="147"/>
      <c r="EO444" s="147"/>
      <c r="EP444" s="147"/>
      <c r="EQ444" s="147"/>
      <c r="ER444" s="147"/>
      <c r="ES444" s="147"/>
      <c r="ET444" s="147"/>
      <c r="EU444" s="147"/>
      <c r="EV444" s="147"/>
      <c r="EW444" s="147"/>
      <c r="EX444" s="147"/>
      <c r="EY444" s="147"/>
      <c r="EZ444" s="147"/>
      <c r="FA444" s="147"/>
      <c r="FB444" s="147"/>
      <c r="FC444" s="147"/>
      <c r="FD444" s="147"/>
      <c r="FE444" s="147"/>
      <c r="FF444" s="147"/>
      <c r="FG444" s="147"/>
      <c r="FH444" s="147"/>
      <c r="FI444" s="147"/>
      <c r="FJ444" s="147"/>
      <c r="FK444" s="147"/>
      <c r="FL444" s="147"/>
      <c r="FM444" s="147"/>
      <c r="FN444" s="147"/>
      <c r="FO444" s="147"/>
      <c r="FP444" s="147">
        <v>46050</v>
      </c>
      <c r="FQ444" s="147"/>
      <c r="FR444" s="147"/>
      <c r="FS444" s="147"/>
      <c r="FT444" s="147"/>
      <c r="FU444" s="147"/>
      <c r="FV444" s="147"/>
      <c r="FW444" s="147"/>
      <c r="FX444" s="147"/>
      <c r="FY444" s="147"/>
      <c r="FZ444" s="147"/>
      <c r="GA444" s="147"/>
      <c r="GB444" s="147"/>
      <c r="GC444" s="147"/>
      <c r="GD444" s="147"/>
      <c r="GE444" s="147"/>
      <c r="GF444" s="147"/>
      <c r="GG444" s="147"/>
      <c r="GH444" s="147"/>
      <c r="GI444" s="147"/>
      <c r="GJ444" s="147"/>
      <c r="GK444" s="147"/>
      <c r="GL444" s="147"/>
      <c r="GM444" s="147"/>
      <c r="GN444" s="147"/>
      <c r="GO444" s="147"/>
      <c r="GP444" s="147"/>
      <c r="GQ444" s="147"/>
      <c r="GR444" s="147"/>
      <c r="GS444" s="147"/>
      <c r="GT444" s="147"/>
      <c r="GU444" s="147"/>
      <c r="GV444" s="147"/>
      <c r="GW444" s="147"/>
      <c r="GX444" s="147"/>
      <c r="GY444" s="147"/>
      <c r="GZ444" s="147"/>
      <c r="HA444" s="147"/>
      <c r="HB444" s="147"/>
      <c r="HC444" s="147"/>
      <c r="HD444" s="147"/>
      <c r="HE444" s="147"/>
      <c r="HF444" s="147"/>
      <c r="HG444" s="147"/>
      <c r="HH444" s="147"/>
      <c r="HI444" s="147"/>
      <c r="HJ444" s="147"/>
      <c r="HK444" s="147"/>
      <c r="HL444" s="147"/>
      <c r="HM444" s="147"/>
      <c r="HN444" s="147"/>
      <c r="HO444" s="147"/>
      <c r="HP444" s="147"/>
      <c r="HQ444" s="147"/>
      <c r="HR444" s="147"/>
      <c r="HS444" s="147"/>
      <c r="HT444" s="147"/>
      <c r="HU444" s="147"/>
      <c r="HV444" s="147"/>
      <c r="HW444" s="147"/>
      <c r="HX444" s="147"/>
      <c r="HY444" s="147"/>
      <c r="HZ444" s="147"/>
      <c r="IA444" s="147"/>
      <c r="IB444" s="147"/>
      <c r="IC444" s="147"/>
      <c r="ID444" s="147"/>
      <c r="IE444" s="147"/>
      <c r="IF444" s="147"/>
      <c r="IG444" s="147"/>
      <c r="IH444" s="147"/>
      <c r="II444" s="147"/>
      <c r="IJ444" s="147"/>
      <c r="IK444" s="147"/>
      <c r="IL444" s="147"/>
      <c r="IM444" s="147"/>
      <c r="IN444" s="147"/>
      <c r="IO444" s="147"/>
      <c r="IP444" s="147"/>
      <c r="IQ444" s="147"/>
      <c r="IR444" s="147"/>
      <c r="IS444" s="147"/>
      <c r="IT444" s="147"/>
      <c r="IU444" s="147"/>
      <c r="IV444" s="147"/>
      <c r="IW444" s="147"/>
      <c r="IX444" s="147"/>
      <c r="IY444" s="147"/>
      <c r="IZ444" s="147"/>
      <c r="JA444" s="147"/>
      <c r="JB444" s="147"/>
      <c r="JC444" s="147"/>
      <c r="JD444" s="147"/>
      <c r="JE444" s="147"/>
      <c r="JF444" s="147"/>
      <c r="JG444" s="147"/>
      <c r="JH444" s="147"/>
      <c r="JI444" s="148"/>
    </row>
    <row r="445" spans="1:269" ht="12.75" customHeight="1" x14ac:dyDescent="0.2">
      <c r="A445" s="149"/>
      <c r="B445" s="143" t="s">
        <v>78</v>
      </c>
      <c r="C445" s="143">
        <v>2012</v>
      </c>
      <c r="D445" s="146"/>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c r="BI445" s="147"/>
      <c r="BJ445" s="147"/>
      <c r="BK445" s="147"/>
      <c r="BL445" s="147"/>
      <c r="BM445" s="147"/>
      <c r="BN445" s="147"/>
      <c r="BO445" s="147"/>
      <c r="BP445" s="147"/>
      <c r="BQ445" s="147"/>
      <c r="BR445" s="147"/>
      <c r="BS445" s="147"/>
      <c r="BT445" s="147"/>
      <c r="BU445" s="147"/>
      <c r="BV445" s="147"/>
      <c r="BW445" s="147"/>
      <c r="BX445" s="147"/>
      <c r="BY445" s="147"/>
      <c r="BZ445" s="147"/>
      <c r="CA445" s="147"/>
      <c r="CB445" s="147"/>
      <c r="CC445" s="147"/>
      <c r="CD445" s="147"/>
      <c r="CE445" s="147"/>
      <c r="CF445" s="147"/>
      <c r="CG445" s="147"/>
      <c r="CH445" s="147"/>
      <c r="CI445" s="147"/>
      <c r="CJ445" s="147"/>
      <c r="CK445" s="147"/>
      <c r="CL445" s="147"/>
      <c r="CM445" s="147"/>
      <c r="CN445" s="147"/>
      <c r="CO445" s="147"/>
      <c r="CP445" s="147"/>
      <c r="CQ445" s="147"/>
      <c r="CR445" s="147"/>
      <c r="CS445" s="147"/>
      <c r="CT445" s="147"/>
      <c r="CU445" s="147"/>
      <c r="CV445" s="147"/>
      <c r="CW445" s="147"/>
      <c r="CX445" s="147"/>
      <c r="CY445" s="147"/>
      <c r="CZ445" s="147"/>
      <c r="DA445" s="147"/>
      <c r="DB445" s="147"/>
      <c r="DC445" s="147"/>
      <c r="DD445" s="147"/>
      <c r="DE445" s="147"/>
      <c r="DF445" s="147"/>
      <c r="DG445" s="147"/>
      <c r="DH445" s="147"/>
      <c r="DI445" s="147"/>
      <c r="DJ445" s="147"/>
      <c r="DK445" s="147"/>
      <c r="DL445" s="147"/>
      <c r="DM445" s="147"/>
      <c r="DN445" s="147"/>
      <c r="DO445" s="147"/>
      <c r="DP445" s="147"/>
      <c r="DQ445" s="147"/>
      <c r="DR445" s="147"/>
      <c r="DS445" s="147"/>
      <c r="DT445" s="147"/>
      <c r="DU445" s="147"/>
      <c r="DV445" s="147"/>
      <c r="DW445" s="147"/>
      <c r="DX445" s="147"/>
      <c r="DY445" s="147"/>
      <c r="DZ445" s="147"/>
      <c r="EA445" s="147"/>
      <c r="EB445" s="147"/>
      <c r="EC445" s="147"/>
      <c r="ED445" s="147"/>
      <c r="EE445" s="147"/>
      <c r="EF445" s="147"/>
      <c r="EG445" s="147"/>
      <c r="EH445" s="147"/>
      <c r="EI445" s="147"/>
      <c r="EJ445" s="147"/>
      <c r="EK445" s="147"/>
      <c r="EL445" s="147"/>
      <c r="EM445" s="147"/>
      <c r="EN445" s="147"/>
      <c r="EO445" s="147"/>
      <c r="EP445" s="147"/>
      <c r="EQ445" s="147"/>
      <c r="ER445" s="147"/>
      <c r="ES445" s="147"/>
      <c r="ET445" s="147"/>
      <c r="EU445" s="147"/>
      <c r="EV445" s="147"/>
      <c r="EW445" s="147"/>
      <c r="EX445" s="147"/>
      <c r="EY445" s="147"/>
      <c r="EZ445" s="147"/>
      <c r="FA445" s="147"/>
      <c r="FB445" s="147"/>
      <c r="FC445" s="147"/>
      <c r="FD445" s="147"/>
      <c r="FE445" s="147"/>
      <c r="FF445" s="147"/>
      <c r="FG445" s="147"/>
      <c r="FH445" s="147"/>
      <c r="FI445" s="147"/>
      <c r="FJ445" s="147"/>
      <c r="FK445" s="147"/>
      <c r="FL445" s="147"/>
      <c r="FM445" s="147"/>
      <c r="FN445" s="147"/>
      <c r="FO445" s="147"/>
      <c r="FP445" s="147">
        <v>46050</v>
      </c>
      <c r="FQ445" s="147"/>
      <c r="FR445" s="147"/>
      <c r="FS445" s="147"/>
      <c r="FT445" s="147"/>
      <c r="FU445" s="147"/>
      <c r="FV445" s="147"/>
      <c r="FW445" s="147"/>
      <c r="FX445" s="147"/>
      <c r="FY445" s="147"/>
      <c r="FZ445" s="147"/>
      <c r="GA445" s="147"/>
      <c r="GB445" s="147"/>
      <c r="GC445" s="147"/>
      <c r="GD445" s="147"/>
      <c r="GE445" s="147"/>
      <c r="GF445" s="147"/>
      <c r="GG445" s="147"/>
      <c r="GH445" s="147"/>
      <c r="GI445" s="147"/>
      <c r="GJ445" s="147"/>
      <c r="GK445" s="147"/>
      <c r="GL445" s="147"/>
      <c r="GM445" s="147"/>
      <c r="GN445" s="147"/>
      <c r="GO445" s="147"/>
      <c r="GP445" s="147"/>
      <c r="GQ445" s="147"/>
      <c r="GR445" s="147"/>
      <c r="GS445" s="147"/>
      <c r="GT445" s="147"/>
      <c r="GU445" s="147"/>
      <c r="GV445" s="147"/>
      <c r="GW445" s="147"/>
      <c r="GX445" s="147"/>
      <c r="GY445" s="147"/>
      <c r="GZ445" s="147"/>
      <c r="HA445" s="147"/>
      <c r="HB445" s="147"/>
      <c r="HC445" s="147"/>
      <c r="HD445" s="147"/>
      <c r="HE445" s="147"/>
      <c r="HF445" s="147"/>
      <c r="HG445" s="147"/>
      <c r="HH445" s="147"/>
      <c r="HI445" s="147"/>
      <c r="HJ445" s="147"/>
      <c r="HK445" s="147"/>
      <c r="HL445" s="147"/>
      <c r="HM445" s="147"/>
      <c r="HN445" s="147"/>
      <c r="HO445" s="147"/>
      <c r="HP445" s="147"/>
      <c r="HQ445" s="147"/>
      <c r="HR445" s="147"/>
      <c r="HS445" s="147"/>
      <c r="HT445" s="147"/>
      <c r="HU445" s="147"/>
      <c r="HV445" s="147"/>
      <c r="HW445" s="147"/>
      <c r="HX445" s="147"/>
      <c r="HY445" s="147"/>
      <c r="HZ445" s="147"/>
      <c r="IA445" s="147"/>
      <c r="IB445" s="147"/>
      <c r="IC445" s="147"/>
      <c r="ID445" s="147"/>
      <c r="IE445" s="147"/>
      <c r="IF445" s="147"/>
      <c r="IG445" s="147"/>
      <c r="IH445" s="147"/>
      <c r="II445" s="147"/>
      <c r="IJ445" s="147"/>
      <c r="IK445" s="147"/>
      <c r="IL445" s="147"/>
      <c r="IM445" s="147"/>
      <c r="IN445" s="147"/>
      <c r="IO445" s="147"/>
      <c r="IP445" s="147"/>
      <c r="IQ445" s="147"/>
      <c r="IR445" s="147"/>
      <c r="IS445" s="147"/>
      <c r="IT445" s="147"/>
      <c r="IU445" s="147"/>
      <c r="IV445" s="147"/>
      <c r="IW445" s="147"/>
      <c r="IX445" s="147"/>
      <c r="IY445" s="147"/>
      <c r="IZ445" s="147"/>
      <c r="JA445" s="147"/>
      <c r="JB445" s="147"/>
      <c r="JC445" s="147"/>
      <c r="JD445" s="147"/>
      <c r="JE445" s="147"/>
      <c r="JF445" s="147"/>
      <c r="JG445" s="147"/>
      <c r="JH445" s="147"/>
      <c r="JI445" s="148"/>
    </row>
    <row r="446" spans="1:269" ht="12.75" customHeight="1" x14ac:dyDescent="0.2">
      <c r="A446" s="143" t="s">
        <v>986</v>
      </c>
      <c r="B446" s="143" t="s">
        <v>89</v>
      </c>
      <c r="C446" s="143">
        <v>2019</v>
      </c>
      <c r="D446" s="146"/>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c r="AC446" s="147"/>
      <c r="AD446" s="147"/>
      <c r="AE446" s="147"/>
      <c r="AF446" s="147"/>
      <c r="AG446" s="147"/>
      <c r="AH446" s="147"/>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c r="BI446" s="147"/>
      <c r="BJ446" s="147"/>
      <c r="BK446" s="147"/>
      <c r="BL446" s="147"/>
      <c r="BM446" s="147"/>
      <c r="BN446" s="147"/>
      <c r="BO446" s="147"/>
      <c r="BP446" s="147"/>
      <c r="BQ446" s="147"/>
      <c r="BR446" s="147"/>
      <c r="BS446" s="147"/>
      <c r="BT446" s="147"/>
      <c r="BU446" s="147"/>
      <c r="BV446" s="147"/>
      <c r="BW446" s="147"/>
      <c r="BX446" s="147"/>
      <c r="BY446" s="147"/>
      <c r="BZ446" s="147"/>
      <c r="CA446" s="147"/>
      <c r="CB446" s="147"/>
      <c r="CC446" s="147"/>
      <c r="CD446" s="147"/>
      <c r="CE446" s="147"/>
      <c r="CF446" s="147"/>
      <c r="CG446" s="147"/>
      <c r="CH446" s="147"/>
      <c r="CI446" s="147"/>
      <c r="CJ446" s="147"/>
      <c r="CK446" s="147"/>
      <c r="CL446" s="147"/>
      <c r="CM446" s="147"/>
      <c r="CN446" s="147"/>
      <c r="CO446" s="147"/>
      <c r="CP446" s="147"/>
      <c r="CQ446" s="147"/>
      <c r="CR446" s="147"/>
      <c r="CS446" s="147"/>
      <c r="CT446" s="147"/>
      <c r="CU446" s="147"/>
      <c r="CV446" s="147"/>
      <c r="CW446" s="147"/>
      <c r="CX446" s="147"/>
      <c r="CY446" s="147"/>
      <c r="CZ446" s="147"/>
      <c r="DA446" s="147"/>
      <c r="DB446" s="147"/>
      <c r="DC446" s="147"/>
      <c r="DD446" s="147"/>
      <c r="DE446" s="147"/>
      <c r="DF446" s="147"/>
      <c r="DG446" s="147"/>
      <c r="DH446" s="147"/>
      <c r="DI446" s="147"/>
      <c r="DJ446" s="147"/>
      <c r="DK446" s="147"/>
      <c r="DL446" s="147"/>
      <c r="DM446" s="147"/>
      <c r="DN446" s="147"/>
      <c r="DO446" s="147"/>
      <c r="DP446" s="147"/>
      <c r="DQ446" s="147"/>
      <c r="DR446" s="147"/>
      <c r="DS446" s="147"/>
      <c r="DT446" s="147"/>
      <c r="DU446" s="147"/>
      <c r="DV446" s="147"/>
      <c r="DW446" s="147"/>
      <c r="DX446" s="147"/>
      <c r="DY446" s="147"/>
      <c r="DZ446" s="147"/>
      <c r="EA446" s="147"/>
      <c r="EB446" s="147"/>
      <c r="EC446" s="147"/>
      <c r="ED446" s="147"/>
      <c r="EE446" s="147"/>
      <c r="EF446" s="147"/>
      <c r="EG446" s="147"/>
      <c r="EH446" s="147"/>
      <c r="EI446" s="147"/>
      <c r="EJ446" s="147"/>
      <c r="EK446" s="147"/>
      <c r="EL446" s="147"/>
      <c r="EM446" s="147"/>
      <c r="EN446" s="147"/>
      <c r="EO446" s="147"/>
      <c r="EP446" s="147"/>
      <c r="EQ446" s="147"/>
      <c r="ER446" s="147"/>
      <c r="ES446" s="147"/>
      <c r="ET446" s="147"/>
      <c r="EU446" s="147"/>
      <c r="EV446" s="147"/>
      <c r="EW446" s="147"/>
      <c r="EX446" s="147"/>
      <c r="EY446" s="147"/>
      <c r="EZ446" s="147"/>
      <c r="FA446" s="147"/>
      <c r="FB446" s="147"/>
      <c r="FC446" s="147"/>
      <c r="FD446" s="147"/>
      <c r="FE446" s="147"/>
      <c r="FF446" s="147"/>
      <c r="FG446" s="147"/>
      <c r="FH446" s="147"/>
      <c r="FI446" s="147"/>
      <c r="FJ446" s="147"/>
      <c r="FK446" s="147"/>
      <c r="FL446" s="147"/>
      <c r="FM446" s="147"/>
      <c r="FN446" s="147"/>
      <c r="FO446" s="147"/>
      <c r="FP446" s="147"/>
      <c r="FQ446" s="147"/>
      <c r="FR446" s="147"/>
      <c r="FS446" s="147"/>
      <c r="FT446" s="147"/>
      <c r="FU446" s="147"/>
      <c r="FV446" s="147"/>
      <c r="FW446" s="147"/>
      <c r="FX446" s="147"/>
      <c r="FY446" s="147"/>
      <c r="FZ446" s="147"/>
      <c r="GA446" s="147"/>
      <c r="GB446" s="147"/>
      <c r="GC446" s="147"/>
      <c r="GD446" s="147"/>
      <c r="GE446" s="147"/>
      <c r="GF446" s="147"/>
      <c r="GG446" s="147"/>
      <c r="GH446" s="147"/>
      <c r="GI446" s="147"/>
      <c r="GJ446" s="147"/>
      <c r="GK446" s="147"/>
      <c r="GL446" s="147"/>
      <c r="GM446" s="147"/>
      <c r="GN446" s="147"/>
      <c r="GO446" s="147"/>
      <c r="GP446" s="147"/>
      <c r="GQ446" s="147"/>
      <c r="GR446" s="147"/>
      <c r="GS446" s="147"/>
      <c r="GT446" s="147"/>
      <c r="GU446" s="147"/>
      <c r="GV446" s="147"/>
      <c r="GW446" s="147"/>
      <c r="GX446" s="147"/>
      <c r="GY446" s="147"/>
      <c r="GZ446" s="147"/>
      <c r="HA446" s="147"/>
      <c r="HB446" s="147"/>
      <c r="HC446" s="147"/>
      <c r="HD446" s="147"/>
      <c r="HE446" s="147"/>
      <c r="HF446" s="147"/>
      <c r="HG446" s="147"/>
      <c r="HH446" s="147"/>
      <c r="HI446" s="147"/>
      <c r="HJ446" s="147"/>
      <c r="HK446" s="147"/>
      <c r="HL446" s="147"/>
      <c r="HM446" s="147"/>
      <c r="HN446" s="147"/>
      <c r="HO446" s="147"/>
      <c r="HP446" s="147"/>
      <c r="HQ446" s="147"/>
      <c r="HR446" s="147"/>
      <c r="HS446" s="147"/>
      <c r="HT446" s="147"/>
      <c r="HU446" s="147"/>
      <c r="HV446" s="147"/>
      <c r="HW446" s="147"/>
      <c r="HX446" s="147"/>
      <c r="HY446" s="147"/>
      <c r="HZ446" s="147"/>
      <c r="IA446" s="147"/>
      <c r="IB446" s="147"/>
      <c r="IC446" s="147"/>
      <c r="ID446" s="147"/>
      <c r="IE446" s="147"/>
      <c r="IF446" s="147"/>
      <c r="IG446" s="147"/>
      <c r="IH446" s="147"/>
      <c r="II446" s="147"/>
      <c r="IJ446" s="147"/>
      <c r="IK446" s="147"/>
      <c r="IL446" s="147"/>
      <c r="IM446" s="147"/>
      <c r="IN446" s="147"/>
      <c r="IO446" s="147"/>
      <c r="IP446" s="147"/>
      <c r="IQ446" s="147"/>
      <c r="IR446" s="147"/>
      <c r="IS446" s="147"/>
      <c r="IT446" s="147"/>
      <c r="IU446" s="147"/>
      <c r="IV446" s="147"/>
      <c r="IW446" s="147"/>
      <c r="IX446" s="147"/>
      <c r="IY446" s="147"/>
      <c r="IZ446" s="147"/>
      <c r="JA446" s="147"/>
      <c r="JB446" s="147"/>
      <c r="JC446" s="147"/>
      <c r="JD446" s="147"/>
      <c r="JE446" s="147"/>
      <c r="JF446" s="147"/>
      <c r="JG446" s="147"/>
      <c r="JH446" s="147"/>
      <c r="JI446" s="148"/>
    </row>
    <row r="447" spans="1:269" ht="12.75" customHeight="1" x14ac:dyDescent="0.2">
      <c r="A447" s="149"/>
      <c r="B447" s="149"/>
      <c r="C447" s="150">
        <v>2022</v>
      </c>
      <c r="D447" s="151"/>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c r="AT447" s="112"/>
      <c r="AU447" s="112"/>
      <c r="AV447" s="112"/>
      <c r="AW447" s="112"/>
      <c r="AX447" s="112"/>
      <c r="AY447" s="112"/>
      <c r="AZ447" s="112"/>
      <c r="BA447" s="112"/>
      <c r="BB447" s="112"/>
      <c r="BC447" s="112"/>
      <c r="BD447" s="112"/>
      <c r="BE447" s="112"/>
      <c r="BF447" s="112"/>
      <c r="BG447" s="112"/>
      <c r="BH447" s="112"/>
      <c r="BI447" s="112"/>
      <c r="BJ447" s="112"/>
      <c r="BK447" s="112"/>
      <c r="BL447" s="112"/>
      <c r="BM447" s="112"/>
      <c r="BN447" s="112"/>
      <c r="BO447" s="112"/>
      <c r="BP447" s="112"/>
      <c r="BQ447" s="112"/>
      <c r="BR447" s="112"/>
      <c r="BS447" s="112"/>
      <c r="BT447" s="112"/>
      <c r="BU447" s="112"/>
      <c r="BV447" s="112"/>
      <c r="BW447" s="112"/>
      <c r="BX447" s="112"/>
      <c r="BY447" s="112"/>
      <c r="BZ447" s="112"/>
      <c r="CA447" s="112"/>
      <c r="CB447" s="112"/>
      <c r="CC447" s="112"/>
      <c r="CD447" s="112"/>
      <c r="CE447" s="112"/>
      <c r="CF447" s="112"/>
      <c r="CG447" s="112"/>
      <c r="CH447" s="112"/>
      <c r="CI447" s="112"/>
      <c r="CJ447" s="112"/>
      <c r="CK447" s="112"/>
      <c r="CL447" s="112"/>
      <c r="CM447" s="112"/>
      <c r="CN447" s="112"/>
      <c r="CO447" s="112"/>
      <c r="CP447" s="112"/>
      <c r="CQ447" s="112"/>
      <c r="CR447" s="112"/>
      <c r="CS447" s="112"/>
      <c r="CT447" s="112"/>
      <c r="CU447" s="112"/>
      <c r="CV447" s="112"/>
      <c r="CW447" s="112"/>
      <c r="CX447" s="112"/>
      <c r="CY447" s="112"/>
      <c r="CZ447" s="112"/>
      <c r="DA447" s="112"/>
      <c r="DB447" s="112"/>
      <c r="DC447" s="112"/>
      <c r="DD447" s="112"/>
      <c r="DE447" s="112"/>
      <c r="DF447" s="112"/>
      <c r="DG447" s="112"/>
      <c r="DH447" s="112"/>
      <c r="DI447" s="112"/>
      <c r="DJ447" s="112"/>
      <c r="DK447" s="112"/>
      <c r="DL447" s="112"/>
      <c r="DM447" s="112"/>
      <c r="DN447" s="112"/>
      <c r="DO447" s="112"/>
      <c r="DP447" s="112"/>
      <c r="DQ447" s="112"/>
      <c r="DR447" s="112"/>
      <c r="DS447" s="112"/>
      <c r="DT447" s="112"/>
      <c r="DU447" s="112"/>
      <c r="DV447" s="112"/>
      <c r="DW447" s="112"/>
      <c r="DX447" s="112"/>
      <c r="DY447" s="112"/>
      <c r="DZ447" s="112"/>
      <c r="EA447" s="112"/>
      <c r="EB447" s="112"/>
      <c r="EC447" s="112"/>
      <c r="ED447" s="112"/>
      <c r="EE447" s="112"/>
      <c r="EF447" s="112"/>
      <c r="EG447" s="112"/>
      <c r="EH447" s="112"/>
      <c r="EI447" s="112"/>
      <c r="EJ447" s="112"/>
      <c r="EK447" s="112"/>
      <c r="EL447" s="112"/>
      <c r="EM447" s="112"/>
      <c r="EN447" s="112"/>
      <c r="EO447" s="112"/>
      <c r="EP447" s="112"/>
      <c r="EQ447" s="112"/>
      <c r="ER447" s="112"/>
      <c r="ES447" s="112"/>
      <c r="ET447" s="112"/>
      <c r="EU447" s="112"/>
      <c r="EV447" s="112"/>
      <c r="EW447" s="112"/>
      <c r="EX447" s="112"/>
      <c r="EY447" s="112"/>
      <c r="EZ447" s="112"/>
      <c r="FA447" s="112"/>
      <c r="FB447" s="112"/>
      <c r="FC447" s="112"/>
      <c r="FD447" s="112"/>
      <c r="FE447" s="112"/>
      <c r="FF447" s="112"/>
      <c r="FG447" s="112"/>
      <c r="FH447" s="112"/>
      <c r="FI447" s="112"/>
      <c r="FJ447" s="112"/>
      <c r="FK447" s="112"/>
      <c r="FL447" s="112"/>
      <c r="FM447" s="112"/>
      <c r="FN447" s="112"/>
      <c r="FO447" s="112"/>
      <c r="FP447" s="112"/>
      <c r="FQ447" s="112"/>
      <c r="FR447" s="112"/>
      <c r="FS447" s="112"/>
      <c r="FT447" s="112"/>
      <c r="FU447" s="112"/>
      <c r="FV447" s="112"/>
      <c r="FW447" s="112"/>
      <c r="FX447" s="112"/>
      <c r="FY447" s="112"/>
      <c r="FZ447" s="112"/>
      <c r="GA447" s="112"/>
      <c r="GB447" s="112"/>
      <c r="GC447" s="112"/>
      <c r="GD447" s="112"/>
      <c r="GE447" s="112"/>
      <c r="GF447" s="112"/>
      <c r="GG447" s="112"/>
      <c r="GH447" s="112"/>
      <c r="GI447" s="112"/>
      <c r="GJ447" s="112"/>
      <c r="GK447" s="112"/>
      <c r="GL447" s="112"/>
      <c r="GM447" s="112"/>
      <c r="GN447" s="112"/>
      <c r="GO447" s="112"/>
      <c r="GP447" s="112"/>
      <c r="GQ447" s="112"/>
      <c r="GR447" s="112"/>
      <c r="GS447" s="112"/>
      <c r="GT447" s="112"/>
      <c r="GU447" s="112"/>
      <c r="GV447" s="112"/>
      <c r="GW447" s="112"/>
      <c r="GX447" s="112"/>
      <c r="GY447" s="112"/>
      <c r="GZ447" s="112"/>
      <c r="HA447" s="112"/>
      <c r="HB447" s="112"/>
      <c r="HC447" s="112"/>
      <c r="HD447" s="112"/>
      <c r="HE447" s="112"/>
      <c r="HF447" s="112"/>
      <c r="HG447" s="112"/>
      <c r="HH447" s="112"/>
      <c r="HI447" s="112"/>
      <c r="HJ447" s="112"/>
      <c r="HK447" s="112"/>
      <c r="HL447" s="112"/>
      <c r="HM447" s="112"/>
      <c r="HN447" s="112"/>
      <c r="HO447" s="112"/>
      <c r="HP447" s="112"/>
      <c r="HQ447" s="112"/>
      <c r="HR447" s="112"/>
      <c r="HS447" s="112"/>
      <c r="HT447" s="112"/>
      <c r="HU447" s="112"/>
      <c r="HV447" s="112"/>
      <c r="HW447" s="112"/>
      <c r="HX447" s="112"/>
      <c r="HY447" s="112"/>
      <c r="HZ447" s="112"/>
      <c r="IA447" s="112"/>
      <c r="IB447" s="112"/>
      <c r="IC447" s="112"/>
      <c r="ID447" s="112"/>
      <c r="IE447" s="112"/>
      <c r="IF447" s="112"/>
      <c r="IG447" s="112"/>
      <c r="IH447" s="112"/>
      <c r="II447" s="112"/>
      <c r="IJ447" s="112"/>
      <c r="IK447" s="112"/>
      <c r="IL447" s="112"/>
      <c r="IM447" s="112"/>
      <c r="IN447" s="112"/>
      <c r="IO447" s="112"/>
      <c r="IP447" s="112"/>
      <c r="IQ447" s="112"/>
      <c r="IR447" s="112"/>
      <c r="IS447" s="112"/>
      <c r="IT447" s="112"/>
      <c r="IU447" s="112"/>
      <c r="IV447" s="112"/>
      <c r="IW447" s="112"/>
      <c r="IX447" s="112"/>
      <c r="IY447" s="112"/>
      <c r="IZ447" s="112"/>
      <c r="JA447" s="112"/>
      <c r="JB447" s="112"/>
      <c r="JC447" s="112"/>
      <c r="JD447" s="112"/>
      <c r="JE447" s="112"/>
      <c r="JF447" s="112"/>
      <c r="JG447" s="112"/>
      <c r="JH447" s="112"/>
      <c r="JI447" s="152"/>
    </row>
    <row r="448" spans="1:269" ht="12.75" customHeight="1" x14ac:dyDescent="0.2">
      <c r="A448" s="149"/>
      <c r="B448" s="143" t="s">
        <v>891</v>
      </c>
      <c r="C448" s="143">
        <v>2019</v>
      </c>
      <c r="D448" s="146"/>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c r="AC448" s="147"/>
      <c r="AD448" s="147"/>
      <c r="AE448" s="147"/>
      <c r="AF448" s="147"/>
      <c r="AG448" s="147"/>
      <c r="AH448" s="147"/>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c r="BI448" s="147"/>
      <c r="BJ448" s="147"/>
      <c r="BK448" s="147"/>
      <c r="BL448" s="147"/>
      <c r="BM448" s="147"/>
      <c r="BN448" s="147"/>
      <c r="BO448" s="147"/>
      <c r="BP448" s="147"/>
      <c r="BQ448" s="147"/>
      <c r="BR448" s="147"/>
      <c r="BS448" s="147"/>
      <c r="BT448" s="147"/>
      <c r="BU448" s="147"/>
      <c r="BV448" s="147"/>
      <c r="BW448" s="147"/>
      <c r="BX448" s="147"/>
      <c r="BY448" s="147"/>
      <c r="BZ448" s="147"/>
      <c r="CA448" s="147"/>
      <c r="CB448" s="147"/>
      <c r="CC448" s="147"/>
      <c r="CD448" s="147"/>
      <c r="CE448" s="147"/>
      <c r="CF448" s="147"/>
      <c r="CG448" s="147"/>
      <c r="CH448" s="147"/>
      <c r="CI448" s="147"/>
      <c r="CJ448" s="147"/>
      <c r="CK448" s="147"/>
      <c r="CL448" s="147"/>
      <c r="CM448" s="147"/>
      <c r="CN448" s="147"/>
      <c r="CO448" s="147"/>
      <c r="CP448" s="147"/>
      <c r="CQ448" s="147"/>
      <c r="CR448" s="147"/>
      <c r="CS448" s="147"/>
      <c r="CT448" s="147"/>
      <c r="CU448" s="147"/>
      <c r="CV448" s="147"/>
      <c r="CW448" s="147"/>
      <c r="CX448" s="147"/>
      <c r="CY448" s="147"/>
      <c r="CZ448" s="147"/>
      <c r="DA448" s="147"/>
      <c r="DB448" s="147"/>
      <c r="DC448" s="147"/>
      <c r="DD448" s="147"/>
      <c r="DE448" s="147"/>
      <c r="DF448" s="147"/>
      <c r="DG448" s="147"/>
      <c r="DH448" s="147"/>
      <c r="DI448" s="147"/>
      <c r="DJ448" s="147"/>
      <c r="DK448" s="147"/>
      <c r="DL448" s="147"/>
      <c r="DM448" s="147"/>
      <c r="DN448" s="147"/>
      <c r="DO448" s="147"/>
      <c r="DP448" s="147"/>
      <c r="DQ448" s="147"/>
      <c r="DR448" s="147"/>
      <c r="DS448" s="147"/>
      <c r="DT448" s="147"/>
      <c r="DU448" s="147"/>
      <c r="DV448" s="147"/>
      <c r="DW448" s="147"/>
      <c r="DX448" s="147"/>
      <c r="DY448" s="147"/>
      <c r="DZ448" s="147"/>
      <c r="EA448" s="147"/>
      <c r="EB448" s="147"/>
      <c r="EC448" s="147"/>
      <c r="ED448" s="147"/>
      <c r="EE448" s="147"/>
      <c r="EF448" s="147"/>
      <c r="EG448" s="147"/>
      <c r="EH448" s="147"/>
      <c r="EI448" s="147"/>
      <c r="EJ448" s="147"/>
      <c r="EK448" s="147"/>
      <c r="EL448" s="147"/>
      <c r="EM448" s="147"/>
      <c r="EN448" s="147"/>
      <c r="EO448" s="147"/>
      <c r="EP448" s="147"/>
      <c r="EQ448" s="147"/>
      <c r="ER448" s="147"/>
      <c r="ES448" s="147"/>
      <c r="ET448" s="147"/>
      <c r="EU448" s="147"/>
      <c r="EV448" s="147"/>
      <c r="EW448" s="147"/>
      <c r="EX448" s="147"/>
      <c r="EY448" s="147"/>
      <c r="EZ448" s="147"/>
      <c r="FA448" s="147"/>
      <c r="FB448" s="147"/>
      <c r="FC448" s="147"/>
      <c r="FD448" s="147"/>
      <c r="FE448" s="147"/>
      <c r="FF448" s="147"/>
      <c r="FG448" s="147"/>
      <c r="FH448" s="147"/>
      <c r="FI448" s="147"/>
      <c r="FJ448" s="147"/>
      <c r="FK448" s="147"/>
      <c r="FL448" s="147"/>
      <c r="FM448" s="147"/>
      <c r="FN448" s="147"/>
      <c r="FO448" s="147"/>
      <c r="FP448" s="147"/>
      <c r="FQ448" s="147"/>
      <c r="FR448" s="147"/>
      <c r="FS448" s="147"/>
      <c r="FT448" s="147"/>
      <c r="FU448" s="147"/>
      <c r="FV448" s="147"/>
      <c r="FW448" s="147"/>
      <c r="FX448" s="147"/>
      <c r="FY448" s="147"/>
      <c r="FZ448" s="147"/>
      <c r="GA448" s="147"/>
      <c r="GB448" s="147"/>
      <c r="GC448" s="147"/>
      <c r="GD448" s="147"/>
      <c r="GE448" s="147"/>
      <c r="GF448" s="147"/>
      <c r="GG448" s="147"/>
      <c r="GH448" s="147"/>
      <c r="GI448" s="147"/>
      <c r="GJ448" s="147"/>
      <c r="GK448" s="147"/>
      <c r="GL448" s="147"/>
      <c r="GM448" s="147"/>
      <c r="GN448" s="147"/>
      <c r="GO448" s="147"/>
      <c r="GP448" s="147"/>
      <c r="GQ448" s="147"/>
      <c r="GR448" s="147"/>
      <c r="GS448" s="147"/>
      <c r="GT448" s="147"/>
      <c r="GU448" s="147"/>
      <c r="GV448" s="147"/>
      <c r="GW448" s="147"/>
      <c r="GX448" s="147"/>
      <c r="GY448" s="147"/>
      <c r="GZ448" s="147"/>
      <c r="HA448" s="147"/>
      <c r="HB448" s="147"/>
      <c r="HC448" s="147"/>
      <c r="HD448" s="147"/>
      <c r="HE448" s="147"/>
      <c r="HF448" s="147"/>
      <c r="HG448" s="147"/>
      <c r="HH448" s="147"/>
      <c r="HI448" s="147"/>
      <c r="HJ448" s="147"/>
      <c r="HK448" s="147"/>
      <c r="HL448" s="147"/>
      <c r="HM448" s="147"/>
      <c r="HN448" s="147"/>
      <c r="HO448" s="147"/>
      <c r="HP448" s="147"/>
      <c r="HQ448" s="147"/>
      <c r="HR448" s="147"/>
      <c r="HS448" s="147"/>
      <c r="HT448" s="147"/>
      <c r="HU448" s="147"/>
      <c r="HV448" s="147"/>
      <c r="HW448" s="147"/>
      <c r="HX448" s="147"/>
      <c r="HY448" s="147"/>
      <c r="HZ448" s="147"/>
      <c r="IA448" s="147"/>
      <c r="IB448" s="147"/>
      <c r="IC448" s="147"/>
      <c r="ID448" s="147"/>
      <c r="IE448" s="147"/>
      <c r="IF448" s="147"/>
      <c r="IG448" s="147"/>
      <c r="IH448" s="147"/>
      <c r="II448" s="147"/>
      <c r="IJ448" s="147"/>
      <c r="IK448" s="147"/>
      <c r="IL448" s="147"/>
      <c r="IM448" s="147"/>
      <c r="IN448" s="147"/>
      <c r="IO448" s="147"/>
      <c r="IP448" s="147"/>
      <c r="IQ448" s="147"/>
      <c r="IR448" s="147"/>
      <c r="IS448" s="147"/>
      <c r="IT448" s="147"/>
      <c r="IU448" s="147"/>
      <c r="IV448" s="147"/>
      <c r="IW448" s="147"/>
      <c r="IX448" s="147"/>
      <c r="IY448" s="147"/>
      <c r="IZ448" s="147"/>
      <c r="JA448" s="147"/>
      <c r="JB448" s="147"/>
      <c r="JC448" s="147"/>
      <c r="JD448" s="147"/>
      <c r="JE448" s="147"/>
      <c r="JF448" s="147"/>
      <c r="JG448" s="147"/>
      <c r="JH448" s="147"/>
      <c r="JI448" s="148"/>
    </row>
    <row r="449" spans="1:269" ht="12.75" customHeight="1" x14ac:dyDescent="0.2">
      <c r="A449" s="149"/>
      <c r="B449" s="149"/>
      <c r="C449" s="150">
        <v>2022</v>
      </c>
      <c r="D449" s="151"/>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c r="AA449" s="112"/>
      <c r="AB449" s="112"/>
      <c r="AC449" s="112"/>
      <c r="AD449" s="112"/>
      <c r="AE449" s="112"/>
      <c r="AF449" s="112"/>
      <c r="AG449" s="112"/>
      <c r="AH449" s="112"/>
      <c r="AI449" s="112"/>
      <c r="AJ449" s="112"/>
      <c r="AK449" s="112"/>
      <c r="AL449" s="112"/>
      <c r="AM449" s="112"/>
      <c r="AN449" s="112"/>
      <c r="AO449" s="112"/>
      <c r="AP449" s="112"/>
      <c r="AQ449" s="112"/>
      <c r="AR449" s="112"/>
      <c r="AS449" s="112"/>
      <c r="AT449" s="112"/>
      <c r="AU449" s="112"/>
      <c r="AV449" s="112"/>
      <c r="AW449" s="112"/>
      <c r="AX449" s="112"/>
      <c r="AY449" s="112"/>
      <c r="AZ449" s="112"/>
      <c r="BA449" s="112"/>
      <c r="BB449" s="112"/>
      <c r="BC449" s="112"/>
      <c r="BD449" s="112"/>
      <c r="BE449" s="112"/>
      <c r="BF449" s="112"/>
      <c r="BG449" s="112"/>
      <c r="BH449" s="112"/>
      <c r="BI449" s="112"/>
      <c r="BJ449" s="112"/>
      <c r="BK449" s="112"/>
      <c r="BL449" s="112"/>
      <c r="BM449" s="112"/>
      <c r="BN449" s="112"/>
      <c r="BO449" s="112"/>
      <c r="BP449" s="112"/>
      <c r="BQ449" s="112"/>
      <c r="BR449" s="112"/>
      <c r="BS449" s="112"/>
      <c r="BT449" s="112"/>
      <c r="BU449" s="112"/>
      <c r="BV449" s="112"/>
      <c r="BW449" s="112"/>
      <c r="BX449" s="112"/>
      <c r="BY449" s="112"/>
      <c r="BZ449" s="112"/>
      <c r="CA449" s="112"/>
      <c r="CB449" s="112"/>
      <c r="CC449" s="112"/>
      <c r="CD449" s="112"/>
      <c r="CE449" s="112"/>
      <c r="CF449" s="112"/>
      <c r="CG449" s="112"/>
      <c r="CH449" s="112"/>
      <c r="CI449" s="112"/>
      <c r="CJ449" s="112"/>
      <c r="CK449" s="112"/>
      <c r="CL449" s="112"/>
      <c r="CM449" s="112"/>
      <c r="CN449" s="112"/>
      <c r="CO449" s="112"/>
      <c r="CP449" s="112"/>
      <c r="CQ449" s="112"/>
      <c r="CR449" s="112"/>
      <c r="CS449" s="112"/>
      <c r="CT449" s="112"/>
      <c r="CU449" s="112"/>
      <c r="CV449" s="112"/>
      <c r="CW449" s="112"/>
      <c r="CX449" s="112"/>
      <c r="CY449" s="112"/>
      <c r="CZ449" s="112"/>
      <c r="DA449" s="112"/>
      <c r="DB449" s="112"/>
      <c r="DC449" s="112"/>
      <c r="DD449" s="112"/>
      <c r="DE449" s="112"/>
      <c r="DF449" s="112"/>
      <c r="DG449" s="112"/>
      <c r="DH449" s="112"/>
      <c r="DI449" s="112"/>
      <c r="DJ449" s="112"/>
      <c r="DK449" s="112"/>
      <c r="DL449" s="112"/>
      <c r="DM449" s="112"/>
      <c r="DN449" s="112"/>
      <c r="DO449" s="112"/>
      <c r="DP449" s="112"/>
      <c r="DQ449" s="112"/>
      <c r="DR449" s="112"/>
      <c r="DS449" s="112"/>
      <c r="DT449" s="112"/>
      <c r="DU449" s="112"/>
      <c r="DV449" s="112"/>
      <c r="DW449" s="112"/>
      <c r="DX449" s="112"/>
      <c r="DY449" s="112"/>
      <c r="DZ449" s="112"/>
      <c r="EA449" s="112"/>
      <c r="EB449" s="112"/>
      <c r="EC449" s="112"/>
      <c r="ED449" s="112"/>
      <c r="EE449" s="112"/>
      <c r="EF449" s="112"/>
      <c r="EG449" s="112"/>
      <c r="EH449" s="112"/>
      <c r="EI449" s="112"/>
      <c r="EJ449" s="112"/>
      <c r="EK449" s="112"/>
      <c r="EL449" s="112"/>
      <c r="EM449" s="112"/>
      <c r="EN449" s="112"/>
      <c r="EO449" s="112"/>
      <c r="EP449" s="112"/>
      <c r="EQ449" s="112"/>
      <c r="ER449" s="112"/>
      <c r="ES449" s="112"/>
      <c r="ET449" s="112"/>
      <c r="EU449" s="112"/>
      <c r="EV449" s="112"/>
      <c r="EW449" s="112"/>
      <c r="EX449" s="112"/>
      <c r="EY449" s="112"/>
      <c r="EZ449" s="112"/>
      <c r="FA449" s="112"/>
      <c r="FB449" s="112"/>
      <c r="FC449" s="112"/>
      <c r="FD449" s="112"/>
      <c r="FE449" s="112"/>
      <c r="FF449" s="112"/>
      <c r="FG449" s="112"/>
      <c r="FH449" s="112"/>
      <c r="FI449" s="112"/>
      <c r="FJ449" s="112"/>
      <c r="FK449" s="112"/>
      <c r="FL449" s="112"/>
      <c r="FM449" s="112"/>
      <c r="FN449" s="112"/>
      <c r="FO449" s="112"/>
      <c r="FP449" s="112"/>
      <c r="FQ449" s="112"/>
      <c r="FR449" s="112"/>
      <c r="FS449" s="112"/>
      <c r="FT449" s="112"/>
      <c r="FU449" s="112"/>
      <c r="FV449" s="112"/>
      <c r="FW449" s="112"/>
      <c r="FX449" s="112"/>
      <c r="FY449" s="112"/>
      <c r="FZ449" s="112"/>
      <c r="GA449" s="112"/>
      <c r="GB449" s="112"/>
      <c r="GC449" s="112"/>
      <c r="GD449" s="112"/>
      <c r="GE449" s="112"/>
      <c r="GF449" s="112"/>
      <c r="GG449" s="112"/>
      <c r="GH449" s="112"/>
      <c r="GI449" s="112"/>
      <c r="GJ449" s="112"/>
      <c r="GK449" s="112"/>
      <c r="GL449" s="112"/>
      <c r="GM449" s="112"/>
      <c r="GN449" s="112"/>
      <c r="GO449" s="112"/>
      <c r="GP449" s="112"/>
      <c r="GQ449" s="112"/>
      <c r="GR449" s="112"/>
      <c r="GS449" s="112"/>
      <c r="GT449" s="112"/>
      <c r="GU449" s="112"/>
      <c r="GV449" s="112"/>
      <c r="GW449" s="112"/>
      <c r="GX449" s="112"/>
      <c r="GY449" s="112"/>
      <c r="GZ449" s="112"/>
      <c r="HA449" s="112"/>
      <c r="HB449" s="112"/>
      <c r="HC449" s="112"/>
      <c r="HD449" s="112"/>
      <c r="HE449" s="112"/>
      <c r="HF449" s="112"/>
      <c r="HG449" s="112"/>
      <c r="HH449" s="112"/>
      <c r="HI449" s="112"/>
      <c r="HJ449" s="112"/>
      <c r="HK449" s="112"/>
      <c r="HL449" s="112"/>
      <c r="HM449" s="112"/>
      <c r="HN449" s="112"/>
      <c r="HO449" s="112"/>
      <c r="HP449" s="112"/>
      <c r="HQ449" s="112"/>
      <c r="HR449" s="112"/>
      <c r="HS449" s="112"/>
      <c r="HT449" s="112"/>
      <c r="HU449" s="112"/>
      <c r="HV449" s="112"/>
      <c r="HW449" s="112"/>
      <c r="HX449" s="112"/>
      <c r="HY449" s="112"/>
      <c r="HZ449" s="112"/>
      <c r="IA449" s="112"/>
      <c r="IB449" s="112"/>
      <c r="IC449" s="112"/>
      <c r="ID449" s="112"/>
      <c r="IE449" s="112"/>
      <c r="IF449" s="112"/>
      <c r="IG449" s="112"/>
      <c r="IH449" s="112"/>
      <c r="II449" s="112"/>
      <c r="IJ449" s="112"/>
      <c r="IK449" s="112"/>
      <c r="IL449" s="112"/>
      <c r="IM449" s="112"/>
      <c r="IN449" s="112"/>
      <c r="IO449" s="112"/>
      <c r="IP449" s="112"/>
      <c r="IQ449" s="112"/>
      <c r="IR449" s="112"/>
      <c r="IS449" s="112"/>
      <c r="IT449" s="112"/>
      <c r="IU449" s="112"/>
      <c r="IV449" s="112"/>
      <c r="IW449" s="112"/>
      <c r="IX449" s="112"/>
      <c r="IY449" s="112"/>
      <c r="IZ449" s="112"/>
      <c r="JA449" s="112"/>
      <c r="JB449" s="112"/>
      <c r="JC449" s="112"/>
      <c r="JD449" s="112"/>
      <c r="JE449" s="112"/>
      <c r="JF449" s="112"/>
      <c r="JG449" s="112"/>
      <c r="JH449" s="112"/>
      <c r="JI449" s="152"/>
    </row>
    <row r="450" spans="1:269" ht="12.75" customHeight="1" x14ac:dyDescent="0.2">
      <c r="A450" s="143" t="s">
        <v>327</v>
      </c>
      <c r="B450" s="143" t="s">
        <v>28</v>
      </c>
      <c r="C450" s="143">
        <v>2019</v>
      </c>
      <c r="D450" s="146"/>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c r="AC450" s="147"/>
      <c r="AD450" s="147"/>
      <c r="AE450" s="147"/>
      <c r="AF450" s="147"/>
      <c r="AG450" s="147"/>
      <c r="AH450" s="147"/>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c r="BI450" s="147"/>
      <c r="BJ450" s="147"/>
      <c r="BK450" s="147"/>
      <c r="BL450" s="147"/>
      <c r="BM450" s="147"/>
      <c r="BN450" s="147"/>
      <c r="BO450" s="147"/>
      <c r="BP450" s="147"/>
      <c r="BQ450" s="147"/>
      <c r="BR450" s="147"/>
      <c r="BS450" s="147"/>
      <c r="BT450" s="147"/>
      <c r="BU450" s="147"/>
      <c r="BV450" s="147"/>
      <c r="BW450" s="147"/>
      <c r="BX450" s="147"/>
      <c r="BY450" s="147"/>
      <c r="BZ450" s="147"/>
      <c r="CA450" s="147"/>
      <c r="CB450" s="147"/>
      <c r="CC450" s="147"/>
      <c r="CD450" s="147"/>
      <c r="CE450" s="147"/>
      <c r="CF450" s="147"/>
      <c r="CG450" s="147"/>
      <c r="CH450" s="147"/>
      <c r="CI450" s="147"/>
      <c r="CJ450" s="147"/>
      <c r="CK450" s="147"/>
      <c r="CL450" s="147"/>
      <c r="CM450" s="147"/>
      <c r="CN450" s="147"/>
      <c r="CO450" s="147"/>
      <c r="CP450" s="147"/>
      <c r="CQ450" s="147"/>
      <c r="CR450" s="147"/>
      <c r="CS450" s="147"/>
      <c r="CT450" s="147"/>
      <c r="CU450" s="147"/>
      <c r="CV450" s="147"/>
      <c r="CW450" s="147"/>
      <c r="CX450" s="147"/>
      <c r="CY450" s="147"/>
      <c r="CZ450" s="147"/>
      <c r="DA450" s="147"/>
      <c r="DB450" s="147"/>
      <c r="DC450" s="147"/>
      <c r="DD450" s="147"/>
      <c r="DE450" s="147"/>
      <c r="DF450" s="147"/>
      <c r="DG450" s="147"/>
      <c r="DH450" s="147"/>
      <c r="DI450" s="147"/>
      <c r="DJ450" s="147"/>
      <c r="DK450" s="147"/>
      <c r="DL450" s="147"/>
      <c r="DM450" s="147"/>
      <c r="DN450" s="147"/>
      <c r="DO450" s="147"/>
      <c r="DP450" s="147"/>
      <c r="DQ450" s="147"/>
      <c r="DR450" s="147"/>
      <c r="DS450" s="147"/>
      <c r="DT450" s="147"/>
      <c r="DU450" s="147"/>
      <c r="DV450" s="147"/>
      <c r="DW450" s="147"/>
      <c r="DX450" s="147"/>
      <c r="DY450" s="147"/>
      <c r="DZ450" s="147"/>
      <c r="EA450" s="147"/>
      <c r="EB450" s="147"/>
      <c r="EC450" s="147"/>
      <c r="ED450" s="147"/>
      <c r="EE450" s="147"/>
      <c r="EF450" s="147"/>
      <c r="EG450" s="147"/>
      <c r="EH450" s="147"/>
      <c r="EI450" s="147"/>
      <c r="EJ450" s="147"/>
      <c r="EK450" s="147"/>
      <c r="EL450" s="147"/>
      <c r="EM450" s="147"/>
      <c r="EN450" s="147"/>
      <c r="EO450" s="147"/>
      <c r="EP450" s="147"/>
      <c r="EQ450" s="147"/>
      <c r="ER450" s="147"/>
      <c r="ES450" s="147"/>
      <c r="ET450" s="147"/>
      <c r="EU450" s="147"/>
      <c r="EV450" s="147"/>
      <c r="EW450" s="147"/>
      <c r="EX450" s="147"/>
      <c r="EY450" s="147"/>
      <c r="EZ450" s="147"/>
      <c r="FA450" s="147"/>
      <c r="FB450" s="147"/>
      <c r="FC450" s="147"/>
      <c r="FD450" s="147"/>
      <c r="FE450" s="147"/>
      <c r="FF450" s="147"/>
      <c r="FG450" s="147"/>
      <c r="FH450" s="147"/>
      <c r="FI450" s="147"/>
      <c r="FJ450" s="147"/>
      <c r="FK450" s="147"/>
      <c r="FL450" s="147"/>
      <c r="FM450" s="147"/>
      <c r="FN450" s="147"/>
      <c r="FO450" s="147"/>
      <c r="FP450" s="147"/>
      <c r="FQ450" s="147"/>
      <c r="FR450" s="147"/>
      <c r="FS450" s="147">
        <v>46107</v>
      </c>
      <c r="FT450" s="147"/>
      <c r="FU450" s="147"/>
      <c r="FV450" s="147"/>
      <c r="FW450" s="147"/>
      <c r="FX450" s="147"/>
      <c r="FY450" s="147"/>
      <c r="FZ450" s="147"/>
      <c r="GA450" s="147"/>
      <c r="GB450" s="147"/>
      <c r="GC450" s="147"/>
      <c r="GD450" s="147"/>
      <c r="GE450" s="147"/>
      <c r="GF450" s="147"/>
      <c r="GG450" s="147"/>
      <c r="GH450" s="147"/>
      <c r="GI450" s="147"/>
      <c r="GJ450" s="147"/>
      <c r="GK450" s="147"/>
      <c r="GL450" s="147"/>
      <c r="GM450" s="147"/>
      <c r="GN450" s="147"/>
      <c r="GO450" s="147"/>
      <c r="GP450" s="147"/>
      <c r="GQ450" s="147"/>
      <c r="GR450" s="147"/>
      <c r="GS450" s="147"/>
      <c r="GT450" s="147"/>
      <c r="GU450" s="147"/>
      <c r="GV450" s="147"/>
      <c r="GW450" s="147"/>
      <c r="GX450" s="147"/>
      <c r="GY450" s="147"/>
      <c r="GZ450" s="147"/>
      <c r="HA450" s="147"/>
      <c r="HB450" s="147"/>
      <c r="HC450" s="147"/>
      <c r="HD450" s="147"/>
      <c r="HE450" s="147"/>
      <c r="HF450" s="147"/>
      <c r="HG450" s="147"/>
      <c r="HH450" s="147"/>
      <c r="HI450" s="147"/>
      <c r="HJ450" s="147"/>
      <c r="HK450" s="147"/>
      <c r="HL450" s="147"/>
      <c r="HM450" s="147"/>
      <c r="HN450" s="147"/>
      <c r="HO450" s="147"/>
      <c r="HP450" s="147"/>
      <c r="HQ450" s="147"/>
      <c r="HR450" s="147"/>
      <c r="HS450" s="147"/>
      <c r="HT450" s="147"/>
      <c r="HU450" s="147"/>
      <c r="HV450" s="147"/>
      <c r="HW450" s="147"/>
      <c r="HX450" s="147"/>
      <c r="HY450" s="147"/>
      <c r="HZ450" s="147"/>
      <c r="IA450" s="147"/>
      <c r="IB450" s="147"/>
      <c r="IC450" s="147"/>
      <c r="ID450" s="147"/>
      <c r="IE450" s="147"/>
      <c r="IF450" s="147"/>
      <c r="IG450" s="147"/>
      <c r="IH450" s="147"/>
      <c r="II450" s="147"/>
      <c r="IJ450" s="147"/>
      <c r="IK450" s="147"/>
      <c r="IL450" s="147"/>
      <c r="IM450" s="147"/>
      <c r="IN450" s="147"/>
      <c r="IO450" s="147"/>
      <c r="IP450" s="147"/>
      <c r="IQ450" s="147"/>
      <c r="IR450" s="147"/>
      <c r="IS450" s="147"/>
      <c r="IT450" s="147"/>
      <c r="IU450" s="147"/>
      <c r="IV450" s="147"/>
      <c r="IW450" s="147"/>
      <c r="IX450" s="147"/>
      <c r="IY450" s="147"/>
      <c r="IZ450" s="147"/>
      <c r="JA450" s="147"/>
      <c r="JB450" s="147"/>
      <c r="JC450" s="147"/>
      <c r="JD450" s="147"/>
      <c r="JE450" s="147"/>
      <c r="JF450" s="147"/>
      <c r="JG450" s="147"/>
      <c r="JH450" s="147"/>
      <c r="JI450" s="148"/>
    </row>
    <row r="451" spans="1:269" ht="12.75" customHeight="1" x14ac:dyDescent="0.2">
      <c r="A451" s="149"/>
      <c r="B451" s="143" t="s">
        <v>30</v>
      </c>
      <c r="C451" s="143">
        <v>2019</v>
      </c>
      <c r="D451" s="146"/>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c r="AC451" s="147"/>
      <c r="AD451" s="147"/>
      <c r="AE451" s="147"/>
      <c r="AF451" s="147"/>
      <c r="AG451" s="147"/>
      <c r="AH451" s="147"/>
      <c r="AI451" s="147"/>
      <c r="AJ451" s="147"/>
      <c r="AK451" s="147"/>
      <c r="AL451" s="147"/>
      <c r="AM451" s="147"/>
      <c r="AN451" s="147"/>
      <c r="AO451" s="147"/>
      <c r="AP451" s="147"/>
      <c r="AQ451" s="147"/>
      <c r="AR451" s="147"/>
      <c r="AS451" s="147"/>
      <c r="AT451" s="147"/>
      <c r="AU451" s="147"/>
      <c r="AV451" s="147"/>
      <c r="AW451" s="147"/>
      <c r="AX451" s="147"/>
      <c r="AY451" s="147"/>
      <c r="AZ451" s="147"/>
      <c r="BA451" s="147"/>
      <c r="BB451" s="147"/>
      <c r="BC451" s="147"/>
      <c r="BD451" s="147"/>
      <c r="BE451" s="147"/>
      <c r="BF451" s="147"/>
      <c r="BG451" s="147"/>
      <c r="BH451" s="147"/>
      <c r="BI451" s="147"/>
      <c r="BJ451" s="147"/>
      <c r="BK451" s="147"/>
      <c r="BL451" s="147"/>
      <c r="BM451" s="147"/>
      <c r="BN451" s="147"/>
      <c r="BO451" s="147"/>
      <c r="BP451" s="147"/>
      <c r="BQ451" s="147"/>
      <c r="BR451" s="147"/>
      <c r="BS451" s="147"/>
      <c r="BT451" s="147"/>
      <c r="BU451" s="147"/>
      <c r="BV451" s="147"/>
      <c r="BW451" s="147"/>
      <c r="BX451" s="147"/>
      <c r="BY451" s="147"/>
      <c r="BZ451" s="147"/>
      <c r="CA451" s="147"/>
      <c r="CB451" s="147"/>
      <c r="CC451" s="147"/>
      <c r="CD451" s="147"/>
      <c r="CE451" s="147"/>
      <c r="CF451" s="147"/>
      <c r="CG451" s="147"/>
      <c r="CH451" s="147"/>
      <c r="CI451" s="147"/>
      <c r="CJ451" s="147"/>
      <c r="CK451" s="147"/>
      <c r="CL451" s="147"/>
      <c r="CM451" s="147"/>
      <c r="CN451" s="147"/>
      <c r="CO451" s="147"/>
      <c r="CP451" s="147"/>
      <c r="CQ451" s="147"/>
      <c r="CR451" s="147"/>
      <c r="CS451" s="147"/>
      <c r="CT451" s="147"/>
      <c r="CU451" s="147"/>
      <c r="CV451" s="147"/>
      <c r="CW451" s="147"/>
      <c r="CX451" s="147"/>
      <c r="CY451" s="147"/>
      <c r="CZ451" s="147"/>
      <c r="DA451" s="147"/>
      <c r="DB451" s="147"/>
      <c r="DC451" s="147"/>
      <c r="DD451" s="147"/>
      <c r="DE451" s="147"/>
      <c r="DF451" s="147"/>
      <c r="DG451" s="147"/>
      <c r="DH451" s="147"/>
      <c r="DI451" s="147"/>
      <c r="DJ451" s="147"/>
      <c r="DK451" s="147"/>
      <c r="DL451" s="147"/>
      <c r="DM451" s="147"/>
      <c r="DN451" s="147"/>
      <c r="DO451" s="147"/>
      <c r="DP451" s="147"/>
      <c r="DQ451" s="147"/>
      <c r="DR451" s="147"/>
      <c r="DS451" s="147"/>
      <c r="DT451" s="147"/>
      <c r="DU451" s="147"/>
      <c r="DV451" s="147"/>
      <c r="DW451" s="147"/>
      <c r="DX451" s="147"/>
      <c r="DY451" s="147"/>
      <c r="DZ451" s="147"/>
      <c r="EA451" s="147"/>
      <c r="EB451" s="147"/>
      <c r="EC451" s="147"/>
      <c r="ED451" s="147"/>
      <c r="EE451" s="147"/>
      <c r="EF451" s="147"/>
      <c r="EG451" s="147"/>
      <c r="EH451" s="147"/>
      <c r="EI451" s="147"/>
      <c r="EJ451" s="147"/>
      <c r="EK451" s="147"/>
      <c r="EL451" s="147"/>
      <c r="EM451" s="147"/>
      <c r="EN451" s="147"/>
      <c r="EO451" s="147"/>
      <c r="EP451" s="147"/>
      <c r="EQ451" s="147"/>
      <c r="ER451" s="147"/>
      <c r="ES451" s="147"/>
      <c r="ET451" s="147"/>
      <c r="EU451" s="147"/>
      <c r="EV451" s="147"/>
      <c r="EW451" s="147"/>
      <c r="EX451" s="147"/>
      <c r="EY451" s="147"/>
      <c r="EZ451" s="147"/>
      <c r="FA451" s="147"/>
      <c r="FB451" s="147"/>
      <c r="FC451" s="147"/>
      <c r="FD451" s="147"/>
      <c r="FE451" s="147"/>
      <c r="FF451" s="147"/>
      <c r="FG451" s="147"/>
      <c r="FH451" s="147"/>
      <c r="FI451" s="147"/>
      <c r="FJ451" s="147"/>
      <c r="FK451" s="147"/>
      <c r="FL451" s="147"/>
      <c r="FM451" s="147"/>
      <c r="FN451" s="147"/>
      <c r="FO451" s="147"/>
      <c r="FP451" s="147"/>
      <c r="FQ451" s="147"/>
      <c r="FR451" s="147"/>
      <c r="FS451" s="147">
        <v>46107</v>
      </c>
      <c r="FT451" s="147"/>
      <c r="FU451" s="147"/>
      <c r="FV451" s="147"/>
      <c r="FW451" s="147"/>
      <c r="FX451" s="147"/>
      <c r="FY451" s="147"/>
      <c r="FZ451" s="147"/>
      <c r="GA451" s="147"/>
      <c r="GB451" s="147"/>
      <c r="GC451" s="147"/>
      <c r="GD451" s="147"/>
      <c r="GE451" s="147"/>
      <c r="GF451" s="147"/>
      <c r="GG451" s="147"/>
      <c r="GH451" s="147"/>
      <c r="GI451" s="147"/>
      <c r="GJ451" s="147"/>
      <c r="GK451" s="147"/>
      <c r="GL451" s="147"/>
      <c r="GM451" s="147"/>
      <c r="GN451" s="147"/>
      <c r="GO451" s="147"/>
      <c r="GP451" s="147"/>
      <c r="GQ451" s="147"/>
      <c r="GR451" s="147"/>
      <c r="GS451" s="147"/>
      <c r="GT451" s="147"/>
      <c r="GU451" s="147"/>
      <c r="GV451" s="147"/>
      <c r="GW451" s="147"/>
      <c r="GX451" s="147"/>
      <c r="GY451" s="147"/>
      <c r="GZ451" s="147"/>
      <c r="HA451" s="147"/>
      <c r="HB451" s="147"/>
      <c r="HC451" s="147"/>
      <c r="HD451" s="147"/>
      <c r="HE451" s="147"/>
      <c r="HF451" s="147"/>
      <c r="HG451" s="147"/>
      <c r="HH451" s="147"/>
      <c r="HI451" s="147"/>
      <c r="HJ451" s="147"/>
      <c r="HK451" s="147"/>
      <c r="HL451" s="147"/>
      <c r="HM451" s="147"/>
      <c r="HN451" s="147"/>
      <c r="HO451" s="147"/>
      <c r="HP451" s="147"/>
      <c r="HQ451" s="147"/>
      <c r="HR451" s="147"/>
      <c r="HS451" s="147"/>
      <c r="HT451" s="147"/>
      <c r="HU451" s="147"/>
      <c r="HV451" s="147"/>
      <c r="HW451" s="147"/>
      <c r="HX451" s="147"/>
      <c r="HY451" s="147"/>
      <c r="HZ451" s="147"/>
      <c r="IA451" s="147"/>
      <c r="IB451" s="147"/>
      <c r="IC451" s="147"/>
      <c r="ID451" s="147"/>
      <c r="IE451" s="147"/>
      <c r="IF451" s="147"/>
      <c r="IG451" s="147"/>
      <c r="IH451" s="147"/>
      <c r="II451" s="147"/>
      <c r="IJ451" s="147"/>
      <c r="IK451" s="147"/>
      <c r="IL451" s="147"/>
      <c r="IM451" s="147"/>
      <c r="IN451" s="147"/>
      <c r="IO451" s="147"/>
      <c r="IP451" s="147"/>
      <c r="IQ451" s="147"/>
      <c r="IR451" s="147"/>
      <c r="IS451" s="147"/>
      <c r="IT451" s="147"/>
      <c r="IU451" s="147"/>
      <c r="IV451" s="147"/>
      <c r="IW451" s="147"/>
      <c r="IX451" s="147"/>
      <c r="IY451" s="147"/>
      <c r="IZ451" s="147"/>
      <c r="JA451" s="147"/>
      <c r="JB451" s="147"/>
      <c r="JC451" s="147"/>
      <c r="JD451" s="147"/>
      <c r="JE451" s="147"/>
      <c r="JF451" s="147"/>
      <c r="JG451" s="147"/>
      <c r="JH451" s="147"/>
      <c r="JI451" s="148"/>
    </row>
    <row r="452" spans="1:269" ht="12.75" customHeight="1" x14ac:dyDescent="0.2">
      <c r="A452" s="143" t="s">
        <v>375</v>
      </c>
      <c r="B452" s="143" t="s">
        <v>198</v>
      </c>
      <c r="C452" s="143">
        <v>2018</v>
      </c>
      <c r="D452" s="146"/>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c r="AC452" s="147"/>
      <c r="AD452" s="147"/>
      <c r="AE452" s="147"/>
      <c r="AF452" s="147"/>
      <c r="AG452" s="147"/>
      <c r="AH452" s="147"/>
      <c r="AI452" s="147"/>
      <c r="AJ452" s="147"/>
      <c r="AK452" s="147"/>
      <c r="AL452" s="147"/>
      <c r="AM452" s="147"/>
      <c r="AN452" s="147"/>
      <c r="AO452" s="147"/>
      <c r="AP452" s="147"/>
      <c r="AQ452" s="147"/>
      <c r="AR452" s="147"/>
      <c r="AS452" s="147"/>
      <c r="AT452" s="147"/>
      <c r="AU452" s="147"/>
      <c r="AV452" s="147"/>
      <c r="AW452" s="147"/>
      <c r="AX452" s="147"/>
      <c r="AY452" s="147"/>
      <c r="AZ452" s="147"/>
      <c r="BA452" s="147"/>
      <c r="BB452" s="147"/>
      <c r="BC452" s="147"/>
      <c r="BD452" s="147"/>
      <c r="BE452" s="147"/>
      <c r="BF452" s="147"/>
      <c r="BG452" s="147"/>
      <c r="BH452" s="147"/>
      <c r="BI452" s="147"/>
      <c r="BJ452" s="147"/>
      <c r="BK452" s="147"/>
      <c r="BL452" s="147"/>
      <c r="BM452" s="147"/>
      <c r="BN452" s="147"/>
      <c r="BO452" s="147"/>
      <c r="BP452" s="147"/>
      <c r="BQ452" s="147"/>
      <c r="BR452" s="147"/>
      <c r="BS452" s="147"/>
      <c r="BT452" s="147"/>
      <c r="BU452" s="147"/>
      <c r="BV452" s="147"/>
      <c r="BW452" s="147"/>
      <c r="BX452" s="147"/>
      <c r="BY452" s="147"/>
      <c r="BZ452" s="147"/>
      <c r="CA452" s="147"/>
      <c r="CB452" s="147"/>
      <c r="CC452" s="147"/>
      <c r="CD452" s="147"/>
      <c r="CE452" s="147"/>
      <c r="CF452" s="147"/>
      <c r="CG452" s="147"/>
      <c r="CH452" s="147"/>
      <c r="CI452" s="147"/>
      <c r="CJ452" s="147"/>
      <c r="CK452" s="147"/>
      <c r="CL452" s="147"/>
      <c r="CM452" s="147"/>
      <c r="CN452" s="147"/>
      <c r="CO452" s="147"/>
      <c r="CP452" s="147"/>
      <c r="CQ452" s="147"/>
      <c r="CR452" s="147"/>
      <c r="CS452" s="147"/>
      <c r="CT452" s="147"/>
      <c r="CU452" s="147"/>
      <c r="CV452" s="147"/>
      <c r="CW452" s="147"/>
      <c r="CX452" s="147"/>
      <c r="CY452" s="147"/>
      <c r="CZ452" s="147"/>
      <c r="DA452" s="147"/>
      <c r="DB452" s="147"/>
      <c r="DC452" s="147"/>
      <c r="DD452" s="147"/>
      <c r="DE452" s="147"/>
      <c r="DF452" s="147"/>
      <c r="DG452" s="147"/>
      <c r="DH452" s="147"/>
      <c r="DI452" s="147"/>
      <c r="DJ452" s="147"/>
      <c r="DK452" s="147"/>
      <c r="DL452" s="147"/>
      <c r="DM452" s="147"/>
      <c r="DN452" s="147"/>
      <c r="DO452" s="147"/>
      <c r="DP452" s="147"/>
      <c r="DQ452" s="147"/>
      <c r="DR452" s="147"/>
      <c r="DS452" s="147"/>
      <c r="DT452" s="147"/>
      <c r="DU452" s="147"/>
      <c r="DV452" s="147"/>
      <c r="DW452" s="147"/>
      <c r="DX452" s="147"/>
      <c r="DY452" s="147"/>
      <c r="DZ452" s="147"/>
      <c r="EA452" s="147"/>
      <c r="EB452" s="147"/>
      <c r="EC452" s="147"/>
      <c r="ED452" s="147"/>
      <c r="EE452" s="147"/>
      <c r="EF452" s="147"/>
      <c r="EG452" s="147"/>
      <c r="EH452" s="147"/>
      <c r="EI452" s="147"/>
      <c r="EJ452" s="147"/>
      <c r="EK452" s="147"/>
      <c r="EL452" s="147"/>
      <c r="EM452" s="147"/>
      <c r="EN452" s="147"/>
      <c r="EO452" s="147"/>
      <c r="EP452" s="147"/>
      <c r="EQ452" s="147"/>
      <c r="ER452" s="147"/>
      <c r="ES452" s="147"/>
      <c r="ET452" s="147"/>
      <c r="EU452" s="147"/>
      <c r="EV452" s="147"/>
      <c r="EW452" s="147"/>
      <c r="EX452" s="147"/>
      <c r="EY452" s="147"/>
      <c r="EZ452" s="147"/>
      <c r="FA452" s="147"/>
      <c r="FB452" s="147"/>
      <c r="FC452" s="147"/>
      <c r="FD452" s="147"/>
      <c r="FE452" s="147"/>
      <c r="FF452" s="147"/>
      <c r="FG452" s="147"/>
      <c r="FH452" s="147"/>
      <c r="FI452" s="147"/>
      <c r="FJ452" s="147"/>
      <c r="FK452" s="147"/>
      <c r="FL452" s="147"/>
      <c r="FM452" s="147"/>
      <c r="FN452" s="147"/>
      <c r="FO452" s="147"/>
      <c r="FP452" s="147"/>
      <c r="FQ452" s="147"/>
      <c r="FR452" s="147"/>
      <c r="FS452" s="147"/>
      <c r="FT452" s="147">
        <v>46059</v>
      </c>
      <c r="FU452" s="147"/>
      <c r="FV452" s="147"/>
      <c r="FW452" s="147"/>
      <c r="FX452" s="147"/>
      <c r="FY452" s="147"/>
      <c r="FZ452" s="147"/>
      <c r="GA452" s="147"/>
      <c r="GB452" s="147"/>
      <c r="GC452" s="147"/>
      <c r="GD452" s="147"/>
      <c r="GE452" s="147"/>
      <c r="GF452" s="147"/>
      <c r="GG452" s="147"/>
      <c r="GH452" s="147"/>
      <c r="GI452" s="147"/>
      <c r="GJ452" s="147"/>
      <c r="GK452" s="147"/>
      <c r="GL452" s="147"/>
      <c r="GM452" s="147"/>
      <c r="GN452" s="147"/>
      <c r="GO452" s="147"/>
      <c r="GP452" s="147"/>
      <c r="GQ452" s="147"/>
      <c r="GR452" s="147"/>
      <c r="GS452" s="147"/>
      <c r="GT452" s="147"/>
      <c r="GU452" s="147"/>
      <c r="GV452" s="147"/>
      <c r="GW452" s="147"/>
      <c r="GX452" s="147"/>
      <c r="GY452" s="147"/>
      <c r="GZ452" s="147"/>
      <c r="HA452" s="147"/>
      <c r="HB452" s="147"/>
      <c r="HC452" s="147"/>
      <c r="HD452" s="147"/>
      <c r="HE452" s="147"/>
      <c r="HF452" s="147"/>
      <c r="HG452" s="147"/>
      <c r="HH452" s="147"/>
      <c r="HI452" s="147"/>
      <c r="HJ452" s="147"/>
      <c r="HK452" s="147"/>
      <c r="HL452" s="147"/>
      <c r="HM452" s="147"/>
      <c r="HN452" s="147"/>
      <c r="HO452" s="147"/>
      <c r="HP452" s="147"/>
      <c r="HQ452" s="147"/>
      <c r="HR452" s="147"/>
      <c r="HS452" s="147"/>
      <c r="HT452" s="147"/>
      <c r="HU452" s="147"/>
      <c r="HV452" s="147"/>
      <c r="HW452" s="147"/>
      <c r="HX452" s="147"/>
      <c r="HY452" s="147"/>
      <c r="HZ452" s="147"/>
      <c r="IA452" s="147"/>
      <c r="IB452" s="147"/>
      <c r="IC452" s="147"/>
      <c r="ID452" s="147"/>
      <c r="IE452" s="147"/>
      <c r="IF452" s="147"/>
      <c r="IG452" s="147"/>
      <c r="IH452" s="147"/>
      <c r="II452" s="147"/>
      <c r="IJ452" s="147"/>
      <c r="IK452" s="147"/>
      <c r="IL452" s="147"/>
      <c r="IM452" s="147"/>
      <c r="IN452" s="147"/>
      <c r="IO452" s="147"/>
      <c r="IP452" s="147"/>
      <c r="IQ452" s="147"/>
      <c r="IR452" s="147"/>
      <c r="IS452" s="147"/>
      <c r="IT452" s="147"/>
      <c r="IU452" s="147"/>
      <c r="IV452" s="147"/>
      <c r="IW452" s="147"/>
      <c r="IX452" s="147"/>
      <c r="IY452" s="147"/>
      <c r="IZ452" s="147"/>
      <c r="JA452" s="147"/>
      <c r="JB452" s="147"/>
      <c r="JC452" s="147"/>
      <c r="JD452" s="147"/>
      <c r="JE452" s="147"/>
      <c r="JF452" s="147"/>
      <c r="JG452" s="147"/>
      <c r="JH452" s="147"/>
      <c r="JI452" s="148"/>
    </row>
    <row r="453" spans="1:269" ht="12.75" customHeight="1" x14ac:dyDescent="0.2">
      <c r="A453" s="143" t="s">
        <v>1050</v>
      </c>
      <c r="B453" s="143" t="s">
        <v>28</v>
      </c>
      <c r="C453" s="143">
        <v>2019</v>
      </c>
      <c r="D453" s="146"/>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c r="AC453" s="147"/>
      <c r="AD453" s="147"/>
      <c r="AE453" s="147"/>
      <c r="AF453" s="147"/>
      <c r="AG453" s="147"/>
      <c r="AH453" s="147"/>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c r="BI453" s="147"/>
      <c r="BJ453" s="147"/>
      <c r="BK453" s="147"/>
      <c r="BL453" s="147"/>
      <c r="BM453" s="147"/>
      <c r="BN453" s="147"/>
      <c r="BO453" s="147"/>
      <c r="BP453" s="147"/>
      <c r="BQ453" s="147"/>
      <c r="BR453" s="147"/>
      <c r="BS453" s="147"/>
      <c r="BT453" s="147"/>
      <c r="BU453" s="147"/>
      <c r="BV453" s="147"/>
      <c r="BW453" s="147"/>
      <c r="BX453" s="147"/>
      <c r="BY453" s="147"/>
      <c r="BZ453" s="147"/>
      <c r="CA453" s="147"/>
      <c r="CB453" s="147"/>
      <c r="CC453" s="147"/>
      <c r="CD453" s="147"/>
      <c r="CE453" s="147"/>
      <c r="CF453" s="147"/>
      <c r="CG453" s="147"/>
      <c r="CH453" s="147"/>
      <c r="CI453" s="147"/>
      <c r="CJ453" s="147"/>
      <c r="CK453" s="147"/>
      <c r="CL453" s="147"/>
      <c r="CM453" s="147"/>
      <c r="CN453" s="147"/>
      <c r="CO453" s="147"/>
      <c r="CP453" s="147"/>
      <c r="CQ453" s="147"/>
      <c r="CR453" s="147"/>
      <c r="CS453" s="147"/>
      <c r="CT453" s="147"/>
      <c r="CU453" s="147"/>
      <c r="CV453" s="147"/>
      <c r="CW453" s="147"/>
      <c r="CX453" s="147"/>
      <c r="CY453" s="147"/>
      <c r="CZ453" s="147"/>
      <c r="DA453" s="147"/>
      <c r="DB453" s="147"/>
      <c r="DC453" s="147"/>
      <c r="DD453" s="147"/>
      <c r="DE453" s="147"/>
      <c r="DF453" s="147"/>
      <c r="DG453" s="147"/>
      <c r="DH453" s="147"/>
      <c r="DI453" s="147"/>
      <c r="DJ453" s="147"/>
      <c r="DK453" s="147"/>
      <c r="DL453" s="147"/>
      <c r="DM453" s="147"/>
      <c r="DN453" s="147"/>
      <c r="DO453" s="147"/>
      <c r="DP453" s="147"/>
      <c r="DQ453" s="147"/>
      <c r="DR453" s="147"/>
      <c r="DS453" s="147"/>
      <c r="DT453" s="147"/>
      <c r="DU453" s="147"/>
      <c r="DV453" s="147"/>
      <c r="DW453" s="147"/>
      <c r="DX453" s="147"/>
      <c r="DY453" s="147"/>
      <c r="DZ453" s="147"/>
      <c r="EA453" s="147"/>
      <c r="EB453" s="147"/>
      <c r="EC453" s="147"/>
      <c r="ED453" s="147"/>
      <c r="EE453" s="147"/>
      <c r="EF453" s="147"/>
      <c r="EG453" s="147"/>
      <c r="EH453" s="147"/>
      <c r="EI453" s="147"/>
      <c r="EJ453" s="147"/>
      <c r="EK453" s="147"/>
      <c r="EL453" s="147"/>
      <c r="EM453" s="147"/>
      <c r="EN453" s="147"/>
      <c r="EO453" s="147"/>
      <c r="EP453" s="147"/>
      <c r="EQ453" s="147"/>
      <c r="ER453" s="147"/>
      <c r="ES453" s="147"/>
      <c r="ET453" s="147"/>
      <c r="EU453" s="147"/>
      <c r="EV453" s="147"/>
      <c r="EW453" s="147"/>
      <c r="EX453" s="147"/>
      <c r="EY453" s="147"/>
      <c r="EZ453" s="147"/>
      <c r="FA453" s="147"/>
      <c r="FB453" s="147"/>
      <c r="FC453" s="147"/>
      <c r="FD453" s="147"/>
      <c r="FE453" s="147"/>
      <c r="FF453" s="147"/>
      <c r="FG453" s="147"/>
      <c r="FH453" s="147"/>
      <c r="FI453" s="147"/>
      <c r="FJ453" s="147"/>
      <c r="FK453" s="147"/>
      <c r="FL453" s="147"/>
      <c r="FM453" s="147"/>
      <c r="FN453" s="147"/>
      <c r="FO453" s="147"/>
      <c r="FP453" s="147"/>
      <c r="FQ453" s="147"/>
      <c r="FR453" s="147"/>
      <c r="FS453" s="147"/>
      <c r="FT453" s="147"/>
      <c r="FU453" s="147">
        <v>46108</v>
      </c>
      <c r="FV453" s="147"/>
      <c r="FW453" s="147"/>
      <c r="FX453" s="147"/>
      <c r="FY453" s="147"/>
      <c r="FZ453" s="147"/>
      <c r="GA453" s="147"/>
      <c r="GB453" s="147"/>
      <c r="GC453" s="147"/>
      <c r="GD453" s="147"/>
      <c r="GE453" s="147"/>
      <c r="GF453" s="147"/>
      <c r="GG453" s="147"/>
      <c r="GH453" s="147"/>
      <c r="GI453" s="147"/>
      <c r="GJ453" s="147"/>
      <c r="GK453" s="147"/>
      <c r="GL453" s="147"/>
      <c r="GM453" s="147"/>
      <c r="GN453" s="147"/>
      <c r="GO453" s="147"/>
      <c r="GP453" s="147"/>
      <c r="GQ453" s="147"/>
      <c r="GR453" s="147"/>
      <c r="GS453" s="147"/>
      <c r="GT453" s="147"/>
      <c r="GU453" s="147"/>
      <c r="GV453" s="147"/>
      <c r="GW453" s="147"/>
      <c r="GX453" s="147"/>
      <c r="GY453" s="147"/>
      <c r="GZ453" s="147"/>
      <c r="HA453" s="147"/>
      <c r="HB453" s="147"/>
      <c r="HC453" s="147"/>
      <c r="HD453" s="147"/>
      <c r="HE453" s="147"/>
      <c r="HF453" s="147"/>
      <c r="HG453" s="147"/>
      <c r="HH453" s="147"/>
      <c r="HI453" s="147"/>
      <c r="HJ453" s="147"/>
      <c r="HK453" s="147"/>
      <c r="HL453" s="147"/>
      <c r="HM453" s="147"/>
      <c r="HN453" s="147"/>
      <c r="HO453" s="147"/>
      <c r="HP453" s="147"/>
      <c r="HQ453" s="147"/>
      <c r="HR453" s="147"/>
      <c r="HS453" s="147"/>
      <c r="HT453" s="147"/>
      <c r="HU453" s="147"/>
      <c r="HV453" s="147"/>
      <c r="HW453" s="147"/>
      <c r="HX453" s="147"/>
      <c r="HY453" s="147"/>
      <c r="HZ453" s="147"/>
      <c r="IA453" s="147"/>
      <c r="IB453" s="147"/>
      <c r="IC453" s="147"/>
      <c r="ID453" s="147"/>
      <c r="IE453" s="147"/>
      <c r="IF453" s="147"/>
      <c r="IG453" s="147"/>
      <c r="IH453" s="147"/>
      <c r="II453" s="147"/>
      <c r="IJ453" s="147"/>
      <c r="IK453" s="147"/>
      <c r="IL453" s="147"/>
      <c r="IM453" s="147"/>
      <c r="IN453" s="147"/>
      <c r="IO453" s="147"/>
      <c r="IP453" s="147"/>
      <c r="IQ453" s="147"/>
      <c r="IR453" s="147"/>
      <c r="IS453" s="147"/>
      <c r="IT453" s="147"/>
      <c r="IU453" s="147"/>
      <c r="IV453" s="147"/>
      <c r="IW453" s="147"/>
      <c r="IX453" s="147"/>
      <c r="IY453" s="147"/>
      <c r="IZ453" s="147"/>
      <c r="JA453" s="147"/>
      <c r="JB453" s="147"/>
      <c r="JC453" s="147"/>
      <c r="JD453" s="147"/>
      <c r="JE453" s="147"/>
      <c r="JF453" s="147"/>
      <c r="JG453" s="147"/>
      <c r="JH453" s="147"/>
      <c r="JI453" s="148"/>
    </row>
    <row r="454" spans="1:269" ht="12.75" customHeight="1" x14ac:dyDescent="0.2">
      <c r="A454" s="149"/>
      <c r="B454" s="143" t="s">
        <v>68</v>
      </c>
      <c r="C454" s="143">
        <v>2019</v>
      </c>
      <c r="D454" s="146"/>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c r="AC454" s="147"/>
      <c r="AD454" s="147"/>
      <c r="AE454" s="147"/>
      <c r="AF454" s="147"/>
      <c r="AG454" s="147"/>
      <c r="AH454" s="147"/>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c r="BI454" s="147"/>
      <c r="BJ454" s="147"/>
      <c r="BK454" s="147"/>
      <c r="BL454" s="147"/>
      <c r="BM454" s="147"/>
      <c r="BN454" s="147"/>
      <c r="BO454" s="147"/>
      <c r="BP454" s="147"/>
      <c r="BQ454" s="147"/>
      <c r="BR454" s="147"/>
      <c r="BS454" s="147"/>
      <c r="BT454" s="147"/>
      <c r="BU454" s="147"/>
      <c r="BV454" s="147"/>
      <c r="BW454" s="147"/>
      <c r="BX454" s="147"/>
      <c r="BY454" s="147"/>
      <c r="BZ454" s="147"/>
      <c r="CA454" s="147"/>
      <c r="CB454" s="147"/>
      <c r="CC454" s="147"/>
      <c r="CD454" s="147"/>
      <c r="CE454" s="147"/>
      <c r="CF454" s="147"/>
      <c r="CG454" s="147"/>
      <c r="CH454" s="147"/>
      <c r="CI454" s="147"/>
      <c r="CJ454" s="147"/>
      <c r="CK454" s="147"/>
      <c r="CL454" s="147"/>
      <c r="CM454" s="147"/>
      <c r="CN454" s="147"/>
      <c r="CO454" s="147"/>
      <c r="CP454" s="147"/>
      <c r="CQ454" s="147"/>
      <c r="CR454" s="147"/>
      <c r="CS454" s="147"/>
      <c r="CT454" s="147"/>
      <c r="CU454" s="147"/>
      <c r="CV454" s="147"/>
      <c r="CW454" s="147"/>
      <c r="CX454" s="147"/>
      <c r="CY454" s="147"/>
      <c r="CZ454" s="147"/>
      <c r="DA454" s="147"/>
      <c r="DB454" s="147"/>
      <c r="DC454" s="147"/>
      <c r="DD454" s="147"/>
      <c r="DE454" s="147"/>
      <c r="DF454" s="147"/>
      <c r="DG454" s="147"/>
      <c r="DH454" s="147"/>
      <c r="DI454" s="147"/>
      <c r="DJ454" s="147"/>
      <c r="DK454" s="147"/>
      <c r="DL454" s="147"/>
      <c r="DM454" s="147"/>
      <c r="DN454" s="147"/>
      <c r="DO454" s="147"/>
      <c r="DP454" s="147"/>
      <c r="DQ454" s="147"/>
      <c r="DR454" s="147"/>
      <c r="DS454" s="147"/>
      <c r="DT454" s="147"/>
      <c r="DU454" s="147"/>
      <c r="DV454" s="147"/>
      <c r="DW454" s="147"/>
      <c r="DX454" s="147"/>
      <c r="DY454" s="147"/>
      <c r="DZ454" s="147"/>
      <c r="EA454" s="147"/>
      <c r="EB454" s="147"/>
      <c r="EC454" s="147"/>
      <c r="ED454" s="147"/>
      <c r="EE454" s="147"/>
      <c r="EF454" s="147"/>
      <c r="EG454" s="147"/>
      <c r="EH454" s="147"/>
      <c r="EI454" s="147"/>
      <c r="EJ454" s="147"/>
      <c r="EK454" s="147"/>
      <c r="EL454" s="147"/>
      <c r="EM454" s="147"/>
      <c r="EN454" s="147"/>
      <c r="EO454" s="147"/>
      <c r="EP454" s="147"/>
      <c r="EQ454" s="147"/>
      <c r="ER454" s="147"/>
      <c r="ES454" s="147"/>
      <c r="ET454" s="147"/>
      <c r="EU454" s="147"/>
      <c r="EV454" s="147"/>
      <c r="EW454" s="147"/>
      <c r="EX454" s="147"/>
      <c r="EY454" s="147"/>
      <c r="EZ454" s="147"/>
      <c r="FA454" s="147"/>
      <c r="FB454" s="147"/>
      <c r="FC454" s="147"/>
      <c r="FD454" s="147"/>
      <c r="FE454" s="147"/>
      <c r="FF454" s="147"/>
      <c r="FG454" s="147"/>
      <c r="FH454" s="147"/>
      <c r="FI454" s="147"/>
      <c r="FJ454" s="147"/>
      <c r="FK454" s="147"/>
      <c r="FL454" s="147"/>
      <c r="FM454" s="147"/>
      <c r="FN454" s="147"/>
      <c r="FO454" s="147"/>
      <c r="FP454" s="147"/>
      <c r="FQ454" s="147"/>
      <c r="FR454" s="147"/>
      <c r="FS454" s="147"/>
      <c r="FT454" s="147"/>
      <c r="FU454" s="147">
        <v>46108</v>
      </c>
      <c r="FV454" s="147"/>
      <c r="FW454" s="147"/>
      <c r="FX454" s="147"/>
      <c r="FY454" s="147"/>
      <c r="FZ454" s="147"/>
      <c r="GA454" s="147"/>
      <c r="GB454" s="147"/>
      <c r="GC454" s="147"/>
      <c r="GD454" s="147"/>
      <c r="GE454" s="147"/>
      <c r="GF454" s="147"/>
      <c r="GG454" s="147"/>
      <c r="GH454" s="147"/>
      <c r="GI454" s="147"/>
      <c r="GJ454" s="147"/>
      <c r="GK454" s="147"/>
      <c r="GL454" s="147"/>
      <c r="GM454" s="147"/>
      <c r="GN454" s="147"/>
      <c r="GO454" s="147"/>
      <c r="GP454" s="147"/>
      <c r="GQ454" s="147"/>
      <c r="GR454" s="147"/>
      <c r="GS454" s="147"/>
      <c r="GT454" s="147"/>
      <c r="GU454" s="147"/>
      <c r="GV454" s="147"/>
      <c r="GW454" s="147"/>
      <c r="GX454" s="147"/>
      <c r="GY454" s="147"/>
      <c r="GZ454" s="147"/>
      <c r="HA454" s="147"/>
      <c r="HB454" s="147"/>
      <c r="HC454" s="147"/>
      <c r="HD454" s="147"/>
      <c r="HE454" s="147"/>
      <c r="HF454" s="147"/>
      <c r="HG454" s="147"/>
      <c r="HH454" s="147"/>
      <c r="HI454" s="147"/>
      <c r="HJ454" s="147"/>
      <c r="HK454" s="147"/>
      <c r="HL454" s="147"/>
      <c r="HM454" s="147"/>
      <c r="HN454" s="147"/>
      <c r="HO454" s="147"/>
      <c r="HP454" s="147"/>
      <c r="HQ454" s="147"/>
      <c r="HR454" s="147"/>
      <c r="HS454" s="147"/>
      <c r="HT454" s="147"/>
      <c r="HU454" s="147"/>
      <c r="HV454" s="147"/>
      <c r="HW454" s="147"/>
      <c r="HX454" s="147"/>
      <c r="HY454" s="147"/>
      <c r="HZ454" s="147"/>
      <c r="IA454" s="147"/>
      <c r="IB454" s="147"/>
      <c r="IC454" s="147"/>
      <c r="ID454" s="147"/>
      <c r="IE454" s="147"/>
      <c r="IF454" s="147"/>
      <c r="IG454" s="147"/>
      <c r="IH454" s="147"/>
      <c r="II454" s="147"/>
      <c r="IJ454" s="147"/>
      <c r="IK454" s="147"/>
      <c r="IL454" s="147"/>
      <c r="IM454" s="147"/>
      <c r="IN454" s="147"/>
      <c r="IO454" s="147"/>
      <c r="IP454" s="147"/>
      <c r="IQ454" s="147"/>
      <c r="IR454" s="147"/>
      <c r="IS454" s="147"/>
      <c r="IT454" s="147"/>
      <c r="IU454" s="147"/>
      <c r="IV454" s="147"/>
      <c r="IW454" s="147"/>
      <c r="IX454" s="147"/>
      <c r="IY454" s="147"/>
      <c r="IZ454" s="147"/>
      <c r="JA454" s="147"/>
      <c r="JB454" s="147"/>
      <c r="JC454" s="147"/>
      <c r="JD454" s="147"/>
      <c r="JE454" s="147"/>
      <c r="JF454" s="147"/>
      <c r="JG454" s="147"/>
      <c r="JH454" s="147"/>
      <c r="JI454" s="148"/>
    </row>
    <row r="455" spans="1:269" ht="12.75" customHeight="1" x14ac:dyDescent="0.2">
      <c r="A455" s="149"/>
      <c r="B455" s="143" t="s">
        <v>30</v>
      </c>
      <c r="C455" s="143">
        <v>2019</v>
      </c>
      <c r="D455" s="146"/>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c r="AC455" s="147"/>
      <c r="AD455" s="147"/>
      <c r="AE455" s="147"/>
      <c r="AF455" s="147"/>
      <c r="AG455" s="147"/>
      <c r="AH455" s="147"/>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c r="BI455" s="147"/>
      <c r="BJ455" s="147"/>
      <c r="BK455" s="147"/>
      <c r="BL455" s="147"/>
      <c r="BM455" s="147"/>
      <c r="BN455" s="147"/>
      <c r="BO455" s="147"/>
      <c r="BP455" s="147"/>
      <c r="BQ455" s="147"/>
      <c r="BR455" s="147"/>
      <c r="BS455" s="147"/>
      <c r="BT455" s="147"/>
      <c r="BU455" s="147"/>
      <c r="BV455" s="147"/>
      <c r="BW455" s="147"/>
      <c r="BX455" s="147"/>
      <c r="BY455" s="147"/>
      <c r="BZ455" s="147"/>
      <c r="CA455" s="147"/>
      <c r="CB455" s="147"/>
      <c r="CC455" s="147"/>
      <c r="CD455" s="147"/>
      <c r="CE455" s="147"/>
      <c r="CF455" s="147"/>
      <c r="CG455" s="147"/>
      <c r="CH455" s="147"/>
      <c r="CI455" s="147"/>
      <c r="CJ455" s="147"/>
      <c r="CK455" s="147"/>
      <c r="CL455" s="147"/>
      <c r="CM455" s="147"/>
      <c r="CN455" s="147"/>
      <c r="CO455" s="147"/>
      <c r="CP455" s="147"/>
      <c r="CQ455" s="147"/>
      <c r="CR455" s="147"/>
      <c r="CS455" s="147"/>
      <c r="CT455" s="147"/>
      <c r="CU455" s="147"/>
      <c r="CV455" s="147"/>
      <c r="CW455" s="147"/>
      <c r="CX455" s="147"/>
      <c r="CY455" s="147"/>
      <c r="CZ455" s="147"/>
      <c r="DA455" s="147"/>
      <c r="DB455" s="147"/>
      <c r="DC455" s="147"/>
      <c r="DD455" s="147"/>
      <c r="DE455" s="147"/>
      <c r="DF455" s="147"/>
      <c r="DG455" s="147"/>
      <c r="DH455" s="147"/>
      <c r="DI455" s="147"/>
      <c r="DJ455" s="147"/>
      <c r="DK455" s="147"/>
      <c r="DL455" s="147"/>
      <c r="DM455" s="147"/>
      <c r="DN455" s="147"/>
      <c r="DO455" s="147"/>
      <c r="DP455" s="147"/>
      <c r="DQ455" s="147"/>
      <c r="DR455" s="147"/>
      <c r="DS455" s="147"/>
      <c r="DT455" s="147"/>
      <c r="DU455" s="147"/>
      <c r="DV455" s="147"/>
      <c r="DW455" s="147"/>
      <c r="DX455" s="147"/>
      <c r="DY455" s="147"/>
      <c r="DZ455" s="147"/>
      <c r="EA455" s="147"/>
      <c r="EB455" s="147"/>
      <c r="EC455" s="147"/>
      <c r="ED455" s="147"/>
      <c r="EE455" s="147"/>
      <c r="EF455" s="147"/>
      <c r="EG455" s="147"/>
      <c r="EH455" s="147"/>
      <c r="EI455" s="147"/>
      <c r="EJ455" s="147"/>
      <c r="EK455" s="147"/>
      <c r="EL455" s="147"/>
      <c r="EM455" s="147"/>
      <c r="EN455" s="147"/>
      <c r="EO455" s="147"/>
      <c r="EP455" s="147"/>
      <c r="EQ455" s="147"/>
      <c r="ER455" s="147"/>
      <c r="ES455" s="147"/>
      <c r="ET455" s="147"/>
      <c r="EU455" s="147"/>
      <c r="EV455" s="147"/>
      <c r="EW455" s="147"/>
      <c r="EX455" s="147"/>
      <c r="EY455" s="147"/>
      <c r="EZ455" s="147"/>
      <c r="FA455" s="147"/>
      <c r="FB455" s="147"/>
      <c r="FC455" s="147"/>
      <c r="FD455" s="147"/>
      <c r="FE455" s="147"/>
      <c r="FF455" s="147"/>
      <c r="FG455" s="147"/>
      <c r="FH455" s="147"/>
      <c r="FI455" s="147"/>
      <c r="FJ455" s="147"/>
      <c r="FK455" s="147"/>
      <c r="FL455" s="147"/>
      <c r="FM455" s="147"/>
      <c r="FN455" s="147"/>
      <c r="FO455" s="147"/>
      <c r="FP455" s="147"/>
      <c r="FQ455" s="147"/>
      <c r="FR455" s="147"/>
      <c r="FS455" s="147"/>
      <c r="FT455" s="147"/>
      <c r="FU455" s="147">
        <v>46108</v>
      </c>
      <c r="FV455" s="147"/>
      <c r="FW455" s="147"/>
      <c r="FX455" s="147"/>
      <c r="FY455" s="147"/>
      <c r="FZ455" s="147"/>
      <c r="GA455" s="147"/>
      <c r="GB455" s="147"/>
      <c r="GC455" s="147"/>
      <c r="GD455" s="147"/>
      <c r="GE455" s="147"/>
      <c r="GF455" s="147"/>
      <c r="GG455" s="147"/>
      <c r="GH455" s="147"/>
      <c r="GI455" s="147"/>
      <c r="GJ455" s="147"/>
      <c r="GK455" s="147"/>
      <c r="GL455" s="147"/>
      <c r="GM455" s="147"/>
      <c r="GN455" s="147"/>
      <c r="GO455" s="147"/>
      <c r="GP455" s="147"/>
      <c r="GQ455" s="147"/>
      <c r="GR455" s="147"/>
      <c r="GS455" s="147"/>
      <c r="GT455" s="147"/>
      <c r="GU455" s="147"/>
      <c r="GV455" s="147"/>
      <c r="GW455" s="147"/>
      <c r="GX455" s="147"/>
      <c r="GY455" s="147"/>
      <c r="GZ455" s="147"/>
      <c r="HA455" s="147"/>
      <c r="HB455" s="147"/>
      <c r="HC455" s="147"/>
      <c r="HD455" s="147"/>
      <c r="HE455" s="147"/>
      <c r="HF455" s="147"/>
      <c r="HG455" s="147"/>
      <c r="HH455" s="147"/>
      <c r="HI455" s="147"/>
      <c r="HJ455" s="147"/>
      <c r="HK455" s="147"/>
      <c r="HL455" s="147"/>
      <c r="HM455" s="147"/>
      <c r="HN455" s="147"/>
      <c r="HO455" s="147"/>
      <c r="HP455" s="147"/>
      <c r="HQ455" s="147"/>
      <c r="HR455" s="147"/>
      <c r="HS455" s="147"/>
      <c r="HT455" s="147"/>
      <c r="HU455" s="147"/>
      <c r="HV455" s="147"/>
      <c r="HW455" s="147"/>
      <c r="HX455" s="147"/>
      <c r="HY455" s="147"/>
      <c r="HZ455" s="147"/>
      <c r="IA455" s="147"/>
      <c r="IB455" s="147"/>
      <c r="IC455" s="147"/>
      <c r="ID455" s="147"/>
      <c r="IE455" s="147"/>
      <c r="IF455" s="147"/>
      <c r="IG455" s="147"/>
      <c r="IH455" s="147"/>
      <c r="II455" s="147"/>
      <c r="IJ455" s="147"/>
      <c r="IK455" s="147"/>
      <c r="IL455" s="147"/>
      <c r="IM455" s="147"/>
      <c r="IN455" s="147"/>
      <c r="IO455" s="147"/>
      <c r="IP455" s="147"/>
      <c r="IQ455" s="147"/>
      <c r="IR455" s="147"/>
      <c r="IS455" s="147"/>
      <c r="IT455" s="147"/>
      <c r="IU455" s="147"/>
      <c r="IV455" s="147"/>
      <c r="IW455" s="147"/>
      <c r="IX455" s="147"/>
      <c r="IY455" s="147"/>
      <c r="IZ455" s="147"/>
      <c r="JA455" s="147"/>
      <c r="JB455" s="147"/>
      <c r="JC455" s="147"/>
      <c r="JD455" s="147"/>
      <c r="JE455" s="147"/>
      <c r="JF455" s="147"/>
      <c r="JG455" s="147"/>
      <c r="JH455" s="147"/>
      <c r="JI455" s="148"/>
    </row>
    <row r="456" spans="1:269" ht="12.75" customHeight="1" x14ac:dyDescent="0.2">
      <c r="A456" s="149"/>
      <c r="B456" s="143" t="s">
        <v>34</v>
      </c>
      <c r="C456" s="143">
        <v>2019</v>
      </c>
      <c r="D456" s="146"/>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c r="AC456" s="147"/>
      <c r="AD456" s="147"/>
      <c r="AE456" s="147"/>
      <c r="AF456" s="147"/>
      <c r="AG456" s="147"/>
      <c r="AH456" s="147"/>
      <c r="AI456" s="147"/>
      <c r="AJ456" s="147"/>
      <c r="AK456" s="147"/>
      <c r="AL456" s="147"/>
      <c r="AM456" s="147"/>
      <c r="AN456" s="147"/>
      <c r="AO456" s="147"/>
      <c r="AP456" s="147"/>
      <c r="AQ456" s="147"/>
      <c r="AR456" s="147"/>
      <c r="AS456" s="147"/>
      <c r="AT456" s="147"/>
      <c r="AU456" s="147"/>
      <c r="AV456" s="147"/>
      <c r="AW456" s="147"/>
      <c r="AX456" s="147"/>
      <c r="AY456" s="147"/>
      <c r="AZ456" s="147"/>
      <c r="BA456" s="147"/>
      <c r="BB456" s="147"/>
      <c r="BC456" s="147"/>
      <c r="BD456" s="147"/>
      <c r="BE456" s="147"/>
      <c r="BF456" s="147"/>
      <c r="BG456" s="147"/>
      <c r="BH456" s="147"/>
      <c r="BI456" s="147"/>
      <c r="BJ456" s="147"/>
      <c r="BK456" s="147"/>
      <c r="BL456" s="147"/>
      <c r="BM456" s="147"/>
      <c r="BN456" s="147"/>
      <c r="BO456" s="147"/>
      <c r="BP456" s="147"/>
      <c r="BQ456" s="147"/>
      <c r="BR456" s="147"/>
      <c r="BS456" s="147"/>
      <c r="BT456" s="147"/>
      <c r="BU456" s="147"/>
      <c r="BV456" s="147"/>
      <c r="BW456" s="147"/>
      <c r="BX456" s="147"/>
      <c r="BY456" s="147"/>
      <c r="BZ456" s="147"/>
      <c r="CA456" s="147"/>
      <c r="CB456" s="147"/>
      <c r="CC456" s="147"/>
      <c r="CD456" s="147"/>
      <c r="CE456" s="147"/>
      <c r="CF456" s="147"/>
      <c r="CG456" s="147"/>
      <c r="CH456" s="147"/>
      <c r="CI456" s="147"/>
      <c r="CJ456" s="147"/>
      <c r="CK456" s="147"/>
      <c r="CL456" s="147"/>
      <c r="CM456" s="147"/>
      <c r="CN456" s="147"/>
      <c r="CO456" s="147"/>
      <c r="CP456" s="147"/>
      <c r="CQ456" s="147"/>
      <c r="CR456" s="147"/>
      <c r="CS456" s="147"/>
      <c r="CT456" s="147"/>
      <c r="CU456" s="147"/>
      <c r="CV456" s="147"/>
      <c r="CW456" s="147"/>
      <c r="CX456" s="147"/>
      <c r="CY456" s="147"/>
      <c r="CZ456" s="147"/>
      <c r="DA456" s="147"/>
      <c r="DB456" s="147"/>
      <c r="DC456" s="147"/>
      <c r="DD456" s="147"/>
      <c r="DE456" s="147"/>
      <c r="DF456" s="147"/>
      <c r="DG456" s="147"/>
      <c r="DH456" s="147"/>
      <c r="DI456" s="147"/>
      <c r="DJ456" s="147"/>
      <c r="DK456" s="147"/>
      <c r="DL456" s="147"/>
      <c r="DM456" s="147"/>
      <c r="DN456" s="147"/>
      <c r="DO456" s="147"/>
      <c r="DP456" s="147"/>
      <c r="DQ456" s="147"/>
      <c r="DR456" s="147"/>
      <c r="DS456" s="147"/>
      <c r="DT456" s="147"/>
      <c r="DU456" s="147"/>
      <c r="DV456" s="147"/>
      <c r="DW456" s="147"/>
      <c r="DX456" s="147"/>
      <c r="DY456" s="147"/>
      <c r="DZ456" s="147"/>
      <c r="EA456" s="147"/>
      <c r="EB456" s="147"/>
      <c r="EC456" s="147"/>
      <c r="ED456" s="147"/>
      <c r="EE456" s="147"/>
      <c r="EF456" s="147"/>
      <c r="EG456" s="147"/>
      <c r="EH456" s="147"/>
      <c r="EI456" s="147"/>
      <c r="EJ456" s="147"/>
      <c r="EK456" s="147"/>
      <c r="EL456" s="147"/>
      <c r="EM456" s="147"/>
      <c r="EN456" s="147"/>
      <c r="EO456" s="147"/>
      <c r="EP456" s="147"/>
      <c r="EQ456" s="147"/>
      <c r="ER456" s="147"/>
      <c r="ES456" s="147"/>
      <c r="ET456" s="147"/>
      <c r="EU456" s="147"/>
      <c r="EV456" s="147"/>
      <c r="EW456" s="147"/>
      <c r="EX456" s="147"/>
      <c r="EY456" s="147"/>
      <c r="EZ456" s="147"/>
      <c r="FA456" s="147"/>
      <c r="FB456" s="147"/>
      <c r="FC456" s="147"/>
      <c r="FD456" s="147"/>
      <c r="FE456" s="147"/>
      <c r="FF456" s="147"/>
      <c r="FG456" s="147"/>
      <c r="FH456" s="147"/>
      <c r="FI456" s="147"/>
      <c r="FJ456" s="147"/>
      <c r="FK456" s="147"/>
      <c r="FL456" s="147"/>
      <c r="FM456" s="147"/>
      <c r="FN456" s="147"/>
      <c r="FO456" s="147"/>
      <c r="FP456" s="147"/>
      <c r="FQ456" s="147"/>
      <c r="FR456" s="147"/>
      <c r="FS456" s="147"/>
      <c r="FT456" s="147"/>
      <c r="FU456" s="147">
        <v>46108</v>
      </c>
      <c r="FV456" s="147"/>
      <c r="FW456" s="147"/>
      <c r="FX456" s="147"/>
      <c r="FY456" s="147"/>
      <c r="FZ456" s="147"/>
      <c r="GA456" s="147"/>
      <c r="GB456" s="147"/>
      <c r="GC456" s="147"/>
      <c r="GD456" s="147"/>
      <c r="GE456" s="147"/>
      <c r="GF456" s="147"/>
      <c r="GG456" s="147"/>
      <c r="GH456" s="147"/>
      <c r="GI456" s="147"/>
      <c r="GJ456" s="147"/>
      <c r="GK456" s="147"/>
      <c r="GL456" s="147"/>
      <c r="GM456" s="147"/>
      <c r="GN456" s="147"/>
      <c r="GO456" s="147"/>
      <c r="GP456" s="147"/>
      <c r="GQ456" s="147"/>
      <c r="GR456" s="147"/>
      <c r="GS456" s="147"/>
      <c r="GT456" s="147"/>
      <c r="GU456" s="147"/>
      <c r="GV456" s="147"/>
      <c r="GW456" s="147"/>
      <c r="GX456" s="147"/>
      <c r="GY456" s="147"/>
      <c r="GZ456" s="147"/>
      <c r="HA456" s="147"/>
      <c r="HB456" s="147"/>
      <c r="HC456" s="147"/>
      <c r="HD456" s="147"/>
      <c r="HE456" s="147"/>
      <c r="HF456" s="147"/>
      <c r="HG456" s="147"/>
      <c r="HH456" s="147"/>
      <c r="HI456" s="147"/>
      <c r="HJ456" s="147"/>
      <c r="HK456" s="147"/>
      <c r="HL456" s="147"/>
      <c r="HM456" s="147"/>
      <c r="HN456" s="147"/>
      <c r="HO456" s="147"/>
      <c r="HP456" s="147"/>
      <c r="HQ456" s="147"/>
      <c r="HR456" s="147"/>
      <c r="HS456" s="147"/>
      <c r="HT456" s="147"/>
      <c r="HU456" s="147"/>
      <c r="HV456" s="147"/>
      <c r="HW456" s="147"/>
      <c r="HX456" s="147"/>
      <c r="HY456" s="147"/>
      <c r="HZ456" s="147"/>
      <c r="IA456" s="147"/>
      <c r="IB456" s="147"/>
      <c r="IC456" s="147"/>
      <c r="ID456" s="147"/>
      <c r="IE456" s="147"/>
      <c r="IF456" s="147"/>
      <c r="IG456" s="147"/>
      <c r="IH456" s="147"/>
      <c r="II456" s="147"/>
      <c r="IJ456" s="147"/>
      <c r="IK456" s="147"/>
      <c r="IL456" s="147"/>
      <c r="IM456" s="147"/>
      <c r="IN456" s="147"/>
      <c r="IO456" s="147"/>
      <c r="IP456" s="147"/>
      <c r="IQ456" s="147"/>
      <c r="IR456" s="147"/>
      <c r="IS456" s="147"/>
      <c r="IT456" s="147"/>
      <c r="IU456" s="147"/>
      <c r="IV456" s="147"/>
      <c r="IW456" s="147"/>
      <c r="IX456" s="147"/>
      <c r="IY456" s="147"/>
      <c r="IZ456" s="147"/>
      <c r="JA456" s="147"/>
      <c r="JB456" s="147"/>
      <c r="JC456" s="147"/>
      <c r="JD456" s="147"/>
      <c r="JE456" s="147"/>
      <c r="JF456" s="147"/>
      <c r="JG456" s="147"/>
      <c r="JH456" s="147"/>
      <c r="JI456" s="148"/>
    </row>
    <row r="457" spans="1:269" ht="12.75" customHeight="1" x14ac:dyDescent="0.2">
      <c r="A457" s="143" t="s">
        <v>451</v>
      </c>
      <c r="B457" s="143" t="s">
        <v>28</v>
      </c>
      <c r="C457" s="143">
        <v>2019</v>
      </c>
      <c r="D457" s="146"/>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c r="AC457" s="147"/>
      <c r="AD457" s="147"/>
      <c r="AE457" s="147"/>
      <c r="AF457" s="147"/>
      <c r="AG457" s="147"/>
      <c r="AH457" s="147"/>
      <c r="AI457" s="147"/>
      <c r="AJ457" s="147"/>
      <c r="AK457" s="147"/>
      <c r="AL457" s="147"/>
      <c r="AM457" s="147"/>
      <c r="AN457" s="147"/>
      <c r="AO457" s="147"/>
      <c r="AP457" s="147"/>
      <c r="AQ457" s="147"/>
      <c r="AR457" s="147"/>
      <c r="AS457" s="147"/>
      <c r="AT457" s="147"/>
      <c r="AU457" s="147"/>
      <c r="AV457" s="147"/>
      <c r="AW457" s="147"/>
      <c r="AX457" s="147"/>
      <c r="AY457" s="147"/>
      <c r="AZ457" s="147"/>
      <c r="BA457" s="147"/>
      <c r="BB457" s="147"/>
      <c r="BC457" s="147"/>
      <c r="BD457" s="147"/>
      <c r="BE457" s="147"/>
      <c r="BF457" s="147"/>
      <c r="BG457" s="147"/>
      <c r="BH457" s="147"/>
      <c r="BI457" s="147"/>
      <c r="BJ457" s="147"/>
      <c r="BK457" s="147"/>
      <c r="BL457" s="147"/>
      <c r="BM457" s="147"/>
      <c r="BN457" s="147"/>
      <c r="BO457" s="147"/>
      <c r="BP457" s="147"/>
      <c r="BQ457" s="147"/>
      <c r="BR457" s="147"/>
      <c r="BS457" s="147"/>
      <c r="BT457" s="147"/>
      <c r="BU457" s="147"/>
      <c r="BV457" s="147"/>
      <c r="BW457" s="147"/>
      <c r="BX457" s="147"/>
      <c r="BY457" s="147"/>
      <c r="BZ457" s="147"/>
      <c r="CA457" s="147"/>
      <c r="CB457" s="147"/>
      <c r="CC457" s="147"/>
      <c r="CD457" s="147"/>
      <c r="CE457" s="147"/>
      <c r="CF457" s="147"/>
      <c r="CG457" s="147"/>
      <c r="CH457" s="147"/>
      <c r="CI457" s="147"/>
      <c r="CJ457" s="147"/>
      <c r="CK457" s="147"/>
      <c r="CL457" s="147"/>
      <c r="CM457" s="147"/>
      <c r="CN457" s="147"/>
      <c r="CO457" s="147"/>
      <c r="CP457" s="147"/>
      <c r="CQ457" s="147"/>
      <c r="CR457" s="147"/>
      <c r="CS457" s="147"/>
      <c r="CT457" s="147"/>
      <c r="CU457" s="147"/>
      <c r="CV457" s="147"/>
      <c r="CW457" s="147"/>
      <c r="CX457" s="147"/>
      <c r="CY457" s="147"/>
      <c r="CZ457" s="147"/>
      <c r="DA457" s="147"/>
      <c r="DB457" s="147"/>
      <c r="DC457" s="147"/>
      <c r="DD457" s="147"/>
      <c r="DE457" s="147"/>
      <c r="DF457" s="147"/>
      <c r="DG457" s="147"/>
      <c r="DH457" s="147"/>
      <c r="DI457" s="147"/>
      <c r="DJ457" s="147"/>
      <c r="DK457" s="147"/>
      <c r="DL457" s="147"/>
      <c r="DM457" s="147"/>
      <c r="DN457" s="147"/>
      <c r="DO457" s="147"/>
      <c r="DP457" s="147"/>
      <c r="DQ457" s="147"/>
      <c r="DR457" s="147"/>
      <c r="DS457" s="147"/>
      <c r="DT457" s="147"/>
      <c r="DU457" s="147"/>
      <c r="DV457" s="147"/>
      <c r="DW457" s="147"/>
      <c r="DX457" s="147"/>
      <c r="DY457" s="147"/>
      <c r="DZ457" s="147"/>
      <c r="EA457" s="147"/>
      <c r="EB457" s="147"/>
      <c r="EC457" s="147"/>
      <c r="ED457" s="147"/>
      <c r="EE457" s="147"/>
      <c r="EF457" s="147"/>
      <c r="EG457" s="147"/>
      <c r="EH457" s="147"/>
      <c r="EI457" s="147"/>
      <c r="EJ457" s="147"/>
      <c r="EK457" s="147"/>
      <c r="EL457" s="147"/>
      <c r="EM457" s="147"/>
      <c r="EN457" s="147"/>
      <c r="EO457" s="147"/>
      <c r="EP457" s="147"/>
      <c r="EQ457" s="147"/>
      <c r="ER457" s="147"/>
      <c r="ES457" s="147"/>
      <c r="ET457" s="147"/>
      <c r="EU457" s="147"/>
      <c r="EV457" s="147"/>
      <c r="EW457" s="147"/>
      <c r="EX457" s="147"/>
      <c r="EY457" s="147"/>
      <c r="EZ457" s="147"/>
      <c r="FA457" s="147"/>
      <c r="FB457" s="147"/>
      <c r="FC457" s="147"/>
      <c r="FD457" s="147"/>
      <c r="FE457" s="147"/>
      <c r="FF457" s="147"/>
      <c r="FG457" s="147"/>
      <c r="FH457" s="147"/>
      <c r="FI457" s="147"/>
      <c r="FJ457" s="147"/>
      <c r="FK457" s="147"/>
      <c r="FL457" s="147"/>
      <c r="FM457" s="147"/>
      <c r="FN457" s="147"/>
      <c r="FO457" s="147"/>
      <c r="FP457" s="147"/>
      <c r="FQ457" s="147"/>
      <c r="FR457" s="147"/>
      <c r="FS457" s="147"/>
      <c r="FT457" s="147"/>
      <c r="FU457" s="147"/>
      <c r="FV457" s="147">
        <v>46101</v>
      </c>
      <c r="FW457" s="147"/>
      <c r="FX457" s="147"/>
      <c r="FY457" s="147"/>
      <c r="FZ457" s="147"/>
      <c r="GA457" s="147"/>
      <c r="GB457" s="147"/>
      <c r="GC457" s="147"/>
      <c r="GD457" s="147"/>
      <c r="GE457" s="147"/>
      <c r="GF457" s="147"/>
      <c r="GG457" s="147"/>
      <c r="GH457" s="147"/>
      <c r="GI457" s="147"/>
      <c r="GJ457" s="147"/>
      <c r="GK457" s="147"/>
      <c r="GL457" s="147"/>
      <c r="GM457" s="147"/>
      <c r="GN457" s="147"/>
      <c r="GO457" s="147"/>
      <c r="GP457" s="147"/>
      <c r="GQ457" s="147"/>
      <c r="GR457" s="147"/>
      <c r="GS457" s="147"/>
      <c r="GT457" s="147"/>
      <c r="GU457" s="147"/>
      <c r="GV457" s="147"/>
      <c r="GW457" s="147"/>
      <c r="GX457" s="147"/>
      <c r="GY457" s="147"/>
      <c r="GZ457" s="147"/>
      <c r="HA457" s="147"/>
      <c r="HB457" s="147"/>
      <c r="HC457" s="147"/>
      <c r="HD457" s="147"/>
      <c r="HE457" s="147"/>
      <c r="HF457" s="147"/>
      <c r="HG457" s="147"/>
      <c r="HH457" s="147"/>
      <c r="HI457" s="147"/>
      <c r="HJ457" s="147"/>
      <c r="HK457" s="147"/>
      <c r="HL457" s="147"/>
      <c r="HM457" s="147"/>
      <c r="HN457" s="147"/>
      <c r="HO457" s="147"/>
      <c r="HP457" s="147"/>
      <c r="HQ457" s="147"/>
      <c r="HR457" s="147"/>
      <c r="HS457" s="147"/>
      <c r="HT457" s="147"/>
      <c r="HU457" s="147"/>
      <c r="HV457" s="147"/>
      <c r="HW457" s="147"/>
      <c r="HX457" s="147"/>
      <c r="HY457" s="147"/>
      <c r="HZ457" s="147"/>
      <c r="IA457" s="147"/>
      <c r="IB457" s="147"/>
      <c r="IC457" s="147"/>
      <c r="ID457" s="147"/>
      <c r="IE457" s="147"/>
      <c r="IF457" s="147"/>
      <c r="IG457" s="147"/>
      <c r="IH457" s="147"/>
      <c r="II457" s="147"/>
      <c r="IJ457" s="147"/>
      <c r="IK457" s="147"/>
      <c r="IL457" s="147"/>
      <c r="IM457" s="147"/>
      <c r="IN457" s="147"/>
      <c r="IO457" s="147"/>
      <c r="IP457" s="147"/>
      <c r="IQ457" s="147"/>
      <c r="IR457" s="147"/>
      <c r="IS457" s="147"/>
      <c r="IT457" s="147"/>
      <c r="IU457" s="147"/>
      <c r="IV457" s="147"/>
      <c r="IW457" s="147"/>
      <c r="IX457" s="147"/>
      <c r="IY457" s="147"/>
      <c r="IZ457" s="147"/>
      <c r="JA457" s="147"/>
      <c r="JB457" s="147"/>
      <c r="JC457" s="147"/>
      <c r="JD457" s="147"/>
      <c r="JE457" s="147"/>
      <c r="JF457" s="147"/>
      <c r="JG457" s="147"/>
      <c r="JH457" s="147"/>
      <c r="JI457" s="148"/>
    </row>
    <row r="458" spans="1:269" ht="12.75" customHeight="1" x14ac:dyDescent="0.2">
      <c r="A458" s="143" t="s">
        <v>996</v>
      </c>
      <c r="B458" s="143" t="s">
        <v>89</v>
      </c>
      <c r="C458" s="143">
        <v>2019</v>
      </c>
      <c r="D458" s="146"/>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c r="AC458" s="147"/>
      <c r="AD458" s="147"/>
      <c r="AE458" s="147"/>
      <c r="AF458" s="147"/>
      <c r="AG458" s="147"/>
      <c r="AH458" s="147"/>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c r="BI458" s="147"/>
      <c r="BJ458" s="147"/>
      <c r="BK458" s="147"/>
      <c r="BL458" s="147"/>
      <c r="BM458" s="147"/>
      <c r="BN458" s="147"/>
      <c r="BO458" s="147"/>
      <c r="BP458" s="147"/>
      <c r="BQ458" s="147"/>
      <c r="BR458" s="147"/>
      <c r="BS458" s="147"/>
      <c r="BT458" s="147"/>
      <c r="BU458" s="147"/>
      <c r="BV458" s="147"/>
      <c r="BW458" s="147"/>
      <c r="BX458" s="147"/>
      <c r="BY458" s="147"/>
      <c r="BZ458" s="147"/>
      <c r="CA458" s="147"/>
      <c r="CB458" s="147"/>
      <c r="CC458" s="147"/>
      <c r="CD458" s="147"/>
      <c r="CE458" s="147"/>
      <c r="CF458" s="147"/>
      <c r="CG458" s="147"/>
      <c r="CH458" s="147"/>
      <c r="CI458" s="147"/>
      <c r="CJ458" s="147"/>
      <c r="CK458" s="147"/>
      <c r="CL458" s="147"/>
      <c r="CM458" s="147"/>
      <c r="CN458" s="147"/>
      <c r="CO458" s="147"/>
      <c r="CP458" s="147"/>
      <c r="CQ458" s="147"/>
      <c r="CR458" s="147"/>
      <c r="CS458" s="147"/>
      <c r="CT458" s="147"/>
      <c r="CU458" s="147"/>
      <c r="CV458" s="147"/>
      <c r="CW458" s="147"/>
      <c r="CX458" s="147"/>
      <c r="CY458" s="147"/>
      <c r="CZ458" s="147"/>
      <c r="DA458" s="147"/>
      <c r="DB458" s="147"/>
      <c r="DC458" s="147"/>
      <c r="DD458" s="147"/>
      <c r="DE458" s="147"/>
      <c r="DF458" s="147"/>
      <c r="DG458" s="147"/>
      <c r="DH458" s="147"/>
      <c r="DI458" s="147"/>
      <c r="DJ458" s="147"/>
      <c r="DK458" s="147"/>
      <c r="DL458" s="147"/>
      <c r="DM458" s="147"/>
      <c r="DN458" s="147"/>
      <c r="DO458" s="147"/>
      <c r="DP458" s="147"/>
      <c r="DQ458" s="147"/>
      <c r="DR458" s="147"/>
      <c r="DS458" s="147"/>
      <c r="DT458" s="147"/>
      <c r="DU458" s="147"/>
      <c r="DV458" s="147"/>
      <c r="DW458" s="147"/>
      <c r="DX458" s="147"/>
      <c r="DY458" s="147"/>
      <c r="DZ458" s="147"/>
      <c r="EA458" s="147"/>
      <c r="EB458" s="147"/>
      <c r="EC458" s="147"/>
      <c r="ED458" s="147"/>
      <c r="EE458" s="147"/>
      <c r="EF458" s="147"/>
      <c r="EG458" s="147"/>
      <c r="EH458" s="147"/>
      <c r="EI458" s="147"/>
      <c r="EJ458" s="147"/>
      <c r="EK458" s="147"/>
      <c r="EL458" s="147"/>
      <c r="EM458" s="147"/>
      <c r="EN458" s="147"/>
      <c r="EO458" s="147"/>
      <c r="EP458" s="147"/>
      <c r="EQ458" s="147"/>
      <c r="ER458" s="147"/>
      <c r="ES458" s="147"/>
      <c r="ET458" s="147"/>
      <c r="EU458" s="147"/>
      <c r="EV458" s="147"/>
      <c r="EW458" s="147"/>
      <c r="EX458" s="147"/>
      <c r="EY458" s="147"/>
      <c r="EZ458" s="147"/>
      <c r="FA458" s="147"/>
      <c r="FB458" s="147"/>
      <c r="FC458" s="147"/>
      <c r="FD458" s="147"/>
      <c r="FE458" s="147"/>
      <c r="FF458" s="147"/>
      <c r="FG458" s="147"/>
      <c r="FH458" s="147"/>
      <c r="FI458" s="147"/>
      <c r="FJ458" s="147"/>
      <c r="FK458" s="147"/>
      <c r="FL458" s="147"/>
      <c r="FM458" s="147"/>
      <c r="FN458" s="147"/>
      <c r="FO458" s="147"/>
      <c r="FP458" s="147"/>
      <c r="FQ458" s="147"/>
      <c r="FR458" s="147"/>
      <c r="FS458" s="147"/>
      <c r="FT458" s="147"/>
      <c r="FU458" s="147"/>
      <c r="FV458" s="147"/>
      <c r="FW458" s="147">
        <v>46052</v>
      </c>
      <c r="FX458" s="147"/>
      <c r="FY458" s="147"/>
      <c r="FZ458" s="147"/>
      <c r="GA458" s="147"/>
      <c r="GB458" s="147"/>
      <c r="GC458" s="147"/>
      <c r="GD458" s="147"/>
      <c r="GE458" s="147"/>
      <c r="GF458" s="147"/>
      <c r="GG458" s="147"/>
      <c r="GH458" s="147"/>
      <c r="GI458" s="147"/>
      <c r="GJ458" s="147"/>
      <c r="GK458" s="147"/>
      <c r="GL458" s="147"/>
      <c r="GM458" s="147"/>
      <c r="GN458" s="147"/>
      <c r="GO458" s="147"/>
      <c r="GP458" s="147"/>
      <c r="GQ458" s="147"/>
      <c r="GR458" s="147"/>
      <c r="GS458" s="147"/>
      <c r="GT458" s="147"/>
      <c r="GU458" s="147"/>
      <c r="GV458" s="147"/>
      <c r="GW458" s="147"/>
      <c r="GX458" s="147"/>
      <c r="GY458" s="147"/>
      <c r="GZ458" s="147"/>
      <c r="HA458" s="147"/>
      <c r="HB458" s="147"/>
      <c r="HC458" s="147"/>
      <c r="HD458" s="147"/>
      <c r="HE458" s="147"/>
      <c r="HF458" s="147"/>
      <c r="HG458" s="147"/>
      <c r="HH458" s="147"/>
      <c r="HI458" s="147"/>
      <c r="HJ458" s="147"/>
      <c r="HK458" s="147"/>
      <c r="HL458" s="147"/>
      <c r="HM458" s="147"/>
      <c r="HN458" s="147"/>
      <c r="HO458" s="147"/>
      <c r="HP458" s="147"/>
      <c r="HQ458" s="147"/>
      <c r="HR458" s="147"/>
      <c r="HS458" s="147"/>
      <c r="HT458" s="147"/>
      <c r="HU458" s="147"/>
      <c r="HV458" s="147"/>
      <c r="HW458" s="147"/>
      <c r="HX458" s="147"/>
      <c r="HY458" s="147"/>
      <c r="HZ458" s="147"/>
      <c r="IA458" s="147"/>
      <c r="IB458" s="147"/>
      <c r="IC458" s="147"/>
      <c r="ID458" s="147"/>
      <c r="IE458" s="147"/>
      <c r="IF458" s="147"/>
      <c r="IG458" s="147"/>
      <c r="IH458" s="147"/>
      <c r="II458" s="147"/>
      <c r="IJ458" s="147"/>
      <c r="IK458" s="147"/>
      <c r="IL458" s="147"/>
      <c r="IM458" s="147"/>
      <c r="IN458" s="147"/>
      <c r="IO458" s="147"/>
      <c r="IP458" s="147"/>
      <c r="IQ458" s="147"/>
      <c r="IR458" s="147"/>
      <c r="IS458" s="147"/>
      <c r="IT458" s="147"/>
      <c r="IU458" s="147"/>
      <c r="IV458" s="147"/>
      <c r="IW458" s="147"/>
      <c r="IX458" s="147"/>
      <c r="IY458" s="147"/>
      <c r="IZ458" s="147"/>
      <c r="JA458" s="147"/>
      <c r="JB458" s="147"/>
      <c r="JC458" s="147"/>
      <c r="JD458" s="147"/>
      <c r="JE458" s="147"/>
      <c r="JF458" s="147"/>
      <c r="JG458" s="147"/>
      <c r="JH458" s="147"/>
      <c r="JI458" s="148"/>
    </row>
    <row r="459" spans="1:269" ht="12.75" customHeight="1" x14ac:dyDescent="0.2">
      <c r="A459" s="149"/>
      <c r="B459" s="149"/>
      <c r="C459" s="150">
        <v>2022</v>
      </c>
      <c r="D459" s="151"/>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c r="AA459" s="112"/>
      <c r="AB459" s="112"/>
      <c r="AC459" s="112"/>
      <c r="AD459" s="112"/>
      <c r="AE459" s="112"/>
      <c r="AF459" s="112"/>
      <c r="AG459" s="112"/>
      <c r="AH459" s="112"/>
      <c r="AI459" s="112"/>
      <c r="AJ459" s="112"/>
      <c r="AK459" s="112"/>
      <c r="AL459" s="112"/>
      <c r="AM459" s="112"/>
      <c r="AN459" s="112"/>
      <c r="AO459" s="112"/>
      <c r="AP459" s="112"/>
      <c r="AQ459" s="112"/>
      <c r="AR459" s="112"/>
      <c r="AS459" s="112"/>
      <c r="AT459" s="112"/>
      <c r="AU459" s="112"/>
      <c r="AV459" s="112"/>
      <c r="AW459" s="112"/>
      <c r="AX459" s="112"/>
      <c r="AY459" s="112"/>
      <c r="AZ459" s="112"/>
      <c r="BA459" s="112"/>
      <c r="BB459" s="112"/>
      <c r="BC459" s="112"/>
      <c r="BD459" s="112"/>
      <c r="BE459" s="112"/>
      <c r="BF459" s="112"/>
      <c r="BG459" s="112"/>
      <c r="BH459" s="112"/>
      <c r="BI459" s="112"/>
      <c r="BJ459" s="112"/>
      <c r="BK459" s="112"/>
      <c r="BL459" s="112"/>
      <c r="BM459" s="112"/>
      <c r="BN459" s="112"/>
      <c r="BO459" s="112"/>
      <c r="BP459" s="112"/>
      <c r="BQ459" s="112"/>
      <c r="BR459" s="112"/>
      <c r="BS459" s="112"/>
      <c r="BT459" s="112"/>
      <c r="BU459" s="112"/>
      <c r="BV459" s="112"/>
      <c r="BW459" s="112"/>
      <c r="BX459" s="112"/>
      <c r="BY459" s="112"/>
      <c r="BZ459" s="112"/>
      <c r="CA459" s="112"/>
      <c r="CB459" s="112"/>
      <c r="CC459" s="112"/>
      <c r="CD459" s="112"/>
      <c r="CE459" s="112"/>
      <c r="CF459" s="112"/>
      <c r="CG459" s="112"/>
      <c r="CH459" s="112"/>
      <c r="CI459" s="112"/>
      <c r="CJ459" s="112"/>
      <c r="CK459" s="112"/>
      <c r="CL459" s="112"/>
      <c r="CM459" s="112"/>
      <c r="CN459" s="112"/>
      <c r="CO459" s="112"/>
      <c r="CP459" s="112"/>
      <c r="CQ459" s="112"/>
      <c r="CR459" s="112"/>
      <c r="CS459" s="112"/>
      <c r="CT459" s="112"/>
      <c r="CU459" s="112"/>
      <c r="CV459" s="112"/>
      <c r="CW459" s="112"/>
      <c r="CX459" s="112"/>
      <c r="CY459" s="112"/>
      <c r="CZ459" s="112"/>
      <c r="DA459" s="112"/>
      <c r="DB459" s="112"/>
      <c r="DC459" s="112"/>
      <c r="DD459" s="112"/>
      <c r="DE459" s="112"/>
      <c r="DF459" s="112"/>
      <c r="DG459" s="112"/>
      <c r="DH459" s="112"/>
      <c r="DI459" s="112"/>
      <c r="DJ459" s="112"/>
      <c r="DK459" s="112"/>
      <c r="DL459" s="112"/>
      <c r="DM459" s="112"/>
      <c r="DN459" s="112"/>
      <c r="DO459" s="112"/>
      <c r="DP459" s="112"/>
      <c r="DQ459" s="112"/>
      <c r="DR459" s="112"/>
      <c r="DS459" s="112"/>
      <c r="DT459" s="112"/>
      <c r="DU459" s="112"/>
      <c r="DV459" s="112"/>
      <c r="DW459" s="112"/>
      <c r="DX459" s="112"/>
      <c r="DY459" s="112"/>
      <c r="DZ459" s="112"/>
      <c r="EA459" s="112"/>
      <c r="EB459" s="112"/>
      <c r="EC459" s="112"/>
      <c r="ED459" s="112"/>
      <c r="EE459" s="112"/>
      <c r="EF459" s="112"/>
      <c r="EG459" s="112"/>
      <c r="EH459" s="112"/>
      <c r="EI459" s="112"/>
      <c r="EJ459" s="112"/>
      <c r="EK459" s="112"/>
      <c r="EL459" s="112"/>
      <c r="EM459" s="112"/>
      <c r="EN459" s="112"/>
      <c r="EO459" s="112"/>
      <c r="EP459" s="112"/>
      <c r="EQ459" s="112"/>
      <c r="ER459" s="112"/>
      <c r="ES459" s="112"/>
      <c r="ET459" s="112"/>
      <c r="EU459" s="112"/>
      <c r="EV459" s="112"/>
      <c r="EW459" s="112"/>
      <c r="EX459" s="112"/>
      <c r="EY459" s="112"/>
      <c r="EZ459" s="112"/>
      <c r="FA459" s="112"/>
      <c r="FB459" s="112"/>
      <c r="FC459" s="112"/>
      <c r="FD459" s="112"/>
      <c r="FE459" s="112"/>
      <c r="FF459" s="112"/>
      <c r="FG459" s="112"/>
      <c r="FH459" s="112"/>
      <c r="FI459" s="112"/>
      <c r="FJ459" s="112"/>
      <c r="FK459" s="112"/>
      <c r="FL459" s="112"/>
      <c r="FM459" s="112"/>
      <c r="FN459" s="112"/>
      <c r="FO459" s="112"/>
      <c r="FP459" s="112"/>
      <c r="FQ459" s="112"/>
      <c r="FR459" s="112"/>
      <c r="FS459" s="112"/>
      <c r="FT459" s="112"/>
      <c r="FU459" s="112"/>
      <c r="FV459" s="112"/>
      <c r="FW459" s="112">
        <v>46052</v>
      </c>
      <c r="FX459" s="112"/>
      <c r="FY459" s="112"/>
      <c r="FZ459" s="112"/>
      <c r="GA459" s="112"/>
      <c r="GB459" s="112"/>
      <c r="GC459" s="112"/>
      <c r="GD459" s="112"/>
      <c r="GE459" s="112"/>
      <c r="GF459" s="112"/>
      <c r="GG459" s="112"/>
      <c r="GH459" s="112"/>
      <c r="GI459" s="112"/>
      <c r="GJ459" s="112"/>
      <c r="GK459" s="112"/>
      <c r="GL459" s="112"/>
      <c r="GM459" s="112"/>
      <c r="GN459" s="112"/>
      <c r="GO459" s="112"/>
      <c r="GP459" s="112"/>
      <c r="GQ459" s="112"/>
      <c r="GR459" s="112"/>
      <c r="GS459" s="112"/>
      <c r="GT459" s="112"/>
      <c r="GU459" s="112"/>
      <c r="GV459" s="112"/>
      <c r="GW459" s="112"/>
      <c r="GX459" s="112"/>
      <c r="GY459" s="112"/>
      <c r="GZ459" s="112"/>
      <c r="HA459" s="112"/>
      <c r="HB459" s="112"/>
      <c r="HC459" s="112"/>
      <c r="HD459" s="112"/>
      <c r="HE459" s="112"/>
      <c r="HF459" s="112"/>
      <c r="HG459" s="112"/>
      <c r="HH459" s="112"/>
      <c r="HI459" s="112"/>
      <c r="HJ459" s="112"/>
      <c r="HK459" s="112"/>
      <c r="HL459" s="112"/>
      <c r="HM459" s="112"/>
      <c r="HN459" s="112"/>
      <c r="HO459" s="112"/>
      <c r="HP459" s="112"/>
      <c r="HQ459" s="112"/>
      <c r="HR459" s="112"/>
      <c r="HS459" s="112"/>
      <c r="HT459" s="112"/>
      <c r="HU459" s="112"/>
      <c r="HV459" s="112"/>
      <c r="HW459" s="112"/>
      <c r="HX459" s="112"/>
      <c r="HY459" s="112"/>
      <c r="HZ459" s="112"/>
      <c r="IA459" s="112"/>
      <c r="IB459" s="112"/>
      <c r="IC459" s="112"/>
      <c r="ID459" s="112"/>
      <c r="IE459" s="112"/>
      <c r="IF459" s="112"/>
      <c r="IG459" s="112"/>
      <c r="IH459" s="112"/>
      <c r="II459" s="112"/>
      <c r="IJ459" s="112"/>
      <c r="IK459" s="112"/>
      <c r="IL459" s="112"/>
      <c r="IM459" s="112"/>
      <c r="IN459" s="112"/>
      <c r="IO459" s="112"/>
      <c r="IP459" s="112"/>
      <c r="IQ459" s="112"/>
      <c r="IR459" s="112"/>
      <c r="IS459" s="112"/>
      <c r="IT459" s="112"/>
      <c r="IU459" s="112"/>
      <c r="IV459" s="112"/>
      <c r="IW459" s="112"/>
      <c r="IX459" s="112"/>
      <c r="IY459" s="112"/>
      <c r="IZ459" s="112"/>
      <c r="JA459" s="112"/>
      <c r="JB459" s="112"/>
      <c r="JC459" s="112"/>
      <c r="JD459" s="112"/>
      <c r="JE459" s="112"/>
      <c r="JF459" s="112"/>
      <c r="JG459" s="112"/>
      <c r="JH459" s="112"/>
      <c r="JI459" s="152"/>
    </row>
    <row r="460" spans="1:269" ht="12.75" customHeight="1" x14ac:dyDescent="0.2">
      <c r="A460" s="149"/>
      <c r="B460" s="143" t="s">
        <v>891</v>
      </c>
      <c r="C460" s="143">
        <v>2019</v>
      </c>
      <c r="D460" s="146"/>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c r="AC460" s="147"/>
      <c r="AD460" s="147"/>
      <c r="AE460" s="147"/>
      <c r="AF460" s="147"/>
      <c r="AG460" s="147"/>
      <c r="AH460" s="147"/>
      <c r="AI460" s="147"/>
      <c r="AJ460" s="147"/>
      <c r="AK460" s="147"/>
      <c r="AL460" s="147"/>
      <c r="AM460" s="147"/>
      <c r="AN460" s="147"/>
      <c r="AO460" s="147"/>
      <c r="AP460" s="147"/>
      <c r="AQ460" s="147"/>
      <c r="AR460" s="147"/>
      <c r="AS460" s="147"/>
      <c r="AT460" s="147"/>
      <c r="AU460" s="147"/>
      <c r="AV460" s="147"/>
      <c r="AW460" s="147"/>
      <c r="AX460" s="147"/>
      <c r="AY460" s="147"/>
      <c r="AZ460" s="147"/>
      <c r="BA460" s="147"/>
      <c r="BB460" s="147"/>
      <c r="BC460" s="147"/>
      <c r="BD460" s="147"/>
      <c r="BE460" s="147"/>
      <c r="BF460" s="147"/>
      <c r="BG460" s="147"/>
      <c r="BH460" s="147"/>
      <c r="BI460" s="147"/>
      <c r="BJ460" s="147"/>
      <c r="BK460" s="147"/>
      <c r="BL460" s="147"/>
      <c r="BM460" s="147"/>
      <c r="BN460" s="147"/>
      <c r="BO460" s="147"/>
      <c r="BP460" s="147"/>
      <c r="BQ460" s="147"/>
      <c r="BR460" s="147"/>
      <c r="BS460" s="147"/>
      <c r="BT460" s="147"/>
      <c r="BU460" s="147"/>
      <c r="BV460" s="147"/>
      <c r="BW460" s="147"/>
      <c r="BX460" s="147"/>
      <c r="BY460" s="147"/>
      <c r="BZ460" s="147"/>
      <c r="CA460" s="147"/>
      <c r="CB460" s="147"/>
      <c r="CC460" s="147"/>
      <c r="CD460" s="147"/>
      <c r="CE460" s="147"/>
      <c r="CF460" s="147"/>
      <c r="CG460" s="147"/>
      <c r="CH460" s="147"/>
      <c r="CI460" s="147"/>
      <c r="CJ460" s="147"/>
      <c r="CK460" s="147"/>
      <c r="CL460" s="147"/>
      <c r="CM460" s="147"/>
      <c r="CN460" s="147"/>
      <c r="CO460" s="147"/>
      <c r="CP460" s="147"/>
      <c r="CQ460" s="147"/>
      <c r="CR460" s="147"/>
      <c r="CS460" s="147"/>
      <c r="CT460" s="147"/>
      <c r="CU460" s="147"/>
      <c r="CV460" s="147"/>
      <c r="CW460" s="147"/>
      <c r="CX460" s="147"/>
      <c r="CY460" s="147"/>
      <c r="CZ460" s="147"/>
      <c r="DA460" s="147"/>
      <c r="DB460" s="147"/>
      <c r="DC460" s="147"/>
      <c r="DD460" s="147"/>
      <c r="DE460" s="147"/>
      <c r="DF460" s="147"/>
      <c r="DG460" s="147"/>
      <c r="DH460" s="147"/>
      <c r="DI460" s="147"/>
      <c r="DJ460" s="147"/>
      <c r="DK460" s="147"/>
      <c r="DL460" s="147"/>
      <c r="DM460" s="147"/>
      <c r="DN460" s="147"/>
      <c r="DO460" s="147"/>
      <c r="DP460" s="147"/>
      <c r="DQ460" s="147"/>
      <c r="DR460" s="147"/>
      <c r="DS460" s="147"/>
      <c r="DT460" s="147"/>
      <c r="DU460" s="147"/>
      <c r="DV460" s="147"/>
      <c r="DW460" s="147"/>
      <c r="DX460" s="147"/>
      <c r="DY460" s="147"/>
      <c r="DZ460" s="147"/>
      <c r="EA460" s="147"/>
      <c r="EB460" s="147"/>
      <c r="EC460" s="147"/>
      <c r="ED460" s="147"/>
      <c r="EE460" s="147"/>
      <c r="EF460" s="147"/>
      <c r="EG460" s="147"/>
      <c r="EH460" s="147"/>
      <c r="EI460" s="147"/>
      <c r="EJ460" s="147"/>
      <c r="EK460" s="147"/>
      <c r="EL460" s="147"/>
      <c r="EM460" s="147"/>
      <c r="EN460" s="147"/>
      <c r="EO460" s="147"/>
      <c r="EP460" s="147"/>
      <c r="EQ460" s="147"/>
      <c r="ER460" s="147"/>
      <c r="ES460" s="147"/>
      <c r="ET460" s="147"/>
      <c r="EU460" s="147"/>
      <c r="EV460" s="147"/>
      <c r="EW460" s="147"/>
      <c r="EX460" s="147"/>
      <c r="EY460" s="147"/>
      <c r="EZ460" s="147"/>
      <c r="FA460" s="147"/>
      <c r="FB460" s="147"/>
      <c r="FC460" s="147"/>
      <c r="FD460" s="147"/>
      <c r="FE460" s="147"/>
      <c r="FF460" s="147"/>
      <c r="FG460" s="147"/>
      <c r="FH460" s="147"/>
      <c r="FI460" s="147"/>
      <c r="FJ460" s="147"/>
      <c r="FK460" s="147"/>
      <c r="FL460" s="147"/>
      <c r="FM460" s="147"/>
      <c r="FN460" s="147"/>
      <c r="FO460" s="147"/>
      <c r="FP460" s="147"/>
      <c r="FQ460" s="147"/>
      <c r="FR460" s="147"/>
      <c r="FS460" s="147"/>
      <c r="FT460" s="147"/>
      <c r="FU460" s="147"/>
      <c r="FV460" s="147"/>
      <c r="FW460" s="147">
        <v>46052</v>
      </c>
      <c r="FX460" s="147"/>
      <c r="FY460" s="147"/>
      <c r="FZ460" s="147"/>
      <c r="GA460" s="147"/>
      <c r="GB460" s="147"/>
      <c r="GC460" s="147"/>
      <c r="GD460" s="147"/>
      <c r="GE460" s="147"/>
      <c r="GF460" s="147"/>
      <c r="GG460" s="147"/>
      <c r="GH460" s="147"/>
      <c r="GI460" s="147"/>
      <c r="GJ460" s="147"/>
      <c r="GK460" s="147"/>
      <c r="GL460" s="147"/>
      <c r="GM460" s="147"/>
      <c r="GN460" s="147"/>
      <c r="GO460" s="147"/>
      <c r="GP460" s="147"/>
      <c r="GQ460" s="147"/>
      <c r="GR460" s="147"/>
      <c r="GS460" s="147"/>
      <c r="GT460" s="147"/>
      <c r="GU460" s="147"/>
      <c r="GV460" s="147"/>
      <c r="GW460" s="147"/>
      <c r="GX460" s="147"/>
      <c r="GY460" s="147"/>
      <c r="GZ460" s="147"/>
      <c r="HA460" s="147"/>
      <c r="HB460" s="147"/>
      <c r="HC460" s="147"/>
      <c r="HD460" s="147"/>
      <c r="HE460" s="147"/>
      <c r="HF460" s="147"/>
      <c r="HG460" s="147"/>
      <c r="HH460" s="147"/>
      <c r="HI460" s="147"/>
      <c r="HJ460" s="147"/>
      <c r="HK460" s="147"/>
      <c r="HL460" s="147"/>
      <c r="HM460" s="147"/>
      <c r="HN460" s="147"/>
      <c r="HO460" s="147"/>
      <c r="HP460" s="147"/>
      <c r="HQ460" s="147"/>
      <c r="HR460" s="147"/>
      <c r="HS460" s="147"/>
      <c r="HT460" s="147"/>
      <c r="HU460" s="147"/>
      <c r="HV460" s="147"/>
      <c r="HW460" s="147"/>
      <c r="HX460" s="147"/>
      <c r="HY460" s="147"/>
      <c r="HZ460" s="147"/>
      <c r="IA460" s="147"/>
      <c r="IB460" s="147"/>
      <c r="IC460" s="147"/>
      <c r="ID460" s="147"/>
      <c r="IE460" s="147"/>
      <c r="IF460" s="147"/>
      <c r="IG460" s="147"/>
      <c r="IH460" s="147"/>
      <c r="II460" s="147"/>
      <c r="IJ460" s="147"/>
      <c r="IK460" s="147"/>
      <c r="IL460" s="147"/>
      <c r="IM460" s="147"/>
      <c r="IN460" s="147"/>
      <c r="IO460" s="147"/>
      <c r="IP460" s="147"/>
      <c r="IQ460" s="147"/>
      <c r="IR460" s="147"/>
      <c r="IS460" s="147"/>
      <c r="IT460" s="147"/>
      <c r="IU460" s="147"/>
      <c r="IV460" s="147"/>
      <c r="IW460" s="147"/>
      <c r="IX460" s="147"/>
      <c r="IY460" s="147"/>
      <c r="IZ460" s="147"/>
      <c r="JA460" s="147"/>
      <c r="JB460" s="147"/>
      <c r="JC460" s="147"/>
      <c r="JD460" s="147"/>
      <c r="JE460" s="147"/>
      <c r="JF460" s="147"/>
      <c r="JG460" s="147"/>
      <c r="JH460" s="147"/>
      <c r="JI460" s="148"/>
    </row>
    <row r="461" spans="1:269" ht="12.75" customHeight="1" x14ac:dyDescent="0.2">
      <c r="A461" s="149"/>
      <c r="B461" s="149"/>
      <c r="C461" s="150">
        <v>2022</v>
      </c>
      <c r="D461" s="151"/>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c r="AT461" s="112"/>
      <c r="AU461" s="112"/>
      <c r="AV461" s="112"/>
      <c r="AW461" s="112"/>
      <c r="AX461" s="112"/>
      <c r="AY461" s="112"/>
      <c r="AZ461" s="112"/>
      <c r="BA461" s="112"/>
      <c r="BB461" s="112"/>
      <c r="BC461" s="112"/>
      <c r="BD461" s="112"/>
      <c r="BE461" s="112"/>
      <c r="BF461" s="112"/>
      <c r="BG461" s="112"/>
      <c r="BH461" s="112"/>
      <c r="BI461" s="112"/>
      <c r="BJ461" s="112"/>
      <c r="BK461" s="112"/>
      <c r="BL461" s="112"/>
      <c r="BM461" s="112"/>
      <c r="BN461" s="112"/>
      <c r="BO461" s="112"/>
      <c r="BP461" s="112"/>
      <c r="BQ461" s="112"/>
      <c r="BR461" s="112"/>
      <c r="BS461" s="112"/>
      <c r="BT461" s="112"/>
      <c r="BU461" s="112"/>
      <c r="BV461" s="112"/>
      <c r="BW461" s="112"/>
      <c r="BX461" s="112"/>
      <c r="BY461" s="112"/>
      <c r="BZ461" s="112"/>
      <c r="CA461" s="112"/>
      <c r="CB461" s="112"/>
      <c r="CC461" s="112"/>
      <c r="CD461" s="112"/>
      <c r="CE461" s="112"/>
      <c r="CF461" s="112"/>
      <c r="CG461" s="112"/>
      <c r="CH461" s="112"/>
      <c r="CI461" s="112"/>
      <c r="CJ461" s="112"/>
      <c r="CK461" s="112"/>
      <c r="CL461" s="112"/>
      <c r="CM461" s="112"/>
      <c r="CN461" s="112"/>
      <c r="CO461" s="112"/>
      <c r="CP461" s="112"/>
      <c r="CQ461" s="112"/>
      <c r="CR461" s="112"/>
      <c r="CS461" s="112"/>
      <c r="CT461" s="112"/>
      <c r="CU461" s="112"/>
      <c r="CV461" s="112"/>
      <c r="CW461" s="112"/>
      <c r="CX461" s="112"/>
      <c r="CY461" s="112"/>
      <c r="CZ461" s="112"/>
      <c r="DA461" s="112"/>
      <c r="DB461" s="112"/>
      <c r="DC461" s="112"/>
      <c r="DD461" s="112"/>
      <c r="DE461" s="112"/>
      <c r="DF461" s="112"/>
      <c r="DG461" s="112"/>
      <c r="DH461" s="112"/>
      <c r="DI461" s="112"/>
      <c r="DJ461" s="112"/>
      <c r="DK461" s="112"/>
      <c r="DL461" s="112"/>
      <c r="DM461" s="112"/>
      <c r="DN461" s="112"/>
      <c r="DO461" s="112"/>
      <c r="DP461" s="112"/>
      <c r="DQ461" s="112"/>
      <c r="DR461" s="112"/>
      <c r="DS461" s="112"/>
      <c r="DT461" s="112"/>
      <c r="DU461" s="112"/>
      <c r="DV461" s="112"/>
      <c r="DW461" s="112"/>
      <c r="DX461" s="112"/>
      <c r="DY461" s="112"/>
      <c r="DZ461" s="112"/>
      <c r="EA461" s="112"/>
      <c r="EB461" s="112"/>
      <c r="EC461" s="112"/>
      <c r="ED461" s="112"/>
      <c r="EE461" s="112"/>
      <c r="EF461" s="112"/>
      <c r="EG461" s="112"/>
      <c r="EH461" s="112"/>
      <c r="EI461" s="112"/>
      <c r="EJ461" s="112"/>
      <c r="EK461" s="112"/>
      <c r="EL461" s="112"/>
      <c r="EM461" s="112"/>
      <c r="EN461" s="112"/>
      <c r="EO461" s="112"/>
      <c r="EP461" s="112"/>
      <c r="EQ461" s="112"/>
      <c r="ER461" s="112"/>
      <c r="ES461" s="112"/>
      <c r="ET461" s="112"/>
      <c r="EU461" s="112"/>
      <c r="EV461" s="112"/>
      <c r="EW461" s="112"/>
      <c r="EX461" s="112"/>
      <c r="EY461" s="112"/>
      <c r="EZ461" s="112"/>
      <c r="FA461" s="112"/>
      <c r="FB461" s="112"/>
      <c r="FC461" s="112"/>
      <c r="FD461" s="112"/>
      <c r="FE461" s="112"/>
      <c r="FF461" s="112"/>
      <c r="FG461" s="112"/>
      <c r="FH461" s="112"/>
      <c r="FI461" s="112"/>
      <c r="FJ461" s="112"/>
      <c r="FK461" s="112"/>
      <c r="FL461" s="112"/>
      <c r="FM461" s="112"/>
      <c r="FN461" s="112"/>
      <c r="FO461" s="112"/>
      <c r="FP461" s="112"/>
      <c r="FQ461" s="112"/>
      <c r="FR461" s="112"/>
      <c r="FS461" s="112"/>
      <c r="FT461" s="112"/>
      <c r="FU461" s="112"/>
      <c r="FV461" s="112"/>
      <c r="FW461" s="112">
        <v>46052</v>
      </c>
      <c r="FX461" s="112"/>
      <c r="FY461" s="112"/>
      <c r="FZ461" s="112"/>
      <c r="GA461" s="112"/>
      <c r="GB461" s="112"/>
      <c r="GC461" s="112"/>
      <c r="GD461" s="112"/>
      <c r="GE461" s="112"/>
      <c r="GF461" s="112"/>
      <c r="GG461" s="112"/>
      <c r="GH461" s="112"/>
      <c r="GI461" s="112"/>
      <c r="GJ461" s="112"/>
      <c r="GK461" s="112"/>
      <c r="GL461" s="112"/>
      <c r="GM461" s="112"/>
      <c r="GN461" s="112"/>
      <c r="GO461" s="112"/>
      <c r="GP461" s="112"/>
      <c r="GQ461" s="112"/>
      <c r="GR461" s="112"/>
      <c r="GS461" s="112"/>
      <c r="GT461" s="112"/>
      <c r="GU461" s="112"/>
      <c r="GV461" s="112"/>
      <c r="GW461" s="112"/>
      <c r="GX461" s="112"/>
      <c r="GY461" s="112"/>
      <c r="GZ461" s="112"/>
      <c r="HA461" s="112"/>
      <c r="HB461" s="112"/>
      <c r="HC461" s="112"/>
      <c r="HD461" s="112"/>
      <c r="HE461" s="112"/>
      <c r="HF461" s="112"/>
      <c r="HG461" s="112"/>
      <c r="HH461" s="112"/>
      <c r="HI461" s="112"/>
      <c r="HJ461" s="112"/>
      <c r="HK461" s="112"/>
      <c r="HL461" s="112"/>
      <c r="HM461" s="112"/>
      <c r="HN461" s="112"/>
      <c r="HO461" s="112"/>
      <c r="HP461" s="112"/>
      <c r="HQ461" s="112"/>
      <c r="HR461" s="112"/>
      <c r="HS461" s="112"/>
      <c r="HT461" s="112"/>
      <c r="HU461" s="112"/>
      <c r="HV461" s="112"/>
      <c r="HW461" s="112"/>
      <c r="HX461" s="112"/>
      <c r="HY461" s="112"/>
      <c r="HZ461" s="112"/>
      <c r="IA461" s="112"/>
      <c r="IB461" s="112"/>
      <c r="IC461" s="112"/>
      <c r="ID461" s="112"/>
      <c r="IE461" s="112"/>
      <c r="IF461" s="112"/>
      <c r="IG461" s="112"/>
      <c r="IH461" s="112"/>
      <c r="II461" s="112"/>
      <c r="IJ461" s="112"/>
      <c r="IK461" s="112"/>
      <c r="IL461" s="112"/>
      <c r="IM461" s="112"/>
      <c r="IN461" s="112"/>
      <c r="IO461" s="112"/>
      <c r="IP461" s="112"/>
      <c r="IQ461" s="112"/>
      <c r="IR461" s="112"/>
      <c r="IS461" s="112"/>
      <c r="IT461" s="112"/>
      <c r="IU461" s="112"/>
      <c r="IV461" s="112"/>
      <c r="IW461" s="112"/>
      <c r="IX461" s="112"/>
      <c r="IY461" s="112"/>
      <c r="IZ461" s="112"/>
      <c r="JA461" s="112"/>
      <c r="JB461" s="112"/>
      <c r="JC461" s="112"/>
      <c r="JD461" s="112"/>
      <c r="JE461" s="112"/>
      <c r="JF461" s="112"/>
      <c r="JG461" s="112"/>
      <c r="JH461" s="112"/>
      <c r="JI461" s="152"/>
    </row>
    <row r="462" spans="1:269" ht="12.75" customHeight="1" x14ac:dyDescent="0.2">
      <c r="A462" s="143" t="s">
        <v>587</v>
      </c>
      <c r="B462" s="143" t="s">
        <v>81</v>
      </c>
      <c r="C462" s="143">
        <v>2019</v>
      </c>
      <c r="D462" s="146"/>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c r="AC462" s="147"/>
      <c r="AD462" s="147"/>
      <c r="AE462" s="147"/>
      <c r="AF462" s="147"/>
      <c r="AG462" s="147"/>
      <c r="AH462" s="147"/>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c r="BI462" s="147"/>
      <c r="BJ462" s="147"/>
      <c r="BK462" s="147"/>
      <c r="BL462" s="147"/>
      <c r="BM462" s="147"/>
      <c r="BN462" s="147"/>
      <c r="BO462" s="147"/>
      <c r="BP462" s="147"/>
      <c r="BQ462" s="147"/>
      <c r="BR462" s="147"/>
      <c r="BS462" s="147"/>
      <c r="BT462" s="147"/>
      <c r="BU462" s="147"/>
      <c r="BV462" s="147"/>
      <c r="BW462" s="147"/>
      <c r="BX462" s="147"/>
      <c r="BY462" s="147"/>
      <c r="BZ462" s="147"/>
      <c r="CA462" s="147"/>
      <c r="CB462" s="147"/>
      <c r="CC462" s="147"/>
      <c r="CD462" s="147"/>
      <c r="CE462" s="147"/>
      <c r="CF462" s="147"/>
      <c r="CG462" s="147"/>
      <c r="CH462" s="147"/>
      <c r="CI462" s="147"/>
      <c r="CJ462" s="147"/>
      <c r="CK462" s="147"/>
      <c r="CL462" s="147"/>
      <c r="CM462" s="147"/>
      <c r="CN462" s="147"/>
      <c r="CO462" s="147"/>
      <c r="CP462" s="147"/>
      <c r="CQ462" s="147"/>
      <c r="CR462" s="147"/>
      <c r="CS462" s="147"/>
      <c r="CT462" s="147"/>
      <c r="CU462" s="147"/>
      <c r="CV462" s="147"/>
      <c r="CW462" s="147"/>
      <c r="CX462" s="147"/>
      <c r="CY462" s="147"/>
      <c r="CZ462" s="147"/>
      <c r="DA462" s="147"/>
      <c r="DB462" s="147"/>
      <c r="DC462" s="147"/>
      <c r="DD462" s="147"/>
      <c r="DE462" s="147"/>
      <c r="DF462" s="147"/>
      <c r="DG462" s="147"/>
      <c r="DH462" s="147"/>
      <c r="DI462" s="147"/>
      <c r="DJ462" s="147"/>
      <c r="DK462" s="147"/>
      <c r="DL462" s="147"/>
      <c r="DM462" s="147"/>
      <c r="DN462" s="147"/>
      <c r="DO462" s="147"/>
      <c r="DP462" s="147"/>
      <c r="DQ462" s="147"/>
      <c r="DR462" s="147"/>
      <c r="DS462" s="147"/>
      <c r="DT462" s="147"/>
      <c r="DU462" s="147"/>
      <c r="DV462" s="147"/>
      <c r="DW462" s="147"/>
      <c r="DX462" s="147"/>
      <c r="DY462" s="147"/>
      <c r="DZ462" s="147"/>
      <c r="EA462" s="147"/>
      <c r="EB462" s="147"/>
      <c r="EC462" s="147"/>
      <c r="ED462" s="147"/>
      <c r="EE462" s="147"/>
      <c r="EF462" s="147"/>
      <c r="EG462" s="147"/>
      <c r="EH462" s="147"/>
      <c r="EI462" s="147"/>
      <c r="EJ462" s="147"/>
      <c r="EK462" s="147"/>
      <c r="EL462" s="147"/>
      <c r="EM462" s="147"/>
      <c r="EN462" s="147"/>
      <c r="EO462" s="147"/>
      <c r="EP462" s="147"/>
      <c r="EQ462" s="147"/>
      <c r="ER462" s="147"/>
      <c r="ES462" s="147"/>
      <c r="ET462" s="147"/>
      <c r="EU462" s="147"/>
      <c r="EV462" s="147"/>
      <c r="EW462" s="147"/>
      <c r="EX462" s="147"/>
      <c r="EY462" s="147"/>
      <c r="EZ462" s="147"/>
      <c r="FA462" s="147"/>
      <c r="FB462" s="147"/>
      <c r="FC462" s="147"/>
      <c r="FD462" s="147"/>
      <c r="FE462" s="147"/>
      <c r="FF462" s="147"/>
      <c r="FG462" s="147"/>
      <c r="FH462" s="147"/>
      <c r="FI462" s="147"/>
      <c r="FJ462" s="147"/>
      <c r="FK462" s="147"/>
      <c r="FL462" s="147"/>
      <c r="FM462" s="147"/>
      <c r="FN462" s="147"/>
      <c r="FO462" s="147"/>
      <c r="FP462" s="147"/>
      <c r="FQ462" s="147"/>
      <c r="FR462" s="147"/>
      <c r="FS462" s="147"/>
      <c r="FT462" s="147"/>
      <c r="FU462" s="147"/>
      <c r="FV462" s="147"/>
      <c r="FW462" s="147"/>
      <c r="FX462" s="147">
        <v>46055</v>
      </c>
      <c r="FY462" s="147"/>
      <c r="FZ462" s="147"/>
      <c r="GA462" s="147"/>
      <c r="GB462" s="147"/>
      <c r="GC462" s="147"/>
      <c r="GD462" s="147"/>
      <c r="GE462" s="147"/>
      <c r="GF462" s="147"/>
      <c r="GG462" s="147"/>
      <c r="GH462" s="147"/>
      <c r="GI462" s="147"/>
      <c r="GJ462" s="147"/>
      <c r="GK462" s="147"/>
      <c r="GL462" s="147"/>
      <c r="GM462" s="147"/>
      <c r="GN462" s="147"/>
      <c r="GO462" s="147"/>
      <c r="GP462" s="147"/>
      <c r="GQ462" s="147"/>
      <c r="GR462" s="147"/>
      <c r="GS462" s="147"/>
      <c r="GT462" s="147"/>
      <c r="GU462" s="147"/>
      <c r="GV462" s="147"/>
      <c r="GW462" s="147"/>
      <c r="GX462" s="147"/>
      <c r="GY462" s="147"/>
      <c r="GZ462" s="147"/>
      <c r="HA462" s="147"/>
      <c r="HB462" s="147"/>
      <c r="HC462" s="147"/>
      <c r="HD462" s="147"/>
      <c r="HE462" s="147"/>
      <c r="HF462" s="147"/>
      <c r="HG462" s="147"/>
      <c r="HH462" s="147"/>
      <c r="HI462" s="147"/>
      <c r="HJ462" s="147"/>
      <c r="HK462" s="147"/>
      <c r="HL462" s="147"/>
      <c r="HM462" s="147"/>
      <c r="HN462" s="147"/>
      <c r="HO462" s="147"/>
      <c r="HP462" s="147"/>
      <c r="HQ462" s="147"/>
      <c r="HR462" s="147"/>
      <c r="HS462" s="147"/>
      <c r="HT462" s="147"/>
      <c r="HU462" s="147"/>
      <c r="HV462" s="147"/>
      <c r="HW462" s="147"/>
      <c r="HX462" s="147"/>
      <c r="HY462" s="147"/>
      <c r="HZ462" s="147"/>
      <c r="IA462" s="147"/>
      <c r="IB462" s="147"/>
      <c r="IC462" s="147"/>
      <c r="ID462" s="147"/>
      <c r="IE462" s="147"/>
      <c r="IF462" s="147"/>
      <c r="IG462" s="147"/>
      <c r="IH462" s="147"/>
      <c r="II462" s="147"/>
      <c r="IJ462" s="147"/>
      <c r="IK462" s="147"/>
      <c r="IL462" s="147"/>
      <c r="IM462" s="147"/>
      <c r="IN462" s="147"/>
      <c r="IO462" s="147"/>
      <c r="IP462" s="147"/>
      <c r="IQ462" s="147"/>
      <c r="IR462" s="147"/>
      <c r="IS462" s="147"/>
      <c r="IT462" s="147"/>
      <c r="IU462" s="147"/>
      <c r="IV462" s="147"/>
      <c r="IW462" s="147"/>
      <c r="IX462" s="147"/>
      <c r="IY462" s="147"/>
      <c r="IZ462" s="147"/>
      <c r="JA462" s="147"/>
      <c r="JB462" s="147"/>
      <c r="JC462" s="147"/>
      <c r="JD462" s="147"/>
      <c r="JE462" s="147"/>
      <c r="JF462" s="147"/>
      <c r="JG462" s="147"/>
      <c r="JH462" s="147"/>
      <c r="JI462" s="148"/>
    </row>
    <row r="463" spans="1:269" ht="12.75" customHeight="1" x14ac:dyDescent="0.2">
      <c r="A463" s="143" t="s">
        <v>588</v>
      </c>
      <c r="B463" s="143" t="s">
        <v>30</v>
      </c>
      <c r="C463" s="143">
        <v>2019</v>
      </c>
      <c r="D463" s="146"/>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c r="AC463" s="147"/>
      <c r="AD463" s="147"/>
      <c r="AE463" s="147"/>
      <c r="AF463" s="147"/>
      <c r="AG463" s="147"/>
      <c r="AH463" s="147"/>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c r="BI463" s="147"/>
      <c r="BJ463" s="147"/>
      <c r="BK463" s="147"/>
      <c r="BL463" s="147"/>
      <c r="BM463" s="147"/>
      <c r="BN463" s="147"/>
      <c r="BO463" s="147"/>
      <c r="BP463" s="147"/>
      <c r="BQ463" s="147"/>
      <c r="BR463" s="147"/>
      <c r="BS463" s="147"/>
      <c r="BT463" s="147"/>
      <c r="BU463" s="147"/>
      <c r="BV463" s="147"/>
      <c r="BW463" s="147"/>
      <c r="BX463" s="147"/>
      <c r="BY463" s="147"/>
      <c r="BZ463" s="147"/>
      <c r="CA463" s="147"/>
      <c r="CB463" s="147"/>
      <c r="CC463" s="147"/>
      <c r="CD463" s="147"/>
      <c r="CE463" s="147"/>
      <c r="CF463" s="147"/>
      <c r="CG463" s="147"/>
      <c r="CH463" s="147"/>
      <c r="CI463" s="147"/>
      <c r="CJ463" s="147"/>
      <c r="CK463" s="147"/>
      <c r="CL463" s="147"/>
      <c r="CM463" s="147"/>
      <c r="CN463" s="147"/>
      <c r="CO463" s="147"/>
      <c r="CP463" s="147"/>
      <c r="CQ463" s="147"/>
      <c r="CR463" s="147"/>
      <c r="CS463" s="147"/>
      <c r="CT463" s="147"/>
      <c r="CU463" s="147"/>
      <c r="CV463" s="147"/>
      <c r="CW463" s="147"/>
      <c r="CX463" s="147"/>
      <c r="CY463" s="147"/>
      <c r="CZ463" s="147"/>
      <c r="DA463" s="147"/>
      <c r="DB463" s="147"/>
      <c r="DC463" s="147"/>
      <c r="DD463" s="147"/>
      <c r="DE463" s="147"/>
      <c r="DF463" s="147"/>
      <c r="DG463" s="147"/>
      <c r="DH463" s="147"/>
      <c r="DI463" s="147"/>
      <c r="DJ463" s="147"/>
      <c r="DK463" s="147"/>
      <c r="DL463" s="147"/>
      <c r="DM463" s="147"/>
      <c r="DN463" s="147"/>
      <c r="DO463" s="147"/>
      <c r="DP463" s="147"/>
      <c r="DQ463" s="147"/>
      <c r="DR463" s="147"/>
      <c r="DS463" s="147"/>
      <c r="DT463" s="147"/>
      <c r="DU463" s="147"/>
      <c r="DV463" s="147"/>
      <c r="DW463" s="147"/>
      <c r="DX463" s="147"/>
      <c r="DY463" s="147"/>
      <c r="DZ463" s="147"/>
      <c r="EA463" s="147"/>
      <c r="EB463" s="147"/>
      <c r="EC463" s="147"/>
      <c r="ED463" s="147"/>
      <c r="EE463" s="147"/>
      <c r="EF463" s="147"/>
      <c r="EG463" s="147"/>
      <c r="EH463" s="147"/>
      <c r="EI463" s="147"/>
      <c r="EJ463" s="147"/>
      <c r="EK463" s="147"/>
      <c r="EL463" s="147"/>
      <c r="EM463" s="147"/>
      <c r="EN463" s="147"/>
      <c r="EO463" s="147"/>
      <c r="EP463" s="147"/>
      <c r="EQ463" s="147"/>
      <c r="ER463" s="147"/>
      <c r="ES463" s="147"/>
      <c r="ET463" s="147"/>
      <c r="EU463" s="147"/>
      <c r="EV463" s="147"/>
      <c r="EW463" s="147"/>
      <c r="EX463" s="147"/>
      <c r="EY463" s="147"/>
      <c r="EZ463" s="147"/>
      <c r="FA463" s="147"/>
      <c r="FB463" s="147"/>
      <c r="FC463" s="147"/>
      <c r="FD463" s="147"/>
      <c r="FE463" s="147"/>
      <c r="FF463" s="147"/>
      <c r="FG463" s="147"/>
      <c r="FH463" s="147"/>
      <c r="FI463" s="147"/>
      <c r="FJ463" s="147"/>
      <c r="FK463" s="147"/>
      <c r="FL463" s="147"/>
      <c r="FM463" s="147"/>
      <c r="FN463" s="147"/>
      <c r="FO463" s="147"/>
      <c r="FP463" s="147"/>
      <c r="FQ463" s="147"/>
      <c r="FR463" s="147"/>
      <c r="FS463" s="147"/>
      <c r="FT463" s="147"/>
      <c r="FU463" s="147"/>
      <c r="FV463" s="147"/>
      <c r="FW463" s="147"/>
      <c r="FX463" s="147"/>
      <c r="FY463" s="147">
        <v>46055</v>
      </c>
      <c r="FZ463" s="147"/>
      <c r="GA463" s="147"/>
      <c r="GB463" s="147"/>
      <c r="GC463" s="147"/>
      <c r="GD463" s="147"/>
      <c r="GE463" s="147"/>
      <c r="GF463" s="147"/>
      <c r="GG463" s="147"/>
      <c r="GH463" s="147"/>
      <c r="GI463" s="147"/>
      <c r="GJ463" s="147"/>
      <c r="GK463" s="147"/>
      <c r="GL463" s="147"/>
      <c r="GM463" s="147"/>
      <c r="GN463" s="147"/>
      <c r="GO463" s="147"/>
      <c r="GP463" s="147"/>
      <c r="GQ463" s="147"/>
      <c r="GR463" s="147"/>
      <c r="GS463" s="147"/>
      <c r="GT463" s="147"/>
      <c r="GU463" s="147"/>
      <c r="GV463" s="147"/>
      <c r="GW463" s="147"/>
      <c r="GX463" s="147"/>
      <c r="GY463" s="147"/>
      <c r="GZ463" s="147"/>
      <c r="HA463" s="147"/>
      <c r="HB463" s="147"/>
      <c r="HC463" s="147"/>
      <c r="HD463" s="147"/>
      <c r="HE463" s="147"/>
      <c r="HF463" s="147"/>
      <c r="HG463" s="147"/>
      <c r="HH463" s="147"/>
      <c r="HI463" s="147"/>
      <c r="HJ463" s="147"/>
      <c r="HK463" s="147"/>
      <c r="HL463" s="147"/>
      <c r="HM463" s="147"/>
      <c r="HN463" s="147"/>
      <c r="HO463" s="147"/>
      <c r="HP463" s="147"/>
      <c r="HQ463" s="147"/>
      <c r="HR463" s="147"/>
      <c r="HS463" s="147"/>
      <c r="HT463" s="147"/>
      <c r="HU463" s="147"/>
      <c r="HV463" s="147"/>
      <c r="HW463" s="147"/>
      <c r="HX463" s="147"/>
      <c r="HY463" s="147"/>
      <c r="HZ463" s="147"/>
      <c r="IA463" s="147"/>
      <c r="IB463" s="147"/>
      <c r="IC463" s="147"/>
      <c r="ID463" s="147"/>
      <c r="IE463" s="147"/>
      <c r="IF463" s="147"/>
      <c r="IG463" s="147"/>
      <c r="IH463" s="147"/>
      <c r="II463" s="147"/>
      <c r="IJ463" s="147"/>
      <c r="IK463" s="147"/>
      <c r="IL463" s="147"/>
      <c r="IM463" s="147"/>
      <c r="IN463" s="147"/>
      <c r="IO463" s="147"/>
      <c r="IP463" s="147"/>
      <c r="IQ463" s="147"/>
      <c r="IR463" s="147"/>
      <c r="IS463" s="147"/>
      <c r="IT463" s="147"/>
      <c r="IU463" s="147"/>
      <c r="IV463" s="147"/>
      <c r="IW463" s="147"/>
      <c r="IX463" s="147"/>
      <c r="IY463" s="147"/>
      <c r="IZ463" s="147"/>
      <c r="JA463" s="147"/>
      <c r="JB463" s="147"/>
      <c r="JC463" s="147"/>
      <c r="JD463" s="147"/>
      <c r="JE463" s="147"/>
      <c r="JF463" s="147"/>
      <c r="JG463" s="147"/>
      <c r="JH463" s="147"/>
      <c r="JI463" s="148"/>
    </row>
    <row r="464" spans="1:269" ht="12.75" customHeight="1" x14ac:dyDescent="0.2">
      <c r="A464" s="149"/>
      <c r="B464" s="143" t="s">
        <v>34</v>
      </c>
      <c r="C464" s="143">
        <v>2019</v>
      </c>
      <c r="D464" s="146"/>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c r="AC464" s="147"/>
      <c r="AD464" s="147"/>
      <c r="AE464" s="147"/>
      <c r="AF464" s="147"/>
      <c r="AG464" s="147"/>
      <c r="AH464" s="147"/>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c r="BI464" s="147"/>
      <c r="BJ464" s="147"/>
      <c r="BK464" s="147"/>
      <c r="BL464" s="147"/>
      <c r="BM464" s="147"/>
      <c r="BN464" s="147"/>
      <c r="BO464" s="147"/>
      <c r="BP464" s="147"/>
      <c r="BQ464" s="147"/>
      <c r="BR464" s="147"/>
      <c r="BS464" s="147"/>
      <c r="BT464" s="147"/>
      <c r="BU464" s="147"/>
      <c r="BV464" s="147"/>
      <c r="BW464" s="147"/>
      <c r="BX464" s="147"/>
      <c r="BY464" s="147"/>
      <c r="BZ464" s="147"/>
      <c r="CA464" s="147"/>
      <c r="CB464" s="147"/>
      <c r="CC464" s="147"/>
      <c r="CD464" s="147"/>
      <c r="CE464" s="147"/>
      <c r="CF464" s="147"/>
      <c r="CG464" s="147"/>
      <c r="CH464" s="147"/>
      <c r="CI464" s="147"/>
      <c r="CJ464" s="147"/>
      <c r="CK464" s="147"/>
      <c r="CL464" s="147"/>
      <c r="CM464" s="147"/>
      <c r="CN464" s="147"/>
      <c r="CO464" s="147"/>
      <c r="CP464" s="147"/>
      <c r="CQ464" s="147"/>
      <c r="CR464" s="147"/>
      <c r="CS464" s="147"/>
      <c r="CT464" s="147"/>
      <c r="CU464" s="147"/>
      <c r="CV464" s="147"/>
      <c r="CW464" s="147"/>
      <c r="CX464" s="147"/>
      <c r="CY464" s="147"/>
      <c r="CZ464" s="147"/>
      <c r="DA464" s="147"/>
      <c r="DB464" s="147"/>
      <c r="DC464" s="147"/>
      <c r="DD464" s="147"/>
      <c r="DE464" s="147"/>
      <c r="DF464" s="147"/>
      <c r="DG464" s="147"/>
      <c r="DH464" s="147"/>
      <c r="DI464" s="147"/>
      <c r="DJ464" s="147"/>
      <c r="DK464" s="147"/>
      <c r="DL464" s="147"/>
      <c r="DM464" s="147"/>
      <c r="DN464" s="147"/>
      <c r="DO464" s="147"/>
      <c r="DP464" s="147"/>
      <c r="DQ464" s="147"/>
      <c r="DR464" s="147"/>
      <c r="DS464" s="147"/>
      <c r="DT464" s="147"/>
      <c r="DU464" s="147"/>
      <c r="DV464" s="147"/>
      <c r="DW464" s="147"/>
      <c r="DX464" s="147"/>
      <c r="DY464" s="147"/>
      <c r="DZ464" s="147"/>
      <c r="EA464" s="147"/>
      <c r="EB464" s="147"/>
      <c r="EC464" s="147"/>
      <c r="ED464" s="147"/>
      <c r="EE464" s="147"/>
      <c r="EF464" s="147"/>
      <c r="EG464" s="147"/>
      <c r="EH464" s="147"/>
      <c r="EI464" s="147"/>
      <c r="EJ464" s="147"/>
      <c r="EK464" s="147"/>
      <c r="EL464" s="147"/>
      <c r="EM464" s="147"/>
      <c r="EN464" s="147"/>
      <c r="EO464" s="147"/>
      <c r="EP464" s="147"/>
      <c r="EQ464" s="147"/>
      <c r="ER464" s="147"/>
      <c r="ES464" s="147"/>
      <c r="ET464" s="147"/>
      <c r="EU464" s="147"/>
      <c r="EV464" s="147"/>
      <c r="EW464" s="147"/>
      <c r="EX464" s="147"/>
      <c r="EY464" s="147"/>
      <c r="EZ464" s="147"/>
      <c r="FA464" s="147"/>
      <c r="FB464" s="147"/>
      <c r="FC464" s="147"/>
      <c r="FD464" s="147"/>
      <c r="FE464" s="147"/>
      <c r="FF464" s="147"/>
      <c r="FG464" s="147"/>
      <c r="FH464" s="147"/>
      <c r="FI464" s="147"/>
      <c r="FJ464" s="147"/>
      <c r="FK464" s="147"/>
      <c r="FL464" s="147"/>
      <c r="FM464" s="147"/>
      <c r="FN464" s="147"/>
      <c r="FO464" s="147"/>
      <c r="FP464" s="147"/>
      <c r="FQ464" s="147"/>
      <c r="FR464" s="147"/>
      <c r="FS464" s="147"/>
      <c r="FT464" s="147"/>
      <c r="FU464" s="147"/>
      <c r="FV464" s="147"/>
      <c r="FW464" s="147"/>
      <c r="FX464" s="147"/>
      <c r="FY464" s="147">
        <v>46055</v>
      </c>
      <c r="FZ464" s="147"/>
      <c r="GA464" s="147"/>
      <c r="GB464" s="147"/>
      <c r="GC464" s="147"/>
      <c r="GD464" s="147"/>
      <c r="GE464" s="147"/>
      <c r="GF464" s="147"/>
      <c r="GG464" s="147"/>
      <c r="GH464" s="147"/>
      <c r="GI464" s="147"/>
      <c r="GJ464" s="147"/>
      <c r="GK464" s="147"/>
      <c r="GL464" s="147"/>
      <c r="GM464" s="147"/>
      <c r="GN464" s="147"/>
      <c r="GO464" s="147"/>
      <c r="GP464" s="147"/>
      <c r="GQ464" s="147"/>
      <c r="GR464" s="147"/>
      <c r="GS464" s="147"/>
      <c r="GT464" s="147"/>
      <c r="GU464" s="147"/>
      <c r="GV464" s="147"/>
      <c r="GW464" s="147"/>
      <c r="GX464" s="147"/>
      <c r="GY464" s="147"/>
      <c r="GZ464" s="147"/>
      <c r="HA464" s="147"/>
      <c r="HB464" s="147"/>
      <c r="HC464" s="147"/>
      <c r="HD464" s="147"/>
      <c r="HE464" s="147"/>
      <c r="HF464" s="147"/>
      <c r="HG464" s="147"/>
      <c r="HH464" s="147"/>
      <c r="HI464" s="147"/>
      <c r="HJ464" s="147"/>
      <c r="HK464" s="147"/>
      <c r="HL464" s="147"/>
      <c r="HM464" s="147"/>
      <c r="HN464" s="147"/>
      <c r="HO464" s="147"/>
      <c r="HP464" s="147"/>
      <c r="HQ464" s="147"/>
      <c r="HR464" s="147"/>
      <c r="HS464" s="147"/>
      <c r="HT464" s="147"/>
      <c r="HU464" s="147"/>
      <c r="HV464" s="147"/>
      <c r="HW464" s="147"/>
      <c r="HX464" s="147"/>
      <c r="HY464" s="147"/>
      <c r="HZ464" s="147"/>
      <c r="IA464" s="147"/>
      <c r="IB464" s="147"/>
      <c r="IC464" s="147"/>
      <c r="ID464" s="147"/>
      <c r="IE464" s="147"/>
      <c r="IF464" s="147"/>
      <c r="IG464" s="147"/>
      <c r="IH464" s="147"/>
      <c r="II464" s="147"/>
      <c r="IJ464" s="147"/>
      <c r="IK464" s="147"/>
      <c r="IL464" s="147"/>
      <c r="IM464" s="147"/>
      <c r="IN464" s="147"/>
      <c r="IO464" s="147"/>
      <c r="IP464" s="147"/>
      <c r="IQ464" s="147"/>
      <c r="IR464" s="147"/>
      <c r="IS464" s="147"/>
      <c r="IT464" s="147"/>
      <c r="IU464" s="147"/>
      <c r="IV464" s="147"/>
      <c r="IW464" s="147"/>
      <c r="IX464" s="147"/>
      <c r="IY464" s="147"/>
      <c r="IZ464" s="147"/>
      <c r="JA464" s="147"/>
      <c r="JB464" s="147"/>
      <c r="JC464" s="147"/>
      <c r="JD464" s="147"/>
      <c r="JE464" s="147"/>
      <c r="JF464" s="147"/>
      <c r="JG464" s="147"/>
      <c r="JH464" s="147"/>
      <c r="JI464" s="148"/>
    </row>
    <row r="465" spans="1:269" ht="12.75" customHeight="1" x14ac:dyDescent="0.2">
      <c r="A465" s="143" t="s">
        <v>998</v>
      </c>
      <c r="B465" s="143" t="s">
        <v>89</v>
      </c>
      <c r="C465" s="143">
        <v>2019</v>
      </c>
      <c r="D465" s="146"/>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c r="AC465" s="147"/>
      <c r="AD465" s="147"/>
      <c r="AE465" s="147"/>
      <c r="AF465" s="147"/>
      <c r="AG465" s="147"/>
      <c r="AH465" s="147"/>
      <c r="AI465" s="147"/>
      <c r="AJ465" s="147"/>
      <c r="AK465" s="147"/>
      <c r="AL465" s="147"/>
      <c r="AM465" s="147"/>
      <c r="AN465" s="147"/>
      <c r="AO465" s="147"/>
      <c r="AP465" s="147"/>
      <c r="AQ465" s="147"/>
      <c r="AR465" s="147"/>
      <c r="AS465" s="147"/>
      <c r="AT465" s="147"/>
      <c r="AU465" s="147"/>
      <c r="AV465" s="147"/>
      <c r="AW465" s="147"/>
      <c r="AX465" s="147"/>
      <c r="AY465" s="147"/>
      <c r="AZ465" s="147"/>
      <c r="BA465" s="147"/>
      <c r="BB465" s="147"/>
      <c r="BC465" s="147"/>
      <c r="BD465" s="147"/>
      <c r="BE465" s="147"/>
      <c r="BF465" s="147"/>
      <c r="BG465" s="147"/>
      <c r="BH465" s="147"/>
      <c r="BI465" s="147"/>
      <c r="BJ465" s="147"/>
      <c r="BK465" s="147"/>
      <c r="BL465" s="147"/>
      <c r="BM465" s="147"/>
      <c r="BN465" s="147"/>
      <c r="BO465" s="147"/>
      <c r="BP465" s="147"/>
      <c r="BQ465" s="147"/>
      <c r="BR465" s="147"/>
      <c r="BS465" s="147"/>
      <c r="BT465" s="147"/>
      <c r="BU465" s="147"/>
      <c r="BV465" s="147"/>
      <c r="BW465" s="147"/>
      <c r="BX465" s="147"/>
      <c r="BY465" s="147"/>
      <c r="BZ465" s="147"/>
      <c r="CA465" s="147"/>
      <c r="CB465" s="147"/>
      <c r="CC465" s="147"/>
      <c r="CD465" s="147"/>
      <c r="CE465" s="147"/>
      <c r="CF465" s="147"/>
      <c r="CG465" s="147"/>
      <c r="CH465" s="147"/>
      <c r="CI465" s="147"/>
      <c r="CJ465" s="147"/>
      <c r="CK465" s="147"/>
      <c r="CL465" s="147"/>
      <c r="CM465" s="147"/>
      <c r="CN465" s="147"/>
      <c r="CO465" s="147"/>
      <c r="CP465" s="147"/>
      <c r="CQ465" s="147"/>
      <c r="CR465" s="147"/>
      <c r="CS465" s="147"/>
      <c r="CT465" s="147"/>
      <c r="CU465" s="147"/>
      <c r="CV465" s="147"/>
      <c r="CW465" s="147"/>
      <c r="CX465" s="147"/>
      <c r="CY465" s="147"/>
      <c r="CZ465" s="147"/>
      <c r="DA465" s="147"/>
      <c r="DB465" s="147"/>
      <c r="DC465" s="147"/>
      <c r="DD465" s="147"/>
      <c r="DE465" s="147"/>
      <c r="DF465" s="147"/>
      <c r="DG465" s="147"/>
      <c r="DH465" s="147"/>
      <c r="DI465" s="147"/>
      <c r="DJ465" s="147"/>
      <c r="DK465" s="147"/>
      <c r="DL465" s="147"/>
      <c r="DM465" s="147"/>
      <c r="DN465" s="147"/>
      <c r="DO465" s="147"/>
      <c r="DP465" s="147"/>
      <c r="DQ465" s="147"/>
      <c r="DR465" s="147"/>
      <c r="DS465" s="147"/>
      <c r="DT465" s="147"/>
      <c r="DU465" s="147"/>
      <c r="DV465" s="147"/>
      <c r="DW465" s="147"/>
      <c r="DX465" s="147"/>
      <c r="DY465" s="147"/>
      <c r="DZ465" s="147"/>
      <c r="EA465" s="147"/>
      <c r="EB465" s="147"/>
      <c r="EC465" s="147"/>
      <c r="ED465" s="147"/>
      <c r="EE465" s="147"/>
      <c r="EF465" s="147"/>
      <c r="EG465" s="147"/>
      <c r="EH465" s="147"/>
      <c r="EI465" s="147"/>
      <c r="EJ465" s="147"/>
      <c r="EK465" s="147"/>
      <c r="EL465" s="147"/>
      <c r="EM465" s="147"/>
      <c r="EN465" s="147"/>
      <c r="EO465" s="147"/>
      <c r="EP465" s="147"/>
      <c r="EQ465" s="147"/>
      <c r="ER465" s="147"/>
      <c r="ES465" s="147"/>
      <c r="ET465" s="147"/>
      <c r="EU465" s="147"/>
      <c r="EV465" s="147"/>
      <c r="EW465" s="147"/>
      <c r="EX465" s="147"/>
      <c r="EY465" s="147"/>
      <c r="EZ465" s="147"/>
      <c r="FA465" s="147"/>
      <c r="FB465" s="147"/>
      <c r="FC465" s="147"/>
      <c r="FD465" s="147"/>
      <c r="FE465" s="147"/>
      <c r="FF465" s="147"/>
      <c r="FG465" s="147"/>
      <c r="FH465" s="147"/>
      <c r="FI465" s="147"/>
      <c r="FJ465" s="147"/>
      <c r="FK465" s="147"/>
      <c r="FL465" s="147"/>
      <c r="FM465" s="147"/>
      <c r="FN465" s="147"/>
      <c r="FO465" s="147"/>
      <c r="FP465" s="147"/>
      <c r="FQ465" s="147"/>
      <c r="FR465" s="147"/>
      <c r="FS465" s="147"/>
      <c r="FT465" s="147"/>
      <c r="FU465" s="147"/>
      <c r="FV465" s="147"/>
      <c r="FW465" s="147"/>
      <c r="FX465" s="147"/>
      <c r="FY465" s="147"/>
      <c r="FZ465" s="147"/>
      <c r="GA465" s="147"/>
      <c r="GB465" s="147"/>
      <c r="GC465" s="147"/>
      <c r="GD465" s="147"/>
      <c r="GE465" s="147"/>
      <c r="GF465" s="147"/>
      <c r="GG465" s="147"/>
      <c r="GH465" s="147"/>
      <c r="GI465" s="147"/>
      <c r="GJ465" s="147"/>
      <c r="GK465" s="147"/>
      <c r="GL465" s="147"/>
      <c r="GM465" s="147"/>
      <c r="GN465" s="147"/>
      <c r="GO465" s="147"/>
      <c r="GP465" s="147"/>
      <c r="GQ465" s="147"/>
      <c r="GR465" s="147"/>
      <c r="GS465" s="147"/>
      <c r="GT465" s="147"/>
      <c r="GU465" s="147"/>
      <c r="GV465" s="147"/>
      <c r="GW465" s="147"/>
      <c r="GX465" s="147"/>
      <c r="GY465" s="147"/>
      <c r="GZ465" s="147"/>
      <c r="HA465" s="147"/>
      <c r="HB465" s="147"/>
      <c r="HC465" s="147"/>
      <c r="HD465" s="147"/>
      <c r="HE465" s="147"/>
      <c r="HF465" s="147"/>
      <c r="HG465" s="147"/>
      <c r="HH465" s="147"/>
      <c r="HI465" s="147"/>
      <c r="HJ465" s="147"/>
      <c r="HK465" s="147"/>
      <c r="HL465" s="147"/>
      <c r="HM465" s="147"/>
      <c r="HN465" s="147"/>
      <c r="HO465" s="147"/>
      <c r="HP465" s="147"/>
      <c r="HQ465" s="147"/>
      <c r="HR465" s="147"/>
      <c r="HS465" s="147"/>
      <c r="HT465" s="147"/>
      <c r="HU465" s="147"/>
      <c r="HV465" s="147"/>
      <c r="HW465" s="147"/>
      <c r="HX465" s="147"/>
      <c r="HY465" s="147"/>
      <c r="HZ465" s="147"/>
      <c r="IA465" s="147"/>
      <c r="IB465" s="147"/>
      <c r="IC465" s="147"/>
      <c r="ID465" s="147"/>
      <c r="IE465" s="147"/>
      <c r="IF465" s="147"/>
      <c r="IG465" s="147"/>
      <c r="IH465" s="147"/>
      <c r="II465" s="147"/>
      <c r="IJ465" s="147"/>
      <c r="IK465" s="147"/>
      <c r="IL465" s="147"/>
      <c r="IM465" s="147"/>
      <c r="IN465" s="147"/>
      <c r="IO465" s="147"/>
      <c r="IP465" s="147"/>
      <c r="IQ465" s="147"/>
      <c r="IR465" s="147"/>
      <c r="IS465" s="147"/>
      <c r="IT465" s="147"/>
      <c r="IU465" s="147"/>
      <c r="IV465" s="147"/>
      <c r="IW465" s="147"/>
      <c r="IX465" s="147"/>
      <c r="IY465" s="147"/>
      <c r="IZ465" s="147"/>
      <c r="JA465" s="147"/>
      <c r="JB465" s="147"/>
      <c r="JC465" s="147"/>
      <c r="JD465" s="147"/>
      <c r="JE465" s="147"/>
      <c r="JF465" s="147"/>
      <c r="JG465" s="147"/>
      <c r="JH465" s="147"/>
      <c r="JI465" s="148"/>
    </row>
    <row r="466" spans="1:269" ht="12.75" customHeight="1" x14ac:dyDescent="0.2">
      <c r="A466" s="149"/>
      <c r="B466" s="149"/>
      <c r="C466" s="150">
        <v>2022</v>
      </c>
      <c r="D466" s="151"/>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c r="AA466" s="112"/>
      <c r="AB466" s="112"/>
      <c r="AC466" s="112"/>
      <c r="AD466" s="112"/>
      <c r="AE466" s="112"/>
      <c r="AF466" s="112"/>
      <c r="AG466" s="112"/>
      <c r="AH466" s="112"/>
      <c r="AI466" s="112"/>
      <c r="AJ466" s="112"/>
      <c r="AK466" s="112"/>
      <c r="AL466" s="112"/>
      <c r="AM466" s="112"/>
      <c r="AN466" s="112"/>
      <c r="AO466" s="112"/>
      <c r="AP466" s="112"/>
      <c r="AQ466" s="112"/>
      <c r="AR466" s="112"/>
      <c r="AS466" s="112"/>
      <c r="AT466" s="112"/>
      <c r="AU466" s="112"/>
      <c r="AV466" s="112"/>
      <c r="AW466" s="112"/>
      <c r="AX466" s="112"/>
      <c r="AY466" s="112"/>
      <c r="AZ466" s="112"/>
      <c r="BA466" s="112"/>
      <c r="BB466" s="112"/>
      <c r="BC466" s="112"/>
      <c r="BD466" s="112"/>
      <c r="BE466" s="112"/>
      <c r="BF466" s="112"/>
      <c r="BG466" s="112"/>
      <c r="BH466" s="112"/>
      <c r="BI466" s="112"/>
      <c r="BJ466" s="112"/>
      <c r="BK466" s="112"/>
      <c r="BL466" s="112"/>
      <c r="BM466" s="112"/>
      <c r="BN466" s="112"/>
      <c r="BO466" s="112"/>
      <c r="BP466" s="112"/>
      <c r="BQ466" s="112"/>
      <c r="BR466" s="112"/>
      <c r="BS466" s="112"/>
      <c r="BT466" s="112"/>
      <c r="BU466" s="112"/>
      <c r="BV466" s="112"/>
      <c r="BW466" s="112"/>
      <c r="BX466" s="112"/>
      <c r="BY466" s="112"/>
      <c r="BZ466" s="112"/>
      <c r="CA466" s="112"/>
      <c r="CB466" s="112"/>
      <c r="CC466" s="112"/>
      <c r="CD466" s="112"/>
      <c r="CE466" s="112"/>
      <c r="CF466" s="112"/>
      <c r="CG466" s="112"/>
      <c r="CH466" s="112"/>
      <c r="CI466" s="112"/>
      <c r="CJ466" s="112"/>
      <c r="CK466" s="112"/>
      <c r="CL466" s="112"/>
      <c r="CM466" s="112"/>
      <c r="CN466" s="112"/>
      <c r="CO466" s="112"/>
      <c r="CP466" s="112"/>
      <c r="CQ466" s="112"/>
      <c r="CR466" s="112"/>
      <c r="CS466" s="112"/>
      <c r="CT466" s="112"/>
      <c r="CU466" s="112"/>
      <c r="CV466" s="112"/>
      <c r="CW466" s="112"/>
      <c r="CX466" s="112"/>
      <c r="CY466" s="112"/>
      <c r="CZ466" s="112"/>
      <c r="DA466" s="112"/>
      <c r="DB466" s="112"/>
      <c r="DC466" s="112"/>
      <c r="DD466" s="112"/>
      <c r="DE466" s="112"/>
      <c r="DF466" s="112"/>
      <c r="DG466" s="112"/>
      <c r="DH466" s="112"/>
      <c r="DI466" s="112"/>
      <c r="DJ466" s="112"/>
      <c r="DK466" s="112"/>
      <c r="DL466" s="112"/>
      <c r="DM466" s="112"/>
      <c r="DN466" s="112"/>
      <c r="DO466" s="112"/>
      <c r="DP466" s="112"/>
      <c r="DQ466" s="112"/>
      <c r="DR466" s="112"/>
      <c r="DS466" s="112"/>
      <c r="DT466" s="112"/>
      <c r="DU466" s="112"/>
      <c r="DV466" s="112"/>
      <c r="DW466" s="112"/>
      <c r="DX466" s="112"/>
      <c r="DY466" s="112"/>
      <c r="DZ466" s="112"/>
      <c r="EA466" s="112"/>
      <c r="EB466" s="112"/>
      <c r="EC466" s="112"/>
      <c r="ED466" s="112"/>
      <c r="EE466" s="112"/>
      <c r="EF466" s="112"/>
      <c r="EG466" s="112"/>
      <c r="EH466" s="112"/>
      <c r="EI466" s="112"/>
      <c r="EJ466" s="112"/>
      <c r="EK466" s="112"/>
      <c r="EL466" s="112"/>
      <c r="EM466" s="112"/>
      <c r="EN466" s="112"/>
      <c r="EO466" s="112"/>
      <c r="EP466" s="112"/>
      <c r="EQ466" s="112"/>
      <c r="ER466" s="112"/>
      <c r="ES466" s="112"/>
      <c r="ET466" s="112"/>
      <c r="EU466" s="112"/>
      <c r="EV466" s="112"/>
      <c r="EW466" s="112"/>
      <c r="EX466" s="112"/>
      <c r="EY466" s="112"/>
      <c r="EZ466" s="112"/>
      <c r="FA466" s="112"/>
      <c r="FB466" s="112"/>
      <c r="FC466" s="112"/>
      <c r="FD466" s="112"/>
      <c r="FE466" s="112"/>
      <c r="FF466" s="112"/>
      <c r="FG466" s="112"/>
      <c r="FH466" s="112"/>
      <c r="FI466" s="112"/>
      <c r="FJ466" s="112"/>
      <c r="FK466" s="112"/>
      <c r="FL466" s="112"/>
      <c r="FM466" s="112"/>
      <c r="FN466" s="112"/>
      <c r="FO466" s="112"/>
      <c r="FP466" s="112"/>
      <c r="FQ466" s="112"/>
      <c r="FR466" s="112"/>
      <c r="FS466" s="112"/>
      <c r="FT466" s="112"/>
      <c r="FU466" s="112"/>
      <c r="FV466" s="112"/>
      <c r="FW466" s="112"/>
      <c r="FX466" s="112"/>
      <c r="FY466" s="112"/>
      <c r="FZ466" s="112"/>
      <c r="GA466" s="112"/>
      <c r="GB466" s="112"/>
      <c r="GC466" s="112"/>
      <c r="GD466" s="112"/>
      <c r="GE466" s="112"/>
      <c r="GF466" s="112"/>
      <c r="GG466" s="112"/>
      <c r="GH466" s="112"/>
      <c r="GI466" s="112"/>
      <c r="GJ466" s="112"/>
      <c r="GK466" s="112"/>
      <c r="GL466" s="112"/>
      <c r="GM466" s="112"/>
      <c r="GN466" s="112"/>
      <c r="GO466" s="112"/>
      <c r="GP466" s="112"/>
      <c r="GQ466" s="112"/>
      <c r="GR466" s="112"/>
      <c r="GS466" s="112"/>
      <c r="GT466" s="112"/>
      <c r="GU466" s="112"/>
      <c r="GV466" s="112"/>
      <c r="GW466" s="112"/>
      <c r="GX466" s="112"/>
      <c r="GY466" s="112"/>
      <c r="GZ466" s="112"/>
      <c r="HA466" s="112"/>
      <c r="HB466" s="112"/>
      <c r="HC466" s="112"/>
      <c r="HD466" s="112"/>
      <c r="HE466" s="112"/>
      <c r="HF466" s="112"/>
      <c r="HG466" s="112"/>
      <c r="HH466" s="112"/>
      <c r="HI466" s="112"/>
      <c r="HJ466" s="112"/>
      <c r="HK466" s="112"/>
      <c r="HL466" s="112"/>
      <c r="HM466" s="112"/>
      <c r="HN466" s="112"/>
      <c r="HO466" s="112"/>
      <c r="HP466" s="112"/>
      <c r="HQ466" s="112"/>
      <c r="HR466" s="112"/>
      <c r="HS466" s="112"/>
      <c r="HT466" s="112"/>
      <c r="HU466" s="112"/>
      <c r="HV466" s="112"/>
      <c r="HW466" s="112"/>
      <c r="HX466" s="112"/>
      <c r="HY466" s="112"/>
      <c r="HZ466" s="112"/>
      <c r="IA466" s="112"/>
      <c r="IB466" s="112"/>
      <c r="IC466" s="112"/>
      <c r="ID466" s="112"/>
      <c r="IE466" s="112"/>
      <c r="IF466" s="112"/>
      <c r="IG466" s="112"/>
      <c r="IH466" s="112"/>
      <c r="II466" s="112"/>
      <c r="IJ466" s="112"/>
      <c r="IK466" s="112"/>
      <c r="IL466" s="112"/>
      <c r="IM466" s="112"/>
      <c r="IN466" s="112"/>
      <c r="IO466" s="112"/>
      <c r="IP466" s="112"/>
      <c r="IQ466" s="112"/>
      <c r="IR466" s="112"/>
      <c r="IS466" s="112"/>
      <c r="IT466" s="112"/>
      <c r="IU466" s="112"/>
      <c r="IV466" s="112"/>
      <c r="IW466" s="112"/>
      <c r="IX466" s="112"/>
      <c r="IY466" s="112"/>
      <c r="IZ466" s="112"/>
      <c r="JA466" s="112"/>
      <c r="JB466" s="112"/>
      <c r="JC466" s="112"/>
      <c r="JD466" s="112"/>
      <c r="JE466" s="112"/>
      <c r="JF466" s="112"/>
      <c r="JG466" s="112"/>
      <c r="JH466" s="112"/>
      <c r="JI466" s="152"/>
    </row>
    <row r="467" spans="1:269" ht="12.75" customHeight="1" x14ac:dyDescent="0.2">
      <c r="A467" s="149"/>
      <c r="B467" s="143" t="s">
        <v>891</v>
      </c>
      <c r="C467" s="143">
        <v>2019</v>
      </c>
      <c r="D467" s="146"/>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c r="AC467" s="147"/>
      <c r="AD467" s="147"/>
      <c r="AE467" s="147"/>
      <c r="AF467" s="147"/>
      <c r="AG467" s="147"/>
      <c r="AH467" s="147"/>
      <c r="AI467" s="147"/>
      <c r="AJ467" s="147"/>
      <c r="AK467" s="147"/>
      <c r="AL467" s="147"/>
      <c r="AM467" s="147"/>
      <c r="AN467" s="147"/>
      <c r="AO467" s="147"/>
      <c r="AP467" s="147"/>
      <c r="AQ467" s="147"/>
      <c r="AR467" s="147"/>
      <c r="AS467" s="147"/>
      <c r="AT467" s="147"/>
      <c r="AU467" s="147"/>
      <c r="AV467" s="147"/>
      <c r="AW467" s="147"/>
      <c r="AX467" s="147"/>
      <c r="AY467" s="147"/>
      <c r="AZ467" s="147"/>
      <c r="BA467" s="147"/>
      <c r="BB467" s="147"/>
      <c r="BC467" s="147"/>
      <c r="BD467" s="147"/>
      <c r="BE467" s="147"/>
      <c r="BF467" s="147"/>
      <c r="BG467" s="147"/>
      <c r="BH467" s="147"/>
      <c r="BI467" s="147"/>
      <c r="BJ467" s="147"/>
      <c r="BK467" s="147"/>
      <c r="BL467" s="147"/>
      <c r="BM467" s="147"/>
      <c r="BN467" s="147"/>
      <c r="BO467" s="147"/>
      <c r="BP467" s="147"/>
      <c r="BQ467" s="147"/>
      <c r="BR467" s="147"/>
      <c r="BS467" s="147"/>
      <c r="BT467" s="147"/>
      <c r="BU467" s="147"/>
      <c r="BV467" s="147"/>
      <c r="BW467" s="147"/>
      <c r="BX467" s="147"/>
      <c r="BY467" s="147"/>
      <c r="BZ467" s="147"/>
      <c r="CA467" s="147"/>
      <c r="CB467" s="147"/>
      <c r="CC467" s="147"/>
      <c r="CD467" s="147"/>
      <c r="CE467" s="147"/>
      <c r="CF467" s="147"/>
      <c r="CG467" s="147"/>
      <c r="CH467" s="147"/>
      <c r="CI467" s="147"/>
      <c r="CJ467" s="147"/>
      <c r="CK467" s="147"/>
      <c r="CL467" s="147"/>
      <c r="CM467" s="147"/>
      <c r="CN467" s="147"/>
      <c r="CO467" s="147"/>
      <c r="CP467" s="147"/>
      <c r="CQ467" s="147"/>
      <c r="CR467" s="147"/>
      <c r="CS467" s="147"/>
      <c r="CT467" s="147"/>
      <c r="CU467" s="147"/>
      <c r="CV467" s="147"/>
      <c r="CW467" s="147"/>
      <c r="CX467" s="147"/>
      <c r="CY467" s="147"/>
      <c r="CZ467" s="147"/>
      <c r="DA467" s="147"/>
      <c r="DB467" s="147"/>
      <c r="DC467" s="147"/>
      <c r="DD467" s="147"/>
      <c r="DE467" s="147"/>
      <c r="DF467" s="147"/>
      <c r="DG467" s="147"/>
      <c r="DH467" s="147"/>
      <c r="DI467" s="147"/>
      <c r="DJ467" s="147"/>
      <c r="DK467" s="147"/>
      <c r="DL467" s="147"/>
      <c r="DM467" s="147"/>
      <c r="DN467" s="147"/>
      <c r="DO467" s="147"/>
      <c r="DP467" s="147"/>
      <c r="DQ467" s="147"/>
      <c r="DR467" s="147"/>
      <c r="DS467" s="147"/>
      <c r="DT467" s="147"/>
      <c r="DU467" s="147"/>
      <c r="DV467" s="147"/>
      <c r="DW467" s="147"/>
      <c r="DX467" s="147"/>
      <c r="DY467" s="147"/>
      <c r="DZ467" s="147"/>
      <c r="EA467" s="147"/>
      <c r="EB467" s="147"/>
      <c r="EC467" s="147"/>
      <c r="ED467" s="147"/>
      <c r="EE467" s="147"/>
      <c r="EF467" s="147"/>
      <c r="EG467" s="147"/>
      <c r="EH467" s="147"/>
      <c r="EI467" s="147"/>
      <c r="EJ467" s="147"/>
      <c r="EK467" s="147"/>
      <c r="EL467" s="147"/>
      <c r="EM467" s="147"/>
      <c r="EN467" s="147"/>
      <c r="EO467" s="147"/>
      <c r="EP467" s="147"/>
      <c r="EQ467" s="147"/>
      <c r="ER467" s="147"/>
      <c r="ES467" s="147"/>
      <c r="ET467" s="147"/>
      <c r="EU467" s="147"/>
      <c r="EV467" s="147"/>
      <c r="EW467" s="147"/>
      <c r="EX467" s="147"/>
      <c r="EY467" s="147"/>
      <c r="EZ467" s="147"/>
      <c r="FA467" s="147"/>
      <c r="FB467" s="147"/>
      <c r="FC467" s="147"/>
      <c r="FD467" s="147"/>
      <c r="FE467" s="147"/>
      <c r="FF467" s="147"/>
      <c r="FG467" s="147"/>
      <c r="FH467" s="147"/>
      <c r="FI467" s="147"/>
      <c r="FJ467" s="147"/>
      <c r="FK467" s="147"/>
      <c r="FL467" s="147"/>
      <c r="FM467" s="147"/>
      <c r="FN467" s="147"/>
      <c r="FO467" s="147"/>
      <c r="FP467" s="147"/>
      <c r="FQ467" s="147"/>
      <c r="FR467" s="147"/>
      <c r="FS467" s="147"/>
      <c r="FT467" s="147"/>
      <c r="FU467" s="147"/>
      <c r="FV467" s="147"/>
      <c r="FW467" s="147"/>
      <c r="FX467" s="147"/>
      <c r="FY467" s="147"/>
      <c r="FZ467" s="147"/>
      <c r="GA467" s="147"/>
      <c r="GB467" s="147"/>
      <c r="GC467" s="147"/>
      <c r="GD467" s="147"/>
      <c r="GE467" s="147"/>
      <c r="GF467" s="147"/>
      <c r="GG467" s="147"/>
      <c r="GH467" s="147"/>
      <c r="GI467" s="147"/>
      <c r="GJ467" s="147"/>
      <c r="GK467" s="147"/>
      <c r="GL467" s="147"/>
      <c r="GM467" s="147"/>
      <c r="GN467" s="147"/>
      <c r="GO467" s="147"/>
      <c r="GP467" s="147"/>
      <c r="GQ467" s="147"/>
      <c r="GR467" s="147"/>
      <c r="GS467" s="147"/>
      <c r="GT467" s="147"/>
      <c r="GU467" s="147"/>
      <c r="GV467" s="147"/>
      <c r="GW467" s="147"/>
      <c r="GX467" s="147"/>
      <c r="GY467" s="147"/>
      <c r="GZ467" s="147"/>
      <c r="HA467" s="147"/>
      <c r="HB467" s="147"/>
      <c r="HC467" s="147"/>
      <c r="HD467" s="147"/>
      <c r="HE467" s="147"/>
      <c r="HF467" s="147"/>
      <c r="HG467" s="147"/>
      <c r="HH467" s="147"/>
      <c r="HI467" s="147"/>
      <c r="HJ467" s="147"/>
      <c r="HK467" s="147"/>
      <c r="HL467" s="147"/>
      <c r="HM467" s="147"/>
      <c r="HN467" s="147"/>
      <c r="HO467" s="147"/>
      <c r="HP467" s="147"/>
      <c r="HQ467" s="147"/>
      <c r="HR467" s="147"/>
      <c r="HS467" s="147"/>
      <c r="HT467" s="147"/>
      <c r="HU467" s="147"/>
      <c r="HV467" s="147"/>
      <c r="HW467" s="147"/>
      <c r="HX467" s="147"/>
      <c r="HY467" s="147"/>
      <c r="HZ467" s="147"/>
      <c r="IA467" s="147"/>
      <c r="IB467" s="147"/>
      <c r="IC467" s="147"/>
      <c r="ID467" s="147"/>
      <c r="IE467" s="147"/>
      <c r="IF467" s="147"/>
      <c r="IG467" s="147"/>
      <c r="IH467" s="147"/>
      <c r="II467" s="147"/>
      <c r="IJ467" s="147"/>
      <c r="IK467" s="147"/>
      <c r="IL467" s="147"/>
      <c r="IM467" s="147"/>
      <c r="IN467" s="147"/>
      <c r="IO467" s="147"/>
      <c r="IP467" s="147"/>
      <c r="IQ467" s="147"/>
      <c r="IR467" s="147"/>
      <c r="IS467" s="147"/>
      <c r="IT467" s="147"/>
      <c r="IU467" s="147"/>
      <c r="IV467" s="147"/>
      <c r="IW467" s="147"/>
      <c r="IX467" s="147"/>
      <c r="IY467" s="147"/>
      <c r="IZ467" s="147"/>
      <c r="JA467" s="147"/>
      <c r="JB467" s="147"/>
      <c r="JC467" s="147"/>
      <c r="JD467" s="147"/>
      <c r="JE467" s="147"/>
      <c r="JF467" s="147"/>
      <c r="JG467" s="147"/>
      <c r="JH467" s="147"/>
      <c r="JI467" s="148"/>
    </row>
    <row r="468" spans="1:269" ht="12.75" customHeight="1" x14ac:dyDescent="0.2">
      <c r="A468" s="149"/>
      <c r="B468" s="149"/>
      <c r="C468" s="150">
        <v>2022</v>
      </c>
      <c r="D468" s="151"/>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c r="AM468" s="112"/>
      <c r="AN468" s="112"/>
      <c r="AO468" s="112"/>
      <c r="AP468" s="112"/>
      <c r="AQ468" s="112"/>
      <c r="AR468" s="112"/>
      <c r="AS468" s="112"/>
      <c r="AT468" s="112"/>
      <c r="AU468" s="112"/>
      <c r="AV468" s="112"/>
      <c r="AW468" s="112"/>
      <c r="AX468" s="112"/>
      <c r="AY468" s="112"/>
      <c r="AZ468" s="112"/>
      <c r="BA468" s="112"/>
      <c r="BB468" s="112"/>
      <c r="BC468" s="112"/>
      <c r="BD468" s="112"/>
      <c r="BE468" s="112"/>
      <c r="BF468" s="112"/>
      <c r="BG468" s="112"/>
      <c r="BH468" s="112"/>
      <c r="BI468" s="112"/>
      <c r="BJ468" s="112"/>
      <c r="BK468" s="112"/>
      <c r="BL468" s="112"/>
      <c r="BM468" s="112"/>
      <c r="BN468" s="112"/>
      <c r="BO468" s="112"/>
      <c r="BP468" s="112"/>
      <c r="BQ468" s="112"/>
      <c r="BR468" s="112"/>
      <c r="BS468" s="112"/>
      <c r="BT468" s="112"/>
      <c r="BU468" s="112"/>
      <c r="BV468" s="112"/>
      <c r="BW468" s="112"/>
      <c r="BX468" s="112"/>
      <c r="BY468" s="112"/>
      <c r="BZ468" s="112"/>
      <c r="CA468" s="112"/>
      <c r="CB468" s="112"/>
      <c r="CC468" s="112"/>
      <c r="CD468" s="112"/>
      <c r="CE468" s="112"/>
      <c r="CF468" s="112"/>
      <c r="CG468" s="112"/>
      <c r="CH468" s="112"/>
      <c r="CI468" s="112"/>
      <c r="CJ468" s="112"/>
      <c r="CK468" s="112"/>
      <c r="CL468" s="112"/>
      <c r="CM468" s="112"/>
      <c r="CN468" s="112"/>
      <c r="CO468" s="112"/>
      <c r="CP468" s="112"/>
      <c r="CQ468" s="112"/>
      <c r="CR468" s="112"/>
      <c r="CS468" s="112"/>
      <c r="CT468" s="112"/>
      <c r="CU468" s="112"/>
      <c r="CV468" s="112"/>
      <c r="CW468" s="112"/>
      <c r="CX468" s="112"/>
      <c r="CY468" s="112"/>
      <c r="CZ468" s="112"/>
      <c r="DA468" s="112"/>
      <c r="DB468" s="112"/>
      <c r="DC468" s="112"/>
      <c r="DD468" s="112"/>
      <c r="DE468" s="112"/>
      <c r="DF468" s="112"/>
      <c r="DG468" s="112"/>
      <c r="DH468" s="112"/>
      <c r="DI468" s="112"/>
      <c r="DJ468" s="112"/>
      <c r="DK468" s="112"/>
      <c r="DL468" s="112"/>
      <c r="DM468" s="112"/>
      <c r="DN468" s="112"/>
      <c r="DO468" s="112"/>
      <c r="DP468" s="112"/>
      <c r="DQ468" s="112"/>
      <c r="DR468" s="112"/>
      <c r="DS468" s="112"/>
      <c r="DT468" s="112"/>
      <c r="DU468" s="112"/>
      <c r="DV468" s="112"/>
      <c r="DW468" s="112"/>
      <c r="DX468" s="112"/>
      <c r="DY468" s="112"/>
      <c r="DZ468" s="112"/>
      <c r="EA468" s="112"/>
      <c r="EB468" s="112"/>
      <c r="EC468" s="112"/>
      <c r="ED468" s="112"/>
      <c r="EE468" s="112"/>
      <c r="EF468" s="112"/>
      <c r="EG468" s="112"/>
      <c r="EH468" s="112"/>
      <c r="EI468" s="112"/>
      <c r="EJ468" s="112"/>
      <c r="EK468" s="112"/>
      <c r="EL468" s="112"/>
      <c r="EM468" s="112"/>
      <c r="EN468" s="112"/>
      <c r="EO468" s="112"/>
      <c r="EP468" s="112"/>
      <c r="EQ468" s="112"/>
      <c r="ER468" s="112"/>
      <c r="ES468" s="112"/>
      <c r="ET468" s="112"/>
      <c r="EU468" s="112"/>
      <c r="EV468" s="112"/>
      <c r="EW468" s="112"/>
      <c r="EX468" s="112"/>
      <c r="EY468" s="112"/>
      <c r="EZ468" s="112"/>
      <c r="FA468" s="112"/>
      <c r="FB468" s="112"/>
      <c r="FC468" s="112"/>
      <c r="FD468" s="112"/>
      <c r="FE468" s="112"/>
      <c r="FF468" s="112"/>
      <c r="FG468" s="112"/>
      <c r="FH468" s="112"/>
      <c r="FI468" s="112"/>
      <c r="FJ468" s="112"/>
      <c r="FK468" s="112"/>
      <c r="FL468" s="112"/>
      <c r="FM468" s="112"/>
      <c r="FN468" s="112"/>
      <c r="FO468" s="112"/>
      <c r="FP468" s="112"/>
      <c r="FQ468" s="112"/>
      <c r="FR468" s="112"/>
      <c r="FS468" s="112"/>
      <c r="FT468" s="112"/>
      <c r="FU468" s="112"/>
      <c r="FV468" s="112"/>
      <c r="FW468" s="112"/>
      <c r="FX468" s="112"/>
      <c r="FY468" s="112"/>
      <c r="FZ468" s="112"/>
      <c r="GA468" s="112"/>
      <c r="GB468" s="112"/>
      <c r="GC468" s="112"/>
      <c r="GD468" s="112"/>
      <c r="GE468" s="112"/>
      <c r="GF468" s="112"/>
      <c r="GG468" s="112"/>
      <c r="GH468" s="112"/>
      <c r="GI468" s="112"/>
      <c r="GJ468" s="112"/>
      <c r="GK468" s="112"/>
      <c r="GL468" s="112"/>
      <c r="GM468" s="112"/>
      <c r="GN468" s="112"/>
      <c r="GO468" s="112"/>
      <c r="GP468" s="112"/>
      <c r="GQ468" s="112"/>
      <c r="GR468" s="112"/>
      <c r="GS468" s="112"/>
      <c r="GT468" s="112"/>
      <c r="GU468" s="112"/>
      <c r="GV468" s="112"/>
      <c r="GW468" s="112"/>
      <c r="GX468" s="112"/>
      <c r="GY468" s="112"/>
      <c r="GZ468" s="112"/>
      <c r="HA468" s="112"/>
      <c r="HB468" s="112"/>
      <c r="HC468" s="112"/>
      <c r="HD468" s="112"/>
      <c r="HE468" s="112"/>
      <c r="HF468" s="112"/>
      <c r="HG468" s="112"/>
      <c r="HH468" s="112"/>
      <c r="HI468" s="112"/>
      <c r="HJ468" s="112"/>
      <c r="HK468" s="112"/>
      <c r="HL468" s="112"/>
      <c r="HM468" s="112"/>
      <c r="HN468" s="112"/>
      <c r="HO468" s="112"/>
      <c r="HP468" s="112"/>
      <c r="HQ468" s="112"/>
      <c r="HR468" s="112"/>
      <c r="HS468" s="112"/>
      <c r="HT468" s="112"/>
      <c r="HU468" s="112"/>
      <c r="HV468" s="112"/>
      <c r="HW468" s="112"/>
      <c r="HX468" s="112"/>
      <c r="HY468" s="112"/>
      <c r="HZ468" s="112"/>
      <c r="IA468" s="112"/>
      <c r="IB468" s="112"/>
      <c r="IC468" s="112"/>
      <c r="ID468" s="112"/>
      <c r="IE468" s="112"/>
      <c r="IF468" s="112"/>
      <c r="IG468" s="112"/>
      <c r="IH468" s="112"/>
      <c r="II468" s="112"/>
      <c r="IJ468" s="112"/>
      <c r="IK468" s="112"/>
      <c r="IL468" s="112"/>
      <c r="IM468" s="112"/>
      <c r="IN468" s="112"/>
      <c r="IO468" s="112"/>
      <c r="IP468" s="112"/>
      <c r="IQ468" s="112"/>
      <c r="IR468" s="112"/>
      <c r="IS468" s="112"/>
      <c r="IT468" s="112"/>
      <c r="IU468" s="112"/>
      <c r="IV468" s="112"/>
      <c r="IW468" s="112"/>
      <c r="IX468" s="112"/>
      <c r="IY468" s="112"/>
      <c r="IZ468" s="112"/>
      <c r="JA468" s="112"/>
      <c r="JB468" s="112"/>
      <c r="JC468" s="112"/>
      <c r="JD468" s="112"/>
      <c r="JE468" s="112"/>
      <c r="JF468" s="112"/>
      <c r="JG468" s="112"/>
      <c r="JH468" s="112"/>
      <c r="JI468" s="152"/>
    </row>
    <row r="469" spans="1:269" ht="12.75" customHeight="1" x14ac:dyDescent="0.2">
      <c r="A469" s="143" t="s">
        <v>1529</v>
      </c>
      <c r="B469" s="143" t="s">
        <v>59</v>
      </c>
      <c r="C469" s="143">
        <v>2020</v>
      </c>
      <c r="D469" s="146"/>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c r="AC469" s="147"/>
      <c r="AD469" s="147"/>
      <c r="AE469" s="147"/>
      <c r="AF469" s="147"/>
      <c r="AG469" s="147"/>
      <c r="AH469" s="147"/>
      <c r="AI469" s="147"/>
      <c r="AJ469" s="147"/>
      <c r="AK469" s="147"/>
      <c r="AL469" s="147"/>
      <c r="AM469" s="147"/>
      <c r="AN469" s="147"/>
      <c r="AO469" s="147"/>
      <c r="AP469" s="147"/>
      <c r="AQ469" s="147"/>
      <c r="AR469" s="147"/>
      <c r="AS469" s="147"/>
      <c r="AT469" s="147"/>
      <c r="AU469" s="147"/>
      <c r="AV469" s="147"/>
      <c r="AW469" s="147"/>
      <c r="AX469" s="147"/>
      <c r="AY469" s="147"/>
      <c r="AZ469" s="147"/>
      <c r="BA469" s="147"/>
      <c r="BB469" s="147"/>
      <c r="BC469" s="147"/>
      <c r="BD469" s="147"/>
      <c r="BE469" s="147"/>
      <c r="BF469" s="147"/>
      <c r="BG469" s="147"/>
      <c r="BH469" s="147"/>
      <c r="BI469" s="147"/>
      <c r="BJ469" s="147"/>
      <c r="BK469" s="147"/>
      <c r="BL469" s="147"/>
      <c r="BM469" s="147"/>
      <c r="BN469" s="147"/>
      <c r="BO469" s="147"/>
      <c r="BP469" s="147"/>
      <c r="BQ469" s="147"/>
      <c r="BR469" s="147"/>
      <c r="BS469" s="147"/>
      <c r="BT469" s="147"/>
      <c r="BU469" s="147"/>
      <c r="BV469" s="147"/>
      <c r="BW469" s="147"/>
      <c r="BX469" s="147"/>
      <c r="BY469" s="147"/>
      <c r="BZ469" s="147"/>
      <c r="CA469" s="147"/>
      <c r="CB469" s="147"/>
      <c r="CC469" s="147"/>
      <c r="CD469" s="147"/>
      <c r="CE469" s="147"/>
      <c r="CF469" s="147"/>
      <c r="CG469" s="147"/>
      <c r="CH469" s="147"/>
      <c r="CI469" s="147"/>
      <c r="CJ469" s="147"/>
      <c r="CK469" s="147"/>
      <c r="CL469" s="147"/>
      <c r="CM469" s="147"/>
      <c r="CN469" s="147"/>
      <c r="CO469" s="147"/>
      <c r="CP469" s="147"/>
      <c r="CQ469" s="147"/>
      <c r="CR469" s="147"/>
      <c r="CS469" s="147"/>
      <c r="CT469" s="147"/>
      <c r="CU469" s="147"/>
      <c r="CV469" s="147"/>
      <c r="CW469" s="147"/>
      <c r="CX469" s="147"/>
      <c r="CY469" s="147"/>
      <c r="CZ469" s="147"/>
      <c r="DA469" s="147"/>
      <c r="DB469" s="147"/>
      <c r="DC469" s="147"/>
      <c r="DD469" s="147"/>
      <c r="DE469" s="147"/>
      <c r="DF469" s="147"/>
      <c r="DG469" s="147"/>
      <c r="DH469" s="147"/>
      <c r="DI469" s="147"/>
      <c r="DJ469" s="147"/>
      <c r="DK469" s="147"/>
      <c r="DL469" s="147"/>
      <c r="DM469" s="147"/>
      <c r="DN469" s="147"/>
      <c r="DO469" s="147"/>
      <c r="DP469" s="147"/>
      <c r="DQ469" s="147"/>
      <c r="DR469" s="147"/>
      <c r="DS469" s="147"/>
      <c r="DT469" s="147"/>
      <c r="DU469" s="147"/>
      <c r="DV469" s="147"/>
      <c r="DW469" s="147"/>
      <c r="DX469" s="147"/>
      <c r="DY469" s="147"/>
      <c r="DZ469" s="147"/>
      <c r="EA469" s="147"/>
      <c r="EB469" s="147"/>
      <c r="EC469" s="147"/>
      <c r="ED469" s="147"/>
      <c r="EE469" s="147"/>
      <c r="EF469" s="147"/>
      <c r="EG469" s="147"/>
      <c r="EH469" s="147"/>
      <c r="EI469" s="147"/>
      <c r="EJ469" s="147"/>
      <c r="EK469" s="147"/>
      <c r="EL469" s="147"/>
      <c r="EM469" s="147"/>
      <c r="EN469" s="147"/>
      <c r="EO469" s="147"/>
      <c r="EP469" s="147"/>
      <c r="EQ469" s="147"/>
      <c r="ER469" s="147"/>
      <c r="ES469" s="147"/>
      <c r="ET469" s="147"/>
      <c r="EU469" s="147"/>
      <c r="EV469" s="147"/>
      <c r="EW469" s="147"/>
      <c r="EX469" s="147"/>
      <c r="EY469" s="147"/>
      <c r="EZ469" s="147"/>
      <c r="FA469" s="147"/>
      <c r="FB469" s="147"/>
      <c r="FC469" s="147"/>
      <c r="FD469" s="147"/>
      <c r="FE469" s="147"/>
      <c r="FF469" s="147"/>
      <c r="FG469" s="147"/>
      <c r="FH469" s="147"/>
      <c r="FI469" s="147"/>
      <c r="FJ469" s="147"/>
      <c r="FK469" s="147"/>
      <c r="FL469" s="147"/>
      <c r="FM469" s="147"/>
      <c r="FN469" s="147"/>
      <c r="FO469" s="147"/>
      <c r="FP469" s="147"/>
      <c r="FQ469" s="147"/>
      <c r="FR469" s="147"/>
      <c r="FS469" s="147"/>
      <c r="FT469" s="147"/>
      <c r="FU469" s="147"/>
      <c r="FV469" s="147"/>
      <c r="FW469" s="147"/>
      <c r="FX469" s="147"/>
      <c r="FY469" s="147"/>
      <c r="FZ469" s="147"/>
      <c r="GA469" s="147"/>
      <c r="GB469" s="147"/>
      <c r="GC469" s="147"/>
      <c r="GD469" s="147"/>
      <c r="GE469" s="147"/>
      <c r="GF469" s="147"/>
      <c r="GG469" s="147"/>
      <c r="GH469" s="147"/>
      <c r="GI469" s="147"/>
      <c r="GJ469" s="147"/>
      <c r="GK469" s="147"/>
      <c r="GL469" s="147"/>
      <c r="GM469" s="147"/>
      <c r="GN469" s="147"/>
      <c r="GO469" s="147"/>
      <c r="GP469" s="147"/>
      <c r="GQ469" s="147"/>
      <c r="GR469" s="147"/>
      <c r="GS469" s="147"/>
      <c r="GT469" s="147"/>
      <c r="GU469" s="147"/>
      <c r="GV469" s="147"/>
      <c r="GW469" s="147"/>
      <c r="GX469" s="147"/>
      <c r="GY469" s="147"/>
      <c r="GZ469" s="147"/>
      <c r="HA469" s="147"/>
      <c r="HB469" s="147"/>
      <c r="HC469" s="147"/>
      <c r="HD469" s="147"/>
      <c r="HE469" s="147"/>
      <c r="HF469" s="147"/>
      <c r="HG469" s="147"/>
      <c r="HH469" s="147"/>
      <c r="HI469" s="147"/>
      <c r="HJ469" s="147"/>
      <c r="HK469" s="147"/>
      <c r="HL469" s="147"/>
      <c r="HM469" s="147"/>
      <c r="HN469" s="147"/>
      <c r="HO469" s="147"/>
      <c r="HP469" s="147"/>
      <c r="HQ469" s="147"/>
      <c r="HR469" s="147"/>
      <c r="HS469" s="147"/>
      <c r="HT469" s="147"/>
      <c r="HU469" s="147"/>
      <c r="HV469" s="147"/>
      <c r="HW469" s="147"/>
      <c r="HX469" s="147"/>
      <c r="HY469" s="147"/>
      <c r="HZ469" s="147"/>
      <c r="IA469" s="147"/>
      <c r="IB469" s="147"/>
      <c r="IC469" s="147"/>
      <c r="ID469" s="147"/>
      <c r="IE469" s="147"/>
      <c r="IF469" s="147"/>
      <c r="IG469" s="147"/>
      <c r="IH469" s="147"/>
      <c r="II469" s="147"/>
      <c r="IJ469" s="147"/>
      <c r="IK469" s="147"/>
      <c r="IL469" s="147"/>
      <c r="IM469" s="147"/>
      <c r="IN469" s="147"/>
      <c r="IO469" s="147"/>
      <c r="IP469" s="147"/>
      <c r="IQ469" s="147"/>
      <c r="IR469" s="147"/>
      <c r="IS469" s="147"/>
      <c r="IT469" s="147"/>
      <c r="IU469" s="147"/>
      <c r="IV469" s="147"/>
      <c r="IW469" s="147"/>
      <c r="IX469" s="147"/>
      <c r="IY469" s="147"/>
      <c r="IZ469" s="147"/>
      <c r="JA469" s="147"/>
      <c r="JB469" s="147"/>
      <c r="JC469" s="147"/>
      <c r="JD469" s="147"/>
      <c r="JE469" s="147"/>
      <c r="JF469" s="147"/>
      <c r="JG469" s="147"/>
      <c r="JH469" s="147"/>
      <c r="JI469" s="148"/>
    </row>
    <row r="470" spans="1:269" ht="12.75" customHeight="1" x14ac:dyDescent="0.2">
      <c r="A470" s="149"/>
      <c r="B470" s="143" t="s">
        <v>731</v>
      </c>
      <c r="C470" s="143">
        <v>2020</v>
      </c>
      <c r="D470" s="146"/>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c r="AC470" s="147"/>
      <c r="AD470" s="147"/>
      <c r="AE470" s="147"/>
      <c r="AF470" s="147"/>
      <c r="AG470" s="147"/>
      <c r="AH470" s="147"/>
      <c r="AI470" s="147"/>
      <c r="AJ470" s="147"/>
      <c r="AK470" s="147"/>
      <c r="AL470" s="147"/>
      <c r="AM470" s="147"/>
      <c r="AN470" s="147"/>
      <c r="AO470" s="147"/>
      <c r="AP470" s="147"/>
      <c r="AQ470" s="147"/>
      <c r="AR470" s="147"/>
      <c r="AS470" s="147"/>
      <c r="AT470" s="147"/>
      <c r="AU470" s="147"/>
      <c r="AV470" s="147"/>
      <c r="AW470" s="147"/>
      <c r="AX470" s="147"/>
      <c r="AY470" s="147"/>
      <c r="AZ470" s="147"/>
      <c r="BA470" s="147"/>
      <c r="BB470" s="147"/>
      <c r="BC470" s="147"/>
      <c r="BD470" s="147"/>
      <c r="BE470" s="147"/>
      <c r="BF470" s="147"/>
      <c r="BG470" s="147"/>
      <c r="BH470" s="147"/>
      <c r="BI470" s="147"/>
      <c r="BJ470" s="147"/>
      <c r="BK470" s="147"/>
      <c r="BL470" s="147"/>
      <c r="BM470" s="147"/>
      <c r="BN470" s="147"/>
      <c r="BO470" s="147"/>
      <c r="BP470" s="147"/>
      <c r="BQ470" s="147"/>
      <c r="BR470" s="147"/>
      <c r="BS470" s="147"/>
      <c r="BT470" s="147"/>
      <c r="BU470" s="147"/>
      <c r="BV470" s="147"/>
      <c r="BW470" s="147"/>
      <c r="BX470" s="147"/>
      <c r="BY470" s="147"/>
      <c r="BZ470" s="147"/>
      <c r="CA470" s="147"/>
      <c r="CB470" s="147"/>
      <c r="CC470" s="147"/>
      <c r="CD470" s="147"/>
      <c r="CE470" s="147"/>
      <c r="CF470" s="147"/>
      <c r="CG470" s="147"/>
      <c r="CH470" s="147"/>
      <c r="CI470" s="147"/>
      <c r="CJ470" s="147"/>
      <c r="CK470" s="147"/>
      <c r="CL470" s="147"/>
      <c r="CM470" s="147"/>
      <c r="CN470" s="147"/>
      <c r="CO470" s="147"/>
      <c r="CP470" s="147"/>
      <c r="CQ470" s="147"/>
      <c r="CR470" s="147"/>
      <c r="CS470" s="147"/>
      <c r="CT470" s="147"/>
      <c r="CU470" s="147"/>
      <c r="CV470" s="147"/>
      <c r="CW470" s="147"/>
      <c r="CX470" s="147"/>
      <c r="CY470" s="147"/>
      <c r="CZ470" s="147"/>
      <c r="DA470" s="147"/>
      <c r="DB470" s="147"/>
      <c r="DC470" s="147"/>
      <c r="DD470" s="147"/>
      <c r="DE470" s="147"/>
      <c r="DF470" s="147"/>
      <c r="DG470" s="147"/>
      <c r="DH470" s="147"/>
      <c r="DI470" s="147"/>
      <c r="DJ470" s="147"/>
      <c r="DK470" s="147"/>
      <c r="DL470" s="147"/>
      <c r="DM470" s="147"/>
      <c r="DN470" s="147"/>
      <c r="DO470" s="147"/>
      <c r="DP470" s="147"/>
      <c r="DQ470" s="147"/>
      <c r="DR470" s="147"/>
      <c r="DS470" s="147"/>
      <c r="DT470" s="147"/>
      <c r="DU470" s="147"/>
      <c r="DV470" s="147"/>
      <c r="DW470" s="147"/>
      <c r="DX470" s="147"/>
      <c r="DY470" s="147"/>
      <c r="DZ470" s="147"/>
      <c r="EA470" s="147"/>
      <c r="EB470" s="147"/>
      <c r="EC470" s="147"/>
      <c r="ED470" s="147"/>
      <c r="EE470" s="147"/>
      <c r="EF470" s="147"/>
      <c r="EG470" s="147"/>
      <c r="EH470" s="147"/>
      <c r="EI470" s="147"/>
      <c r="EJ470" s="147"/>
      <c r="EK470" s="147"/>
      <c r="EL470" s="147"/>
      <c r="EM470" s="147"/>
      <c r="EN470" s="147"/>
      <c r="EO470" s="147"/>
      <c r="EP470" s="147"/>
      <c r="EQ470" s="147"/>
      <c r="ER470" s="147"/>
      <c r="ES470" s="147"/>
      <c r="ET470" s="147"/>
      <c r="EU470" s="147"/>
      <c r="EV470" s="147"/>
      <c r="EW470" s="147"/>
      <c r="EX470" s="147"/>
      <c r="EY470" s="147"/>
      <c r="EZ470" s="147"/>
      <c r="FA470" s="147"/>
      <c r="FB470" s="147"/>
      <c r="FC470" s="147"/>
      <c r="FD470" s="147"/>
      <c r="FE470" s="147"/>
      <c r="FF470" s="147"/>
      <c r="FG470" s="147"/>
      <c r="FH470" s="147"/>
      <c r="FI470" s="147"/>
      <c r="FJ470" s="147"/>
      <c r="FK470" s="147"/>
      <c r="FL470" s="147"/>
      <c r="FM470" s="147"/>
      <c r="FN470" s="147"/>
      <c r="FO470" s="147"/>
      <c r="FP470" s="147"/>
      <c r="FQ470" s="147"/>
      <c r="FR470" s="147"/>
      <c r="FS470" s="147"/>
      <c r="FT470" s="147"/>
      <c r="FU470" s="147"/>
      <c r="FV470" s="147"/>
      <c r="FW470" s="147"/>
      <c r="FX470" s="147"/>
      <c r="FY470" s="147"/>
      <c r="FZ470" s="147"/>
      <c r="GA470" s="147"/>
      <c r="GB470" s="147"/>
      <c r="GC470" s="147"/>
      <c r="GD470" s="147"/>
      <c r="GE470" s="147"/>
      <c r="GF470" s="147"/>
      <c r="GG470" s="147"/>
      <c r="GH470" s="147"/>
      <c r="GI470" s="147"/>
      <c r="GJ470" s="147"/>
      <c r="GK470" s="147"/>
      <c r="GL470" s="147"/>
      <c r="GM470" s="147"/>
      <c r="GN470" s="147"/>
      <c r="GO470" s="147"/>
      <c r="GP470" s="147"/>
      <c r="GQ470" s="147"/>
      <c r="GR470" s="147"/>
      <c r="GS470" s="147"/>
      <c r="GT470" s="147"/>
      <c r="GU470" s="147"/>
      <c r="GV470" s="147"/>
      <c r="GW470" s="147"/>
      <c r="GX470" s="147"/>
      <c r="GY470" s="147"/>
      <c r="GZ470" s="147"/>
      <c r="HA470" s="147"/>
      <c r="HB470" s="147"/>
      <c r="HC470" s="147"/>
      <c r="HD470" s="147"/>
      <c r="HE470" s="147"/>
      <c r="HF470" s="147"/>
      <c r="HG470" s="147"/>
      <c r="HH470" s="147"/>
      <c r="HI470" s="147"/>
      <c r="HJ470" s="147"/>
      <c r="HK470" s="147"/>
      <c r="HL470" s="147"/>
      <c r="HM470" s="147"/>
      <c r="HN470" s="147"/>
      <c r="HO470" s="147"/>
      <c r="HP470" s="147"/>
      <c r="HQ470" s="147"/>
      <c r="HR470" s="147"/>
      <c r="HS470" s="147"/>
      <c r="HT470" s="147"/>
      <c r="HU470" s="147"/>
      <c r="HV470" s="147"/>
      <c r="HW470" s="147"/>
      <c r="HX470" s="147"/>
      <c r="HY470" s="147"/>
      <c r="HZ470" s="147"/>
      <c r="IA470" s="147"/>
      <c r="IB470" s="147"/>
      <c r="IC470" s="147"/>
      <c r="ID470" s="147"/>
      <c r="IE470" s="147"/>
      <c r="IF470" s="147"/>
      <c r="IG470" s="147"/>
      <c r="IH470" s="147"/>
      <c r="II470" s="147"/>
      <c r="IJ470" s="147"/>
      <c r="IK470" s="147"/>
      <c r="IL470" s="147"/>
      <c r="IM470" s="147"/>
      <c r="IN470" s="147"/>
      <c r="IO470" s="147"/>
      <c r="IP470" s="147"/>
      <c r="IQ470" s="147"/>
      <c r="IR470" s="147"/>
      <c r="IS470" s="147"/>
      <c r="IT470" s="147"/>
      <c r="IU470" s="147"/>
      <c r="IV470" s="147"/>
      <c r="IW470" s="147"/>
      <c r="IX470" s="147"/>
      <c r="IY470" s="147"/>
      <c r="IZ470" s="147"/>
      <c r="JA470" s="147"/>
      <c r="JB470" s="147"/>
      <c r="JC470" s="147"/>
      <c r="JD470" s="147"/>
      <c r="JE470" s="147"/>
      <c r="JF470" s="147"/>
      <c r="JG470" s="147"/>
      <c r="JH470" s="147"/>
      <c r="JI470" s="148"/>
    </row>
    <row r="471" spans="1:269" ht="12.75" customHeight="1" x14ac:dyDescent="0.2">
      <c r="A471" s="143" t="s">
        <v>1571</v>
      </c>
      <c r="B471" s="143" t="s">
        <v>28</v>
      </c>
      <c r="C471" s="143">
        <v>2019</v>
      </c>
      <c r="D471" s="146"/>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c r="AC471" s="147"/>
      <c r="AD471" s="147"/>
      <c r="AE471" s="147"/>
      <c r="AF471" s="147"/>
      <c r="AG471" s="147"/>
      <c r="AH471" s="147"/>
      <c r="AI471" s="147"/>
      <c r="AJ471" s="147"/>
      <c r="AK471" s="147"/>
      <c r="AL471" s="147"/>
      <c r="AM471" s="147"/>
      <c r="AN471" s="147"/>
      <c r="AO471" s="147"/>
      <c r="AP471" s="147"/>
      <c r="AQ471" s="147"/>
      <c r="AR471" s="147"/>
      <c r="AS471" s="147"/>
      <c r="AT471" s="147"/>
      <c r="AU471" s="147"/>
      <c r="AV471" s="147"/>
      <c r="AW471" s="147"/>
      <c r="AX471" s="147"/>
      <c r="AY471" s="147"/>
      <c r="AZ471" s="147"/>
      <c r="BA471" s="147"/>
      <c r="BB471" s="147"/>
      <c r="BC471" s="147"/>
      <c r="BD471" s="147"/>
      <c r="BE471" s="147"/>
      <c r="BF471" s="147"/>
      <c r="BG471" s="147"/>
      <c r="BH471" s="147"/>
      <c r="BI471" s="147"/>
      <c r="BJ471" s="147"/>
      <c r="BK471" s="147"/>
      <c r="BL471" s="147"/>
      <c r="BM471" s="147"/>
      <c r="BN471" s="147"/>
      <c r="BO471" s="147"/>
      <c r="BP471" s="147"/>
      <c r="BQ471" s="147"/>
      <c r="BR471" s="147"/>
      <c r="BS471" s="147"/>
      <c r="BT471" s="147"/>
      <c r="BU471" s="147"/>
      <c r="BV471" s="147"/>
      <c r="BW471" s="147"/>
      <c r="BX471" s="147"/>
      <c r="BY471" s="147"/>
      <c r="BZ471" s="147"/>
      <c r="CA471" s="147"/>
      <c r="CB471" s="147"/>
      <c r="CC471" s="147"/>
      <c r="CD471" s="147"/>
      <c r="CE471" s="147"/>
      <c r="CF471" s="147"/>
      <c r="CG471" s="147"/>
      <c r="CH471" s="147"/>
      <c r="CI471" s="147"/>
      <c r="CJ471" s="147"/>
      <c r="CK471" s="147"/>
      <c r="CL471" s="147"/>
      <c r="CM471" s="147"/>
      <c r="CN471" s="147"/>
      <c r="CO471" s="147"/>
      <c r="CP471" s="147"/>
      <c r="CQ471" s="147"/>
      <c r="CR471" s="147"/>
      <c r="CS471" s="147"/>
      <c r="CT471" s="147"/>
      <c r="CU471" s="147"/>
      <c r="CV471" s="147"/>
      <c r="CW471" s="147"/>
      <c r="CX471" s="147"/>
      <c r="CY471" s="147"/>
      <c r="CZ471" s="147"/>
      <c r="DA471" s="147"/>
      <c r="DB471" s="147"/>
      <c r="DC471" s="147"/>
      <c r="DD471" s="147"/>
      <c r="DE471" s="147"/>
      <c r="DF471" s="147"/>
      <c r="DG471" s="147"/>
      <c r="DH471" s="147"/>
      <c r="DI471" s="147"/>
      <c r="DJ471" s="147"/>
      <c r="DK471" s="147"/>
      <c r="DL471" s="147"/>
      <c r="DM471" s="147"/>
      <c r="DN471" s="147"/>
      <c r="DO471" s="147"/>
      <c r="DP471" s="147"/>
      <c r="DQ471" s="147"/>
      <c r="DR471" s="147"/>
      <c r="DS471" s="147"/>
      <c r="DT471" s="147"/>
      <c r="DU471" s="147"/>
      <c r="DV471" s="147"/>
      <c r="DW471" s="147"/>
      <c r="DX471" s="147"/>
      <c r="DY471" s="147"/>
      <c r="DZ471" s="147"/>
      <c r="EA471" s="147"/>
      <c r="EB471" s="147"/>
      <c r="EC471" s="147"/>
      <c r="ED471" s="147"/>
      <c r="EE471" s="147"/>
      <c r="EF471" s="147"/>
      <c r="EG471" s="147"/>
      <c r="EH471" s="147"/>
      <c r="EI471" s="147"/>
      <c r="EJ471" s="147"/>
      <c r="EK471" s="147"/>
      <c r="EL471" s="147"/>
      <c r="EM471" s="147"/>
      <c r="EN471" s="147"/>
      <c r="EO471" s="147"/>
      <c r="EP471" s="147"/>
      <c r="EQ471" s="147"/>
      <c r="ER471" s="147"/>
      <c r="ES471" s="147"/>
      <c r="ET471" s="147"/>
      <c r="EU471" s="147"/>
      <c r="EV471" s="147"/>
      <c r="EW471" s="147"/>
      <c r="EX471" s="147"/>
      <c r="EY471" s="147"/>
      <c r="EZ471" s="147"/>
      <c r="FA471" s="147"/>
      <c r="FB471" s="147"/>
      <c r="FC471" s="147"/>
      <c r="FD471" s="147"/>
      <c r="FE471" s="147"/>
      <c r="FF471" s="147"/>
      <c r="FG471" s="147"/>
      <c r="FH471" s="147"/>
      <c r="FI471" s="147"/>
      <c r="FJ471" s="147"/>
      <c r="FK471" s="147"/>
      <c r="FL471" s="147"/>
      <c r="FM471" s="147"/>
      <c r="FN471" s="147"/>
      <c r="FO471" s="147"/>
      <c r="FP471" s="147"/>
      <c r="FQ471" s="147"/>
      <c r="FR471" s="147"/>
      <c r="FS471" s="147"/>
      <c r="FT471" s="147"/>
      <c r="FU471" s="147"/>
      <c r="FV471" s="147"/>
      <c r="FW471" s="147"/>
      <c r="FX471" s="147"/>
      <c r="FY471" s="147"/>
      <c r="FZ471" s="147"/>
      <c r="GA471" s="147"/>
      <c r="GB471" s="147"/>
      <c r="GC471" s="147"/>
      <c r="GD471" s="147"/>
      <c r="GE471" s="147"/>
      <c r="GF471" s="147"/>
      <c r="GG471" s="147"/>
      <c r="GH471" s="147"/>
      <c r="GI471" s="147"/>
      <c r="GJ471" s="147"/>
      <c r="GK471" s="147"/>
      <c r="GL471" s="147"/>
      <c r="GM471" s="147"/>
      <c r="GN471" s="147"/>
      <c r="GO471" s="147"/>
      <c r="GP471" s="147"/>
      <c r="GQ471" s="147"/>
      <c r="GR471" s="147"/>
      <c r="GS471" s="147"/>
      <c r="GT471" s="147"/>
      <c r="GU471" s="147"/>
      <c r="GV471" s="147"/>
      <c r="GW471" s="147"/>
      <c r="GX471" s="147"/>
      <c r="GY471" s="147"/>
      <c r="GZ471" s="147"/>
      <c r="HA471" s="147"/>
      <c r="HB471" s="147"/>
      <c r="HC471" s="147"/>
      <c r="HD471" s="147"/>
      <c r="HE471" s="147"/>
      <c r="HF471" s="147"/>
      <c r="HG471" s="147"/>
      <c r="HH471" s="147"/>
      <c r="HI471" s="147"/>
      <c r="HJ471" s="147"/>
      <c r="HK471" s="147"/>
      <c r="HL471" s="147"/>
      <c r="HM471" s="147"/>
      <c r="HN471" s="147"/>
      <c r="HO471" s="147"/>
      <c r="HP471" s="147"/>
      <c r="HQ471" s="147"/>
      <c r="HR471" s="147"/>
      <c r="HS471" s="147"/>
      <c r="HT471" s="147"/>
      <c r="HU471" s="147"/>
      <c r="HV471" s="147"/>
      <c r="HW471" s="147"/>
      <c r="HX471" s="147"/>
      <c r="HY471" s="147"/>
      <c r="HZ471" s="147"/>
      <c r="IA471" s="147"/>
      <c r="IB471" s="147"/>
      <c r="IC471" s="147"/>
      <c r="ID471" s="147"/>
      <c r="IE471" s="147"/>
      <c r="IF471" s="147"/>
      <c r="IG471" s="147"/>
      <c r="IH471" s="147"/>
      <c r="II471" s="147"/>
      <c r="IJ471" s="147"/>
      <c r="IK471" s="147"/>
      <c r="IL471" s="147"/>
      <c r="IM471" s="147"/>
      <c r="IN471" s="147"/>
      <c r="IO471" s="147"/>
      <c r="IP471" s="147"/>
      <c r="IQ471" s="147"/>
      <c r="IR471" s="147"/>
      <c r="IS471" s="147"/>
      <c r="IT471" s="147"/>
      <c r="IU471" s="147"/>
      <c r="IV471" s="147"/>
      <c r="IW471" s="147"/>
      <c r="IX471" s="147"/>
      <c r="IY471" s="147"/>
      <c r="IZ471" s="147"/>
      <c r="JA471" s="147"/>
      <c r="JB471" s="147"/>
      <c r="JC471" s="147"/>
      <c r="JD471" s="147"/>
      <c r="JE471" s="147"/>
      <c r="JF471" s="147"/>
      <c r="JG471" s="147"/>
      <c r="JH471" s="147"/>
      <c r="JI471" s="148"/>
    </row>
    <row r="472" spans="1:269" ht="12.75" customHeight="1" x14ac:dyDescent="0.2">
      <c r="A472" s="149"/>
      <c r="B472" s="143" t="s">
        <v>68</v>
      </c>
      <c r="C472" s="143">
        <v>2019</v>
      </c>
      <c r="D472" s="146"/>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c r="AC472" s="147"/>
      <c r="AD472" s="147"/>
      <c r="AE472" s="147"/>
      <c r="AF472" s="147"/>
      <c r="AG472" s="147"/>
      <c r="AH472" s="147"/>
      <c r="AI472" s="147"/>
      <c r="AJ472" s="147"/>
      <c r="AK472" s="147"/>
      <c r="AL472" s="147"/>
      <c r="AM472" s="147"/>
      <c r="AN472" s="147"/>
      <c r="AO472" s="147"/>
      <c r="AP472" s="147"/>
      <c r="AQ472" s="147"/>
      <c r="AR472" s="147"/>
      <c r="AS472" s="147"/>
      <c r="AT472" s="147"/>
      <c r="AU472" s="147"/>
      <c r="AV472" s="147"/>
      <c r="AW472" s="147"/>
      <c r="AX472" s="147"/>
      <c r="AY472" s="147"/>
      <c r="AZ472" s="147"/>
      <c r="BA472" s="147"/>
      <c r="BB472" s="147"/>
      <c r="BC472" s="147"/>
      <c r="BD472" s="147"/>
      <c r="BE472" s="147"/>
      <c r="BF472" s="147"/>
      <c r="BG472" s="147"/>
      <c r="BH472" s="147"/>
      <c r="BI472" s="147"/>
      <c r="BJ472" s="147"/>
      <c r="BK472" s="147"/>
      <c r="BL472" s="147"/>
      <c r="BM472" s="147"/>
      <c r="BN472" s="147"/>
      <c r="BO472" s="147"/>
      <c r="BP472" s="147"/>
      <c r="BQ472" s="147"/>
      <c r="BR472" s="147"/>
      <c r="BS472" s="147"/>
      <c r="BT472" s="147"/>
      <c r="BU472" s="147"/>
      <c r="BV472" s="147"/>
      <c r="BW472" s="147"/>
      <c r="BX472" s="147"/>
      <c r="BY472" s="147"/>
      <c r="BZ472" s="147"/>
      <c r="CA472" s="147"/>
      <c r="CB472" s="147"/>
      <c r="CC472" s="147"/>
      <c r="CD472" s="147"/>
      <c r="CE472" s="147"/>
      <c r="CF472" s="147"/>
      <c r="CG472" s="147"/>
      <c r="CH472" s="147"/>
      <c r="CI472" s="147"/>
      <c r="CJ472" s="147"/>
      <c r="CK472" s="147"/>
      <c r="CL472" s="147"/>
      <c r="CM472" s="147"/>
      <c r="CN472" s="147"/>
      <c r="CO472" s="147"/>
      <c r="CP472" s="147"/>
      <c r="CQ472" s="147"/>
      <c r="CR472" s="147"/>
      <c r="CS472" s="147"/>
      <c r="CT472" s="147"/>
      <c r="CU472" s="147"/>
      <c r="CV472" s="147"/>
      <c r="CW472" s="147"/>
      <c r="CX472" s="147"/>
      <c r="CY472" s="147"/>
      <c r="CZ472" s="147"/>
      <c r="DA472" s="147"/>
      <c r="DB472" s="147"/>
      <c r="DC472" s="147"/>
      <c r="DD472" s="147"/>
      <c r="DE472" s="147"/>
      <c r="DF472" s="147"/>
      <c r="DG472" s="147"/>
      <c r="DH472" s="147"/>
      <c r="DI472" s="147"/>
      <c r="DJ472" s="147"/>
      <c r="DK472" s="147"/>
      <c r="DL472" s="147"/>
      <c r="DM472" s="147"/>
      <c r="DN472" s="147"/>
      <c r="DO472" s="147"/>
      <c r="DP472" s="147"/>
      <c r="DQ472" s="147"/>
      <c r="DR472" s="147"/>
      <c r="DS472" s="147"/>
      <c r="DT472" s="147"/>
      <c r="DU472" s="147"/>
      <c r="DV472" s="147"/>
      <c r="DW472" s="147"/>
      <c r="DX472" s="147"/>
      <c r="DY472" s="147"/>
      <c r="DZ472" s="147"/>
      <c r="EA472" s="147"/>
      <c r="EB472" s="147"/>
      <c r="EC472" s="147"/>
      <c r="ED472" s="147"/>
      <c r="EE472" s="147"/>
      <c r="EF472" s="147"/>
      <c r="EG472" s="147"/>
      <c r="EH472" s="147"/>
      <c r="EI472" s="147"/>
      <c r="EJ472" s="147"/>
      <c r="EK472" s="147"/>
      <c r="EL472" s="147"/>
      <c r="EM472" s="147"/>
      <c r="EN472" s="147"/>
      <c r="EO472" s="147"/>
      <c r="EP472" s="147"/>
      <c r="EQ472" s="147"/>
      <c r="ER472" s="147"/>
      <c r="ES472" s="147"/>
      <c r="ET472" s="147"/>
      <c r="EU472" s="147"/>
      <c r="EV472" s="147"/>
      <c r="EW472" s="147"/>
      <c r="EX472" s="147"/>
      <c r="EY472" s="147"/>
      <c r="EZ472" s="147"/>
      <c r="FA472" s="147"/>
      <c r="FB472" s="147"/>
      <c r="FC472" s="147"/>
      <c r="FD472" s="147"/>
      <c r="FE472" s="147"/>
      <c r="FF472" s="147"/>
      <c r="FG472" s="147"/>
      <c r="FH472" s="147"/>
      <c r="FI472" s="147"/>
      <c r="FJ472" s="147"/>
      <c r="FK472" s="147"/>
      <c r="FL472" s="147"/>
      <c r="FM472" s="147"/>
      <c r="FN472" s="147"/>
      <c r="FO472" s="147"/>
      <c r="FP472" s="147"/>
      <c r="FQ472" s="147"/>
      <c r="FR472" s="147"/>
      <c r="FS472" s="147"/>
      <c r="FT472" s="147"/>
      <c r="FU472" s="147"/>
      <c r="FV472" s="147"/>
      <c r="FW472" s="147"/>
      <c r="FX472" s="147"/>
      <c r="FY472" s="147"/>
      <c r="FZ472" s="147"/>
      <c r="GA472" s="147"/>
      <c r="GB472" s="147"/>
      <c r="GC472" s="147"/>
      <c r="GD472" s="147"/>
      <c r="GE472" s="147"/>
      <c r="GF472" s="147"/>
      <c r="GG472" s="147"/>
      <c r="GH472" s="147"/>
      <c r="GI472" s="147"/>
      <c r="GJ472" s="147"/>
      <c r="GK472" s="147"/>
      <c r="GL472" s="147"/>
      <c r="GM472" s="147"/>
      <c r="GN472" s="147"/>
      <c r="GO472" s="147"/>
      <c r="GP472" s="147"/>
      <c r="GQ472" s="147"/>
      <c r="GR472" s="147"/>
      <c r="GS472" s="147"/>
      <c r="GT472" s="147"/>
      <c r="GU472" s="147"/>
      <c r="GV472" s="147"/>
      <c r="GW472" s="147"/>
      <c r="GX472" s="147"/>
      <c r="GY472" s="147"/>
      <c r="GZ472" s="147"/>
      <c r="HA472" s="147"/>
      <c r="HB472" s="147"/>
      <c r="HC472" s="147"/>
      <c r="HD472" s="147"/>
      <c r="HE472" s="147"/>
      <c r="HF472" s="147"/>
      <c r="HG472" s="147"/>
      <c r="HH472" s="147"/>
      <c r="HI472" s="147"/>
      <c r="HJ472" s="147"/>
      <c r="HK472" s="147"/>
      <c r="HL472" s="147"/>
      <c r="HM472" s="147"/>
      <c r="HN472" s="147"/>
      <c r="HO472" s="147"/>
      <c r="HP472" s="147"/>
      <c r="HQ472" s="147"/>
      <c r="HR472" s="147"/>
      <c r="HS472" s="147"/>
      <c r="HT472" s="147"/>
      <c r="HU472" s="147"/>
      <c r="HV472" s="147"/>
      <c r="HW472" s="147"/>
      <c r="HX472" s="147"/>
      <c r="HY472" s="147"/>
      <c r="HZ472" s="147"/>
      <c r="IA472" s="147"/>
      <c r="IB472" s="147"/>
      <c r="IC472" s="147"/>
      <c r="ID472" s="147"/>
      <c r="IE472" s="147"/>
      <c r="IF472" s="147"/>
      <c r="IG472" s="147"/>
      <c r="IH472" s="147"/>
      <c r="II472" s="147"/>
      <c r="IJ472" s="147"/>
      <c r="IK472" s="147"/>
      <c r="IL472" s="147"/>
      <c r="IM472" s="147"/>
      <c r="IN472" s="147"/>
      <c r="IO472" s="147"/>
      <c r="IP472" s="147"/>
      <c r="IQ472" s="147"/>
      <c r="IR472" s="147"/>
      <c r="IS472" s="147"/>
      <c r="IT472" s="147"/>
      <c r="IU472" s="147"/>
      <c r="IV472" s="147"/>
      <c r="IW472" s="147"/>
      <c r="IX472" s="147"/>
      <c r="IY472" s="147"/>
      <c r="IZ472" s="147"/>
      <c r="JA472" s="147"/>
      <c r="JB472" s="147"/>
      <c r="JC472" s="147"/>
      <c r="JD472" s="147"/>
      <c r="JE472" s="147"/>
      <c r="JF472" s="147"/>
      <c r="JG472" s="147"/>
      <c r="JH472" s="147"/>
      <c r="JI472" s="148"/>
    </row>
    <row r="473" spans="1:269" ht="12.75" customHeight="1" x14ac:dyDescent="0.2">
      <c r="A473" s="149"/>
      <c r="B473" s="143" t="s">
        <v>30</v>
      </c>
      <c r="C473" s="143">
        <v>2019</v>
      </c>
      <c r="D473" s="146"/>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c r="AC473" s="147"/>
      <c r="AD473" s="147"/>
      <c r="AE473" s="147"/>
      <c r="AF473" s="147"/>
      <c r="AG473" s="147"/>
      <c r="AH473" s="147"/>
      <c r="AI473" s="147"/>
      <c r="AJ473" s="147"/>
      <c r="AK473" s="147"/>
      <c r="AL473" s="147"/>
      <c r="AM473" s="147"/>
      <c r="AN473" s="147"/>
      <c r="AO473" s="147"/>
      <c r="AP473" s="147"/>
      <c r="AQ473" s="147"/>
      <c r="AR473" s="147"/>
      <c r="AS473" s="147"/>
      <c r="AT473" s="147"/>
      <c r="AU473" s="147"/>
      <c r="AV473" s="147"/>
      <c r="AW473" s="147"/>
      <c r="AX473" s="147"/>
      <c r="AY473" s="147"/>
      <c r="AZ473" s="147"/>
      <c r="BA473" s="147"/>
      <c r="BB473" s="147"/>
      <c r="BC473" s="147"/>
      <c r="BD473" s="147"/>
      <c r="BE473" s="147"/>
      <c r="BF473" s="147"/>
      <c r="BG473" s="147"/>
      <c r="BH473" s="147"/>
      <c r="BI473" s="147"/>
      <c r="BJ473" s="147"/>
      <c r="BK473" s="147"/>
      <c r="BL473" s="147"/>
      <c r="BM473" s="147"/>
      <c r="BN473" s="147"/>
      <c r="BO473" s="147"/>
      <c r="BP473" s="147"/>
      <c r="BQ473" s="147"/>
      <c r="BR473" s="147"/>
      <c r="BS473" s="147"/>
      <c r="BT473" s="147"/>
      <c r="BU473" s="147"/>
      <c r="BV473" s="147"/>
      <c r="BW473" s="147"/>
      <c r="BX473" s="147"/>
      <c r="BY473" s="147"/>
      <c r="BZ473" s="147"/>
      <c r="CA473" s="147"/>
      <c r="CB473" s="147"/>
      <c r="CC473" s="147"/>
      <c r="CD473" s="147"/>
      <c r="CE473" s="147"/>
      <c r="CF473" s="147"/>
      <c r="CG473" s="147"/>
      <c r="CH473" s="147"/>
      <c r="CI473" s="147"/>
      <c r="CJ473" s="147"/>
      <c r="CK473" s="147"/>
      <c r="CL473" s="147"/>
      <c r="CM473" s="147"/>
      <c r="CN473" s="147"/>
      <c r="CO473" s="147"/>
      <c r="CP473" s="147"/>
      <c r="CQ473" s="147"/>
      <c r="CR473" s="147"/>
      <c r="CS473" s="147"/>
      <c r="CT473" s="147"/>
      <c r="CU473" s="147"/>
      <c r="CV473" s="147"/>
      <c r="CW473" s="147"/>
      <c r="CX473" s="147"/>
      <c r="CY473" s="147"/>
      <c r="CZ473" s="147"/>
      <c r="DA473" s="147"/>
      <c r="DB473" s="147"/>
      <c r="DC473" s="147"/>
      <c r="DD473" s="147"/>
      <c r="DE473" s="147"/>
      <c r="DF473" s="147"/>
      <c r="DG473" s="147"/>
      <c r="DH473" s="147"/>
      <c r="DI473" s="147"/>
      <c r="DJ473" s="147"/>
      <c r="DK473" s="147"/>
      <c r="DL473" s="147"/>
      <c r="DM473" s="147"/>
      <c r="DN473" s="147"/>
      <c r="DO473" s="147"/>
      <c r="DP473" s="147"/>
      <c r="DQ473" s="147"/>
      <c r="DR473" s="147"/>
      <c r="DS473" s="147"/>
      <c r="DT473" s="147"/>
      <c r="DU473" s="147"/>
      <c r="DV473" s="147"/>
      <c r="DW473" s="147"/>
      <c r="DX473" s="147"/>
      <c r="DY473" s="147"/>
      <c r="DZ473" s="147"/>
      <c r="EA473" s="147"/>
      <c r="EB473" s="147"/>
      <c r="EC473" s="147"/>
      <c r="ED473" s="147"/>
      <c r="EE473" s="147"/>
      <c r="EF473" s="147"/>
      <c r="EG473" s="147"/>
      <c r="EH473" s="147"/>
      <c r="EI473" s="147"/>
      <c r="EJ473" s="147"/>
      <c r="EK473" s="147"/>
      <c r="EL473" s="147"/>
      <c r="EM473" s="147"/>
      <c r="EN473" s="147"/>
      <c r="EO473" s="147"/>
      <c r="EP473" s="147"/>
      <c r="EQ473" s="147"/>
      <c r="ER473" s="147"/>
      <c r="ES473" s="147"/>
      <c r="ET473" s="147"/>
      <c r="EU473" s="147"/>
      <c r="EV473" s="147"/>
      <c r="EW473" s="147"/>
      <c r="EX473" s="147"/>
      <c r="EY473" s="147"/>
      <c r="EZ473" s="147"/>
      <c r="FA473" s="147"/>
      <c r="FB473" s="147"/>
      <c r="FC473" s="147"/>
      <c r="FD473" s="147"/>
      <c r="FE473" s="147"/>
      <c r="FF473" s="147"/>
      <c r="FG473" s="147"/>
      <c r="FH473" s="147"/>
      <c r="FI473" s="147"/>
      <c r="FJ473" s="147"/>
      <c r="FK473" s="147"/>
      <c r="FL473" s="147"/>
      <c r="FM473" s="147"/>
      <c r="FN473" s="147"/>
      <c r="FO473" s="147"/>
      <c r="FP473" s="147"/>
      <c r="FQ473" s="147"/>
      <c r="FR473" s="147"/>
      <c r="FS473" s="147"/>
      <c r="FT473" s="147"/>
      <c r="FU473" s="147"/>
      <c r="FV473" s="147"/>
      <c r="FW473" s="147"/>
      <c r="FX473" s="147"/>
      <c r="FY473" s="147"/>
      <c r="FZ473" s="147"/>
      <c r="GA473" s="147"/>
      <c r="GB473" s="147"/>
      <c r="GC473" s="147"/>
      <c r="GD473" s="147"/>
      <c r="GE473" s="147"/>
      <c r="GF473" s="147"/>
      <c r="GG473" s="147"/>
      <c r="GH473" s="147"/>
      <c r="GI473" s="147"/>
      <c r="GJ473" s="147"/>
      <c r="GK473" s="147"/>
      <c r="GL473" s="147"/>
      <c r="GM473" s="147"/>
      <c r="GN473" s="147"/>
      <c r="GO473" s="147"/>
      <c r="GP473" s="147"/>
      <c r="GQ473" s="147"/>
      <c r="GR473" s="147"/>
      <c r="GS473" s="147"/>
      <c r="GT473" s="147"/>
      <c r="GU473" s="147"/>
      <c r="GV473" s="147"/>
      <c r="GW473" s="147"/>
      <c r="GX473" s="147"/>
      <c r="GY473" s="147"/>
      <c r="GZ473" s="147"/>
      <c r="HA473" s="147"/>
      <c r="HB473" s="147"/>
      <c r="HC473" s="147"/>
      <c r="HD473" s="147"/>
      <c r="HE473" s="147"/>
      <c r="HF473" s="147"/>
      <c r="HG473" s="147"/>
      <c r="HH473" s="147"/>
      <c r="HI473" s="147"/>
      <c r="HJ473" s="147"/>
      <c r="HK473" s="147"/>
      <c r="HL473" s="147"/>
      <c r="HM473" s="147"/>
      <c r="HN473" s="147"/>
      <c r="HO473" s="147"/>
      <c r="HP473" s="147"/>
      <c r="HQ473" s="147"/>
      <c r="HR473" s="147"/>
      <c r="HS473" s="147"/>
      <c r="HT473" s="147"/>
      <c r="HU473" s="147"/>
      <c r="HV473" s="147"/>
      <c r="HW473" s="147"/>
      <c r="HX473" s="147"/>
      <c r="HY473" s="147"/>
      <c r="HZ473" s="147"/>
      <c r="IA473" s="147"/>
      <c r="IB473" s="147"/>
      <c r="IC473" s="147"/>
      <c r="ID473" s="147"/>
      <c r="IE473" s="147"/>
      <c r="IF473" s="147"/>
      <c r="IG473" s="147"/>
      <c r="IH473" s="147"/>
      <c r="II473" s="147"/>
      <c r="IJ473" s="147"/>
      <c r="IK473" s="147"/>
      <c r="IL473" s="147"/>
      <c r="IM473" s="147"/>
      <c r="IN473" s="147"/>
      <c r="IO473" s="147"/>
      <c r="IP473" s="147"/>
      <c r="IQ473" s="147"/>
      <c r="IR473" s="147"/>
      <c r="IS473" s="147"/>
      <c r="IT473" s="147"/>
      <c r="IU473" s="147"/>
      <c r="IV473" s="147"/>
      <c r="IW473" s="147"/>
      <c r="IX473" s="147"/>
      <c r="IY473" s="147"/>
      <c r="IZ473" s="147"/>
      <c r="JA473" s="147"/>
      <c r="JB473" s="147"/>
      <c r="JC473" s="147"/>
      <c r="JD473" s="147"/>
      <c r="JE473" s="147"/>
      <c r="JF473" s="147"/>
      <c r="JG473" s="147"/>
      <c r="JH473" s="147"/>
      <c r="JI473" s="148"/>
    </row>
    <row r="474" spans="1:269" ht="12.75" customHeight="1" x14ac:dyDescent="0.2">
      <c r="A474" s="149"/>
      <c r="B474" s="143" t="s">
        <v>34</v>
      </c>
      <c r="C474" s="143">
        <v>2019</v>
      </c>
      <c r="D474" s="146"/>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c r="AC474" s="147"/>
      <c r="AD474" s="147"/>
      <c r="AE474" s="147"/>
      <c r="AF474" s="147"/>
      <c r="AG474" s="147"/>
      <c r="AH474" s="147"/>
      <c r="AI474" s="147"/>
      <c r="AJ474" s="147"/>
      <c r="AK474" s="147"/>
      <c r="AL474" s="147"/>
      <c r="AM474" s="147"/>
      <c r="AN474" s="147"/>
      <c r="AO474" s="147"/>
      <c r="AP474" s="147"/>
      <c r="AQ474" s="147"/>
      <c r="AR474" s="147"/>
      <c r="AS474" s="147"/>
      <c r="AT474" s="147"/>
      <c r="AU474" s="147"/>
      <c r="AV474" s="147"/>
      <c r="AW474" s="147"/>
      <c r="AX474" s="147"/>
      <c r="AY474" s="147"/>
      <c r="AZ474" s="147"/>
      <c r="BA474" s="147"/>
      <c r="BB474" s="147"/>
      <c r="BC474" s="147"/>
      <c r="BD474" s="147"/>
      <c r="BE474" s="147"/>
      <c r="BF474" s="147"/>
      <c r="BG474" s="147"/>
      <c r="BH474" s="147"/>
      <c r="BI474" s="147"/>
      <c r="BJ474" s="147"/>
      <c r="BK474" s="147"/>
      <c r="BL474" s="147"/>
      <c r="BM474" s="147"/>
      <c r="BN474" s="147"/>
      <c r="BO474" s="147"/>
      <c r="BP474" s="147"/>
      <c r="BQ474" s="147"/>
      <c r="BR474" s="147"/>
      <c r="BS474" s="147"/>
      <c r="BT474" s="147"/>
      <c r="BU474" s="147"/>
      <c r="BV474" s="147"/>
      <c r="BW474" s="147"/>
      <c r="BX474" s="147"/>
      <c r="BY474" s="147"/>
      <c r="BZ474" s="147"/>
      <c r="CA474" s="147"/>
      <c r="CB474" s="147"/>
      <c r="CC474" s="147"/>
      <c r="CD474" s="147"/>
      <c r="CE474" s="147"/>
      <c r="CF474" s="147"/>
      <c r="CG474" s="147"/>
      <c r="CH474" s="147"/>
      <c r="CI474" s="147"/>
      <c r="CJ474" s="147"/>
      <c r="CK474" s="147"/>
      <c r="CL474" s="147"/>
      <c r="CM474" s="147"/>
      <c r="CN474" s="147"/>
      <c r="CO474" s="147"/>
      <c r="CP474" s="147"/>
      <c r="CQ474" s="147"/>
      <c r="CR474" s="147"/>
      <c r="CS474" s="147"/>
      <c r="CT474" s="147"/>
      <c r="CU474" s="147"/>
      <c r="CV474" s="147"/>
      <c r="CW474" s="147"/>
      <c r="CX474" s="147"/>
      <c r="CY474" s="147"/>
      <c r="CZ474" s="147"/>
      <c r="DA474" s="147"/>
      <c r="DB474" s="147"/>
      <c r="DC474" s="147"/>
      <c r="DD474" s="147"/>
      <c r="DE474" s="147"/>
      <c r="DF474" s="147"/>
      <c r="DG474" s="147"/>
      <c r="DH474" s="147"/>
      <c r="DI474" s="147"/>
      <c r="DJ474" s="147"/>
      <c r="DK474" s="147"/>
      <c r="DL474" s="147"/>
      <c r="DM474" s="147"/>
      <c r="DN474" s="147"/>
      <c r="DO474" s="147"/>
      <c r="DP474" s="147"/>
      <c r="DQ474" s="147"/>
      <c r="DR474" s="147"/>
      <c r="DS474" s="147"/>
      <c r="DT474" s="147"/>
      <c r="DU474" s="147"/>
      <c r="DV474" s="147"/>
      <c r="DW474" s="147"/>
      <c r="DX474" s="147"/>
      <c r="DY474" s="147"/>
      <c r="DZ474" s="147"/>
      <c r="EA474" s="147"/>
      <c r="EB474" s="147"/>
      <c r="EC474" s="147"/>
      <c r="ED474" s="147"/>
      <c r="EE474" s="147"/>
      <c r="EF474" s="147"/>
      <c r="EG474" s="147"/>
      <c r="EH474" s="147"/>
      <c r="EI474" s="147"/>
      <c r="EJ474" s="147"/>
      <c r="EK474" s="147"/>
      <c r="EL474" s="147"/>
      <c r="EM474" s="147"/>
      <c r="EN474" s="147"/>
      <c r="EO474" s="147"/>
      <c r="EP474" s="147"/>
      <c r="EQ474" s="147"/>
      <c r="ER474" s="147"/>
      <c r="ES474" s="147"/>
      <c r="ET474" s="147"/>
      <c r="EU474" s="147"/>
      <c r="EV474" s="147"/>
      <c r="EW474" s="147"/>
      <c r="EX474" s="147"/>
      <c r="EY474" s="147"/>
      <c r="EZ474" s="147"/>
      <c r="FA474" s="147"/>
      <c r="FB474" s="147"/>
      <c r="FC474" s="147"/>
      <c r="FD474" s="147"/>
      <c r="FE474" s="147"/>
      <c r="FF474" s="147"/>
      <c r="FG474" s="147"/>
      <c r="FH474" s="147"/>
      <c r="FI474" s="147"/>
      <c r="FJ474" s="147"/>
      <c r="FK474" s="147"/>
      <c r="FL474" s="147"/>
      <c r="FM474" s="147"/>
      <c r="FN474" s="147"/>
      <c r="FO474" s="147"/>
      <c r="FP474" s="147"/>
      <c r="FQ474" s="147"/>
      <c r="FR474" s="147"/>
      <c r="FS474" s="147"/>
      <c r="FT474" s="147"/>
      <c r="FU474" s="147"/>
      <c r="FV474" s="147"/>
      <c r="FW474" s="147"/>
      <c r="FX474" s="147"/>
      <c r="FY474" s="147"/>
      <c r="FZ474" s="147"/>
      <c r="GA474" s="147"/>
      <c r="GB474" s="147"/>
      <c r="GC474" s="147"/>
      <c r="GD474" s="147"/>
      <c r="GE474" s="147"/>
      <c r="GF474" s="147"/>
      <c r="GG474" s="147"/>
      <c r="GH474" s="147"/>
      <c r="GI474" s="147"/>
      <c r="GJ474" s="147"/>
      <c r="GK474" s="147"/>
      <c r="GL474" s="147"/>
      <c r="GM474" s="147"/>
      <c r="GN474" s="147"/>
      <c r="GO474" s="147"/>
      <c r="GP474" s="147"/>
      <c r="GQ474" s="147"/>
      <c r="GR474" s="147"/>
      <c r="GS474" s="147"/>
      <c r="GT474" s="147"/>
      <c r="GU474" s="147"/>
      <c r="GV474" s="147"/>
      <c r="GW474" s="147"/>
      <c r="GX474" s="147"/>
      <c r="GY474" s="147"/>
      <c r="GZ474" s="147"/>
      <c r="HA474" s="147"/>
      <c r="HB474" s="147"/>
      <c r="HC474" s="147"/>
      <c r="HD474" s="147"/>
      <c r="HE474" s="147"/>
      <c r="HF474" s="147"/>
      <c r="HG474" s="147"/>
      <c r="HH474" s="147"/>
      <c r="HI474" s="147"/>
      <c r="HJ474" s="147"/>
      <c r="HK474" s="147"/>
      <c r="HL474" s="147"/>
      <c r="HM474" s="147"/>
      <c r="HN474" s="147"/>
      <c r="HO474" s="147"/>
      <c r="HP474" s="147"/>
      <c r="HQ474" s="147"/>
      <c r="HR474" s="147"/>
      <c r="HS474" s="147"/>
      <c r="HT474" s="147"/>
      <c r="HU474" s="147"/>
      <c r="HV474" s="147"/>
      <c r="HW474" s="147"/>
      <c r="HX474" s="147"/>
      <c r="HY474" s="147"/>
      <c r="HZ474" s="147"/>
      <c r="IA474" s="147"/>
      <c r="IB474" s="147"/>
      <c r="IC474" s="147"/>
      <c r="ID474" s="147"/>
      <c r="IE474" s="147"/>
      <c r="IF474" s="147"/>
      <c r="IG474" s="147"/>
      <c r="IH474" s="147"/>
      <c r="II474" s="147"/>
      <c r="IJ474" s="147"/>
      <c r="IK474" s="147"/>
      <c r="IL474" s="147"/>
      <c r="IM474" s="147"/>
      <c r="IN474" s="147"/>
      <c r="IO474" s="147"/>
      <c r="IP474" s="147"/>
      <c r="IQ474" s="147"/>
      <c r="IR474" s="147"/>
      <c r="IS474" s="147"/>
      <c r="IT474" s="147"/>
      <c r="IU474" s="147"/>
      <c r="IV474" s="147"/>
      <c r="IW474" s="147"/>
      <c r="IX474" s="147"/>
      <c r="IY474" s="147"/>
      <c r="IZ474" s="147"/>
      <c r="JA474" s="147"/>
      <c r="JB474" s="147"/>
      <c r="JC474" s="147"/>
      <c r="JD474" s="147"/>
      <c r="JE474" s="147"/>
      <c r="JF474" s="147"/>
      <c r="JG474" s="147"/>
      <c r="JH474" s="147"/>
      <c r="JI474" s="148"/>
    </row>
    <row r="475" spans="1:269" ht="12.75" customHeight="1" x14ac:dyDescent="0.2">
      <c r="A475" s="143" t="s">
        <v>1648</v>
      </c>
      <c r="B475" s="143" t="s">
        <v>52</v>
      </c>
      <c r="C475" s="143">
        <v>2020</v>
      </c>
      <c r="D475" s="146"/>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c r="AC475" s="147"/>
      <c r="AD475" s="147"/>
      <c r="AE475" s="147"/>
      <c r="AF475" s="147"/>
      <c r="AG475" s="147"/>
      <c r="AH475" s="147"/>
      <c r="AI475" s="147"/>
      <c r="AJ475" s="147"/>
      <c r="AK475" s="147"/>
      <c r="AL475" s="147"/>
      <c r="AM475" s="147"/>
      <c r="AN475" s="147"/>
      <c r="AO475" s="147"/>
      <c r="AP475" s="147"/>
      <c r="AQ475" s="147"/>
      <c r="AR475" s="147"/>
      <c r="AS475" s="147"/>
      <c r="AT475" s="147"/>
      <c r="AU475" s="147"/>
      <c r="AV475" s="147"/>
      <c r="AW475" s="147"/>
      <c r="AX475" s="147"/>
      <c r="AY475" s="147"/>
      <c r="AZ475" s="147"/>
      <c r="BA475" s="147"/>
      <c r="BB475" s="147"/>
      <c r="BC475" s="147"/>
      <c r="BD475" s="147"/>
      <c r="BE475" s="147"/>
      <c r="BF475" s="147"/>
      <c r="BG475" s="147"/>
      <c r="BH475" s="147"/>
      <c r="BI475" s="147"/>
      <c r="BJ475" s="147"/>
      <c r="BK475" s="147"/>
      <c r="BL475" s="147"/>
      <c r="BM475" s="147"/>
      <c r="BN475" s="147"/>
      <c r="BO475" s="147"/>
      <c r="BP475" s="147"/>
      <c r="BQ475" s="147"/>
      <c r="BR475" s="147"/>
      <c r="BS475" s="147"/>
      <c r="BT475" s="147"/>
      <c r="BU475" s="147"/>
      <c r="BV475" s="147"/>
      <c r="BW475" s="147"/>
      <c r="BX475" s="147"/>
      <c r="BY475" s="147"/>
      <c r="BZ475" s="147"/>
      <c r="CA475" s="147"/>
      <c r="CB475" s="147"/>
      <c r="CC475" s="147"/>
      <c r="CD475" s="147"/>
      <c r="CE475" s="147"/>
      <c r="CF475" s="147"/>
      <c r="CG475" s="147"/>
      <c r="CH475" s="147"/>
      <c r="CI475" s="147"/>
      <c r="CJ475" s="147"/>
      <c r="CK475" s="147"/>
      <c r="CL475" s="147"/>
      <c r="CM475" s="147"/>
      <c r="CN475" s="147"/>
      <c r="CO475" s="147"/>
      <c r="CP475" s="147"/>
      <c r="CQ475" s="147"/>
      <c r="CR475" s="147"/>
      <c r="CS475" s="147"/>
      <c r="CT475" s="147"/>
      <c r="CU475" s="147"/>
      <c r="CV475" s="147"/>
      <c r="CW475" s="147"/>
      <c r="CX475" s="147"/>
      <c r="CY475" s="147"/>
      <c r="CZ475" s="147"/>
      <c r="DA475" s="147"/>
      <c r="DB475" s="147"/>
      <c r="DC475" s="147"/>
      <c r="DD475" s="147"/>
      <c r="DE475" s="147"/>
      <c r="DF475" s="147"/>
      <c r="DG475" s="147"/>
      <c r="DH475" s="147"/>
      <c r="DI475" s="147"/>
      <c r="DJ475" s="147"/>
      <c r="DK475" s="147"/>
      <c r="DL475" s="147"/>
      <c r="DM475" s="147"/>
      <c r="DN475" s="147"/>
      <c r="DO475" s="147"/>
      <c r="DP475" s="147"/>
      <c r="DQ475" s="147"/>
      <c r="DR475" s="147"/>
      <c r="DS475" s="147"/>
      <c r="DT475" s="147"/>
      <c r="DU475" s="147"/>
      <c r="DV475" s="147"/>
      <c r="DW475" s="147"/>
      <c r="DX475" s="147"/>
      <c r="DY475" s="147"/>
      <c r="DZ475" s="147"/>
      <c r="EA475" s="147"/>
      <c r="EB475" s="147"/>
      <c r="EC475" s="147"/>
      <c r="ED475" s="147"/>
      <c r="EE475" s="147"/>
      <c r="EF475" s="147"/>
      <c r="EG475" s="147"/>
      <c r="EH475" s="147"/>
      <c r="EI475" s="147"/>
      <c r="EJ475" s="147"/>
      <c r="EK475" s="147"/>
      <c r="EL475" s="147"/>
      <c r="EM475" s="147"/>
      <c r="EN475" s="147"/>
      <c r="EO475" s="147"/>
      <c r="EP475" s="147"/>
      <c r="EQ475" s="147"/>
      <c r="ER475" s="147"/>
      <c r="ES475" s="147"/>
      <c r="ET475" s="147"/>
      <c r="EU475" s="147"/>
      <c r="EV475" s="147"/>
      <c r="EW475" s="147"/>
      <c r="EX475" s="147"/>
      <c r="EY475" s="147"/>
      <c r="EZ475" s="147"/>
      <c r="FA475" s="147"/>
      <c r="FB475" s="147"/>
      <c r="FC475" s="147"/>
      <c r="FD475" s="147"/>
      <c r="FE475" s="147"/>
      <c r="FF475" s="147"/>
      <c r="FG475" s="147"/>
      <c r="FH475" s="147"/>
      <c r="FI475" s="147"/>
      <c r="FJ475" s="147"/>
      <c r="FK475" s="147"/>
      <c r="FL475" s="147"/>
      <c r="FM475" s="147"/>
      <c r="FN475" s="147"/>
      <c r="FO475" s="147"/>
      <c r="FP475" s="147"/>
      <c r="FQ475" s="147"/>
      <c r="FR475" s="147"/>
      <c r="FS475" s="147"/>
      <c r="FT475" s="147"/>
      <c r="FU475" s="147"/>
      <c r="FV475" s="147"/>
      <c r="FW475" s="147"/>
      <c r="FX475" s="147"/>
      <c r="FY475" s="147"/>
      <c r="FZ475" s="147"/>
      <c r="GA475" s="147"/>
      <c r="GB475" s="147"/>
      <c r="GC475" s="147"/>
      <c r="GD475" s="147"/>
      <c r="GE475" s="147"/>
      <c r="GF475" s="147"/>
      <c r="GG475" s="147"/>
      <c r="GH475" s="147"/>
      <c r="GI475" s="147"/>
      <c r="GJ475" s="147"/>
      <c r="GK475" s="147"/>
      <c r="GL475" s="147"/>
      <c r="GM475" s="147"/>
      <c r="GN475" s="147"/>
      <c r="GO475" s="147"/>
      <c r="GP475" s="147"/>
      <c r="GQ475" s="147"/>
      <c r="GR475" s="147"/>
      <c r="GS475" s="147"/>
      <c r="GT475" s="147"/>
      <c r="GU475" s="147"/>
      <c r="GV475" s="147"/>
      <c r="GW475" s="147"/>
      <c r="GX475" s="147"/>
      <c r="GY475" s="147"/>
      <c r="GZ475" s="147"/>
      <c r="HA475" s="147"/>
      <c r="HB475" s="147"/>
      <c r="HC475" s="147"/>
      <c r="HD475" s="147"/>
      <c r="HE475" s="147"/>
      <c r="HF475" s="147"/>
      <c r="HG475" s="147"/>
      <c r="HH475" s="147"/>
      <c r="HI475" s="147"/>
      <c r="HJ475" s="147"/>
      <c r="HK475" s="147"/>
      <c r="HL475" s="147"/>
      <c r="HM475" s="147"/>
      <c r="HN475" s="147"/>
      <c r="HO475" s="147"/>
      <c r="HP475" s="147"/>
      <c r="HQ475" s="147"/>
      <c r="HR475" s="147"/>
      <c r="HS475" s="147"/>
      <c r="HT475" s="147"/>
      <c r="HU475" s="147"/>
      <c r="HV475" s="147"/>
      <c r="HW475" s="147"/>
      <c r="HX475" s="147"/>
      <c r="HY475" s="147"/>
      <c r="HZ475" s="147"/>
      <c r="IA475" s="147"/>
      <c r="IB475" s="147"/>
      <c r="IC475" s="147"/>
      <c r="ID475" s="147"/>
      <c r="IE475" s="147"/>
      <c r="IF475" s="147"/>
      <c r="IG475" s="147"/>
      <c r="IH475" s="147"/>
      <c r="II475" s="147"/>
      <c r="IJ475" s="147"/>
      <c r="IK475" s="147"/>
      <c r="IL475" s="147"/>
      <c r="IM475" s="147"/>
      <c r="IN475" s="147"/>
      <c r="IO475" s="147"/>
      <c r="IP475" s="147"/>
      <c r="IQ475" s="147"/>
      <c r="IR475" s="147"/>
      <c r="IS475" s="147"/>
      <c r="IT475" s="147"/>
      <c r="IU475" s="147"/>
      <c r="IV475" s="147"/>
      <c r="IW475" s="147"/>
      <c r="IX475" s="147"/>
      <c r="IY475" s="147"/>
      <c r="IZ475" s="147"/>
      <c r="JA475" s="147"/>
      <c r="JB475" s="147"/>
      <c r="JC475" s="147"/>
      <c r="JD475" s="147"/>
      <c r="JE475" s="147"/>
      <c r="JF475" s="147"/>
      <c r="JG475" s="147"/>
      <c r="JH475" s="147"/>
      <c r="JI475" s="148"/>
    </row>
    <row r="476" spans="1:269" ht="12.75" customHeight="1" x14ac:dyDescent="0.2">
      <c r="A476" s="143" t="s">
        <v>473</v>
      </c>
      <c r="B476" s="143" t="s">
        <v>52</v>
      </c>
      <c r="C476" s="143">
        <v>2020</v>
      </c>
      <c r="D476" s="146"/>
      <c r="E476" s="147"/>
      <c r="F476" s="147"/>
      <c r="G476" s="147">
        <v>46055</v>
      </c>
      <c r="H476" s="147"/>
      <c r="I476" s="147"/>
      <c r="J476" s="147"/>
      <c r="K476" s="147"/>
      <c r="L476" s="147"/>
      <c r="M476" s="147"/>
      <c r="N476" s="147"/>
      <c r="O476" s="147"/>
      <c r="P476" s="147"/>
      <c r="Q476" s="147"/>
      <c r="R476" s="147"/>
      <c r="S476" s="147"/>
      <c r="T476" s="147"/>
      <c r="U476" s="147"/>
      <c r="V476" s="147"/>
      <c r="W476" s="147"/>
      <c r="X476" s="147"/>
      <c r="Y476" s="147"/>
      <c r="Z476" s="147"/>
      <c r="AA476" s="147"/>
      <c r="AB476" s="147"/>
      <c r="AC476" s="147"/>
      <c r="AD476" s="147"/>
      <c r="AE476" s="147"/>
      <c r="AF476" s="147"/>
      <c r="AG476" s="147"/>
      <c r="AH476" s="147"/>
      <c r="AI476" s="147"/>
      <c r="AJ476" s="147"/>
      <c r="AK476" s="147"/>
      <c r="AL476" s="147"/>
      <c r="AM476" s="147"/>
      <c r="AN476" s="147"/>
      <c r="AO476" s="147"/>
      <c r="AP476" s="147"/>
      <c r="AQ476" s="147"/>
      <c r="AR476" s="147"/>
      <c r="AS476" s="147"/>
      <c r="AT476" s="147"/>
      <c r="AU476" s="147"/>
      <c r="AV476" s="147"/>
      <c r="AW476" s="147"/>
      <c r="AX476" s="147"/>
      <c r="AY476" s="147"/>
      <c r="AZ476" s="147"/>
      <c r="BA476" s="147"/>
      <c r="BB476" s="147"/>
      <c r="BC476" s="147"/>
      <c r="BD476" s="147"/>
      <c r="BE476" s="147"/>
      <c r="BF476" s="147"/>
      <c r="BG476" s="147"/>
      <c r="BH476" s="147"/>
      <c r="BI476" s="147"/>
      <c r="BJ476" s="147"/>
      <c r="BK476" s="147"/>
      <c r="BL476" s="147"/>
      <c r="BM476" s="147"/>
      <c r="BN476" s="147"/>
      <c r="BO476" s="147"/>
      <c r="BP476" s="147"/>
      <c r="BQ476" s="147"/>
      <c r="BR476" s="147"/>
      <c r="BS476" s="147"/>
      <c r="BT476" s="147"/>
      <c r="BU476" s="147"/>
      <c r="BV476" s="147"/>
      <c r="BW476" s="147"/>
      <c r="BX476" s="147"/>
      <c r="BY476" s="147"/>
      <c r="BZ476" s="147"/>
      <c r="CA476" s="147"/>
      <c r="CB476" s="147"/>
      <c r="CC476" s="147"/>
      <c r="CD476" s="147"/>
      <c r="CE476" s="147"/>
      <c r="CF476" s="147"/>
      <c r="CG476" s="147"/>
      <c r="CH476" s="147"/>
      <c r="CI476" s="147"/>
      <c r="CJ476" s="147"/>
      <c r="CK476" s="147"/>
      <c r="CL476" s="147"/>
      <c r="CM476" s="147"/>
      <c r="CN476" s="147"/>
      <c r="CO476" s="147"/>
      <c r="CP476" s="147"/>
      <c r="CQ476" s="147"/>
      <c r="CR476" s="147"/>
      <c r="CS476" s="147"/>
      <c r="CT476" s="147"/>
      <c r="CU476" s="147"/>
      <c r="CV476" s="147"/>
      <c r="CW476" s="147"/>
      <c r="CX476" s="147"/>
      <c r="CY476" s="147"/>
      <c r="CZ476" s="147"/>
      <c r="DA476" s="147"/>
      <c r="DB476" s="147"/>
      <c r="DC476" s="147"/>
      <c r="DD476" s="147"/>
      <c r="DE476" s="147"/>
      <c r="DF476" s="147"/>
      <c r="DG476" s="147"/>
      <c r="DH476" s="147"/>
      <c r="DI476" s="147"/>
      <c r="DJ476" s="147"/>
      <c r="DK476" s="147"/>
      <c r="DL476" s="147"/>
      <c r="DM476" s="147"/>
      <c r="DN476" s="147"/>
      <c r="DO476" s="147"/>
      <c r="DP476" s="147"/>
      <c r="DQ476" s="147"/>
      <c r="DR476" s="147"/>
      <c r="DS476" s="147"/>
      <c r="DT476" s="147"/>
      <c r="DU476" s="147"/>
      <c r="DV476" s="147"/>
      <c r="DW476" s="147"/>
      <c r="DX476" s="147"/>
      <c r="DY476" s="147"/>
      <c r="DZ476" s="147"/>
      <c r="EA476" s="147"/>
      <c r="EB476" s="147"/>
      <c r="EC476" s="147"/>
      <c r="ED476" s="147"/>
      <c r="EE476" s="147"/>
      <c r="EF476" s="147"/>
      <c r="EG476" s="147"/>
      <c r="EH476" s="147"/>
      <c r="EI476" s="147"/>
      <c r="EJ476" s="147"/>
      <c r="EK476" s="147"/>
      <c r="EL476" s="147"/>
      <c r="EM476" s="147"/>
      <c r="EN476" s="147"/>
      <c r="EO476" s="147"/>
      <c r="EP476" s="147"/>
      <c r="EQ476" s="147"/>
      <c r="ER476" s="147"/>
      <c r="ES476" s="147"/>
      <c r="ET476" s="147"/>
      <c r="EU476" s="147"/>
      <c r="EV476" s="147"/>
      <c r="EW476" s="147"/>
      <c r="EX476" s="147"/>
      <c r="EY476" s="147"/>
      <c r="EZ476" s="147"/>
      <c r="FA476" s="147"/>
      <c r="FB476" s="147"/>
      <c r="FC476" s="147"/>
      <c r="FD476" s="147"/>
      <c r="FE476" s="147"/>
      <c r="FF476" s="147"/>
      <c r="FG476" s="147"/>
      <c r="FH476" s="147"/>
      <c r="FI476" s="147"/>
      <c r="FJ476" s="147"/>
      <c r="FK476" s="147"/>
      <c r="FL476" s="147"/>
      <c r="FM476" s="147"/>
      <c r="FN476" s="147"/>
      <c r="FO476" s="147"/>
      <c r="FP476" s="147"/>
      <c r="FQ476" s="147"/>
      <c r="FR476" s="147"/>
      <c r="FS476" s="147"/>
      <c r="FT476" s="147"/>
      <c r="FU476" s="147"/>
      <c r="FV476" s="147"/>
      <c r="FW476" s="147"/>
      <c r="FX476" s="147"/>
      <c r="FY476" s="147"/>
      <c r="FZ476" s="147"/>
      <c r="GA476" s="147"/>
      <c r="GB476" s="147"/>
      <c r="GC476" s="147"/>
      <c r="GD476" s="147"/>
      <c r="GE476" s="147"/>
      <c r="GF476" s="147"/>
      <c r="GG476" s="147"/>
      <c r="GH476" s="147"/>
      <c r="GI476" s="147"/>
      <c r="GJ476" s="147"/>
      <c r="GK476" s="147"/>
      <c r="GL476" s="147"/>
      <c r="GM476" s="147"/>
      <c r="GN476" s="147"/>
      <c r="GO476" s="147"/>
      <c r="GP476" s="147"/>
      <c r="GQ476" s="147"/>
      <c r="GR476" s="147"/>
      <c r="GS476" s="147"/>
      <c r="GT476" s="147"/>
      <c r="GU476" s="147"/>
      <c r="GV476" s="147"/>
      <c r="GW476" s="147"/>
      <c r="GX476" s="147"/>
      <c r="GY476" s="147"/>
      <c r="GZ476" s="147"/>
      <c r="HA476" s="147"/>
      <c r="HB476" s="147"/>
      <c r="HC476" s="147"/>
      <c r="HD476" s="147"/>
      <c r="HE476" s="147"/>
      <c r="HF476" s="147"/>
      <c r="HG476" s="147"/>
      <c r="HH476" s="147"/>
      <c r="HI476" s="147"/>
      <c r="HJ476" s="147"/>
      <c r="HK476" s="147"/>
      <c r="HL476" s="147"/>
      <c r="HM476" s="147"/>
      <c r="HN476" s="147"/>
      <c r="HO476" s="147"/>
      <c r="HP476" s="147"/>
      <c r="HQ476" s="147"/>
      <c r="HR476" s="147"/>
      <c r="HS476" s="147"/>
      <c r="HT476" s="147"/>
      <c r="HU476" s="147"/>
      <c r="HV476" s="147"/>
      <c r="HW476" s="147"/>
      <c r="HX476" s="147"/>
      <c r="HY476" s="147"/>
      <c r="HZ476" s="147"/>
      <c r="IA476" s="147"/>
      <c r="IB476" s="147"/>
      <c r="IC476" s="147"/>
      <c r="ID476" s="147"/>
      <c r="IE476" s="147"/>
      <c r="IF476" s="147"/>
      <c r="IG476" s="147"/>
      <c r="IH476" s="147"/>
      <c r="II476" s="147"/>
      <c r="IJ476" s="147"/>
      <c r="IK476" s="147"/>
      <c r="IL476" s="147"/>
      <c r="IM476" s="147"/>
      <c r="IN476" s="147"/>
      <c r="IO476" s="147"/>
      <c r="IP476" s="147"/>
      <c r="IQ476" s="147"/>
      <c r="IR476" s="147"/>
      <c r="IS476" s="147"/>
      <c r="IT476" s="147"/>
      <c r="IU476" s="147"/>
      <c r="IV476" s="147"/>
      <c r="IW476" s="147"/>
      <c r="IX476" s="147"/>
      <c r="IY476" s="147"/>
      <c r="IZ476" s="147"/>
      <c r="JA476" s="147"/>
      <c r="JB476" s="147"/>
      <c r="JC476" s="147"/>
      <c r="JD476" s="147"/>
      <c r="JE476" s="147"/>
      <c r="JF476" s="147"/>
      <c r="JG476" s="147"/>
      <c r="JH476" s="147"/>
      <c r="JI476" s="148"/>
    </row>
    <row r="477" spans="1:269" ht="12.75" customHeight="1" x14ac:dyDescent="0.2">
      <c r="A477" s="143" t="s">
        <v>1408</v>
      </c>
      <c r="B477" s="143" t="s">
        <v>52</v>
      </c>
      <c r="C477" s="143">
        <v>2020</v>
      </c>
      <c r="D477" s="146"/>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c r="AC477" s="147"/>
      <c r="AD477" s="147"/>
      <c r="AE477" s="147"/>
      <c r="AF477" s="147"/>
      <c r="AG477" s="147"/>
      <c r="AH477" s="147"/>
      <c r="AI477" s="147"/>
      <c r="AJ477" s="147"/>
      <c r="AK477" s="147"/>
      <c r="AL477" s="147"/>
      <c r="AM477" s="147"/>
      <c r="AN477" s="147"/>
      <c r="AO477" s="147"/>
      <c r="AP477" s="147"/>
      <c r="AQ477" s="147"/>
      <c r="AR477" s="147"/>
      <c r="AS477" s="147"/>
      <c r="AT477" s="147"/>
      <c r="AU477" s="147"/>
      <c r="AV477" s="147"/>
      <c r="AW477" s="147"/>
      <c r="AX477" s="147"/>
      <c r="AY477" s="147"/>
      <c r="AZ477" s="147"/>
      <c r="BA477" s="147"/>
      <c r="BB477" s="147"/>
      <c r="BC477" s="147"/>
      <c r="BD477" s="147"/>
      <c r="BE477" s="147"/>
      <c r="BF477" s="147"/>
      <c r="BG477" s="147"/>
      <c r="BH477" s="147"/>
      <c r="BI477" s="147"/>
      <c r="BJ477" s="147"/>
      <c r="BK477" s="147"/>
      <c r="BL477" s="147"/>
      <c r="BM477" s="147"/>
      <c r="BN477" s="147"/>
      <c r="BO477" s="147"/>
      <c r="BP477" s="147"/>
      <c r="BQ477" s="147"/>
      <c r="BR477" s="147"/>
      <c r="BS477" s="147"/>
      <c r="BT477" s="147"/>
      <c r="BU477" s="147"/>
      <c r="BV477" s="147"/>
      <c r="BW477" s="147"/>
      <c r="BX477" s="147"/>
      <c r="BY477" s="147"/>
      <c r="BZ477" s="147"/>
      <c r="CA477" s="147"/>
      <c r="CB477" s="147"/>
      <c r="CC477" s="147"/>
      <c r="CD477" s="147"/>
      <c r="CE477" s="147"/>
      <c r="CF477" s="147"/>
      <c r="CG477" s="147"/>
      <c r="CH477" s="147"/>
      <c r="CI477" s="147"/>
      <c r="CJ477" s="147"/>
      <c r="CK477" s="147"/>
      <c r="CL477" s="147"/>
      <c r="CM477" s="147"/>
      <c r="CN477" s="147"/>
      <c r="CO477" s="147"/>
      <c r="CP477" s="147"/>
      <c r="CQ477" s="147"/>
      <c r="CR477" s="147"/>
      <c r="CS477" s="147"/>
      <c r="CT477" s="147"/>
      <c r="CU477" s="147"/>
      <c r="CV477" s="147"/>
      <c r="CW477" s="147"/>
      <c r="CX477" s="147"/>
      <c r="CY477" s="147"/>
      <c r="CZ477" s="147"/>
      <c r="DA477" s="147"/>
      <c r="DB477" s="147"/>
      <c r="DC477" s="147"/>
      <c r="DD477" s="147"/>
      <c r="DE477" s="147"/>
      <c r="DF477" s="147"/>
      <c r="DG477" s="147"/>
      <c r="DH477" s="147"/>
      <c r="DI477" s="147"/>
      <c r="DJ477" s="147"/>
      <c r="DK477" s="147"/>
      <c r="DL477" s="147"/>
      <c r="DM477" s="147"/>
      <c r="DN477" s="147"/>
      <c r="DO477" s="147"/>
      <c r="DP477" s="147"/>
      <c r="DQ477" s="147"/>
      <c r="DR477" s="147"/>
      <c r="DS477" s="147"/>
      <c r="DT477" s="147"/>
      <c r="DU477" s="147"/>
      <c r="DV477" s="147"/>
      <c r="DW477" s="147"/>
      <c r="DX477" s="147"/>
      <c r="DY477" s="147"/>
      <c r="DZ477" s="147"/>
      <c r="EA477" s="147"/>
      <c r="EB477" s="147"/>
      <c r="EC477" s="147"/>
      <c r="ED477" s="147"/>
      <c r="EE477" s="147"/>
      <c r="EF477" s="147"/>
      <c r="EG477" s="147"/>
      <c r="EH477" s="147"/>
      <c r="EI477" s="147"/>
      <c r="EJ477" s="147"/>
      <c r="EK477" s="147"/>
      <c r="EL477" s="147"/>
      <c r="EM477" s="147"/>
      <c r="EN477" s="147"/>
      <c r="EO477" s="147"/>
      <c r="EP477" s="147"/>
      <c r="EQ477" s="147"/>
      <c r="ER477" s="147"/>
      <c r="ES477" s="147"/>
      <c r="ET477" s="147"/>
      <c r="EU477" s="147"/>
      <c r="EV477" s="147"/>
      <c r="EW477" s="147"/>
      <c r="EX477" s="147"/>
      <c r="EY477" s="147"/>
      <c r="EZ477" s="147"/>
      <c r="FA477" s="147"/>
      <c r="FB477" s="147"/>
      <c r="FC477" s="147"/>
      <c r="FD477" s="147"/>
      <c r="FE477" s="147"/>
      <c r="FF477" s="147"/>
      <c r="FG477" s="147"/>
      <c r="FH477" s="147"/>
      <c r="FI477" s="147"/>
      <c r="FJ477" s="147"/>
      <c r="FK477" s="147"/>
      <c r="FL477" s="147"/>
      <c r="FM477" s="147"/>
      <c r="FN477" s="147"/>
      <c r="FO477" s="147"/>
      <c r="FP477" s="147"/>
      <c r="FQ477" s="147"/>
      <c r="FR477" s="147"/>
      <c r="FS477" s="147"/>
      <c r="FT477" s="147"/>
      <c r="FU477" s="147"/>
      <c r="FV477" s="147"/>
      <c r="FW477" s="147"/>
      <c r="FX477" s="147"/>
      <c r="FY477" s="147"/>
      <c r="FZ477" s="147"/>
      <c r="GA477" s="147"/>
      <c r="GB477" s="147"/>
      <c r="GC477" s="147"/>
      <c r="GD477" s="147">
        <v>46104</v>
      </c>
      <c r="GE477" s="147"/>
      <c r="GF477" s="147"/>
      <c r="GG477" s="147"/>
      <c r="GH477" s="147"/>
      <c r="GI477" s="147"/>
      <c r="GJ477" s="147"/>
      <c r="GK477" s="147"/>
      <c r="GL477" s="147"/>
      <c r="GM477" s="147"/>
      <c r="GN477" s="147"/>
      <c r="GO477" s="147"/>
      <c r="GP477" s="147"/>
      <c r="GQ477" s="147"/>
      <c r="GR477" s="147"/>
      <c r="GS477" s="147"/>
      <c r="GT477" s="147"/>
      <c r="GU477" s="147"/>
      <c r="GV477" s="147"/>
      <c r="GW477" s="147"/>
      <c r="GX477" s="147"/>
      <c r="GY477" s="147"/>
      <c r="GZ477" s="147"/>
      <c r="HA477" s="147"/>
      <c r="HB477" s="147"/>
      <c r="HC477" s="147"/>
      <c r="HD477" s="147"/>
      <c r="HE477" s="147"/>
      <c r="HF477" s="147"/>
      <c r="HG477" s="147"/>
      <c r="HH477" s="147"/>
      <c r="HI477" s="147"/>
      <c r="HJ477" s="147"/>
      <c r="HK477" s="147"/>
      <c r="HL477" s="147"/>
      <c r="HM477" s="147"/>
      <c r="HN477" s="147"/>
      <c r="HO477" s="147"/>
      <c r="HP477" s="147"/>
      <c r="HQ477" s="147"/>
      <c r="HR477" s="147"/>
      <c r="HS477" s="147"/>
      <c r="HT477" s="147"/>
      <c r="HU477" s="147"/>
      <c r="HV477" s="147"/>
      <c r="HW477" s="147"/>
      <c r="HX477" s="147"/>
      <c r="HY477" s="147"/>
      <c r="HZ477" s="147"/>
      <c r="IA477" s="147"/>
      <c r="IB477" s="147"/>
      <c r="IC477" s="147"/>
      <c r="ID477" s="147"/>
      <c r="IE477" s="147"/>
      <c r="IF477" s="147"/>
      <c r="IG477" s="147"/>
      <c r="IH477" s="147"/>
      <c r="II477" s="147"/>
      <c r="IJ477" s="147"/>
      <c r="IK477" s="147"/>
      <c r="IL477" s="147"/>
      <c r="IM477" s="147"/>
      <c r="IN477" s="147"/>
      <c r="IO477" s="147"/>
      <c r="IP477" s="147"/>
      <c r="IQ477" s="147"/>
      <c r="IR477" s="147"/>
      <c r="IS477" s="147"/>
      <c r="IT477" s="147"/>
      <c r="IU477" s="147"/>
      <c r="IV477" s="147"/>
      <c r="IW477" s="147"/>
      <c r="IX477" s="147"/>
      <c r="IY477" s="147"/>
      <c r="IZ477" s="147"/>
      <c r="JA477" s="147"/>
      <c r="JB477" s="147"/>
      <c r="JC477" s="147"/>
      <c r="JD477" s="147"/>
      <c r="JE477" s="147"/>
      <c r="JF477" s="147"/>
      <c r="JG477" s="147"/>
      <c r="JH477" s="147"/>
      <c r="JI477" s="148"/>
    </row>
    <row r="478" spans="1:269" ht="12.75" customHeight="1" x14ac:dyDescent="0.2">
      <c r="A478" s="143" t="s">
        <v>1660</v>
      </c>
      <c r="B478" s="143" t="s">
        <v>52</v>
      </c>
      <c r="C478" s="143">
        <v>2020</v>
      </c>
      <c r="D478" s="146"/>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c r="AC478" s="147"/>
      <c r="AD478" s="147"/>
      <c r="AE478" s="147"/>
      <c r="AF478" s="147"/>
      <c r="AG478" s="147"/>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c r="BI478" s="147"/>
      <c r="BJ478" s="147"/>
      <c r="BK478" s="147"/>
      <c r="BL478" s="147"/>
      <c r="BM478" s="147"/>
      <c r="BN478" s="147"/>
      <c r="BO478" s="147"/>
      <c r="BP478" s="147"/>
      <c r="BQ478" s="147"/>
      <c r="BR478" s="147"/>
      <c r="BS478" s="147"/>
      <c r="BT478" s="147"/>
      <c r="BU478" s="147"/>
      <c r="BV478" s="147"/>
      <c r="BW478" s="147"/>
      <c r="BX478" s="147"/>
      <c r="BY478" s="147"/>
      <c r="BZ478" s="147"/>
      <c r="CA478" s="147"/>
      <c r="CB478" s="147"/>
      <c r="CC478" s="147"/>
      <c r="CD478" s="147"/>
      <c r="CE478" s="147"/>
      <c r="CF478" s="147"/>
      <c r="CG478" s="147"/>
      <c r="CH478" s="147"/>
      <c r="CI478" s="147"/>
      <c r="CJ478" s="147"/>
      <c r="CK478" s="147"/>
      <c r="CL478" s="147"/>
      <c r="CM478" s="147"/>
      <c r="CN478" s="147"/>
      <c r="CO478" s="147"/>
      <c r="CP478" s="147"/>
      <c r="CQ478" s="147"/>
      <c r="CR478" s="147"/>
      <c r="CS478" s="147"/>
      <c r="CT478" s="147"/>
      <c r="CU478" s="147"/>
      <c r="CV478" s="147"/>
      <c r="CW478" s="147"/>
      <c r="CX478" s="147"/>
      <c r="CY478" s="147"/>
      <c r="CZ478" s="147"/>
      <c r="DA478" s="147"/>
      <c r="DB478" s="147"/>
      <c r="DC478" s="147"/>
      <c r="DD478" s="147"/>
      <c r="DE478" s="147"/>
      <c r="DF478" s="147"/>
      <c r="DG478" s="147"/>
      <c r="DH478" s="147"/>
      <c r="DI478" s="147"/>
      <c r="DJ478" s="147"/>
      <c r="DK478" s="147"/>
      <c r="DL478" s="147"/>
      <c r="DM478" s="147"/>
      <c r="DN478" s="147"/>
      <c r="DO478" s="147"/>
      <c r="DP478" s="147"/>
      <c r="DQ478" s="147"/>
      <c r="DR478" s="147"/>
      <c r="DS478" s="147"/>
      <c r="DT478" s="147"/>
      <c r="DU478" s="147"/>
      <c r="DV478" s="147"/>
      <c r="DW478" s="147"/>
      <c r="DX478" s="147"/>
      <c r="DY478" s="147"/>
      <c r="DZ478" s="147"/>
      <c r="EA478" s="147"/>
      <c r="EB478" s="147"/>
      <c r="EC478" s="147"/>
      <c r="ED478" s="147"/>
      <c r="EE478" s="147"/>
      <c r="EF478" s="147"/>
      <c r="EG478" s="147"/>
      <c r="EH478" s="147"/>
      <c r="EI478" s="147"/>
      <c r="EJ478" s="147"/>
      <c r="EK478" s="147"/>
      <c r="EL478" s="147"/>
      <c r="EM478" s="147"/>
      <c r="EN478" s="147"/>
      <c r="EO478" s="147"/>
      <c r="EP478" s="147"/>
      <c r="EQ478" s="147"/>
      <c r="ER478" s="147"/>
      <c r="ES478" s="147"/>
      <c r="ET478" s="147"/>
      <c r="EU478" s="147"/>
      <c r="EV478" s="147"/>
      <c r="EW478" s="147"/>
      <c r="EX478" s="147"/>
      <c r="EY478" s="147"/>
      <c r="EZ478" s="147"/>
      <c r="FA478" s="147"/>
      <c r="FB478" s="147"/>
      <c r="FC478" s="147"/>
      <c r="FD478" s="147"/>
      <c r="FE478" s="147"/>
      <c r="FF478" s="147"/>
      <c r="FG478" s="147"/>
      <c r="FH478" s="147"/>
      <c r="FI478" s="147"/>
      <c r="FJ478" s="147"/>
      <c r="FK478" s="147"/>
      <c r="FL478" s="147"/>
      <c r="FM478" s="147"/>
      <c r="FN478" s="147"/>
      <c r="FO478" s="147"/>
      <c r="FP478" s="147"/>
      <c r="FQ478" s="147"/>
      <c r="FR478" s="147"/>
      <c r="FS478" s="147"/>
      <c r="FT478" s="147"/>
      <c r="FU478" s="147"/>
      <c r="FV478" s="147"/>
      <c r="FW478" s="147"/>
      <c r="FX478" s="147"/>
      <c r="FY478" s="147"/>
      <c r="FZ478" s="147"/>
      <c r="GA478" s="147"/>
      <c r="GB478" s="147"/>
      <c r="GC478" s="147"/>
      <c r="GD478" s="147"/>
      <c r="GE478" s="147"/>
      <c r="GF478" s="147"/>
      <c r="GG478" s="147"/>
      <c r="GH478" s="147"/>
      <c r="GI478" s="147"/>
      <c r="GJ478" s="147"/>
      <c r="GK478" s="147"/>
      <c r="GL478" s="147"/>
      <c r="GM478" s="147"/>
      <c r="GN478" s="147"/>
      <c r="GO478" s="147"/>
      <c r="GP478" s="147"/>
      <c r="GQ478" s="147"/>
      <c r="GR478" s="147"/>
      <c r="GS478" s="147"/>
      <c r="GT478" s="147"/>
      <c r="GU478" s="147"/>
      <c r="GV478" s="147"/>
      <c r="GW478" s="147"/>
      <c r="GX478" s="147"/>
      <c r="GY478" s="147"/>
      <c r="GZ478" s="147"/>
      <c r="HA478" s="147"/>
      <c r="HB478" s="147"/>
      <c r="HC478" s="147"/>
      <c r="HD478" s="147"/>
      <c r="HE478" s="147"/>
      <c r="HF478" s="147"/>
      <c r="HG478" s="147"/>
      <c r="HH478" s="147"/>
      <c r="HI478" s="147"/>
      <c r="HJ478" s="147"/>
      <c r="HK478" s="147"/>
      <c r="HL478" s="147"/>
      <c r="HM478" s="147"/>
      <c r="HN478" s="147"/>
      <c r="HO478" s="147"/>
      <c r="HP478" s="147"/>
      <c r="HQ478" s="147"/>
      <c r="HR478" s="147"/>
      <c r="HS478" s="147"/>
      <c r="HT478" s="147"/>
      <c r="HU478" s="147"/>
      <c r="HV478" s="147"/>
      <c r="HW478" s="147"/>
      <c r="HX478" s="147"/>
      <c r="HY478" s="147"/>
      <c r="HZ478" s="147"/>
      <c r="IA478" s="147"/>
      <c r="IB478" s="147"/>
      <c r="IC478" s="147"/>
      <c r="ID478" s="147"/>
      <c r="IE478" s="147"/>
      <c r="IF478" s="147"/>
      <c r="IG478" s="147"/>
      <c r="IH478" s="147"/>
      <c r="II478" s="147"/>
      <c r="IJ478" s="147"/>
      <c r="IK478" s="147"/>
      <c r="IL478" s="147"/>
      <c r="IM478" s="147"/>
      <c r="IN478" s="147"/>
      <c r="IO478" s="147"/>
      <c r="IP478" s="147"/>
      <c r="IQ478" s="147"/>
      <c r="IR478" s="147"/>
      <c r="IS478" s="147"/>
      <c r="IT478" s="147"/>
      <c r="IU478" s="147"/>
      <c r="IV478" s="147"/>
      <c r="IW478" s="147"/>
      <c r="IX478" s="147"/>
      <c r="IY478" s="147"/>
      <c r="IZ478" s="147"/>
      <c r="JA478" s="147"/>
      <c r="JB478" s="147"/>
      <c r="JC478" s="147"/>
      <c r="JD478" s="147"/>
      <c r="JE478" s="147"/>
      <c r="JF478" s="147"/>
      <c r="JG478" s="147"/>
      <c r="JH478" s="147"/>
      <c r="JI478" s="148"/>
    </row>
    <row r="479" spans="1:269" ht="12.75" customHeight="1" x14ac:dyDescent="0.2">
      <c r="A479" s="143" t="s">
        <v>1193</v>
      </c>
      <c r="B479" s="143" t="s">
        <v>52</v>
      </c>
      <c r="C479" s="143">
        <v>2020</v>
      </c>
      <c r="D479" s="146"/>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c r="AC479" s="147"/>
      <c r="AD479" s="147"/>
      <c r="AE479" s="147"/>
      <c r="AF479" s="147"/>
      <c r="AG479" s="147"/>
      <c r="AH479" s="147"/>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c r="BI479" s="147"/>
      <c r="BJ479" s="147"/>
      <c r="BK479" s="147"/>
      <c r="BL479" s="147"/>
      <c r="BM479" s="147"/>
      <c r="BN479" s="147"/>
      <c r="BO479" s="147"/>
      <c r="BP479" s="147"/>
      <c r="BQ479" s="147"/>
      <c r="BR479" s="147"/>
      <c r="BS479" s="147"/>
      <c r="BT479" s="147"/>
      <c r="BU479" s="147"/>
      <c r="BV479" s="147"/>
      <c r="BW479" s="147"/>
      <c r="BX479" s="147"/>
      <c r="BY479" s="147"/>
      <c r="BZ479" s="147"/>
      <c r="CA479" s="147"/>
      <c r="CB479" s="147"/>
      <c r="CC479" s="147"/>
      <c r="CD479" s="147"/>
      <c r="CE479" s="147"/>
      <c r="CF479" s="147"/>
      <c r="CG479" s="147"/>
      <c r="CH479" s="147"/>
      <c r="CI479" s="147"/>
      <c r="CJ479" s="147"/>
      <c r="CK479" s="147"/>
      <c r="CL479" s="147"/>
      <c r="CM479" s="147"/>
      <c r="CN479" s="147"/>
      <c r="CO479" s="147"/>
      <c r="CP479" s="147"/>
      <c r="CQ479" s="147"/>
      <c r="CR479" s="147"/>
      <c r="CS479" s="147"/>
      <c r="CT479" s="147"/>
      <c r="CU479" s="147"/>
      <c r="CV479" s="147"/>
      <c r="CW479" s="147"/>
      <c r="CX479" s="147"/>
      <c r="CY479" s="147"/>
      <c r="CZ479" s="147"/>
      <c r="DA479" s="147"/>
      <c r="DB479" s="147"/>
      <c r="DC479" s="147"/>
      <c r="DD479" s="147"/>
      <c r="DE479" s="147"/>
      <c r="DF479" s="147"/>
      <c r="DG479" s="147"/>
      <c r="DH479" s="147"/>
      <c r="DI479" s="147"/>
      <c r="DJ479" s="147"/>
      <c r="DK479" s="147"/>
      <c r="DL479" s="147"/>
      <c r="DM479" s="147"/>
      <c r="DN479" s="147"/>
      <c r="DO479" s="147"/>
      <c r="DP479" s="147"/>
      <c r="DQ479" s="147"/>
      <c r="DR479" s="147"/>
      <c r="DS479" s="147"/>
      <c r="DT479" s="147"/>
      <c r="DU479" s="147"/>
      <c r="DV479" s="147"/>
      <c r="DW479" s="147"/>
      <c r="DX479" s="147"/>
      <c r="DY479" s="147"/>
      <c r="DZ479" s="147"/>
      <c r="EA479" s="147"/>
      <c r="EB479" s="147"/>
      <c r="EC479" s="147"/>
      <c r="ED479" s="147"/>
      <c r="EE479" s="147"/>
      <c r="EF479" s="147"/>
      <c r="EG479" s="147"/>
      <c r="EH479" s="147"/>
      <c r="EI479" s="147"/>
      <c r="EJ479" s="147"/>
      <c r="EK479" s="147"/>
      <c r="EL479" s="147"/>
      <c r="EM479" s="147"/>
      <c r="EN479" s="147"/>
      <c r="EO479" s="147"/>
      <c r="EP479" s="147"/>
      <c r="EQ479" s="147"/>
      <c r="ER479" s="147"/>
      <c r="ES479" s="147"/>
      <c r="ET479" s="147"/>
      <c r="EU479" s="147"/>
      <c r="EV479" s="147"/>
      <c r="EW479" s="147"/>
      <c r="EX479" s="147"/>
      <c r="EY479" s="147"/>
      <c r="EZ479" s="147"/>
      <c r="FA479" s="147"/>
      <c r="FB479" s="147"/>
      <c r="FC479" s="147"/>
      <c r="FD479" s="147"/>
      <c r="FE479" s="147"/>
      <c r="FF479" s="147"/>
      <c r="FG479" s="147"/>
      <c r="FH479" s="147"/>
      <c r="FI479" s="147"/>
      <c r="FJ479" s="147"/>
      <c r="FK479" s="147"/>
      <c r="FL479" s="147"/>
      <c r="FM479" s="147"/>
      <c r="FN479" s="147"/>
      <c r="FO479" s="147"/>
      <c r="FP479" s="147"/>
      <c r="FQ479" s="147"/>
      <c r="FR479" s="147"/>
      <c r="FS479" s="147"/>
      <c r="FT479" s="147"/>
      <c r="FU479" s="147"/>
      <c r="FV479" s="147"/>
      <c r="FW479" s="147"/>
      <c r="FX479" s="147"/>
      <c r="FY479" s="147"/>
      <c r="FZ479" s="147"/>
      <c r="GA479" s="147"/>
      <c r="GB479" s="147"/>
      <c r="GC479" s="147"/>
      <c r="GD479" s="147"/>
      <c r="GE479" s="147"/>
      <c r="GF479" s="147">
        <v>46104</v>
      </c>
      <c r="GG479" s="147"/>
      <c r="GH479" s="147"/>
      <c r="GI479" s="147"/>
      <c r="GJ479" s="147"/>
      <c r="GK479" s="147"/>
      <c r="GL479" s="147"/>
      <c r="GM479" s="147"/>
      <c r="GN479" s="147"/>
      <c r="GO479" s="147"/>
      <c r="GP479" s="147"/>
      <c r="GQ479" s="147"/>
      <c r="GR479" s="147"/>
      <c r="GS479" s="147"/>
      <c r="GT479" s="147"/>
      <c r="GU479" s="147"/>
      <c r="GV479" s="147"/>
      <c r="GW479" s="147"/>
      <c r="GX479" s="147"/>
      <c r="GY479" s="147"/>
      <c r="GZ479" s="147"/>
      <c r="HA479" s="147"/>
      <c r="HB479" s="147"/>
      <c r="HC479" s="147"/>
      <c r="HD479" s="147"/>
      <c r="HE479" s="147"/>
      <c r="HF479" s="147"/>
      <c r="HG479" s="147"/>
      <c r="HH479" s="147"/>
      <c r="HI479" s="147"/>
      <c r="HJ479" s="147"/>
      <c r="HK479" s="147"/>
      <c r="HL479" s="147"/>
      <c r="HM479" s="147"/>
      <c r="HN479" s="147"/>
      <c r="HO479" s="147"/>
      <c r="HP479" s="147"/>
      <c r="HQ479" s="147"/>
      <c r="HR479" s="147"/>
      <c r="HS479" s="147"/>
      <c r="HT479" s="147"/>
      <c r="HU479" s="147"/>
      <c r="HV479" s="147"/>
      <c r="HW479" s="147"/>
      <c r="HX479" s="147"/>
      <c r="HY479" s="147"/>
      <c r="HZ479" s="147"/>
      <c r="IA479" s="147"/>
      <c r="IB479" s="147"/>
      <c r="IC479" s="147"/>
      <c r="ID479" s="147"/>
      <c r="IE479" s="147"/>
      <c r="IF479" s="147"/>
      <c r="IG479" s="147"/>
      <c r="IH479" s="147"/>
      <c r="II479" s="147"/>
      <c r="IJ479" s="147"/>
      <c r="IK479" s="147"/>
      <c r="IL479" s="147"/>
      <c r="IM479" s="147"/>
      <c r="IN479" s="147"/>
      <c r="IO479" s="147"/>
      <c r="IP479" s="147"/>
      <c r="IQ479" s="147"/>
      <c r="IR479" s="147"/>
      <c r="IS479" s="147"/>
      <c r="IT479" s="147"/>
      <c r="IU479" s="147"/>
      <c r="IV479" s="147"/>
      <c r="IW479" s="147"/>
      <c r="IX479" s="147"/>
      <c r="IY479" s="147"/>
      <c r="IZ479" s="147"/>
      <c r="JA479" s="147"/>
      <c r="JB479" s="147"/>
      <c r="JC479" s="147"/>
      <c r="JD479" s="147"/>
      <c r="JE479" s="147"/>
      <c r="JF479" s="147"/>
      <c r="JG479" s="147"/>
      <c r="JH479" s="147"/>
      <c r="JI479" s="148"/>
    </row>
    <row r="480" spans="1:269" ht="12.75" customHeight="1" x14ac:dyDescent="0.2">
      <c r="A480" s="143" t="s">
        <v>1195</v>
      </c>
      <c r="B480" s="143" t="s">
        <v>52</v>
      </c>
      <c r="C480" s="143">
        <v>2020</v>
      </c>
      <c r="D480" s="146"/>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c r="AC480" s="147"/>
      <c r="AD480" s="147"/>
      <c r="AE480" s="147"/>
      <c r="AF480" s="147"/>
      <c r="AG480" s="147"/>
      <c r="AH480" s="147"/>
      <c r="AI480" s="147"/>
      <c r="AJ480" s="147"/>
      <c r="AK480" s="147"/>
      <c r="AL480" s="147"/>
      <c r="AM480" s="147"/>
      <c r="AN480" s="147"/>
      <c r="AO480" s="147"/>
      <c r="AP480" s="147"/>
      <c r="AQ480" s="147"/>
      <c r="AR480" s="147"/>
      <c r="AS480" s="147"/>
      <c r="AT480" s="147"/>
      <c r="AU480" s="147"/>
      <c r="AV480" s="147"/>
      <c r="AW480" s="147"/>
      <c r="AX480" s="147"/>
      <c r="AY480" s="147"/>
      <c r="AZ480" s="147"/>
      <c r="BA480" s="147"/>
      <c r="BB480" s="147"/>
      <c r="BC480" s="147"/>
      <c r="BD480" s="147"/>
      <c r="BE480" s="147"/>
      <c r="BF480" s="147"/>
      <c r="BG480" s="147"/>
      <c r="BH480" s="147"/>
      <c r="BI480" s="147"/>
      <c r="BJ480" s="147"/>
      <c r="BK480" s="147"/>
      <c r="BL480" s="147"/>
      <c r="BM480" s="147"/>
      <c r="BN480" s="147"/>
      <c r="BO480" s="147"/>
      <c r="BP480" s="147"/>
      <c r="BQ480" s="147"/>
      <c r="BR480" s="147"/>
      <c r="BS480" s="147"/>
      <c r="BT480" s="147"/>
      <c r="BU480" s="147"/>
      <c r="BV480" s="147"/>
      <c r="BW480" s="147"/>
      <c r="BX480" s="147"/>
      <c r="BY480" s="147"/>
      <c r="BZ480" s="147"/>
      <c r="CA480" s="147"/>
      <c r="CB480" s="147"/>
      <c r="CC480" s="147"/>
      <c r="CD480" s="147"/>
      <c r="CE480" s="147"/>
      <c r="CF480" s="147"/>
      <c r="CG480" s="147"/>
      <c r="CH480" s="147"/>
      <c r="CI480" s="147"/>
      <c r="CJ480" s="147"/>
      <c r="CK480" s="147"/>
      <c r="CL480" s="147"/>
      <c r="CM480" s="147"/>
      <c r="CN480" s="147"/>
      <c r="CO480" s="147"/>
      <c r="CP480" s="147"/>
      <c r="CQ480" s="147"/>
      <c r="CR480" s="147"/>
      <c r="CS480" s="147"/>
      <c r="CT480" s="147"/>
      <c r="CU480" s="147"/>
      <c r="CV480" s="147"/>
      <c r="CW480" s="147"/>
      <c r="CX480" s="147"/>
      <c r="CY480" s="147"/>
      <c r="CZ480" s="147"/>
      <c r="DA480" s="147"/>
      <c r="DB480" s="147"/>
      <c r="DC480" s="147"/>
      <c r="DD480" s="147"/>
      <c r="DE480" s="147"/>
      <c r="DF480" s="147"/>
      <c r="DG480" s="147"/>
      <c r="DH480" s="147"/>
      <c r="DI480" s="147"/>
      <c r="DJ480" s="147"/>
      <c r="DK480" s="147"/>
      <c r="DL480" s="147"/>
      <c r="DM480" s="147"/>
      <c r="DN480" s="147"/>
      <c r="DO480" s="147"/>
      <c r="DP480" s="147"/>
      <c r="DQ480" s="147"/>
      <c r="DR480" s="147"/>
      <c r="DS480" s="147"/>
      <c r="DT480" s="147"/>
      <c r="DU480" s="147"/>
      <c r="DV480" s="147"/>
      <c r="DW480" s="147"/>
      <c r="DX480" s="147"/>
      <c r="DY480" s="147"/>
      <c r="DZ480" s="147"/>
      <c r="EA480" s="147"/>
      <c r="EB480" s="147"/>
      <c r="EC480" s="147"/>
      <c r="ED480" s="147"/>
      <c r="EE480" s="147"/>
      <c r="EF480" s="147"/>
      <c r="EG480" s="147"/>
      <c r="EH480" s="147"/>
      <c r="EI480" s="147"/>
      <c r="EJ480" s="147"/>
      <c r="EK480" s="147"/>
      <c r="EL480" s="147"/>
      <c r="EM480" s="147"/>
      <c r="EN480" s="147"/>
      <c r="EO480" s="147"/>
      <c r="EP480" s="147"/>
      <c r="EQ480" s="147"/>
      <c r="ER480" s="147"/>
      <c r="ES480" s="147"/>
      <c r="ET480" s="147"/>
      <c r="EU480" s="147"/>
      <c r="EV480" s="147"/>
      <c r="EW480" s="147"/>
      <c r="EX480" s="147"/>
      <c r="EY480" s="147"/>
      <c r="EZ480" s="147"/>
      <c r="FA480" s="147"/>
      <c r="FB480" s="147"/>
      <c r="FC480" s="147"/>
      <c r="FD480" s="147"/>
      <c r="FE480" s="147"/>
      <c r="FF480" s="147"/>
      <c r="FG480" s="147"/>
      <c r="FH480" s="147"/>
      <c r="FI480" s="147"/>
      <c r="FJ480" s="147"/>
      <c r="FK480" s="147"/>
      <c r="FL480" s="147"/>
      <c r="FM480" s="147"/>
      <c r="FN480" s="147"/>
      <c r="FO480" s="147"/>
      <c r="FP480" s="147"/>
      <c r="FQ480" s="147"/>
      <c r="FR480" s="147"/>
      <c r="FS480" s="147"/>
      <c r="FT480" s="147"/>
      <c r="FU480" s="147"/>
      <c r="FV480" s="147"/>
      <c r="FW480" s="147"/>
      <c r="FX480" s="147"/>
      <c r="FY480" s="147"/>
      <c r="FZ480" s="147"/>
      <c r="GA480" s="147"/>
      <c r="GB480" s="147"/>
      <c r="GC480" s="147"/>
      <c r="GD480" s="147"/>
      <c r="GE480" s="147"/>
      <c r="GF480" s="147"/>
      <c r="GG480" s="147">
        <v>46063</v>
      </c>
      <c r="GH480" s="147"/>
      <c r="GI480" s="147"/>
      <c r="GJ480" s="147"/>
      <c r="GK480" s="147"/>
      <c r="GL480" s="147"/>
      <c r="GM480" s="147"/>
      <c r="GN480" s="147"/>
      <c r="GO480" s="147"/>
      <c r="GP480" s="147"/>
      <c r="GQ480" s="147"/>
      <c r="GR480" s="147"/>
      <c r="GS480" s="147"/>
      <c r="GT480" s="147"/>
      <c r="GU480" s="147"/>
      <c r="GV480" s="147"/>
      <c r="GW480" s="147"/>
      <c r="GX480" s="147"/>
      <c r="GY480" s="147"/>
      <c r="GZ480" s="147"/>
      <c r="HA480" s="147"/>
      <c r="HB480" s="147"/>
      <c r="HC480" s="147"/>
      <c r="HD480" s="147"/>
      <c r="HE480" s="147"/>
      <c r="HF480" s="147"/>
      <c r="HG480" s="147"/>
      <c r="HH480" s="147"/>
      <c r="HI480" s="147"/>
      <c r="HJ480" s="147"/>
      <c r="HK480" s="147"/>
      <c r="HL480" s="147"/>
      <c r="HM480" s="147"/>
      <c r="HN480" s="147"/>
      <c r="HO480" s="147"/>
      <c r="HP480" s="147"/>
      <c r="HQ480" s="147"/>
      <c r="HR480" s="147"/>
      <c r="HS480" s="147"/>
      <c r="HT480" s="147"/>
      <c r="HU480" s="147"/>
      <c r="HV480" s="147"/>
      <c r="HW480" s="147"/>
      <c r="HX480" s="147"/>
      <c r="HY480" s="147"/>
      <c r="HZ480" s="147"/>
      <c r="IA480" s="147"/>
      <c r="IB480" s="147"/>
      <c r="IC480" s="147"/>
      <c r="ID480" s="147"/>
      <c r="IE480" s="147"/>
      <c r="IF480" s="147"/>
      <c r="IG480" s="147"/>
      <c r="IH480" s="147"/>
      <c r="II480" s="147"/>
      <c r="IJ480" s="147"/>
      <c r="IK480" s="147"/>
      <c r="IL480" s="147"/>
      <c r="IM480" s="147"/>
      <c r="IN480" s="147"/>
      <c r="IO480" s="147"/>
      <c r="IP480" s="147"/>
      <c r="IQ480" s="147"/>
      <c r="IR480" s="147"/>
      <c r="IS480" s="147"/>
      <c r="IT480" s="147"/>
      <c r="IU480" s="147"/>
      <c r="IV480" s="147"/>
      <c r="IW480" s="147"/>
      <c r="IX480" s="147"/>
      <c r="IY480" s="147"/>
      <c r="IZ480" s="147"/>
      <c r="JA480" s="147"/>
      <c r="JB480" s="147"/>
      <c r="JC480" s="147"/>
      <c r="JD480" s="147"/>
      <c r="JE480" s="147"/>
      <c r="JF480" s="147"/>
      <c r="JG480" s="147"/>
      <c r="JH480" s="147"/>
      <c r="JI480" s="148"/>
    </row>
    <row r="481" spans="1:269" ht="12.75" customHeight="1" x14ac:dyDescent="0.2">
      <c r="A481" s="143" t="s">
        <v>502</v>
      </c>
      <c r="B481" s="143" t="s">
        <v>52</v>
      </c>
      <c r="C481" s="143">
        <v>2020</v>
      </c>
      <c r="D481" s="146"/>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c r="AC481" s="147"/>
      <c r="AD481" s="147"/>
      <c r="AE481" s="147"/>
      <c r="AF481" s="147"/>
      <c r="AG481" s="147"/>
      <c r="AH481" s="147"/>
      <c r="AI481" s="147"/>
      <c r="AJ481" s="147"/>
      <c r="AK481" s="147"/>
      <c r="AL481" s="147"/>
      <c r="AM481" s="147"/>
      <c r="AN481" s="147"/>
      <c r="AO481" s="147"/>
      <c r="AP481" s="147"/>
      <c r="AQ481" s="147"/>
      <c r="AR481" s="147"/>
      <c r="AS481" s="147"/>
      <c r="AT481" s="147"/>
      <c r="AU481" s="147"/>
      <c r="AV481" s="147"/>
      <c r="AW481" s="147"/>
      <c r="AX481" s="147"/>
      <c r="AY481" s="147"/>
      <c r="AZ481" s="147"/>
      <c r="BA481" s="147"/>
      <c r="BB481" s="147"/>
      <c r="BC481" s="147"/>
      <c r="BD481" s="147"/>
      <c r="BE481" s="147"/>
      <c r="BF481" s="147"/>
      <c r="BG481" s="147"/>
      <c r="BH481" s="147"/>
      <c r="BI481" s="147"/>
      <c r="BJ481" s="147"/>
      <c r="BK481" s="147"/>
      <c r="BL481" s="147"/>
      <c r="BM481" s="147"/>
      <c r="BN481" s="147"/>
      <c r="BO481" s="147"/>
      <c r="BP481" s="147"/>
      <c r="BQ481" s="147"/>
      <c r="BR481" s="147"/>
      <c r="BS481" s="147"/>
      <c r="BT481" s="147"/>
      <c r="BU481" s="147"/>
      <c r="BV481" s="147"/>
      <c r="BW481" s="147"/>
      <c r="BX481" s="147"/>
      <c r="BY481" s="147"/>
      <c r="BZ481" s="147"/>
      <c r="CA481" s="147"/>
      <c r="CB481" s="147"/>
      <c r="CC481" s="147"/>
      <c r="CD481" s="147"/>
      <c r="CE481" s="147"/>
      <c r="CF481" s="147"/>
      <c r="CG481" s="147"/>
      <c r="CH481" s="147"/>
      <c r="CI481" s="147"/>
      <c r="CJ481" s="147"/>
      <c r="CK481" s="147"/>
      <c r="CL481" s="147"/>
      <c r="CM481" s="147"/>
      <c r="CN481" s="147"/>
      <c r="CO481" s="147"/>
      <c r="CP481" s="147"/>
      <c r="CQ481" s="147"/>
      <c r="CR481" s="147"/>
      <c r="CS481" s="147"/>
      <c r="CT481" s="147"/>
      <c r="CU481" s="147"/>
      <c r="CV481" s="147"/>
      <c r="CW481" s="147"/>
      <c r="CX481" s="147"/>
      <c r="CY481" s="147"/>
      <c r="CZ481" s="147"/>
      <c r="DA481" s="147"/>
      <c r="DB481" s="147"/>
      <c r="DC481" s="147"/>
      <c r="DD481" s="147"/>
      <c r="DE481" s="147"/>
      <c r="DF481" s="147"/>
      <c r="DG481" s="147"/>
      <c r="DH481" s="147"/>
      <c r="DI481" s="147"/>
      <c r="DJ481" s="147"/>
      <c r="DK481" s="147"/>
      <c r="DL481" s="147"/>
      <c r="DM481" s="147"/>
      <c r="DN481" s="147"/>
      <c r="DO481" s="147"/>
      <c r="DP481" s="147"/>
      <c r="DQ481" s="147"/>
      <c r="DR481" s="147"/>
      <c r="DS481" s="147"/>
      <c r="DT481" s="147"/>
      <c r="DU481" s="147"/>
      <c r="DV481" s="147"/>
      <c r="DW481" s="147"/>
      <c r="DX481" s="147"/>
      <c r="DY481" s="147"/>
      <c r="DZ481" s="147"/>
      <c r="EA481" s="147"/>
      <c r="EB481" s="147"/>
      <c r="EC481" s="147"/>
      <c r="ED481" s="147"/>
      <c r="EE481" s="147"/>
      <c r="EF481" s="147"/>
      <c r="EG481" s="147"/>
      <c r="EH481" s="147"/>
      <c r="EI481" s="147"/>
      <c r="EJ481" s="147"/>
      <c r="EK481" s="147"/>
      <c r="EL481" s="147"/>
      <c r="EM481" s="147"/>
      <c r="EN481" s="147"/>
      <c r="EO481" s="147"/>
      <c r="EP481" s="147"/>
      <c r="EQ481" s="147"/>
      <c r="ER481" s="147"/>
      <c r="ES481" s="147"/>
      <c r="ET481" s="147"/>
      <c r="EU481" s="147"/>
      <c r="EV481" s="147"/>
      <c r="EW481" s="147"/>
      <c r="EX481" s="147"/>
      <c r="EY481" s="147"/>
      <c r="EZ481" s="147"/>
      <c r="FA481" s="147"/>
      <c r="FB481" s="147"/>
      <c r="FC481" s="147"/>
      <c r="FD481" s="147"/>
      <c r="FE481" s="147"/>
      <c r="FF481" s="147"/>
      <c r="FG481" s="147"/>
      <c r="FH481" s="147"/>
      <c r="FI481" s="147"/>
      <c r="FJ481" s="147"/>
      <c r="FK481" s="147"/>
      <c r="FL481" s="147"/>
      <c r="FM481" s="147"/>
      <c r="FN481" s="147"/>
      <c r="FO481" s="147"/>
      <c r="FP481" s="147"/>
      <c r="FQ481" s="147"/>
      <c r="FR481" s="147"/>
      <c r="FS481" s="147"/>
      <c r="FT481" s="147"/>
      <c r="FU481" s="147"/>
      <c r="FV481" s="147"/>
      <c r="FW481" s="147"/>
      <c r="FX481" s="147"/>
      <c r="FY481" s="147"/>
      <c r="FZ481" s="147"/>
      <c r="GA481" s="147"/>
      <c r="GB481" s="147"/>
      <c r="GC481" s="147"/>
      <c r="GD481" s="147"/>
      <c r="GE481" s="147"/>
      <c r="GF481" s="147"/>
      <c r="GG481" s="147"/>
      <c r="GH481" s="147">
        <v>46058</v>
      </c>
      <c r="GI481" s="147"/>
      <c r="GJ481" s="147"/>
      <c r="GK481" s="147"/>
      <c r="GL481" s="147"/>
      <c r="GM481" s="147"/>
      <c r="GN481" s="147"/>
      <c r="GO481" s="147"/>
      <c r="GP481" s="147"/>
      <c r="GQ481" s="147"/>
      <c r="GR481" s="147"/>
      <c r="GS481" s="147"/>
      <c r="GT481" s="147"/>
      <c r="GU481" s="147"/>
      <c r="GV481" s="147"/>
      <c r="GW481" s="147"/>
      <c r="GX481" s="147"/>
      <c r="GY481" s="147"/>
      <c r="GZ481" s="147"/>
      <c r="HA481" s="147"/>
      <c r="HB481" s="147"/>
      <c r="HC481" s="147"/>
      <c r="HD481" s="147"/>
      <c r="HE481" s="147"/>
      <c r="HF481" s="147"/>
      <c r="HG481" s="147"/>
      <c r="HH481" s="147"/>
      <c r="HI481" s="147"/>
      <c r="HJ481" s="147"/>
      <c r="HK481" s="147"/>
      <c r="HL481" s="147"/>
      <c r="HM481" s="147"/>
      <c r="HN481" s="147"/>
      <c r="HO481" s="147"/>
      <c r="HP481" s="147"/>
      <c r="HQ481" s="147"/>
      <c r="HR481" s="147"/>
      <c r="HS481" s="147"/>
      <c r="HT481" s="147"/>
      <c r="HU481" s="147"/>
      <c r="HV481" s="147"/>
      <c r="HW481" s="147"/>
      <c r="HX481" s="147"/>
      <c r="HY481" s="147"/>
      <c r="HZ481" s="147"/>
      <c r="IA481" s="147"/>
      <c r="IB481" s="147"/>
      <c r="IC481" s="147"/>
      <c r="ID481" s="147"/>
      <c r="IE481" s="147"/>
      <c r="IF481" s="147"/>
      <c r="IG481" s="147"/>
      <c r="IH481" s="147"/>
      <c r="II481" s="147"/>
      <c r="IJ481" s="147"/>
      <c r="IK481" s="147"/>
      <c r="IL481" s="147"/>
      <c r="IM481" s="147"/>
      <c r="IN481" s="147"/>
      <c r="IO481" s="147"/>
      <c r="IP481" s="147"/>
      <c r="IQ481" s="147"/>
      <c r="IR481" s="147"/>
      <c r="IS481" s="147"/>
      <c r="IT481" s="147"/>
      <c r="IU481" s="147"/>
      <c r="IV481" s="147"/>
      <c r="IW481" s="147"/>
      <c r="IX481" s="147"/>
      <c r="IY481" s="147"/>
      <c r="IZ481" s="147"/>
      <c r="JA481" s="147"/>
      <c r="JB481" s="147"/>
      <c r="JC481" s="147"/>
      <c r="JD481" s="147"/>
      <c r="JE481" s="147"/>
      <c r="JF481" s="147"/>
      <c r="JG481" s="147"/>
      <c r="JH481" s="147"/>
      <c r="JI481" s="148"/>
    </row>
    <row r="482" spans="1:269" ht="12.75" customHeight="1" x14ac:dyDescent="0.2">
      <c r="A482" s="143" t="s">
        <v>1197</v>
      </c>
      <c r="B482" s="143" t="s">
        <v>52</v>
      </c>
      <c r="C482" s="143">
        <v>2020</v>
      </c>
      <c r="D482" s="146"/>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c r="AC482" s="147"/>
      <c r="AD482" s="147"/>
      <c r="AE482" s="147"/>
      <c r="AF482" s="147"/>
      <c r="AG482" s="147"/>
      <c r="AH482" s="147"/>
      <c r="AI482" s="147"/>
      <c r="AJ482" s="147"/>
      <c r="AK482" s="147"/>
      <c r="AL482" s="147"/>
      <c r="AM482" s="147"/>
      <c r="AN482" s="147"/>
      <c r="AO482" s="147"/>
      <c r="AP482" s="147"/>
      <c r="AQ482" s="147"/>
      <c r="AR482" s="147"/>
      <c r="AS482" s="147"/>
      <c r="AT482" s="147"/>
      <c r="AU482" s="147"/>
      <c r="AV482" s="147"/>
      <c r="AW482" s="147"/>
      <c r="AX482" s="147"/>
      <c r="AY482" s="147"/>
      <c r="AZ482" s="147"/>
      <c r="BA482" s="147"/>
      <c r="BB482" s="147"/>
      <c r="BC482" s="147"/>
      <c r="BD482" s="147"/>
      <c r="BE482" s="147"/>
      <c r="BF482" s="147"/>
      <c r="BG482" s="147"/>
      <c r="BH482" s="147"/>
      <c r="BI482" s="147"/>
      <c r="BJ482" s="147"/>
      <c r="BK482" s="147"/>
      <c r="BL482" s="147"/>
      <c r="BM482" s="147"/>
      <c r="BN482" s="147"/>
      <c r="BO482" s="147"/>
      <c r="BP482" s="147"/>
      <c r="BQ482" s="147"/>
      <c r="BR482" s="147"/>
      <c r="BS482" s="147"/>
      <c r="BT482" s="147"/>
      <c r="BU482" s="147"/>
      <c r="BV482" s="147"/>
      <c r="BW482" s="147"/>
      <c r="BX482" s="147"/>
      <c r="BY482" s="147"/>
      <c r="BZ482" s="147"/>
      <c r="CA482" s="147"/>
      <c r="CB482" s="147"/>
      <c r="CC482" s="147"/>
      <c r="CD482" s="147"/>
      <c r="CE482" s="147"/>
      <c r="CF482" s="147"/>
      <c r="CG482" s="147"/>
      <c r="CH482" s="147"/>
      <c r="CI482" s="147"/>
      <c r="CJ482" s="147"/>
      <c r="CK482" s="147"/>
      <c r="CL482" s="147"/>
      <c r="CM482" s="147"/>
      <c r="CN482" s="147"/>
      <c r="CO482" s="147"/>
      <c r="CP482" s="147"/>
      <c r="CQ482" s="147"/>
      <c r="CR482" s="147"/>
      <c r="CS482" s="147"/>
      <c r="CT482" s="147"/>
      <c r="CU482" s="147"/>
      <c r="CV482" s="147"/>
      <c r="CW482" s="147"/>
      <c r="CX482" s="147"/>
      <c r="CY482" s="147"/>
      <c r="CZ482" s="147"/>
      <c r="DA482" s="147"/>
      <c r="DB482" s="147"/>
      <c r="DC482" s="147"/>
      <c r="DD482" s="147"/>
      <c r="DE482" s="147"/>
      <c r="DF482" s="147"/>
      <c r="DG482" s="147"/>
      <c r="DH482" s="147"/>
      <c r="DI482" s="147"/>
      <c r="DJ482" s="147"/>
      <c r="DK482" s="147"/>
      <c r="DL482" s="147"/>
      <c r="DM482" s="147"/>
      <c r="DN482" s="147"/>
      <c r="DO482" s="147"/>
      <c r="DP482" s="147"/>
      <c r="DQ482" s="147"/>
      <c r="DR482" s="147"/>
      <c r="DS482" s="147"/>
      <c r="DT482" s="147"/>
      <c r="DU482" s="147"/>
      <c r="DV482" s="147"/>
      <c r="DW482" s="147"/>
      <c r="DX482" s="147"/>
      <c r="DY482" s="147"/>
      <c r="DZ482" s="147"/>
      <c r="EA482" s="147"/>
      <c r="EB482" s="147"/>
      <c r="EC482" s="147"/>
      <c r="ED482" s="147"/>
      <c r="EE482" s="147"/>
      <c r="EF482" s="147"/>
      <c r="EG482" s="147"/>
      <c r="EH482" s="147"/>
      <c r="EI482" s="147"/>
      <c r="EJ482" s="147"/>
      <c r="EK482" s="147"/>
      <c r="EL482" s="147"/>
      <c r="EM482" s="147"/>
      <c r="EN482" s="147"/>
      <c r="EO482" s="147"/>
      <c r="EP482" s="147"/>
      <c r="EQ482" s="147"/>
      <c r="ER482" s="147"/>
      <c r="ES482" s="147"/>
      <c r="ET482" s="147"/>
      <c r="EU482" s="147"/>
      <c r="EV482" s="147"/>
      <c r="EW482" s="147"/>
      <c r="EX482" s="147"/>
      <c r="EY482" s="147"/>
      <c r="EZ482" s="147"/>
      <c r="FA482" s="147"/>
      <c r="FB482" s="147"/>
      <c r="FC482" s="147"/>
      <c r="FD482" s="147"/>
      <c r="FE482" s="147"/>
      <c r="FF482" s="147"/>
      <c r="FG482" s="147"/>
      <c r="FH482" s="147"/>
      <c r="FI482" s="147"/>
      <c r="FJ482" s="147"/>
      <c r="FK482" s="147"/>
      <c r="FL482" s="147"/>
      <c r="FM482" s="147"/>
      <c r="FN482" s="147"/>
      <c r="FO482" s="147"/>
      <c r="FP482" s="147"/>
      <c r="FQ482" s="147"/>
      <c r="FR482" s="147"/>
      <c r="FS482" s="147"/>
      <c r="FT482" s="147"/>
      <c r="FU482" s="147"/>
      <c r="FV482" s="147"/>
      <c r="FW482" s="147"/>
      <c r="FX482" s="147"/>
      <c r="FY482" s="147"/>
      <c r="FZ482" s="147"/>
      <c r="GA482" s="147"/>
      <c r="GB482" s="147"/>
      <c r="GC482" s="147"/>
      <c r="GD482" s="147"/>
      <c r="GE482" s="147"/>
      <c r="GF482" s="147"/>
      <c r="GG482" s="147"/>
      <c r="GH482" s="147"/>
      <c r="GI482" s="147">
        <v>46106</v>
      </c>
      <c r="GJ482" s="147"/>
      <c r="GK482" s="147"/>
      <c r="GL482" s="147"/>
      <c r="GM482" s="147"/>
      <c r="GN482" s="147"/>
      <c r="GO482" s="147"/>
      <c r="GP482" s="147"/>
      <c r="GQ482" s="147"/>
      <c r="GR482" s="147"/>
      <c r="GS482" s="147"/>
      <c r="GT482" s="147"/>
      <c r="GU482" s="147"/>
      <c r="GV482" s="147"/>
      <c r="GW482" s="147"/>
      <c r="GX482" s="147"/>
      <c r="GY482" s="147"/>
      <c r="GZ482" s="147"/>
      <c r="HA482" s="147"/>
      <c r="HB482" s="147"/>
      <c r="HC482" s="147"/>
      <c r="HD482" s="147"/>
      <c r="HE482" s="147"/>
      <c r="HF482" s="147"/>
      <c r="HG482" s="147"/>
      <c r="HH482" s="147"/>
      <c r="HI482" s="147"/>
      <c r="HJ482" s="147"/>
      <c r="HK482" s="147"/>
      <c r="HL482" s="147"/>
      <c r="HM482" s="147"/>
      <c r="HN482" s="147"/>
      <c r="HO482" s="147"/>
      <c r="HP482" s="147"/>
      <c r="HQ482" s="147"/>
      <c r="HR482" s="147"/>
      <c r="HS482" s="147"/>
      <c r="HT482" s="147"/>
      <c r="HU482" s="147"/>
      <c r="HV482" s="147"/>
      <c r="HW482" s="147"/>
      <c r="HX482" s="147"/>
      <c r="HY482" s="147"/>
      <c r="HZ482" s="147"/>
      <c r="IA482" s="147"/>
      <c r="IB482" s="147"/>
      <c r="IC482" s="147"/>
      <c r="ID482" s="147"/>
      <c r="IE482" s="147"/>
      <c r="IF482" s="147"/>
      <c r="IG482" s="147"/>
      <c r="IH482" s="147"/>
      <c r="II482" s="147"/>
      <c r="IJ482" s="147"/>
      <c r="IK482" s="147"/>
      <c r="IL482" s="147"/>
      <c r="IM482" s="147"/>
      <c r="IN482" s="147"/>
      <c r="IO482" s="147"/>
      <c r="IP482" s="147"/>
      <c r="IQ482" s="147"/>
      <c r="IR482" s="147"/>
      <c r="IS482" s="147"/>
      <c r="IT482" s="147"/>
      <c r="IU482" s="147"/>
      <c r="IV482" s="147"/>
      <c r="IW482" s="147"/>
      <c r="IX482" s="147"/>
      <c r="IY482" s="147"/>
      <c r="IZ482" s="147"/>
      <c r="JA482" s="147"/>
      <c r="JB482" s="147"/>
      <c r="JC482" s="147"/>
      <c r="JD482" s="147"/>
      <c r="JE482" s="147"/>
      <c r="JF482" s="147"/>
      <c r="JG482" s="147"/>
      <c r="JH482" s="147"/>
      <c r="JI482" s="148"/>
    </row>
    <row r="483" spans="1:269" ht="12.75" customHeight="1" x14ac:dyDescent="0.2">
      <c r="A483" s="143" t="s">
        <v>279</v>
      </c>
      <c r="B483" s="143" t="s">
        <v>198</v>
      </c>
      <c r="C483" s="143">
        <v>2018</v>
      </c>
      <c r="D483" s="146"/>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c r="AC483" s="147"/>
      <c r="AD483" s="147"/>
      <c r="AE483" s="147"/>
      <c r="AF483" s="147"/>
      <c r="AG483" s="147"/>
      <c r="AH483" s="147"/>
      <c r="AI483" s="147"/>
      <c r="AJ483" s="147"/>
      <c r="AK483" s="147"/>
      <c r="AL483" s="147"/>
      <c r="AM483" s="147"/>
      <c r="AN483" s="147"/>
      <c r="AO483" s="147"/>
      <c r="AP483" s="147"/>
      <c r="AQ483" s="147"/>
      <c r="AR483" s="147"/>
      <c r="AS483" s="147"/>
      <c r="AT483" s="147"/>
      <c r="AU483" s="147"/>
      <c r="AV483" s="147"/>
      <c r="AW483" s="147"/>
      <c r="AX483" s="147"/>
      <c r="AY483" s="147"/>
      <c r="AZ483" s="147"/>
      <c r="BA483" s="147"/>
      <c r="BB483" s="147"/>
      <c r="BC483" s="147"/>
      <c r="BD483" s="147"/>
      <c r="BE483" s="147"/>
      <c r="BF483" s="147"/>
      <c r="BG483" s="147"/>
      <c r="BH483" s="147"/>
      <c r="BI483" s="147"/>
      <c r="BJ483" s="147"/>
      <c r="BK483" s="147"/>
      <c r="BL483" s="147"/>
      <c r="BM483" s="147"/>
      <c r="BN483" s="147"/>
      <c r="BO483" s="147"/>
      <c r="BP483" s="147"/>
      <c r="BQ483" s="147"/>
      <c r="BR483" s="147"/>
      <c r="BS483" s="147"/>
      <c r="BT483" s="147"/>
      <c r="BU483" s="147"/>
      <c r="BV483" s="147"/>
      <c r="BW483" s="147"/>
      <c r="BX483" s="147"/>
      <c r="BY483" s="147"/>
      <c r="BZ483" s="147"/>
      <c r="CA483" s="147"/>
      <c r="CB483" s="147"/>
      <c r="CC483" s="147"/>
      <c r="CD483" s="147"/>
      <c r="CE483" s="147"/>
      <c r="CF483" s="147"/>
      <c r="CG483" s="147"/>
      <c r="CH483" s="147"/>
      <c r="CI483" s="147"/>
      <c r="CJ483" s="147"/>
      <c r="CK483" s="147"/>
      <c r="CL483" s="147"/>
      <c r="CM483" s="147"/>
      <c r="CN483" s="147"/>
      <c r="CO483" s="147"/>
      <c r="CP483" s="147"/>
      <c r="CQ483" s="147"/>
      <c r="CR483" s="147"/>
      <c r="CS483" s="147"/>
      <c r="CT483" s="147"/>
      <c r="CU483" s="147"/>
      <c r="CV483" s="147"/>
      <c r="CW483" s="147"/>
      <c r="CX483" s="147"/>
      <c r="CY483" s="147"/>
      <c r="CZ483" s="147"/>
      <c r="DA483" s="147"/>
      <c r="DB483" s="147"/>
      <c r="DC483" s="147"/>
      <c r="DD483" s="147"/>
      <c r="DE483" s="147"/>
      <c r="DF483" s="147"/>
      <c r="DG483" s="147"/>
      <c r="DH483" s="147"/>
      <c r="DI483" s="147"/>
      <c r="DJ483" s="147"/>
      <c r="DK483" s="147"/>
      <c r="DL483" s="147"/>
      <c r="DM483" s="147"/>
      <c r="DN483" s="147"/>
      <c r="DO483" s="147"/>
      <c r="DP483" s="147"/>
      <c r="DQ483" s="147"/>
      <c r="DR483" s="147"/>
      <c r="DS483" s="147"/>
      <c r="DT483" s="147"/>
      <c r="DU483" s="147"/>
      <c r="DV483" s="147"/>
      <c r="DW483" s="147"/>
      <c r="DX483" s="147"/>
      <c r="DY483" s="147"/>
      <c r="DZ483" s="147"/>
      <c r="EA483" s="147"/>
      <c r="EB483" s="147"/>
      <c r="EC483" s="147"/>
      <c r="ED483" s="147"/>
      <c r="EE483" s="147"/>
      <c r="EF483" s="147"/>
      <c r="EG483" s="147"/>
      <c r="EH483" s="147"/>
      <c r="EI483" s="147"/>
      <c r="EJ483" s="147"/>
      <c r="EK483" s="147"/>
      <c r="EL483" s="147"/>
      <c r="EM483" s="147"/>
      <c r="EN483" s="147"/>
      <c r="EO483" s="147"/>
      <c r="EP483" s="147"/>
      <c r="EQ483" s="147"/>
      <c r="ER483" s="147"/>
      <c r="ES483" s="147"/>
      <c r="ET483" s="147"/>
      <c r="EU483" s="147"/>
      <c r="EV483" s="147"/>
      <c r="EW483" s="147"/>
      <c r="EX483" s="147"/>
      <c r="EY483" s="147"/>
      <c r="EZ483" s="147"/>
      <c r="FA483" s="147"/>
      <c r="FB483" s="147"/>
      <c r="FC483" s="147"/>
      <c r="FD483" s="147"/>
      <c r="FE483" s="147"/>
      <c r="FF483" s="147"/>
      <c r="FG483" s="147"/>
      <c r="FH483" s="147"/>
      <c r="FI483" s="147"/>
      <c r="FJ483" s="147"/>
      <c r="FK483" s="147"/>
      <c r="FL483" s="147"/>
      <c r="FM483" s="147"/>
      <c r="FN483" s="147"/>
      <c r="FO483" s="147"/>
      <c r="FP483" s="147"/>
      <c r="FQ483" s="147"/>
      <c r="FR483" s="147"/>
      <c r="FS483" s="147"/>
      <c r="FT483" s="147"/>
      <c r="FU483" s="147"/>
      <c r="FV483" s="147"/>
      <c r="FW483" s="147"/>
      <c r="FX483" s="147"/>
      <c r="FY483" s="147"/>
      <c r="FZ483" s="147"/>
      <c r="GA483" s="147"/>
      <c r="GB483" s="147"/>
      <c r="GC483" s="147"/>
      <c r="GD483" s="147"/>
      <c r="GE483" s="147"/>
      <c r="GF483" s="147"/>
      <c r="GG483" s="147"/>
      <c r="GH483" s="147"/>
      <c r="GI483" s="147"/>
      <c r="GJ483" s="147"/>
      <c r="GK483" s="147"/>
      <c r="GL483" s="147"/>
      <c r="GM483" s="147"/>
      <c r="GN483" s="147"/>
      <c r="GO483" s="147"/>
      <c r="GP483" s="147"/>
      <c r="GQ483" s="147"/>
      <c r="GR483" s="147"/>
      <c r="GS483" s="147"/>
      <c r="GT483" s="147"/>
      <c r="GU483" s="147"/>
      <c r="GV483" s="147"/>
      <c r="GW483" s="147"/>
      <c r="GX483" s="147"/>
      <c r="GY483" s="147"/>
      <c r="GZ483" s="147"/>
      <c r="HA483" s="147"/>
      <c r="HB483" s="147"/>
      <c r="HC483" s="147"/>
      <c r="HD483" s="147"/>
      <c r="HE483" s="147"/>
      <c r="HF483" s="147"/>
      <c r="HG483" s="147"/>
      <c r="HH483" s="147"/>
      <c r="HI483" s="147"/>
      <c r="HJ483" s="147"/>
      <c r="HK483" s="147"/>
      <c r="HL483" s="147"/>
      <c r="HM483" s="147"/>
      <c r="HN483" s="147"/>
      <c r="HO483" s="147"/>
      <c r="HP483" s="147"/>
      <c r="HQ483" s="147"/>
      <c r="HR483" s="147"/>
      <c r="HS483" s="147"/>
      <c r="HT483" s="147"/>
      <c r="HU483" s="147"/>
      <c r="HV483" s="147"/>
      <c r="HW483" s="147"/>
      <c r="HX483" s="147"/>
      <c r="HY483" s="147"/>
      <c r="HZ483" s="147"/>
      <c r="IA483" s="147"/>
      <c r="IB483" s="147"/>
      <c r="IC483" s="147"/>
      <c r="ID483" s="147"/>
      <c r="IE483" s="147"/>
      <c r="IF483" s="147"/>
      <c r="IG483" s="147"/>
      <c r="IH483" s="147"/>
      <c r="II483" s="147"/>
      <c r="IJ483" s="147"/>
      <c r="IK483" s="147"/>
      <c r="IL483" s="147"/>
      <c r="IM483" s="147"/>
      <c r="IN483" s="147"/>
      <c r="IO483" s="147"/>
      <c r="IP483" s="147"/>
      <c r="IQ483" s="147"/>
      <c r="IR483" s="147"/>
      <c r="IS483" s="147"/>
      <c r="IT483" s="147"/>
      <c r="IU483" s="147"/>
      <c r="IV483" s="147"/>
      <c r="IW483" s="147"/>
      <c r="IX483" s="147"/>
      <c r="IY483" s="147"/>
      <c r="IZ483" s="147"/>
      <c r="JA483" s="147"/>
      <c r="JB483" s="147"/>
      <c r="JC483" s="147"/>
      <c r="JD483" s="147"/>
      <c r="JE483" s="147"/>
      <c r="JF483" s="147"/>
      <c r="JG483" s="147"/>
      <c r="JH483" s="147"/>
      <c r="JI483" s="148"/>
    </row>
    <row r="484" spans="1:269" ht="12.75" customHeight="1" x14ac:dyDescent="0.2">
      <c r="A484" s="143" t="s">
        <v>304</v>
      </c>
      <c r="B484" s="143" t="s">
        <v>89</v>
      </c>
      <c r="C484" s="143">
        <v>2022</v>
      </c>
      <c r="D484" s="146"/>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c r="AC484" s="147"/>
      <c r="AD484" s="147"/>
      <c r="AE484" s="147"/>
      <c r="AF484" s="147"/>
      <c r="AG484" s="147"/>
      <c r="AH484" s="147"/>
      <c r="AI484" s="147"/>
      <c r="AJ484" s="147"/>
      <c r="AK484" s="147"/>
      <c r="AL484" s="147"/>
      <c r="AM484" s="147"/>
      <c r="AN484" s="147"/>
      <c r="AO484" s="147"/>
      <c r="AP484" s="147"/>
      <c r="AQ484" s="147"/>
      <c r="AR484" s="147"/>
      <c r="AS484" s="147"/>
      <c r="AT484" s="147"/>
      <c r="AU484" s="147"/>
      <c r="AV484" s="147"/>
      <c r="AW484" s="147"/>
      <c r="AX484" s="147"/>
      <c r="AY484" s="147"/>
      <c r="AZ484" s="147"/>
      <c r="BA484" s="147"/>
      <c r="BB484" s="147"/>
      <c r="BC484" s="147"/>
      <c r="BD484" s="147"/>
      <c r="BE484" s="147"/>
      <c r="BF484" s="147"/>
      <c r="BG484" s="147"/>
      <c r="BH484" s="147"/>
      <c r="BI484" s="147"/>
      <c r="BJ484" s="147"/>
      <c r="BK484" s="147"/>
      <c r="BL484" s="147"/>
      <c r="BM484" s="147"/>
      <c r="BN484" s="147"/>
      <c r="BO484" s="147"/>
      <c r="BP484" s="147"/>
      <c r="BQ484" s="147"/>
      <c r="BR484" s="147"/>
      <c r="BS484" s="147"/>
      <c r="BT484" s="147"/>
      <c r="BU484" s="147"/>
      <c r="BV484" s="147"/>
      <c r="BW484" s="147"/>
      <c r="BX484" s="147"/>
      <c r="BY484" s="147"/>
      <c r="BZ484" s="147"/>
      <c r="CA484" s="147"/>
      <c r="CB484" s="147"/>
      <c r="CC484" s="147"/>
      <c r="CD484" s="147"/>
      <c r="CE484" s="147"/>
      <c r="CF484" s="147"/>
      <c r="CG484" s="147"/>
      <c r="CH484" s="147"/>
      <c r="CI484" s="147"/>
      <c r="CJ484" s="147"/>
      <c r="CK484" s="147"/>
      <c r="CL484" s="147"/>
      <c r="CM484" s="147"/>
      <c r="CN484" s="147"/>
      <c r="CO484" s="147"/>
      <c r="CP484" s="147"/>
      <c r="CQ484" s="147"/>
      <c r="CR484" s="147"/>
      <c r="CS484" s="147"/>
      <c r="CT484" s="147"/>
      <c r="CU484" s="147"/>
      <c r="CV484" s="147"/>
      <c r="CW484" s="147"/>
      <c r="CX484" s="147"/>
      <c r="CY484" s="147"/>
      <c r="CZ484" s="147"/>
      <c r="DA484" s="147"/>
      <c r="DB484" s="147"/>
      <c r="DC484" s="147"/>
      <c r="DD484" s="147"/>
      <c r="DE484" s="147"/>
      <c r="DF484" s="147"/>
      <c r="DG484" s="147"/>
      <c r="DH484" s="147"/>
      <c r="DI484" s="147"/>
      <c r="DJ484" s="147"/>
      <c r="DK484" s="147"/>
      <c r="DL484" s="147"/>
      <c r="DM484" s="147"/>
      <c r="DN484" s="147"/>
      <c r="DO484" s="147"/>
      <c r="DP484" s="147"/>
      <c r="DQ484" s="147"/>
      <c r="DR484" s="147"/>
      <c r="DS484" s="147"/>
      <c r="DT484" s="147"/>
      <c r="DU484" s="147"/>
      <c r="DV484" s="147"/>
      <c r="DW484" s="147"/>
      <c r="DX484" s="147"/>
      <c r="DY484" s="147"/>
      <c r="DZ484" s="147"/>
      <c r="EA484" s="147"/>
      <c r="EB484" s="147"/>
      <c r="EC484" s="147"/>
      <c r="ED484" s="147"/>
      <c r="EE484" s="147"/>
      <c r="EF484" s="147"/>
      <c r="EG484" s="147"/>
      <c r="EH484" s="147"/>
      <c r="EI484" s="147"/>
      <c r="EJ484" s="147"/>
      <c r="EK484" s="147"/>
      <c r="EL484" s="147"/>
      <c r="EM484" s="147"/>
      <c r="EN484" s="147"/>
      <c r="EO484" s="147"/>
      <c r="EP484" s="147"/>
      <c r="EQ484" s="147"/>
      <c r="ER484" s="147"/>
      <c r="ES484" s="147"/>
      <c r="ET484" s="147"/>
      <c r="EU484" s="147"/>
      <c r="EV484" s="147"/>
      <c r="EW484" s="147"/>
      <c r="EX484" s="147"/>
      <c r="EY484" s="147"/>
      <c r="EZ484" s="147"/>
      <c r="FA484" s="147"/>
      <c r="FB484" s="147"/>
      <c r="FC484" s="147"/>
      <c r="FD484" s="147"/>
      <c r="FE484" s="147"/>
      <c r="FF484" s="147"/>
      <c r="FG484" s="147"/>
      <c r="FH484" s="147"/>
      <c r="FI484" s="147"/>
      <c r="FJ484" s="147"/>
      <c r="FK484" s="147"/>
      <c r="FL484" s="147"/>
      <c r="FM484" s="147"/>
      <c r="FN484" s="147"/>
      <c r="FO484" s="147"/>
      <c r="FP484" s="147"/>
      <c r="FQ484" s="147"/>
      <c r="FR484" s="147"/>
      <c r="FS484" s="147"/>
      <c r="FT484" s="147"/>
      <c r="FU484" s="147"/>
      <c r="FV484" s="147"/>
      <c r="FW484" s="147"/>
      <c r="FX484" s="147"/>
      <c r="FY484" s="147"/>
      <c r="FZ484" s="147"/>
      <c r="GA484" s="147"/>
      <c r="GB484" s="147"/>
      <c r="GC484" s="147"/>
      <c r="GD484" s="147"/>
      <c r="GE484" s="147"/>
      <c r="GF484" s="147"/>
      <c r="GG484" s="147"/>
      <c r="GH484" s="147"/>
      <c r="GI484" s="147"/>
      <c r="GJ484" s="147"/>
      <c r="GK484" s="147"/>
      <c r="GL484" s="147"/>
      <c r="GM484" s="147">
        <v>46051</v>
      </c>
      <c r="GN484" s="147"/>
      <c r="GO484" s="147"/>
      <c r="GP484" s="147"/>
      <c r="GQ484" s="147"/>
      <c r="GR484" s="147"/>
      <c r="GS484" s="147"/>
      <c r="GT484" s="147"/>
      <c r="GU484" s="147"/>
      <c r="GV484" s="147"/>
      <c r="GW484" s="147"/>
      <c r="GX484" s="147"/>
      <c r="GY484" s="147"/>
      <c r="GZ484" s="147"/>
      <c r="HA484" s="147"/>
      <c r="HB484" s="147"/>
      <c r="HC484" s="147"/>
      <c r="HD484" s="147"/>
      <c r="HE484" s="147"/>
      <c r="HF484" s="147"/>
      <c r="HG484" s="147"/>
      <c r="HH484" s="147"/>
      <c r="HI484" s="147"/>
      <c r="HJ484" s="147"/>
      <c r="HK484" s="147"/>
      <c r="HL484" s="147"/>
      <c r="HM484" s="147"/>
      <c r="HN484" s="147"/>
      <c r="HO484" s="147"/>
      <c r="HP484" s="147"/>
      <c r="HQ484" s="147"/>
      <c r="HR484" s="147"/>
      <c r="HS484" s="147"/>
      <c r="HT484" s="147"/>
      <c r="HU484" s="147"/>
      <c r="HV484" s="147"/>
      <c r="HW484" s="147"/>
      <c r="HX484" s="147"/>
      <c r="HY484" s="147"/>
      <c r="HZ484" s="147"/>
      <c r="IA484" s="147"/>
      <c r="IB484" s="147"/>
      <c r="IC484" s="147"/>
      <c r="ID484" s="147"/>
      <c r="IE484" s="147"/>
      <c r="IF484" s="147"/>
      <c r="IG484" s="147"/>
      <c r="IH484" s="147"/>
      <c r="II484" s="147"/>
      <c r="IJ484" s="147"/>
      <c r="IK484" s="147"/>
      <c r="IL484" s="147"/>
      <c r="IM484" s="147"/>
      <c r="IN484" s="147"/>
      <c r="IO484" s="147"/>
      <c r="IP484" s="147"/>
      <c r="IQ484" s="147"/>
      <c r="IR484" s="147"/>
      <c r="IS484" s="147"/>
      <c r="IT484" s="147"/>
      <c r="IU484" s="147"/>
      <c r="IV484" s="147"/>
      <c r="IW484" s="147"/>
      <c r="IX484" s="147"/>
      <c r="IY484" s="147"/>
      <c r="IZ484" s="147"/>
      <c r="JA484" s="147"/>
      <c r="JB484" s="147"/>
      <c r="JC484" s="147"/>
      <c r="JD484" s="147"/>
      <c r="JE484" s="147"/>
      <c r="JF484" s="147"/>
      <c r="JG484" s="147"/>
      <c r="JH484" s="147"/>
      <c r="JI484" s="148"/>
    </row>
    <row r="485" spans="1:269" ht="12.75" customHeight="1" x14ac:dyDescent="0.2">
      <c r="A485" s="143" t="s">
        <v>305</v>
      </c>
      <c r="B485" s="143" t="s">
        <v>47</v>
      </c>
      <c r="C485" s="143">
        <v>2019</v>
      </c>
      <c r="D485" s="146"/>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c r="AC485" s="147"/>
      <c r="AD485" s="147"/>
      <c r="AE485" s="147"/>
      <c r="AF485" s="147"/>
      <c r="AG485" s="147"/>
      <c r="AH485" s="147"/>
      <c r="AI485" s="147"/>
      <c r="AJ485" s="147"/>
      <c r="AK485" s="147"/>
      <c r="AL485" s="147"/>
      <c r="AM485" s="147"/>
      <c r="AN485" s="147"/>
      <c r="AO485" s="147"/>
      <c r="AP485" s="147"/>
      <c r="AQ485" s="147"/>
      <c r="AR485" s="147"/>
      <c r="AS485" s="147"/>
      <c r="AT485" s="147"/>
      <c r="AU485" s="147"/>
      <c r="AV485" s="147"/>
      <c r="AW485" s="147"/>
      <c r="AX485" s="147"/>
      <c r="AY485" s="147"/>
      <c r="AZ485" s="147"/>
      <c r="BA485" s="147"/>
      <c r="BB485" s="147"/>
      <c r="BC485" s="147"/>
      <c r="BD485" s="147"/>
      <c r="BE485" s="147"/>
      <c r="BF485" s="147"/>
      <c r="BG485" s="147"/>
      <c r="BH485" s="147"/>
      <c r="BI485" s="147"/>
      <c r="BJ485" s="147"/>
      <c r="BK485" s="147"/>
      <c r="BL485" s="147"/>
      <c r="BM485" s="147"/>
      <c r="BN485" s="147"/>
      <c r="BO485" s="147"/>
      <c r="BP485" s="147"/>
      <c r="BQ485" s="147"/>
      <c r="BR485" s="147"/>
      <c r="BS485" s="147"/>
      <c r="BT485" s="147"/>
      <c r="BU485" s="147"/>
      <c r="BV485" s="147"/>
      <c r="BW485" s="147"/>
      <c r="BX485" s="147"/>
      <c r="BY485" s="147"/>
      <c r="BZ485" s="147"/>
      <c r="CA485" s="147"/>
      <c r="CB485" s="147"/>
      <c r="CC485" s="147"/>
      <c r="CD485" s="147"/>
      <c r="CE485" s="147"/>
      <c r="CF485" s="147"/>
      <c r="CG485" s="147"/>
      <c r="CH485" s="147"/>
      <c r="CI485" s="147"/>
      <c r="CJ485" s="147"/>
      <c r="CK485" s="147"/>
      <c r="CL485" s="147"/>
      <c r="CM485" s="147"/>
      <c r="CN485" s="147"/>
      <c r="CO485" s="147"/>
      <c r="CP485" s="147"/>
      <c r="CQ485" s="147"/>
      <c r="CR485" s="147"/>
      <c r="CS485" s="147"/>
      <c r="CT485" s="147"/>
      <c r="CU485" s="147"/>
      <c r="CV485" s="147"/>
      <c r="CW485" s="147"/>
      <c r="CX485" s="147"/>
      <c r="CY485" s="147"/>
      <c r="CZ485" s="147"/>
      <c r="DA485" s="147"/>
      <c r="DB485" s="147"/>
      <c r="DC485" s="147"/>
      <c r="DD485" s="147"/>
      <c r="DE485" s="147"/>
      <c r="DF485" s="147"/>
      <c r="DG485" s="147"/>
      <c r="DH485" s="147"/>
      <c r="DI485" s="147"/>
      <c r="DJ485" s="147"/>
      <c r="DK485" s="147"/>
      <c r="DL485" s="147"/>
      <c r="DM485" s="147"/>
      <c r="DN485" s="147"/>
      <c r="DO485" s="147"/>
      <c r="DP485" s="147"/>
      <c r="DQ485" s="147"/>
      <c r="DR485" s="147"/>
      <c r="DS485" s="147"/>
      <c r="DT485" s="147"/>
      <c r="DU485" s="147"/>
      <c r="DV485" s="147"/>
      <c r="DW485" s="147"/>
      <c r="DX485" s="147"/>
      <c r="DY485" s="147"/>
      <c r="DZ485" s="147"/>
      <c r="EA485" s="147"/>
      <c r="EB485" s="147"/>
      <c r="EC485" s="147"/>
      <c r="ED485" s="147"/>
      <c r="EE485" s="147"/>
      <c r="EF485" s="147"/>
      <c r="EG485" s="147"/>
      <c r="EH485" s="147"/>
      <c r="EI485" s="147"/>
      <c r="EJ485" s="147"/>
      <c r="EK485" s="147"/>
      <c r="EL485" s="147"/>
      <c r="EM485" s="147"/>
      <c r="EN485" s="147"/>
      <c r="EO485" s="147"/>
      <c r="EP485" s="147"/>
      <c r="EQ485" s="147"/>
      <c r="ER485" s="147"/>
      <c r="ES485" s="147"/>
      <c r="ET485" s="147"/>
      <c r="EU485" s="147"/>
      <c r="EV485" s="147"/>
      <c r="EW485" s="147"/>
      <c r="EX485" s="147"/>
      <c r="EY485" s="147"/>
      <c r="EZ485" s="147"/>
      <c r="FA485" s="147"/>
      <c r="FB485" s="147"/>
      <c r="FC485" s="147"/>
      <c r="FD485" s="147"/>
      <c r="FE485" s="147"/>
      <c r="FF485" s="147"/>
      <c r="FG485" s="147"/>
      <c r="FH485" s="147"/>
      <c r="FI485" s="147"/>
      <c r="FJ485" s="147"/>
      <c r="FK485" s="147"/>
      <c r="FL485" s="147"/>
      <c r="FM485" s="147"/>
      <c r="FN485" s="147"/>
      <c r="FO485" s="147"/>
      <c r="FP485" s="147"/>
      <c r="FQ485" s="147"/>
      <c r="FR485" s="147"/>
      <c r="FS485" s="147"/>
      <c r="FT485" s="147"/>
      <c r="FU485" s="147"/>
      <c r="FV485" s="147"/>
      <c r="FW485" s="147"/>
      <c r="FX485" s="147"/>
      <c r="FY485" s="147"/>
      <c r="FZ485" s="147"/>
      <c r="GA485" s="147"/>
      <c r="GB485" s="147"/>
      <c r="GC485" s="147"/>
      <c r="GD485" s="147"/>
      <c r="GE485" s="147"/>
      <c r="GF485" s="147"/>
      <c r="GG485" s="147"/>
      <c r="GH485" s="147"/>
      <c r="GI485" s="147"/>
      <c r="GJ485" s="147"/>
      <c r="GK485" s="147"/>
      <c r="GL485" s="147"/>
      <c r="GM485" s="147"/>
      <c r="GN485" s="147">
        <v>46051</v>
      </c>
      <c r="GO485" s="147"/>
      <c r="GP485" s="147"/>
      <c r="GQ485" s="147"/>
      <c r="GR485" s="147"/>
      <c r="GS485" s="147"/>
      <c r="GT485" s="147"/>
      <c r="GU485" s="147"/>
      <c r="GV485" s="147"/>
      <c r="GW485" s="147"/>
      <c r="GX485" s="147"/>
      <c r="GY485" s="147"/>
      <c r="GZ485" s="147"/>
      <c r="HA485" s="147"/>
      <c r="HB485" s="147"/>
      <c r="HC485" s="147"/>
      <c r="HD485" s="147"/>
      <c r="HE485" s="147"/>
      <c r="HF485" s="147"/>
      <c r="HG485" s="147"/>
      <c r="HH485" s="147"/>
      <c r="HI485" s="147"/>
      <c r="HJ485" s="147"/>
      <c r="HK485" s="147"/>
      <c r="HL485" s="147"/>
      <c r="HM485" s="147"/>
      <c r="HN485" s="147"/>
      <c r="HO485" s="147"/>
      <c r="HP485" s="147"/>
      <c r="HQ485" s="147"/>
      <c r="HR485" s="147"/>
      <c r="HS485" s="147"/>
      <c r="HT485" s="147"/>
      <c r="HU485" s="147"/>
      <c r="HV485" s="147"/>
      <c r="HW485" s="147"/>
      <c r="HX485" s="147"/>
      <c r="HY485" s="147"/>
      <c r="HZ485" s="147"/>
      <c r="IA485" s="147"/>
      <c r="IB485" s="147"/>
      <c r="IC485" s="147"/>
      <c r="ID485" s="147"/>
      <c r="IE485" s="147"/>
      <c r="IF485" s="147"/>
      <c r="IG485" s="147"/>
      <c r="IH485" s="147"/>
      <c r="II485" s="147"/>
      <c r="IJ485" s="147"/>
      <c r="IK485" s="147"/>
      <c r="IL485" s="147"/>
      <c r="IM485" s="147"/>
      <c r="IN485" s="147"/>
      <c r="IO485" s="147"/>
      <c r="IP485" s="147"/>
      <c r="IQ485" s="147"/>
      <c r="IR485" s="147"/>
      <c r="IS485" s="147"/>
      <c r="IT485" s="147"/>
      <c r="IU485" s="147"/>
      <c r="IV485" s="147"/>
      <c r="IW485" s="147"/>
      <c r="IX485" s="147"/>
      <c r="IY485" s="147"/>
      <c r="IZ485" s="147"/>
      <c r="JA485" s="147"/>
      <c r="JB485" s="147"/>
      <c r="JC485" s="147"/>
      <c r="JD485" s="147"/>
      <c r="JE485" s="147"/>
      <c r="JF485" s="147"/>
      <c r="JG485" s="147"/>
      <c r="JH485" s="147"/>
      <c r="JI485" s="148"/>
    </row>
    <row r="486" spans="1:269" ht="12.75" customHeight="1" x14ac:dyDescent="0.2">
      <c r="A486" s="149"/>
      <c r="B486" s="143" t="s">
        <v>54</v>
      </c>
      <c r="C486" s="143">
        <v>2019</v>
      </c>
      <c r="D486" s="146"/>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c r="AC486" s="147"/>
      <c r="AD486" s="147"/>
      <c r="AE486" s="147"/>
      <c r="AF486" s="147"/>
      <c r="AG486" s="147"/>
      <c r="AH486" s="147"/>
      <c r="AI486" s="147"/>
      <c r="AJ486" s="147"/>
      <c r="AK486" s="147"/>
      <c r="AL486" s="147"/>
      <c r="AM486" s="147"/>
      <c r="AN486" s="147"/>
      <c r="AO486" s="147"/>
      <c r="AP486" s="147"/>
      <c r="AQ486" s="147"/>
      <c r="AR486" s="147"/>
      <c r="AS486" s="147"/>
      <c r="AT486" s="147"/>
      <c r="AU486" s="147"/>
      <c r="AV486" s="147"/>
      <c r="AW486" s="147"/>
      <c r="AX486" s="147"/>
      <c r="AY486" s="147"/>
      <c r="AZ486" s="147"/>
      <c r="BA486" s="147"/>
      <c r="BB486" s="147"/>
      <c r="BC486" s="147"/>
      <c r="BD486" s="147"/>
      <c r="BE486" s="147"/>
      <c r="BF486" s="147"/>
      <c r="BG486" s="147"/>
      <c r="BH486" s="147"/>
      <c r="BI486" s="147"/>
      <c r="BJ486" s="147"/>
      <c r="BK486" s="147"/>
      <c r="BL486" s="147"/>
      <c r="BM486" s="147"/>
      <c r="BN486" s="147"/>
      <c r="BO486" s="147"/>
      <c r="BP486" s="147"/>
      <c r="BQ486" s="147"/>
      <c r="BR486" s="147"/>
      <c r="BS486" s="147"/>
      <c r="BT486" s="147"/>
      <c r="BU486" s="147"/>
      <c r="BV486" s="147"/>
      <c r="BW486" s="147"/>
      <c r="BX486" s="147"/>
      <c r="BY486" s="147"/>
      <c r="BZ486" s="147"/>
      <c r="CA486" s="147"/>
      <c r="CB486" s="147"/>
      <c r="CC486" s="147"/>
      <c r="CD486" s="147"/>
      <c r="CE486" s="147"/>
      <c r="CF486" s="147"/>
      <c r="CG486" s="147"/>
      <c r="CH486" s="147"/>
      <c r="CI486" s="147"/>
      <c r="CJ486" s="147"/>
      <c r="CK486" s="147"/>
      <c r="CL486" s="147"/>
      <c r="CM486" s="147"/>
      <c r="CN486" s="147"/>
      <c r="CO486" s="147"/>
      <c r="CP486" s="147"/>
      <c r="CQ486" s="147"/>
      <c r="CR486" s="147"/>
      <c r="CS486" s="147"/>
      <c r="CT486" s="147"/>
      <c r="CU486" s="147"/>
      <c r="CV486" s="147"/>
      <c r="CW486" s="147"/>
      <c r="CX486" s="147"/>
      <c r="CY486" s="147"/>
      <c r="CZ486" s="147"/>
      <c r="DA486" s="147"/>
      <c r="DB486" s="147"/>
      <c r="DC486" s="147"/>
      <c r="DD486" s="147"/>
      <c r="DE486" s="147"/>
      <c r="DF486" s="147"/>
      <c r="DG486" s="147"/>
      <c r="DH486" s="147"/>
      <c r="DI486" s="147"/>
      <c r="DJ486" s="147"/>
      <c r="DK486" s="147"/>
      <c r="DL486" s="147"/>
      <c r="DM486" s="147"/>
      <c r="DN486" s="147"/>
      <c r="DO486" s="147"/>
      <c r="DP486" s="147"/>
      <c r="DQ486" s="147"/>
      <c r="DR486" s="147"/>
      <c r="DS486" s="147"/>
      <c r="DT486" s="147"/>
      <c r="DU486" s="147"/>
      <c r="DV486" s="147"/>
      <c r="DW486" s="147"/>
      <c r="DX486" s="147"/>
      <c r="DY486" s="147"/>
      <c r="DZ486" s="147"/>
      <c r="EA486" s="147"/>
      <c r="EB486" s="147"/>
      <c r="EC486" s="147"/>
      <c r="ED486" s="147"/>
      <c r="EE486" s="147"/>
      <c r="EF486" s="147"/>
      <c r="EG486" s="147"/>
      <c r="EH486" s="147"/>
      <c r="EI486" s="147"/>
      <c r="EJ486" s="147"/>
      <c r="EK486" s="147"/>
      <c r="EL486" s="147"/>
      <c r="EM486" s="147"/>
      <c r="EN486" s="147"/>
      <c r="EO486" s="147"/>
      <c r="EP486" s="147"/>
      <c r="EQ486" s="147"/>
      <c r="ER486" s="147"/>
      <c r="ES486" s="147"/>
      <c r="ET486" s="147"/>
      <c r="EU486" s="147"/>
      <c r="EV486" s="147"/>
      <c r="EW486" s="147"/>
      <c r="EX486" s="147"/>
      <c r="EY486" s="147"/>
      <c r="EZ486" s="147"/>
      <c r="FA486" s="147"/>
      <c r="FB486" s="147"/>
      <c r="FC486" s="147"/>
      <c r="FD486" s="147"/>
      <c r="FE486" s="147"/>
      <c r="FF486" s="147"/>
      <c r="FG486" s="147"/>
      <c r="FH486" s="147"/>
      <c r="FI486" s="147"/>
      <c r="FJ486" s="147"/>
      <c r="FK486" s="147"/>
      <c r="FL486" s="147"/>
      <c r="FM486" s="147"/>
      <c r="FN486" s="147"/>
      <c r="FO486" s="147"/>
      <c r="FP486" s="147"/>
      <c r="FQ486" s="147"/>
      <c r="FR486" s="147"/>
      <c r="FS486" s="147"/>
      <c r="FT486" s="147"/>
      <c r="FU486" s="147"/>
      <c r="FV486" s="147"/>
      <c r="FW486" s="147"/>
      <c r="FX486" s="147"/>
      <c r="FY486" s="147"/>
      <c r="FZ486" s="147"/>
      <c r="GA486" s="147"/>
      <c r="GB486" s="147"/>
      <c r="GC486" s="147"/>
      <c r="GD486" s="147"/>
      <c r="GE486" s="147"/>
      <c r="GF486" s="147"/>
      <c r="GG486" s="147"/>
      <c r="GH486" s="147"/>
      <c r="GI486" s="147"/>
      <c r="GJ486" s="147"/>
      <c r="GK486" s="147"/>
      <c r="GL486" s="147"/>
      <c r="GM486" s="147"/>
      <c r="GN486" s="147">
        <v>46051</v>
      </c>
      <c r="GO486" s="147"/>
      <c r="GP486" s="147"/>
      <c r="GQ486" s="147"/>
      <c r="GR486" s="147"/>
      <c r="GS486" s="147"/>
      <c r="GT486" s="147"/>
      <c r="GU486" s="147"/>
      <c r="GV486" s="147"/>
      <c r="GW486" s="147"/>
      <c r="GX486" s="147"/>
      <c r="GY486" s="147"/>
      <c r="GZ486" s="147"/>
      <c r="HA486" s="147"/>
      <c r="HB486" s="147"/>
      <c r="HC486" s="147"/>
      <c r="HD486" s="147"/>
      <c r="HE486" s="147"/>
      <c r="HF486" s="147"/>
      <c r="HG486" s="147"/>
      <c r="HH486" s="147"/>
      <c r="HI486" s="147"/>
      <c r="HJ486" s="147"/>
      <c r="HK486" s="147"/>
      <c r="HL486" s="147"/>
      <c r="HM486" s="147"/>
      <c r="HN486" s="147"/>
      <c r="HO486" s="147"/>
      <c r="HP486" s="147"/>
      <c r="HQ486" s="147"/>
      <c r="HR486" s="147"/>
      <c r="HS486" s="147"/>
      <c r="HT486" s="147"/>
      <c r="HU486" s="147"/>
      <c r="HV486" s="147"/>
      <c r="HW486" s="147"/>
      <c r="HX486" s="147"/>
      <c r="HY486" s="147"/>
      <c r="HZ486" s="147"/>
      <c r="IA486" s="147"/>
      <c r="IB486" s="147"/>
      <c r="IC486" s="147"/>
      <c r="ID486" s="147"/>
      <c r="IE486" s="147"/>
      <c r="IF486" s="147"/>
      <c r="IG486" s="147"/>
      <c r="IH486" s="147"/>
      <c r="II486" s="147"/>
      <c r="IJ486" s="147"/>
      <c r="IK486" s="147"/>
      <c r="IL486" s="147"/>
      <c r="IM486" s="147"/>
      <c r="IN486" s="147"/>
      <c r="IO486" s="147"/>
      <c r="IP486" s="147"/>
      <c r="IQ486" s="147"/>
      <c r="IR486" s="147"/>
      <c r="IS486" s="147"/>
      <c r="IT486" s="147"/>
      <c r="IU486" s="147"/>
      <c r="IV486" s="147"/>
      <c r="IW486" s="147"/>
      <c r="IX486" s="147"/>
      <c r="IY486" s="147"/>
      <c r="IZ486" s="147"/>
      <c r="JA486" s="147"/>
      <c r="JB486" s="147"/>
      <c r="JC486" s="147"/>
      <c r="JD486" s="147"/>
      <c r="JE486" s="147"/>
      <c r="JF486" s="147"/>
      <c r="JG486" s="147"/>
      <c r="JH486" s="147"/>
      <c r="JI486" s="148"/>
    </row>
    <row r="487" spans="1:269" ht="12.75" customHeight="1" x14ac:dyDescent="0.2">
      <c r="A487" s="149"/>
      <c r="B487" s="143" t="s">
        <v>81</v>
      </c>
      <c r="C487" s="143">
        <v>2019</v>
      </c>
      <c r="D487" s="146"/>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c r="AC487" s="147"/>
      <c r="AD487" s="147"/>
      <c r="AE487" s="147"/>
      <c r="AF487" s="147"/>
      <c r="AG487" s="147"/>
      <c r="AH487" s="147"/>
      <c r="AI487" s="147"/>
      <c r="AJ487" s="147"/>
      <c r="AK487" s="147"/>
      <c r="AL487" s="147"/>
      <c r="AM487" s="147"/>
      <c r="AN487" s="147"/>
      <c r="AO487" s="147"/>
      <c r="AP487" s="147"/>
      <c r="AQ487" s="147"/>
      <c r="AR487" s="147"/>
      <c r="AS487" s="147"/>
      <c r="AT487" s="147"/>
      <c r="AU487" s="147"/>
      <c r="AV487" s="147"/>
      <c r="AW487" s="147"/>
      <c r="AX487" s="147"/>
      <c r="AY487" s="147"/>
      <c r="AZ487" s="147"/>
      <c r="BA487" s="147"/>
      <c r="BB487" s="147"/>
      <c r="BC487" s="147"/>
      <c r="BD487" s="147"/>
      <c r="BE487" s="147"/>
      <c r="BF487" s="147"/>
      <c r="BG487" s="147"/>
      <c r="BH487" s="147"/>
      <c r="BI487" s="147"/>
      <c r="BJ487" s="147"/>
      <c r="BK487" s="147"/>
      <c r="BL487" s="147"/>
      <c r="BM487" s="147"/>
      <c r="BN487" s="147"/>
      <c r="BO487" s="147"/>
      <c r="BP487" s="147"/>
      <c r="BQ487" s="147"/>
      <c r="BR487" s="147"/>
      <c r="BS487" s="147"/>
      <c r="BT487" s="147"/>
      <c r="BU487" s="147"/>
      <c r="BV487" s="147"/>
      <c r="BW487" s="147"/>
      <c r="BX487" s="147"/>
      <c r="BY487" s="147"/>
      <c r="BZ487" s="147"/>
      <c r="CA487" s="147"/>
      <c r="CB487" s="147"/>
      <c r="CC487" s="147"/>
      <c r="CD487" s="147"/>
      <c r="CE487" s="147"/>
      <c r="CF487" s="147"/>
      <c r="CG487" s="147"/>
      <c r="CH487" s="147"/>
      <c r="CI487" s="147"/>
      <c r="CJ487" s="147"/>
      <c r="CK487" s="147"/>
      <c r="CL487" s="147"/>
      <c r="CM487" s="147"/>
      <c r="CN487" s="147"/>
      <c r="CO487" s="147"/>
      <c r="CP487" s="147"/>
      <c r="CQ487" s="147"/>
      <c r="CR487" s="147"/>
      <c r="CS487" s="147"/>
      <c r="CT487" s="147"/>
      <c r="CU487" s="147"/>
      <c r="CV487" s="147"/>
      <c r="CW487" s="147"/>
      <c r="CX487" s="147"/>
      <c r="CY487" s="147"/>
      <c r="CZ487" s="147"/>
      <c r="DA487" s="147"/>
      <c r="DB487" s="147"/>
      <c r="DC487" s="147"/>
      <c r="DD487" s="147"/>
      <c r="DE487" s="147"/>
      <c r="DF487" s="147"/>
      <c r="DG487" s="147"/>
      <c r="DH487" s="147"/>
      <c r="DI487" s="147"/>
      <c r="DJ487" s="147"/>
      <c r="DK487" s="147"/>
      <c r="DL487" s="147"/>
      <c r="DM487" s="147"/>
      <c r="DN487" s="147"/>
      <c r="DO487" s="147"/>
      <c r="DP487" s="147"/>
      <c r="DQ487" s="147"/>
      <c r="DR487" s="147"/>
      <c r="DS487" s="147"/>
      <c r="DT487" s="147"/>
      <c r="DU487" s="147"/>
      <c r="DV487" s="147"/>
      <c r="DW487" s="147"/>
      <c r="DX487" s="147"/>
      <c r="DY487" s="147"/>
      <c r="DZ487" s="147"/>
      <c r="EA487" s="147"/>
      <c r="EB487" s="147"/>
      <c r="EC487" s="147"/>
      <c r="ED487" s="147"/>
      <c r="EE487" s="147"/>
      <c r="EF487" s="147"/>
      <c r="EG487" s="147"/>
      <c r="EH487" s="147"/>
      <c r="EI487" s="147"/>
      <c r="EJ487" s="147"/>
      <c r="EK487" s="147"/>
      <c r="EL487" s="147"/>
      <c r="EM487" s="147"/>
      <c r="EN487" s="147"/>
      <c r="EO487" s="147"/>
      <c r="EP487" s="147"/>
      <c r="EQ487" s="147"/>
      <c r="ER487" s="147"/>
      <c r="ES487" s="147"/>
      <c r="ET487" s="147"/>
      <c r="EU487" s="147"/>
      <c r="EV487" s="147"/>
      <c r="EW487" s="147"/>
      <c r="EX487" s="147"/>
      <c r="EY487" s="147"/>
      <c r="EZ487" s="147"/>
      <c r="FA487" s="147"/>
      <c r="FB487" s="147"/>
      <c r="FC487" s="147"/>
      <c r="FD487" s="147"/>
      <c r="FE487" s="147"/>
      <c r="FF487" s="147"/>
      <c r="FG487" s="147"/>
      <c r="FH487" s="147"/>
      <c r="FI487" s="147"/>
      <c r="FJ487" s="147"/>
      <c r="FK487" s="147"/>
      <c r="FL487" s="147"/>
      <c r="FM487" s="147"/>
      <c r="FN487" s="147"/>
      <c r="FO487" s="147"/>
      <c r="FP487" s="147"/>
      <c r="FQ487" s="147"/>
      <c r="FR487" s="147"/>
      <c r="FS487" s="147"/>
      <c r="FT487" s="147"/>
      <c r="FU487" s="147"/>
      <c r="FV487" s="147"/>
      <c r="FW487" s="147"/>
      <c r="FX487" s="147"/>
      <c r="FY487" s="147"/>
      <c r="FZ487" s="147"/>
      <c r="GA487" s="147"/>
      <c r="GB487" s="147"/>
      <c r="GC487" s="147"/>
      <c r="GD487" s="147"/>
      <c r="GE487" s="147"/>
      <c r="GF487" s="147"/>
      <c r="GG487" s="147"/>
      <c r="GH487" s="147"/>
      <c r="GI487" s="147"/>
      <c r="GJ487" s="147"/>
      <c r="GK487" s="147"/>
      <c r="GL487" s="147"/>
      <c r="GM487" s="147"/>
      <c r="GN487" s="147">
        <v>46051</v>
      </c>
      <c r="GO487" s="147"/>
      <c r="GP487" s="147"/>
      <c r="GQ487" s="147"/>
      <c r="GR487" s="147"/>
      <c r="GS487" s="147"/>
      <c r="GT487" s="147"/>
      <c r="GU487" s="147"/>
      <c r="GV487" s="147"/>
      <c r="GW487" s="147"/>
      <c r="GX487" s="147"/>
      <c r="GY487" s="147"/>
      <c r="GZ487" s="147"/>
      <c r="HA487" s="147"/>
      <c r="HB487" s="147"/>
      <c r="HC487" s="147"/>
      <c r="HD487" s="147"/>
      <c r="HE487" s="147"/>
      <c r="HF487" s="147"/>
      <c r="HG487" s="147"/>
      <c r="HH487" s="147"/>
      <c r="HI487" s="147"/>
      <c r="HJ487" s="147"/>
      <c r="HK487" s="147"/>
      <c r="HL487" s="147"/>
      <c r="HM487" s="147"/>
      <c r="HN487" s="147"/>
      <c r="HO487" s="147"/>
      <c r="HP487" s="147"/>
      <c r="HQ487" s="147"/>
      <c r="HR487" s="147"/>
      <c r="HS487" s="147"/>
      <c r="HT487" s="147"/>
      <c r="HU487" s="147"/>
      <c r="HV487" s="147"/>
      <c r="HW487" s="147"/>
      <c r="HX487" s="147"/>
      <c r="HY487" s="147"/>
      <c r="HZ487" s="147"/>
      <c r="IA487" s="147"/>
      <c r="IB487" s="147"/>
      <c r="IC487" s="147"/>
      <c r="ID487" s="147"/>
      <c r="IE487" s="147"/>
      <c r="IF487" s="147"/>
      <c r="IG487" s="147"/>
      <c r="IH487" s="147"/>
      <c r="II487" s="147"/>
      <c r="IJ487" s="147"/>
      <c r="IK487" s="147"/>
      <c r="IL487" s="147"/>
      <c r="IM487" s="147"/>
      <c r="IN487" s="147"/>
      <c r="IO487" s="147"/>
      <c r="IP487" s="147"/>
      <c r="IQ487" s="147"/>
      <c r="IR487" s="147"/>
      <c r="IS487" s="147"/>
      <c r="IT487" s="147"/>
      <c r="IU487" s="147"/>
      <c r="IV487" s="147"/>
      <c r="IW487" s="147"/>
      <c r="IX487" s="147"/>
      <c r="IY487" s="147"/>
      <c r="IZ487" s="147"/>
      <c r="JA487" s="147"/>
      <c r="JB487" s="147"/>
      <c r="JC487" s="147"/>
      <c r="JD487" s="147"/>
      <c r="JE487" s="147"/>
      <c r="JF487" s="147"/>
      <c r="JG487" s="147"/>
      <c r="JH487" s="147"/>
      <c r="JI487" s="148"/>
    </row>
    <row r="488" spans="1:269" ht="12.75" customHeight="1" x14ac:dyDescent="0.2">
      <c r="A488" s="149"/>
      <c r="B488" s="143" t="s">
        <v>97</v>
      </c>
      <c r="C488" s="143">
        <v>2019</v>
      </c>
      <c r="D488" s="146"/>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c r="AC488" s="147"/>
      <c r="AD488" s="147"/>
      <c r="AE488" s="147"/>
      <c r="AF488" s="147"/>
      <c r="AG488" s="147"/>
      <c r="AH488" s="147"/>
      <c r="AI488" s="147"/>
      <c r="AJ488" s="147"/>
      <c r="AK488" s="147"/>
      <c r="AL488" s="147"/>
      <c r="AM488" s="147"/>
      <c r="AN488" s="147"/>
      <c r="AO488" s="147"/>
      <c r="AP488" s="147"/>
      <c r="AQ488" s="147"/>
      <c r="AR488" s="147"/>
      <c r="AS488" s="147"/>
      <c r="AT488" s="147"/>
      <c r="AU488" s="147"/>
      <c r="AV488" s="147"/>
      <c r="AW488" s="147"/>
      <c r="AX488" s="147"/>
      <c r="AY488" s="147"/>
      <c r="AZ488" s="147"/>
      <c r="BA488" s="147"/>
      <c r="BB488" s="147"/>
      <c r="BC488" s="147"/>
      <c r="BD488" s="147"/>
      <c r="BE488" s="147"/>
      <c r="BF488" s="147"/>
      <c r="BG488" s="147"/>
      <c r="BH488" s="147"/>
      <c r="BI488" s="147"/>
      <c r="BJ488" s="147"/>
      <c r="BK488" s="147"/>
      <c r="BL488" s="147"/>
      <c r="BM488" s="147"/>
      <c r="BN488" s="147"/>
      <c r="BO488" s="147"/>
      <c r="BP488" s="147"/>
      <c r="BQ488" s="147"/>
      <c r="BR488" s="147"/>
      <c r="BS488" s="147"/>
      <c r="BT488" s="147"/>
      <c r="BU488" s="147"/>
      <c r="BV488" s="147"/>
      <c r="BW488" s="147"/>
      <c r="BX488" s="147"/>
      <c r="BY488" s="147"/>
      <c r="BZ488" s="147"/>
      <c r="CA488" s="147"/>
      <c r="CB488" s="147"/>
      <c r="CC488" s="147"/>
      <c r="CD488" s="147"/>
      <c r="CE488" s="147"/>
      <c r="CF488" s="147"/>
      <c r="CG488" s="147"/>
      <c r="CH488" s="147"/>
      <c r="CI488" s="147"/>
      <c r="CJ488" s="147"/>
      <c r="CK488" s="147"/>
      <c r="CL488" s="147"/>
      <c r="CM488" s="147"/>
      <c r="CN488" s="147"/>
      <c r="CO488" s="147"/>
      <c r="CP488" s="147"/>
      <c r="CQ488" s="147"/>
      <c r="CR488" s="147"/>
      <c r="CS488" s="147"/>
      <c r="CT488" s="147"/>
      <c r="CU488" s="147"/>
      <c r="CV488" s="147"/>
      <c r="CW488" s="147"/>
      <c r="CX488" s="147"/>
      <c r="CY488" s="147"/>
      <c r="CZ488" s="147"/>
      <c r="DA488" s="147"/>
      <c r="DB488" s="147"/>
      <c r="DC488" s="147"/>
      <c r="DD488" s="147"/>
      <c r="DE488" s="147"/>
      <c r="DF488" s="147"/>
      <c r="DG488" s="147"/>
      <c r="DH488" s="147"/>
      <c r="DI488" s="147"/>
      <c r="DJ488" s="147"/>
      <c r="DK488" s="147"/>
      <c r="DL488" s="147"/>
      <c r="DM488" s="147"/>
      <c r="DN488" s="147"/>
      <c r="DO488" s="147"/>
      <c r="DP488" s="147"/>
      <c r="DQ488" s="147"/>
      <c r="DR488" s="147"/>
      <c r="DS488" s="147"/>
      <c r="DT488" s="147"/>
      <c r="DU488" s="147"/>
      <c r="DV488" s="147"/>
      <c r="DW488" s="147"/>
      <c r="DX488" s="147"/>
      <c r="DY488" s="147"/>
      <c r="DZ488" s="147"/>
      <c r="EA488" s="147"/>
      <c r="EB488" s="147"/>
      <c r="EC488" s="147"/>
      <c r="ED488" s="147"/>
      <c r="EE488" s="147"/>
      <c r="EF488" s="147"/>
      <c r="EG488" s="147"/>
      <c r="EH488" s="147"/>
      <c r="EI488" s="147"/>
      <c r="EJ488" s="147"/>
      <c r="EK488" s="147"/>
      <c r="EL488" s="147"/>
      <c r="EM488" s="147"/>
      <c r="EN488" s="147"/>
      <c r="EO488" s="147"/>
      <c r="EP488" s="147"/>
      <c r="EQ488" s="147"/>
      <c r="ER488" s="147"/>
      <c r="ES488" s="147"/>
      <c r="ET488" s="147"/>
      <c r="EU488" s="147"/>
      <c r="EV488" s="147"/>
      <c r="EW488" s="147"/>
      <c r="EX488" s="147"/>
      <c r="EY488" s="147"/>
      <c r="EZ488" s="147"/>
      <c r="FA488" s="147"/>
      <c r="FB488" s="147"/>
      <c r="FC488" s="147"/>
      <c r="FD488" s="147"/>
      <c r="FE488" s="147"/>
      <c r="FF488" s="147"/>
      <c r="FG488" s="147"/>
      <c r="FH488" s="147"/>
      <c r="FI488" s="147"/>
      <c r="FJ488" s="147"/>
      <c r="FK488" s="147"/>
      <c r="FL488" s="147"/>
      <c r="FM488" s="147"/>
      <c r="FN488" s="147"/>
      <c r="FO488" s="147"/>
      <c r="FP488" s="147"/>
      <c r="FQ488" s="147"/>
      <c r="FR488" s="147"/>
      <c r="FS488" s="147"/>
      <c r="FT488" s="147"/>
      <c r="FU488" s="147"/>
      <c r="FV488" s="147"/>
      <c r="FW488" s="147"/>
      <c r="FX488" s="147"/>
      <c r="FY488" s="147"/>
      <c r="FZ488" s="147"/>
      <c r="GA488" s="147"/>
      <c r="GB488" s="147"/>
      <c r="GC488" s="147"/>
      <c r="GD488" s="147"/>
      <c r="GE488" s="147"/>
      <c r="GF488" s="147"/>
      <c r="GG488" s="147"/>
      <c r="GH488" s="147"/>
      <c r="GI488" s="147"/>
      <c r="GJ488" s="147"/>
      <c r="GK488" s="147"/>
      <c r="GL488" s="147"/>
      <c r="GM488" s="147"/>
      <c r="GN488" s="147">
        <v>46051</v>
      </c>
      <c r="GO488" s="147"/>
      <c r="GP488" s="147"/>
      <c r="GQ488" s="147"/>
      <c r="GR488" s="147"/>
      <c r="GS488" s="147"/>
      <c r="GT488" s="147"/>
      <c r="GU488" s="147"/>
      <c r="GV488" s="147"/>
      <c r="GW488" s="147"/>
      <c r="GX488" s="147"/>
      <c r="GY488" s="147"/>
      <c r="GZ488" s="147"/>
      <c r="HA488" s="147"/>
      <c r="HB488" s="147"/>
      <c r="HC488" s="147"/>
      <c r="HD488" s="147"/>
      <c r="HE488" s="147"/>
      <c r="HF488" s="147"/>
      <c r="HG488" s="147"/>
      <c r="HH488" s="147"/>
      <c r="HI488" s="147"/>
      <c r="HJ488" s="147"/>
      <c r="HK488" s="147"/>
      <c r="HL488" s="147"/>
      <c r="HM488" s="147"/>
      <c r="HN488" s="147"/>
      <c r="HO488" s="147"/>
      <c r="HP488" s="147"/>
      <c r="HQ488" s="147"/>
      <c r="HR488" s="147"/>
      <c r="HS488" s="147"/>
      <c r="HT488" s="147"/>
      <c r="HU488" s="147"/>
      <c r="HV488" s="147"/>
      <c r="HW488" s="147"/>
      <c r="HX488" s="147"/>
      <c r="HY488" s="147"/>
      <c r="HZ488" s="147"/>
      <c r="IA488" s="147"/>
      <c r="IB488" s="147"/>
      <c r="IC488" s="147"/>
      <c r="ID488" s="147"/>
      <c r="IE488" s="147"/>
      <c r="IF488" s="147"/>
      <c r="IG488" s="147"/>
      <c r="IH488" s="147"/>
      <c r="II488" s="147"/>
      <c r="IJ488" s="147"/>
      <c r="IK488" s="147"/>
      <c r="IL488" s="147"/>
      <c r="IM488" s="147"/>
      <c r="IN488" s="147"/>
      <c r="IO488" s="147"/>
      <c r="IP488" s="147"/>
      <c r="IQ488" s="147"/>
      <c r="IR488" s="147"/>
      <c r="IS488" s="147"/>
      <c r="IT488" s="147"/>
      <c r="IU488" s="147"/>
      <c r="IV488" s="147"/>
      <c r="IW488" s="147"/>
      <c r="IX488" s="147"/>
      <c r="IY488" s="147"/>
      <c r="IZ488" s="147"/>
      <c r="JA488" s="147"/>
      <c r="JB488" s="147"/>
      <c r="JC488" s="147"/>
      <c r="JD488" s="147"/>
      <c r="JE488" s="147"/>
      <c r="JF488" s="147"/>
      <c r="JG488" s="147"/>
      <c r="JH488" s="147"/>
      <c r="JI488" s="148"/>
    </row>
    <row r="489" spans="1:269" ht="12.75" customHeight="1" x14ac:dyDescent="0.2">
      <c r="A489" s="143" t="s">
        <v>306</v>
      </c>
      <c r="B489" s="143" t="s">
        <v>891</v>
      </c>
      <c r="C489" s="143">
        <v>2022</v>
      </c>
      <c r="D489" s="146"/>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c r="AC489" s="147"/>
      <c r="AD489" s="147"/>
      <c r="AE489" s="147"/>
      <c r="AF489" s="147"/>
      <c r="AG489" s="147"/>
      <c r="AH489" s="147"/>
      <c r="AI489" s="147"/>
      <c r="AJ489" s="147"/>
      <c r="AK489" s="147"/>
      <c r="AL489" s="147"/>
      <c r="AM489" s="147"/>
      <c r="AN489" s="147"/>
      <c r="AO489" s="147"/>
      <c r="AP489" s="147"/>
      <c r="AQ489" s="147"/>
      <c r="AR489" s="147"/>
      <c r="AS489" s="147"/>
      <c r="AT489" s="147"/>
      <c r="AU489" s="147"/>
      <c r="AV489" s="147"/>
      <c r="AW489" s="147"/>
      <c r="AX489" s="147"/>
      <c r="AY489" s="147"/>
      <c r="AZ489" s="147"/>
      <c r="BA489" s="147"/>
      <c r="BB489" s="147"/>
      <c r="BC489" s="147"/>
      <c r="BD489" s="147"/>
      <c r="BE489" s="147"/>
      <c r="BF489" s="147"/>
      <c r="BG489" s="147"/>
      <c r="BH489" s="147"/>
      <c r="BI489" s="147"/>
      <c r="BJ489" s="147"/>
      <c r="BK489" s="147"/>
      <c r="BL489" s="147"/>
      <c r="BM489" s="147"/>
      <c r="BN489" s="147"/>
      <c r="BO489" s="147"/>
      <c r="BP489" s="147"/>
      <c r="BQ489" s="147"/>
      <c r="BR489" s="147"/>
      <c r="BS489" s="147"/>
      <c r="BT489" s="147"/>
      <c r="BU489" s="147"/>
      <c r="BV489" s="147"/>
      <c r="BW489" s="147"/>
      <c r="BX489" s="147"/>
      <c r="BY489" s="147"/>
      <c r="BZ489" s="147"/>
      <c r="CA489" s="147"/>
      <c r="CB489" s="147"/>
      <c r="CC489" s="147"/>
      <c r="CD489" s="147"/>
      <c r="CE489" s="147"/>
      <c r="CF489" s="147"/>
      <c r="CG489" s="147"/>
      <c r="CH489" s="147"/>
      <c r="CI489" s="147"/>
      <c r="CJ489" s="147"/>
      <c r="CK489" s="147"/>
      <c r="CL489" s="147"/>
      <c r="CM489" s="147"/>
      <c r="CN489" s="147"/>
      <c r="CO489" s="147"/>
      <c r="CP489" s="147"/>
      <c r="CQ489" s="147"/>
      <c r="CR489" s="147"/>
      <c r="CS489" s="147"/>
      <c r="CT489" s="147"/>
      <c r="CU489" s="147"/>
      <c r="CV489" s="147"/>
      <c r="CW489" s="147"/>
      <c r="CX489" s="147"/>
      <c r="CY489" s="147"/>
      <c r="CZ489" s="147"/>
      <c r="DA489" s="147"/>
      <c r="DB489" s="147"/>
      <c r="DC489" s="147"/>
      <c r="DD489" s="147"/>
      <c r="DE489" s="147"/>
      <c r="DF489" s="147"/>
      <c r="DG489" s="147"/>
      <c r="DH489" s="147"/>
      <c r="DI489" s="147"/>
      <c r="DJ489" s="147"/>
      <c r="DK489" s="147"/>
      <c r="DL489" s="147"/>
      <c r="DM489" s="147"/>
      <c r="DN489" s="147"/>
      <c r="DO489" s="147"/>
      <c r="DP489" s="147"/>
      <c r="DQ489" s="147"/>
      <c r="DR489" s="147"/>
      <c r="DS489" s="147"/>
      <c r="DT489" s="147"/>
      <c r="DU489" s="147"/>
      <c r="DV489" s="147"/>
      <c r="DW489" s="147"/>
      <c r="DX489" s="147"/>
      <c r="DY489" s="147"/>
      <c r="DZ489" s="147"/>
      <c r="EA489" s="147"/>
      <c r="EB489" s="147"/>
      <c r="EC489" s="147"/>
      <c r="ED489" s="147"/>
      <c r="EE489" s="147"/>
      <c r="EF489" s="147"/>
      <c r="EG489" s="147"/>
      <c r="EH489" s="147"/>
      <c r="EI489" s="147"/>
      <c r="EJ489" s="147"/>
      <c r="EK489" s="147"/>
      <c r="EL489" s="147"/>
      <c r="EM489" s="147"/>
      <c r="EN489" s="147"/>
      <c r="EO489" s="147"/>
      <c r="EP489" s="147"/>
      <c r="EQ489" s="147"/>
      <c r="ER489" s="147"/>
      <c r="ES489" s="147"/>
      <c r="ET489" s="147"/>
      <c r="EU489" s="147"/>
      <c r="EV489" s="147"/>
      <c r="EW489" s="147"/>
      <c r="EX489" s="147"/>
      <c r="EY489" s="147"/>
      <c r="EZ489" s="147"/>
      <c r="FA489" s="147"/>
      <c r="FB489" s="147"/>
      <c r="FC489" s="147"/>
      <c r="FD489" s="147"/>
      <c r="FE489" s="147"/>
      <c r="FF489" s="147"/>
      <c r="FG489" s="147"/>
      <c r="FH489" s="147"/>
      <c r="FI489" s="147"/>
      <c r="FJ489" s="147"/>
      <c r="FK489" s="147"/>
      <c r="FL489" s="147"/>
      <c r="FM489" s="147"/>
      <c r="FN489" s="147"/>
      <c r="FO489" s="147"/>
      <c r="FP489" s="147"/>
      <c r="FQ489" s="147"/>
      <c r="FR489" s="147"/>
      <c r="FS489" s="147"/>
      <c r="FT489" s="147"/>
      <c r="FU489" s="147"/>
      <c r="FV489" s="147"/>
      <c r="FW489" s="147"/>
      <c r="FX489" s="147"/>
      <c r="FY489" s="147"/>
      <c r="FZ489" s="147"/>
      <c r="GA489" s="147"/>
      <c r="GB489" s="147"/>
      <c r="GC489" s="147"/>
      <c r="GD489" s="147"/>
      <c r="GE489" s="147"/>
      <c r="GF489" s="147"/>
      <c r="GG489" s="147"/>
      <c r="GH489" s="147"/>
      <c r="GI489" s="147"/>
      <c r="GJ489" s="147"/>
      <c r="GK489" s="147"/>
      <c r="GL489" s="147"/>
      <c r="GM489" s="147"/>
      <c r="GN489" s="147"/>
      <c r="GO489" s="147">
        <v>92102</v>
      </c>
      <c r="GP489" s="147"/>
      <c r="GQ489" s="147"/>
      <c r="GR489" s="147"/>
      <c r="GS489" s="147"/>
      <c r="GT489" s="147"/>
      <c r="GU489" s="147"/>
      <c r="GV489" s="147"/>
      <c r="GW489" s="147"/>
      <c r="GX489" s="147"/>
      <c r="GY489" s="147"/>
      <c r="GZ489" s="147"/>
      <c r="HA489" s="147"/>
      <c r="HB489" s="147"/>
      <c r="HC489" s="147"/>
      <c r="HD489" s="147"/>
      <c r="HE489" s="147"/>
      <c r="HF489" s="147"/>
      <c r="HG489" s="147"/>
      <c r="HH489" s="147"/>
      <c r="HI489" s="147"/>
      <c r="HJ489" s="147"/>
      <c r="HK489" s="147"/>
      <c r="HL489" s="147"/>
      <c r="HM489" s="147"/>
      <c r="HN489" s="147"/>
      <c r="HO489" s="147"/>
      <c r="HP489" s="147"/>
      <c r="HQ489" s="147"/>
      <c r="HR489" s="147"/>
      <c r="HS489" s="147"/>
      <c r="HT489" s="147"/>
      <c r="HU489" s="147"/>
      <c r="HV489" s="147"/>
      <c r="HW489" s="147"/>
      <c r="HX489" s="147"/>
      <c r="HY489" s="147"/>
      <c r="HZ489" s="147"/>
      <c r="IA489" s="147"/>
      <c r="IB489" s="147"/>
      <c r="IC489" s="147"/>
      <c r="ID489" s="147"/>
      <c r="IE489" s="147"/>
      <c r="IF489" s="147"/>
      <c r="IG489" s="147"/>
      <c r="IH489" s="147"/>
      <c r="II489" s="147"/>
      <c r="IJ489" s="147"/>
      <c r="IK489" s="147"/>
      <c r="IL489" s="147"/>
      <c r="IM489" s="147"/>
      <c r="IN489" s="147"/>
      <c r="IO489" s="147"/>
      <c r="IP489" s="147"/>
      <c r="IQ489" s="147"/>
      <c r="IR489" s="147"/>
      <c r="IS489" s="147"/>
      <c r="IT489" s="147"/>
      <c r="IU489" s="147"/>
      <c r="IV489" s="147"/>
      <c r="IW489" s="147"/>
      <c r="IX489" s="147"/>
      <c r="IY489" s="147"/>
      <c r="IZ489" s="147"/>
      <c r="JA489" s="147"/>
      <c r="JB489" s="147"/>
      <c r="JC489" s="147"/>
      <c r="JD489" s="147"/>
      <c r="JE489" s="147"/>
      <c r="JF489" s="147"/>
      <c r="JG489" s="147"/>
      <c r="JH489" s="147"/>
      <c r="JI489" s="148"/>
    </row>
    <row r="490" spans="1:269" ht="12.75" customHeight="1" x14ac:dyDescent="0.2">
      <c r="A490" s="143" t="s">
        <v>492</v>
      </c>
      <c r="B490" s="143" t="s">
        <v>89</v>
      </c>
      <c r="C490" s="143">
        <v>2019</v>
      </c>
      <c r="D490" s="146"/>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c r="AC490" s="147"/>
      <c r="AD490" s="147"/>
      <c r="AE490" s="147"/>
      <c r="AF490" s="147"/>
      <c r="AG490" s="147"/>
      <c r="AH490" s="147"/>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c r="BI490" s="147"/>
      <c r="BJ490" s="147"/>
      <c r="BK490" s="147"/>
      <c r="BL490" s="147"/>
      <c r="BM490" s="147"/>
      <c r="BN490" s="147"/>
      <c r="BO490" s="147"/>
      <c r="BP490" s="147"/>
      <c r="BQ490" s="147"/>
      <c r="BR490" s="147"/>
      <c r="BS490" s="147"/>
      <c r="BT490" s="147"/>
      <c r="BU490" s="147"/>
      <c r="BV490" s="147"/>
      <c r="BW490" s="147"/>
      <c r="BX490" s="147"/>
      <c r="BY490" s="147"/>
      <c r="BZ490" s="147"/>
      <c r="CA490" s="147"/>
      <c r="CB490" s="147"/>
      <c r="CC490" s="147"/>
      <c r="CD490" s="147"/>
      <c r="CE490" s="147"/>
      <c r="CF490" s="147"/>
      <c r="CG490" s="147"/>
      <c r="CH490" s="147"/>
      <c r="CI490" s="147"/>
      <c r="CJ490" s="147"/>
      <c r="CK490" s="147"/>
      <c r="CL490" s="147"/>
      <c r="CM490" s="147"/>
      <c r="CN490" s="147"/>
      <c r="CO490" s="147"/>
      <c r="CP490" s="147"/>
      <c r="CQ490" s="147"/>
      <c r="CR490" s="147"/>
      <c r="CS490" s="147"/>
      <c r="CT490" s="147"/>
      <c r="CU490" s="147"/>
      <c r="CV490" s="147"/>
      <c r="CW490" s="147"/>
      <c r="CX490" s="147"/>
      <c r="CY490" s="147"/>
      <c r="CZ490" s="147"/>
      <c r="DA490" s="147"/>
      <c r="DB490" s="147"/>
      <c r="DC490" s="147"/>
      <c r="DD490" s="147"/>
      <c r="DE490" s="147"/>
      <c r="DF490" s="147"/>
      <c r="DG490" s="147"/>
      <c r="DH490" s="147"/>
      <c r="DI490" s="147"/>
      <c r="DJ490" s="147"/>
      <c r="DK490" s="147"/>
      <c r="DL490" s="147"/>
      <c r="DM490" s="147"/>
      <c r="DN490" s="147"/>
      <c r="DO490" s="147"/>
      <c r="DP490" s="147"/>
      <c r="DQ490" s="147"/>
      <c r="DR490" s="147"/>
      <c r="DS490" s="147"/>
      <c r="DT490" s="147"/>
      <c r="DU490" s="147"/>
      <c r="DV490" s="147"/>
      <c r="DW490" s="147"/>
      <c r="DX490" s="147"/>
      <c r="DY490" s="147"/>
      <c r="DZ490" s="147"/>
      <c r="EA490" s="147"/>
      <c r="EB490" s="147"/>
      <c r="EC490" s="147"/>
      <c r="ED490" s="147"/>
      <c r="EE490" s="147"/>
      <c r="EF490" s="147"/>
      <c r="EG490" s="147"/>
      <c r="EH490" s="147"/>
      <c r="EI490" s="147"/>
      <c r="EJ490" s="147"/>
      <c r="EK490" s="147"/>
      <c r="EL490" s="147"/>
      <c r="EM490" s="147"/>
      <c r="EN490" s="147"/>
      <c r="EO490" s="147"/>
      <c r="EP490" s="147"/>
      <c r="EQ490" s="147"/>
      <c r="ER490" s="147"/>
      <c r="ES490" s="147"/>
      <c r="ET490" s="147"/>
      <c r="EU490" s="147"/>
      <c r="EV490" s="147"/>
      <c r="EW490" s="147"/>
      <c r="EX490" s="147"/>
      <c r="EY490" s="147"/>
      <c r="EZ490" s="147"/>
      <c r="FA490" s="147"/>
      <c r="FB490" s="147"/>
      <c r="FC490" s="147"/>
      <c r="FD490" s="147"/>
      <c r="FE490" s="147"/>
      <c r="FF490" s="147"/>
      <c r="FG490" s="147"/>
      <c r="FH490" s="147"/>
      <c r="FI490" s="147"/>
      <c r="FJ490" s="147"/>
      <c r="FK490" s="147"/>
      <c r="FL490" s="147"/>
      <c r="FM490" s="147"/>
      <c r="FN490" s="147"/>
      <c r="FO490" s="147"/>
      <c r="FP490" s="147"/>
      <c r="FQ490" s="147"/>
      <c r="FR490" s="147"/>
      <c r="FS490" s="147"/>
      <c r="FT490" s="147"/>
      <c r="FU490" s="147"/>
      <c r="FV490" s="147"/>
      <c r="FW490" s="147"/>
      <c r="FX490" s="147"/>
      <c r="FY490" s="147"/>
      <c r="FZ490" s="147"/>
      <c r="GA490" s="147"/>
      <c r="GB490" s="147"/>
      <c r="GC490" s="147"/>
      <c r="GD490" s="147"/>
      <c r="GE490" s="147"/>
      <c r="GF490" s="147"/>
      <c r="GG490" s="147"/>
      <c r="GH490" s="147"/>
      <c r="GI490" s="147"/>
      <c r="GJ490" s="147"/>
      <c r="GK490" s="147"/>
      <c r="GL490" s="147"/>
      <c r="GM490" s="147"/>
      <c r="GN490" s="147"/>
      <c r="GO490" s="147"/>
      <c r="GP490" s="147">
        <v>46062</v>
      </c>
      <c r="GQ490" s="147"/>
      <c r="GR490" s="147"/>
      <c r="GS490" s="147"/>
      <c r="GT490" s="147"/>
      <c r="GU490" s="147"/>
      <c r="GV490" s="147"/>
      <c r="GW490" s="147"/>
      <c r="GX490" s="147"/>
      <c r="GY490" s="147"/>
      <c r="GZ490" s="147"/>
      <c r="HA490" s="147"/>
      <c r="HB490" s="147"/>
      <c r="HC490" s="147"/>
      <c r="HD490" s="147"/>
      <c r="HE490" s="147"/>
      <c r="HF490" s="147"/>
      <c r="HG490" s="147"/>
      <c r="HH490" s="147"/>
      <c r="HI490" s="147"/>
      <c r="HJ490" s="147"/>
      <c r="HK490" s="147"/>
      <c r="HL490" s="147"/>
      <c r="HM490" s="147"/>
      <c r="HN490" s="147"/>
      <c r="HO490" s="147"/>
      <c r="HP490" s="147"/>
      <c r="HQ490" s="147"/>
      <c r="HR490" s="147"/>
      <c r="HS490" s="147"/>
      <c r="HT490" s="147"/>
      <c r="HU490" s="147"/>
      <c r="HV490" s="147"/>
      <c r="HW490" s="147"/>
      <c r="HX490" s="147"/>
      <c r="HY490" s="147"/>
      <c r="HZ490" s="147"/>
      <c r="IA490" s="147"/>
      <c r="IB490" s="147"/>
      <c r="IC490" s="147"/>
      <c r="ID490" s="147"/>
      <c r="IE490" s="147"/>
      <c r="IF490" s="147"/>
      <c r="IG490" s="147"/>
      <c r="IH490" s="147"/>
      <c r="II490" s="147"/>
      <c r="IJ490" s="147"/>
      <c r="IK490" s="147"/>
      <c r="IL490" s="147"/>
      <c r="IM490" s="147"/>
      <c r="IN490" s="147"/>
      <c r="IO490" s="147"/>
      <c r="IP490" s="147"/>
      <c r="IQ490" s="147"/>
      <c r="IR490" s="147"/>
      <c r="IS490" s="147"/>
      <c r="IT490" s="147"/>
      <c r="IU490" s="147"/>
      <c r="IV490" s="147"/>
      <c r="IW490" s="147"/>
      <c r="IX490" s="147"/>
      <c r="IY490" s="147"/>
      <c r="IZ490" s="147"/>
      <c r="JA490" s="147"/>
      <c r="JB490" s="147"/>
      <c r="JC490" s="147"/>
      <c r="JD490" s="147"/>
      <c r="JE490" s="147"/>
      <c r="JF490" s="147"/>
      <c r="JG490" s="147"/>
      <c r="JH490" s="147"/>
      <c r="JI490" s="148"/>
    </row>
    <row r="491" spans="1:269" ht="12.75" customHeight="1" x14ac:dyDescent="0.2">
      <c r="A491" s="149"/>
      <c r="B491" s="149"/>
      <c r="C491" s="150">
        <v>2022</v>
      </c>
      <c r="D491" s="151"/>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c r="AA491" s="112"/>
      <c r="AB491" s="112"/>
      <c r="AC491" s="112"/>
      <c r="AD491" s="112"/>
      <c r="AE491" s="112"/>
      <c r="AF491" s="112"/>
      <c r="AG491" s="112"/>
      <c r="AH491" s="112"/>
      <c r="AI491" s="112"/>
      <c r="AJ491" s="112"/>
      <c r="AK491" s="112"/>
      <c r="AL491" s="112"/>
      <c r="AM491" s="112"/>
      <c r="AN491" s="112"/>
      <c r="AO491" s="112"/>
      <c r="AP491" s="112"/>
      <c r="AQ491" s="112"/>
      <c r="AR491" s="112"/>
      <c r="AS491" s="112"/>
      <c r="AT491" s="112"/>
      <c r="AU491" s="112"/>
      <c r="AV491" s="112"/>
      <c r="AW491" s="112"/>
      <c r="AX491" s="112"/>
      <c r="AY491" s="112"/>
      <c r="AZ491" s="112"/>
      <c r="BA491" s="112"/>
      <c r="BB491" s="112"/>
      <c r="BC491" s="112"/>
      <c r="BD491" s="112"/>
      <c r="BE491" s="112"/>
      <c r="BF491" s="112"/>
      <c r="BG491" s="112"/>
      <c r="BH491" s="112"/>
      <c r="BI491" s="112"/>
      <c r="BJ491" s="112"/>
      <c r="BK491" s="112"/>
      <c r="BL491" s="112"/>
      <c r="BM491" s="112"/>
      <c r="BN491" s="112"/>
      <c r="BO491" s="112"/>
      <c r="BP491" s="112"/>
      <c r="BQ491" s="112"/>
      <c r="BR491" s="112"/>
      <c r="BS491" s="112"/>
      <c r="BT491" s="112"/>
      <c r="BU491" s="112"/>
      <c r="BV491" s="112"/>
      <c r="BW491" s="112"/>
      <c r="BX491" s="112"/>
      <c r="BY491" s="112"/>
      <c r="BZ491" s="112"/>
      <c r="CA491" s="112"/>
      <c r="CB491" s="112"/>
      <c r="CC491" s="112"/>
      <c r="CD491" s="112"/>
      <c r="CE491" s="112"/>
      <c r="CF491" s="112"/>
      <c r="CG491" s="112"/>
      <c r="CH491" s="112"/>
      <c r="CI491" s="112"/>
      <c r="CJ491" s="112"/>
      <c r="CK491" s="112"/>
      <c r="CL491" s="112"/>
      <c r="CM491" s="112"/>
      <c r="CN491" s="112"/>
      <c r="CO491" s="112"/>
      <c r="CP491" s="112"/>
      <c r="CQ491" s="112"/>
      <c r="CR491" s="112"/>
      <c r="CS491" s="112"/>
      <c r="CT491" s="112"/>
      <c r="CU491" s="112"/>
      <c r="CV491" s="112"/>
      <c r="CW491" s="112"/>
      <c r="CX491" s="112"/>
      <c r="CY491" s="112"/>
      <c r="CZ491" s="112"/>
      <c r="DA491" s="112"/>
      <c r="DB491" s="112"/>
      <c r="DC491" s="112"/>
      <c r="DD491" s="112"/>
      <c r="DE491" s="112"/>
      <c r="DF491" s="112"/>
      <c r="DG491" s="112"/>
      <c r="DH491" s="112"/>
      <c r="DI491" s="112"/>
      <c r="DJ491" s="112"/>
      <c r="DK491" s="112"/>
      <c r="DL491" s="112"/>
      <c r="DM491" s="112"/>
      <c r="DN491" s="112"/>
      <c r="DO491" s="112"/>
      <c r="DP491" s="112"/>
      <c r="DQ491" s="112"/>
      <c r="DR491" s="112"/>
      <c r="DS491" s="112"/>
      <c r="DT491" s="112"/>
      <c r="DU491" s="112"/>
      <c r="DV491" s="112"/>
      <c r="DW491" s="112"/>
      <c r="DX491" s="112"/>
      <c r="DY491" s="112"/>
      <c r="DZ491" s="112"/>
      <c r="EA491" s="112"/>
      <c r="EB491" s="112"/>
      <c r="EC491" s="112"/>
      <c r="ED491" s="112"/>
      <c r="EE491" s="112"/>
      <c r="EF491" s="112"/>
      <c r="EG491" s="112"/>
      <c r="EH491" s="112"/>
      <c r="EI491" s="112"/>
      <c r="EJ491" s="112"/>
      <c r="EK491" s="112"/>
      <c r="EL491" s="112"/>
      <c r="EM491" s="112"/>
      <c r="EN491" s="112"/>
      <c r="EO491" s="112"/>
      <c r="EP491" s="112"/>
      <c r="EQ491" s="112"/>
      <c r="ER491" s="112"/>
      <c r="ES491" s="112"/>
      <c r="ET491" s="112"/>
      <c r="EU491" s="112"/>
      <c r="EV491" s="112"/>
      <c r="EW491" s="112"/>
      <c r="EX491" s="112"/>
      <c r="EY491" s="112"/>
      <c r="EZ491" s="112"/>
      <c r="FA491" s="112"/>
      <c r="FB491" s="112"/>
      <c r="FC491" s="112"/>
      <c r="FD491" s="112"/>
      <c r="FE491" s="112"/>
      <c r="FF491" s="112"/>
      <c r="FG491" s="112"/>
      <c r="FH491" s="112"/>
      <c r="FI491" s="112"/>
      <c r="FJ491" s="112"/>
      <c r="FK491" s="112"/>
      <c r="FL491" s="112"/>
      <c r="FM491" s="112"/>
      <c r="FN491" s="112"/>
      <c r="FO491" s="112"/>
      <c r="FP491" s="112"/>
      <c r="FQ491" s="112"/>
      <c r="FR491" s="112"/>
      <c r="FS491" s="112"/>
      <c r="FT491" s="112"/>
      <c r="FU491" s="112"/>
      <c r="FV491" s="112"/>
      <c r="FW491" s="112"/>
      <c r="FX491" s="112"/>
      <c r="FY491" s="112"/>
      <c r="FZ491" s="112"/>
      <c r="GA491" s="112"/>
      <c r="GB491" s="112"/>
      <c r="GC491" s="112"/>
      <c r="GD491" s="112"/>
      <c r="GE491" s="112"/>
      <c r="GF491" s="112"/>
      <c r="GG491" s="112"/>
      <c r="GH491" s="112"/>
      <c r="GI491" s="112"/>
      <c r="GJ491" s="112"/>
      <c r="GK491" s="112"/>
      <c r="GL491" s="112"/>
      <c r="GM491" s="112"/>
      <c r="GN491" s="112"/>
      <c r="GO491" s="112"/>
      <c r="GP491" s="112">
        <v>46062</v>
      </c>
      <c r="GQ491" s="112"/>
      <c r="GR491" s="112"/>
      <c r="GS491" s="112"/>
      <c r="GT491" s="112"/>
      <c r="GU491" s="112"/>
      <c r="GV491" s="112"/>
      <c r="GW491" s="112"/>
      <c r="GX491" s="112"/>
      <c r="GY491" s="112"/>
      <c r="GZ491" s="112"/>
      <c r="HA491" s="112"/>
      <c r="HB491" s="112"/>
      <c r="HC491" s="112"/>
      <c r="HD491" s="112"/>
      <c r="HE491" s="112"/>
      <c r="HF491" s="112"/>
      <c r="HG491" s="112"/>
      <c r="HH491" s="112"/>
      <c r="HI491" s="112"/>
      <c r="HJ491" s="112"/>
      <c r="HK491" s="112"/>
      <c r="HL491" s="112"/>
      <c r="HM491" s="112"/>
      <c r="HN491" s="112"/>
      <c r="HO491" s="112"/>
      <c r="HP491" s="112"/>
      <c r="HQ491" s="112"/>
      <c r="HR491" s="112"/>
      <c r="HS491" s="112"/>
      <c r="HT491" s="112"/>
      <c r="HU491" s="112"/>
      <c r="HV491" s="112"/>
      <c r="HW491" s="112"/>
      <c r="HX491" s="112"/>
      <c r="HY491" s="112"/>
      <c r="HZ491" s="112"/>
      <c r="IA491" s="112"/>
      <c r="IB491" s="112"/>
      <c r="IC491" s="112"/>
      <c r="ID491" s="112"/>
      <c r="IE491" s="112"/>
      <c r="IF491" s="112"/>
      <c r="IG491" s="112"/>
      <c r="IH491" s="112"/>
      <c r="II491" s="112"/>
      <c r="IJ491" s="112"/>
      <c r="IK491" s="112"/>
      <c r="IL491" s="112"/>
      <c r="IM491" s="112"/>
      <c r="IN491" s="112"/>
      <c r="IO491" s="112"/>
      <c r="IP491" s="112"/>
      <c r="IQ491" s="112"/>
      <c r="IR491" s="112"/>
      <c r="IS491" s="112"/>
      <c r="IT491" s="112"/>
      <c r="IU491" s="112"/>
      <c r="IV491" s="112"/>
      <c r="IW491" s="112"/>
      <c r="IX491" s="112"/>
      <c r="IY491" s="112"/>
      <c r="IZ491" s="112"/>
      <c r="JA491" s="112"/>
      <c r="JB491" s="112"/>
      <c r="JC491" s="112"/>
      <c r="JD491" s="112"/>
      <c r="JE491" s="112"/>
      <c r="JF491" s="112"/>
      <c r="JG491" s="112"/>
      <c r="JH491" s="112"/>
      <c r="JI491" s="152"/>
    </row>
    <row r="492" spans="1:269" ht="12.75" customHeight="1" x14ac:dyDescent="0.2">
      <c r="A492" s="149"/>
      <c r="B492" s="143" t="s">
        <v>47</v>
      </c>
      <c r="C492" s="143">
        <v>2019</v>
      </c>
      <c r="D492" s="146"/>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c r="AC492" s="147"/>
      <c r="AD492" s="147"/>
      <c r="AE492" s="147"/>
      <c r="AF492" s="147"/>
      <c r="AG492" s="147"/>
      <c r="AH492" s="147"/>
      <c r="AI492" s="147"/>
      <c r="AJ492" s="147"/>
      <c r="AK492" s="147"/>
      <c r="AL492" s="147"/>
      <c r="AM492" s="147"/>
      <c r="AN492" s="147"/>
      <c r="AO492" s="147"/>
      <c r="AP492" s="147"/>
      <c r="AQ492" s="147"/>
      <c r="AR492" s="147"/>
      <c r="AS492" s="147"/>
      <c r="AT492" s="147"/>
      <c r="AU492" s="147"/>
      <c r="AV492" s="147"/>
      <c r="AW492" s="147"/>
      <c r="AX492" s="147"/>
      <c r="AY492" s="147"/>
      <c r="AZ492" s="147"/>
      <c r="BA492" s="147"/>
      <c r="BB492" s="147"/>
      <c r="BC492" s="147"/>
      <c r="BD492" s="147"/>
      <c r="BE492" s="147"/>
      <c r="BF492" s="147"/>
      <c r="BG492" s="147"/>
      <c r="BH492" s="147"/>
      <c r="BI492" s="147"/>
      <c r="BJ492" s="147"/>
      <c r="BK492" s="147"/>
      <c r="BL492" s="147"/>
      <c r="BM492" s="147"/>
      <c r="BN492" s="147"/>
      <c r="BO492" s="147"/>
      <c r="BP492" s="147"/>
      <c r="BQ492" s="147"/>
      <c r="BR492" s="147"/>
      <c r="BS492" s="147"/>
      <c r="BT492" s="147"/>
      <c r="BU492" s="147"/>
      <c r="BV492" s="147"/>
      <c r="BW492" s="147"/>
      <c r="BX492" s="147"/>
      <c r="BY492" s="147"/>
      <c r="BZ492" s="147"/>
      <c r="CA492" s="147"/>
      <c r="CB492" s="147"/>
      <c r="CC492" s="147"/>
      <c r="CD492" s="147"/>
      <c r="CE492" s="147"/>
      <c r="CF492" s="147"/>
      <c r="CG492" s="147"/>
      <c r="CH492" s="147"/>
      <c r="CI492" s="147"/>
      <c r="CJ492" s="147"/>
      <c r="CK492" s="147"/>
      <c r="CL492" s="147"/>
      <c r="CM492" s="147"/>
      <c r="CN492" s="147"/>
      <c r="CO492" s="147"/>
      <c r="CP492" s="147"/>
      <c r="CQ492" s="147"/>
      <c r="CR492" s="147"/>
      <c r="CS492" s="147"/>
      <c r="CT492" s="147"/>
      <c r="CU492" s="147"/>
      <c r="CV492" s="147"/>
      <c r="CW492" s="147"/>
      <c r="CX492" s="147"/>
      <c r="CY492" s="147"/>
      <c r="CZ492" s="147"/>
      <c r="DA492" s="147"/>
      <c r="DB492" s="147"/>
      <c r="DC492" s="147"/>
      <c r="DD492" s="147"/>
      <c r="DE492" s="147"/>
      <c r="DF492" s="147"/>
      <c r="DG492" s="147"/>
      <c r="DH492" s="147"/>
      <c r="DI492" s="147"/>
      <c r="DJ492" s="147"/>
      <c r="DK492" s="147"/>
      <c r="DL492" s="147"/>
      <c r="DM492" s="147"/>
      <c r="DN492" s="147"/>
      <c r="DO492" s="147"/>
      <c r="DP492" s="147"/>
      <c r="DQ492" s="147"/>
      <c r="DR492" s="147"/>
      <c r="DS492" s="147"/>
      <c r="DT492" s="147"/>
      <c r="DU492" s="147"/>
      <c r="DV492" s="147"/>
      <c r="DW492" s="147"/>
      <c r="DX492" s="147"/>
      <c r="DY492" s="147"/>
      <c r="DZ492" s="147"/>
      <c r="EA492" s="147"/>
      <c r="EB492" s="147"/>
      <c r="EC492" s="147"/>
      <c r="ED492" s="147"/>
      <c r="EE492" s="147"/>
      <c r="EF492" s="147"/>
      <c r="EG492" s="147"/>
      <c r="EH492" s="147"/>
      <c r="EI492" s="147"/>
      <c r="EJ492" s="147"/>
      <c r="EK492" s="147"/>
      <c r="EL492" s="147"/>
      <c r="EM492" s="147"/>
      <c r="EN492" s="147"/>
      <c r="EO492" s="147"/>
      <c r="EP492" s="147"/>
      <c r="EQ492" s="147"/>
      <c r="ER492" s="147"/>
      <c r="ES492" s="147"/>
      <c r="ET492" s="147"/>
      <c r="EU492" s="147"/>
      <c r="EV492" s="147"/>
      <c r="EW492" s="147"/>
      <c r="EX492" s="147"/>
      <c r="EY492" s="147"/>
      <c r="EZ492" s="147"/>
      <c r="FA492" s="147"/>
      <c r="FB492" s="147"/>
      <c r="FC492" s="147"/>
      <c r="FD492" s="147"/>
      <c r="FE492" s="147"/>
      <c r="FF492" s="147"/>
      <c r="FG492" s="147"/>
      <c r="FH492" s="147"/>
      <c r="FI492" s="147"/>
      <c r="FJ492" s="147"/>
      <c r="FK492" s="147"/>
      <c r="FL492" s="147"/>
      <c r="FM492" s="147"/>
      <c r="FN492" s="147"/>
      <c r="FO492" s="147"/>
      <c r="FP492" s="147"/>
      <c r="FQ492" s="147"/>
      <c r="FR492" s="147"/>
      <c r="FS492" s="147"/>
      <c r="FT492" s="147"/>
      <c r="FU492" s="147"/>
      <c r="FV492" s="147"/>
      <c r="FW492" s="147"/>
      <c r="FX492" s="147"/>
      <c r="FY492" s="147"/>
      <c r="FZ492" s="147"/>
      <c r="GA492" s="147"/>
      <c r="GB492" s="147"/>
      <c r="GC492" s="147"/>
      <c r="GD492" s="147"/>
      <c r="GE492" s="147"/>
      <c r="GF492" s="147"/>
      <c r="GG492" s="147"/>
      <c r="GH492" s="147"/>
      <c r="GI492" s="147"/>
      <c r="GJ492" s="147"/>
      <c r="GK492" s="147"/>
      <c r="GL492" s="147"/>
      <c r="GM492" s="147"/>
      <c r="GN492" s="147"/>
      <c r="GO492" s="147"/>
      <c r="GP492" s="147">
        <v>46062</v>
      </c>
      <c r="GQ492" s="147"/>
      <c r="GR492" s="147"/>
      <c r="GS492" s="147"/>
      <c r="GT492" s="147"/>
      <c r="GU492" s="147"/>
      <c r="GV492" s="147"/>
      <c r="GW492" s="147"/>
      <c r="GX492" s="147"/>
      <c r="GY492" s="147"/>
      <c r="GZ492" s="147"/>
      <c r="HA492" s="147"/>
      <c r="HB492" s="147"/>
      <c r="HC492" s="147"/>
      <c r="HD492" s="147"/>
      <c r="HE492" s="147"/>
      <c r="HF492" s="147"/>
      <c r="HG492" s="147"/>
      <c r="HH492" s="147"/>
      <c r="HI492" s="147"/>
      <c r="HJ492" s="147"/>
      <c r="HK492" s="147"/>
      <c r="HL492" s="147"/>
      <c r="HM492" s="147"/>
      <c r="HN492" s="147"/>
      <c r="HO492" s="147"/>
      <c r="HP492" s="147"/>
      <c r="HQ492" s="147"/>
      <c r="HR492" s="147"/>
      <c r="HS492" s="147"/>
      <c r="HT492" s="147"/>
      <c r="HU492" s="147"/>
      <c r="HV492" s="147"/>
      <c r="HW492" s="147"/>
      <c r="HX492" s="147"/>
      <c r="HY492" s="147"/>
      <c r="HZ492" s="147"/>
      <c r="IA492" s="147"/>
      <c r="IB492" s="147"/>
      <c r="IC492" s="147"/>
      <c r="ID492" s="147"/>
      <c r="IE492" s="147"/>
      <c r="IF492" s="147"/>
      <c r="IG492" s="147"/>
      <c r="IH492" s="147"/>
      <c r="II492" s="147"/>
      <c r="IJ492" s="147"/>
      <c r="IK492" s="147"/>
      <c r="IL492" s="147"/>
      <c r="IM492" s="147"/>
      <c r="IN492" s="147"/>
      <c r="IO492" s="147"/>
      <c r="IP492" s="147"/>
      <c r="IQ492" s="147"/>
      <c r="IR492" s="147"/>
      <c r="IS492" s="147"/>
      <c r="IT492" s="147"/>
      <c r="IU492" s="147"/>
      <c r="IV492" s="147"/>
      <c r="IW492" s="147"/>
      <c r="IX492" s="147"/>
      <c r="IY492" s="147"/>
      <c r="IZ492" s="147"/>
      <c r="JA492" s="147"/>
      <c r="JB492" s="147"/>
      <c r="JC492" s="147"/>
      <c r="JD492" s="147"/>
      <c r="JE492" s="147"/>
      <c r="JF492" s="147"/>
      <c r="JG492" s="147"/>
      <c r="JH492" s="147"/>
      <c r="JI492" s="148"/>
    </row>
    <row r="493" spans="1:269" ht="12.75" customHeight="1" x14ac:dyDescent="0.2">
      <c r="A493" s="149"/>
      <c r="B493" s="143" t="s">
        <v>54</v>
      </c>
      <c r="C493" s="143">
        <v>2019</v>
      </c>
      <c r="D493" s="146"/>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c r="AC493" s="147"/>
      <c r="AD493" s="147"/>
      <c r="AE493" s="147"/>
      <c r="AF493" s="147"/>
      <c r="AG493" s="147"/>
      <c r="AH493" s="147"/>
      <c r="AI493" s="147"/>
      <c r="AJ493" s="147"/>
      <c r="AK493" s="147"/>
      <c r="AL493" s="147"/>
      <c r="AM493" s="147"/>
      <c r="AN493" s="147"/>
      <c r="AO493" s="147"/>
      <c r="AP493" s="147"/>
      <c r="AQ493" s="147"/>
      <c r="AR493" s="147"/>
      <c r="AS493" s="147"/>
      <c r="AT493" s="147"/>
      <c r="AU493" s="147"/>
      <c r="AV493" s="147"/>
      <c r="AW493" s="147"/>
      <c r="AX493" s="147"/>
      <c r="AY493" s="147"/>
      <c r="AZ493" s="147"/>
      <c r="BA493" s="147"/>
      <c r="BB493" s="147"/>
      <c r="BC493" s="147"/>
      <c r="BD493" s="147"/>
      <c r="BE493" s="147"/>
      <c r="BF493" s="147"/>
      <c r="BG493" s="147"/>
      <c r="BH493" s="147"/>
      <c r="BI493" s="147"/>
      <c r="BJ493" s="147"/>
      <c r="BK493" s="147"/>
      <c r="BL493" s="147"/>
      <c r="BM493" s="147"/>
      <c r="BN493" s="147"/>
      <c r="BO493" s="147"/>
      <c r="BP493" s="147"/>
      <c r="BQ493" s="147"/>
      <c r="BR493" s="147"/>
      <c r="BS493" s="147"/>
      <c r="BT493" s="147"/>
      <c r="BU493" s="147"/>
      <c r="BV493" s="147"/>
      <c r="BW493" s="147"/>
      <c r="BX493" s="147"/>
      <c r="BY493" s="147"/>
      <c r="BZ493" s="147"/>
      <c r="CA493" s="147"/>
      <c r="CB493" s="147"/>
      <c r="CC493" s="147"/>
      <c r="CD493" s="147"/>
      <c r="CE493" s="147"/>
      <c r="CF493" s="147"/>
      <c r="CG493" s="147"/>
      <c r="CH493" s="147"/>
      <c r="CI493" s="147"/>
      <c r="CJ493" s="147"/>
      <c r="CK493" s="147"/>
      <c r="CL493" s="147"/>
      <c r="CM493" s="147"/>
      <c r="CN493" s="147"/>
      <c r="CO493" s="147"/>
      <c r="CP493" s="147"/>
      <c r="CQ493" s="147"/>
      <c r="CR493" s="147"/>
      <c r="CS493" s="147"/>
      <c r="CT493" s="147"/>
      <c r="CU493" s="147"/>
      <c r="CV493" s="147"/>
      <c r="CW493" s="147"/>
      <c r="CX493" s="147"/>
      <c r="CY493" s="147"/>
      <c r="CZ493" s="147"/>
      <c r="DA493" s="147"/>
      <c r="DB493" s="147"/>
      <c r="DC493" s="147"/>
      <c r="DD493" s="147"/>
      <c r="DE493" s="147"/>
      <c r="DF493" s="147"/>
      <c r="DG493" s="147"/>
      <c r="DH493" s="147"/>
      <c r="DI493" s="147"/>
      <c r="DJ493" s="147"/>
      <c r="DK493" s="147"/>
      <c r="DL493" s="147"/>
      <c r="DM493" s="147"/>
      <c r="DN493" s="147"/>
      <c r="DO493" s="147"/>
      <c r="DP493" s="147"/>
      <c r="DQ493" s="147"/>
      <c r="DR493" s="147"/>
      <c r="DS493" s="147"/>
      <c r="DT493" s="147"/>
      <c r="DU493" s="147"/>
      <c r="DV493" s="147"/>
      <c r="DW493" s="147"/>
      <c r="DX493" s="147"/>
      <c r="DY493" s="147"/>
      <c r="DZ493" s="147"/>
      <c r="EA493" s="147"/>
      <c r="EB493" s="147"/>
      <c r="EC493" s="147"/>
      <c r="ED493" s="147"/>
      <c r="EE493" s="147"/>
      <c r="EF493" s="147"/>
      <c r="EG493" s="147"/>
      <c r="EH493" s="147"/>
      <c r="EI493" s="147"/>
      <c r="EJ493" s="147"/>
      <c r="EK493" s="147"/>
      <c r="EL493" s="147"/>
      <c r="EM493" s="147"/>
      <c r="EN493" s="147"/>
      <c r="EO493" s="147"/>
      <c r="EP493" s="147"/>
      <c r="EQ493" s="147"/>
      <c r="ER493" s="147"/>
      <c r="ES493" s="147"/>
      <c r="ET493" s="147"/>
      <c r="EU493" s="147"/>
      <c r="EV493" s="147"/>
      <c r="EW493" s="147"/>
      <c r="EX493" s="147"/>
      <c r="EY493" s="147"/>
      <c r="EZ493" s="147"/>
      <c r="FA493" s="147"/>
      <c r="FB493" s="147"/>
      <c r="FC493" s="147"/>
      <c r="FD493" s="147"/>
      <c r="FE493" s="147"/>
      <c r="FF493" s="147"/>
      <c r="FG493" s="147"/>
      <c r="FH493" s="147"/>
      <c r="FI493" s="147"/>
      <c r="FJ493" s="147"/>
      <c r="FK493" s="147"/>
      <c r="FL493" s="147"/>
      <c r="FM493" s="147"/>
      <c r="FN493" s="147"/>
      <c r="FO493" s="147"/>
      <c r="FP493" s="147"/>
      <c r="FQ493" s="147"/>
      <c r="FR493" s="147"/>
      <c r="FS493" s="147"/>
      <c r="FT493" s="147"/>
      <c r="FU493" s="147"/>
      <c r="FV493" s="147"/>
      <c r="FW493" s="147"/>
      <c r="FX493" s="147"/>
      <c r="FY493" s="147"/>
      <c r="FZ493" s="147"/>
      <c r="GA493" s="147"/>
      <c r="GB493" s="147"/>
      <c r="GC493" s="147"/>
      <c r="GD493" s="147"/>
      <c r="GE493" s="147"/>
      <c r="GF493" s="147"/>
      <c r="GG493" s="147"/>
      <c r="GH493" s="147"/>
      <c r="GI493" s="147"/>
      <c r="GJ493" s="147"/>
      <c r="GK493" s="147"/>
      <c r="GL493" s="147"/>
      <c r="GM493" s="147"/>
      <c r="GN493" s="147"/>
      <c r="GO493" s="147"/>
      <c r="GP493" s="147">
        <v>46062</v>
      </c>
      <c r="GQ493" s="147"/>
      <c r="GR493" s="147"/>
      <c r="GS493" s="147"/>
      <c r="GT493" s="147"/>
      <c r="GU493" s="147"/>
      <c r="GV493" s="147"/>
      <c r="GW493" s="147"/>
      <c r="GX493" s="147"/>
      <c r="GY493" s="147"/>
      <c r="GZ493" s="147"/>
      <c r="HA493" s="147"/>
      <c r="HB493" s="147"/>
      <c r="HC493" s="147"/>
      <c r="HD493" s="147"/>
      <c r="HE493" s="147"/>
      <c r="HF493" s="147"/>
      <c r="HG493" s="147"/>
      <c r="HH493" s="147"/>
      <c r="HI493" s="147"/>
      <c r="HJ493" s="147"/>
      <c r="HK493" s="147"/>
      <c r="HL493" s="147"/>
      <c r="HM493" s="147"/>
      <c r="HN493" s="147"/>
      <c r="HO493" s="147"/>
      <c r="HP493" s="147"/>
      <c r="HQ493" s="147"/>
      <c r="HR493" s="147"/>
      <c r="HS493" s="147"/>
      <c r="HT493" s="147"/>
      <c r="HU493" s="147"/>
      <c r="HV493" s="147"/>
      <c r="HW493" s="147"/>
      <c r="HX493" s="147"/>
      <c r="HY493" s="147"/>
      <c r="HZ493" s="147"/>
      <c r="IA493" s="147"/>
      <c r="IB493" s="147"/>
      <c r="IC493" s="147"/>
      <c r="ID493" s="147"/>
      <c r="IE493" s="147"/>
      <c r="IF493" s="147"/>
      <c r="IG493" s="147"/>
      <c r="IH493" s="147"/>
      <c r="II493" s="147"/>
      <c r="IJ493" s="147"/>
      <c r="IK493" s="147"/>
      <c r="IL493" s="147"/>
      <c r="IM493" s="147"/>
      <c r="IN493" s="147"/>
      <c r="IO493" s="147"/>
      <c r="IP493" s="147"/>
      <c r="IQ493" s="147"/>
      <c r="IR493" s="147"/>
      <c r="IS493" s="147"/>
      <c r="IT493" s="147"/>
      <c r="IU493" s="147"/>
      <c r="IV493" s="147"/>
      <c r="IW493" s="147"/>
      <c r="IX493" s="147"/>
      <c r="IY493" s="147"/>
      <c r="IZ493" s="147"/>
      <c r="JA493" s="147"/>
      <c r="JB493" s="147"/>
      <c r="JC493" s="147"/>
      <c r="JD493" s="147"/>
      <c r="JE493" s="147"/>
      <c r="JF493" s="147"/>
      <c r="JG493" s="147"/>
      <c r="JH493" s="147"/>
      <c r="JI493" s="148"/>
    </row>
    <row r="494" spans="1:269" ht="12.75" customHeight="1" x14ac:dyDescent="0.2">
      <c r="A494" s="149"/>
      <c r="B494" s="143" t="s">
        <v>81</v>
      </c>
      <c r="C494" s="143">
        <v>2019</v>
      </c>
      <c r="D494" s="146"/>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c r="AC494" s="147"/>
      <c r="AD494" s="147"/>
      <c r="AE494" s="147"/>
      <c r="AF494" s="147"/>
      <c r="AG494" s="147"/>
      <c r="AH494" s="147"/>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c r="BI494" s="147"/>
      <c r="BJ494" s="147"/>
      <c r="BK494" s="147"/>
      <c r="BL494" s="147"/>
      <c r="BM494" s="147"/>
      <c r="BN494" s="147"/>
      <c r="BO494" s="147"/>
      <c r="BP494" s="147"/>
      <c r="BQ494" s="147"/>
      <c r="BR494" s="147"/>
      <c r="BS494" s="147"/>
      <c r="BT494" s="147"/>
      <c r="BU494" s="147"/>
      <c r="BV494" s="147"/>
      <c r="BW494" s="147"/>
      <c r="BX494" s="147"/>
      <c r="BY494" s="147"/>
      <c r="BZ494" s="147"/>
      <c r="CA494" s="147"/>
      <c r="CB494" s="147"/>
      <c r="CC494" s="147"/>
      <c r="CD494" s="147"/>
      <c r="CE494" s="147"/>
      <c r="CF494" s="147"/>
      <c r="CG494" s="147"/>
      <c r="CH494" s="147"/>
      <c r="CI494" s="147"/>
      <c r="CJ494" s="147"/>
      <c r="CK494" s="147"/>
      <c r="CL494" s="147"/>
      <c r="CM494" s="147"/>
      <c r="CN494" s="147"/>
      <c r="CO494" s="147"/>
      <c r="CP494" s="147"/>
      <c r="CQ494" s="147"/>
      <c r="CR494" s="147"/>
      <c r="CS494" s="147"/>
      <c r="CT494" s="147"/>
      <c r="CU494" s="147"/>
      <c r="CV494" s="147"/>
      <c r="CW494" s="147"/>
      <c r="CX494" s="147"/>
      <c r="CY494" s="147"/>
      <c r="CZ494" s="147"/>
      <c r="DA494" s="147"/>
      <c r="DB494" s="147"/>
      <c r="DC494" s="147"/>
      <c r="DD494" s="147"/>
      <c r="DE494" s="147"/>
      <c r="DF494" s="147"/>
      <c r="DG494" s="147"/>
      <c r="DH494" s="147"/>
      <c r="DI494" s="147"/>
      <c r="DJ494" s="147"/>
      <c r="DK494" s="147"/>
      <c r="DL494" s="147"/>
      <c r="DM494" s="147"/>
      <c r="DN494" s="147"/>
      <c r="DO494" s="147"/>
      <c r="DP494" s="147"/>
      <c r="DQ494" s="147"/>
      <c r="DR494" s="147"/>
      <c r="DS494" s="147"/>
      <c r="DT494" s="147"/>
      <c r="DU494" s="147"/>
      <c r="DV494" s="147"/>
      <c r="DW494" s="147"/>
      <c r="DX494" s="147"/>
      <c r="DY494" s="147"/>
      <c r="DZ494" s="147"/>
      <c r="EA494" s="147"/>
      <c r="EB494" s="147"/>
      <c r="EC494" s="147"/>
      <c r="ED494" s="147"/>
      <c r="EE494" s="147"/>
      <c r="EF494" s="147"/>
      <c r="EG494" s="147"/>
      <c r="EH494" s="147"/>
      <c r="EI494" s="147"/>
      <c r="EJ494" s="147"/>
      <c r="EK494" s="147"/>
      <c r="EL494" s="147"/>
      <c r="EM494" s="147"/>
      <c r="EN494" s="147"/>
      <c r="EO494" s="147"/>
      <c r="EP494" s="147"/>
      <c r="EQ494" s="147"/>
      <c r="ER494" s="147"/>
      <c r="ES494" s="147"/>
      <c r="ET494" s="147"/>
      <c r="EU494" s="147"/>
      <c r="EV494" s="147"/>
      <c r="EW494" s="147"/>
      <c r="EX494" s="147"/>
      <c r="EY494" s="147"/>
      <c r="EZ494" s="147"/>
      <c r="FA494" s="147"/>
      <c r="FB494" s="147"/>
      <c r="FC494" s="147"/>
      <c r="FD494" s="147"/>
      <c r="FE494" s="147"/>
      <c r="FF494" s="147"/>
      <c r="FG494" s="147"/>
      <c r="FH494" s="147"/>
      <c r="FI494" s="147"/>
      <c r="FJ494" s="147"/>
      <c r="FK494" s="147"/>
      <c r="FL494" s="147"/>
      <c r="FM494" s="147"/>
      <c r="FN494" s="147"/>
      <c r="FO494" s="147"/>
      <c r="FP494" s="147"/>
      <c r="FQ494" s="147"/>
      <c r="FR494" s="147"/>
      <c r="FS494" s="147"/>
      <c r="FT494" s="147"/>
      <c r="FU494" s="147"/>
      <c r="FV494" s="147"/>
      <c r="FW494" s="147"/>
      <c r="FX494" s="147"/>
      <c r="FY494" s="147"/>
      <c r="FZ494" s="147"/>
      <c r="GA494" s="147"/>
      <c r="GB494" s="147"/>
      <c r="GC494" s="147"/>
      <c r="GD494" s="147"/>
      <c r="GE494" s="147"/>
      <c r="GF494" s="147"/>
      <c r="GG494" s="147"/>
      <c r="GH494" s="147"/>
      <c r="GI494" s="147"/>
      <c r="GJ494" s="147"/>
      <c r="GK494" s="147"/>
      <c r="GL494" s="147"/>
      <c r="GM494" s="147"/>
      <c r="GN494" s="147"/>
      <c r="GO494" s="147"/>
      <c r="GP494" s="147">
        <v>46062</v>
      </c>
      <c r="GQ494" s="147"/>
      <c r="GR494" s="147"/>
      <c r="GS494" s="147"/>
      <c r="GT494" s="147"/>
      <c r="GU494" s="147"/>
      <c r="GV494" s="147"/>
      <c r="GW494" s="147"/>
      <c r="GX494" s="147"/>
      <c r="GY494" s="147"/>
      <c r="GZ494" s="147"/>
      <c r="HA494" s="147"/>
      <c r="HB494" s="147"/>
      <c r="HC494" s="147"/>
      <c r="HD494" s="147"/>
      <c r="HE494" s="147"/>
      <c r="HF494" s="147"/>
      <c r="HG494" s="147"/>
      <c r="HH494" s="147"/>
      <c r="HI494" s="147"/>
      <c r="HJ494" s="147"/>
      <c r="HK494" s="147"/>
      <c r="HL494" s="147"/>
      <c r="HM494" s="147"/>
      <c r="HN494" s="147"/>
      <c r="HO494" s="147"/>
      <c r="HP494" s="147"/>
      <c r="HQ494" s="147"/>
      <c r="HR494" s="147"/>
      <c r="HS494" s="147"/>
      <c r="HT494" s="147"/>
      <c r="HU494" s="147"/>
      <c r="HV494" s="147"/>
      <c r="HW494" s="147"/>
      <c r="HX494" s="147"/>
      <c r="HY494" s="147"/>
      <c r="HZ494" s="147"/>
      <c r="IA494" s="147"/>
      <c r="IB494" s="147"/>
      <c r="IC494" s="147"/>
      <c r="ID494" s="147"/>
      <c r="IE494" s="147"/>
      <c r="IF494" s="147"/>
      <c r="IG494" s="147"/>
      <c r="IH494" s="147"/>
      <c r="II494" s="147"/>
      <c r="IJ494" s="147"/>
      <c r="IK494" s="147"/>
      <c r="IL494" s="147"/>
      <c r="IM494" s="147"/>
      <c r="IN494" s="147"/>
      <c r="IO494" s="147"/>
      <c r="IP494" s="147"/>
      <c r="IQ494" s="147"/>
      <c r="IR494" s="147"/>
      <c r="IS494" s="147"/>
      <c r="IT494" s="147"/>
      <c r="IU494" s="147"/>
      <c r="IV494" s="147"/>
      <c r="IW494" s="147"/>
      <c r="IX494" s="147"/>
      <c r="IY494" s="147"/>
      <c r="IZ494" s="147"/>
      <c r="JA494" s="147"/>
      <c r="JB494" s="147"/>
      <c r="JC494" s="147"/>
      <c r="JD494" s="147"/>
      <c r="JE494" s="147"/>
      <c r="JF494" s="147"/>
      <c r="JG494" s="147"/>
      <c r="JH494" s="147"/>
      <c r="JI494" s="148"/>
    </row>
    <row r="495" spans="1:269" ht="12.75" customHeight="1" x14ac:dyDescent="0.2">
      <c r="A495" s="149"/>
      <c r="B495" s="143" t="s">
        <v>97</v>
      </c>
      <c r="C495" s="143">
        <v>2019</v>
      </c>
      <c r="D495" s="146"/>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c r="AC495" s="147"/>
      <c r="AD495" s="147"/>
      <c r="AE495" s="147"/>
      <c r="AF495" s="147"/>
      <c r="AG495" s="147"/>
      <c r="AH495" s="147"/>
      <c r="AI495" s="147"/>
      <c r="AJ495" s="147"/>
      <c r="AK495" s="147"/>
      <c r="AL495" s="147"/>
      <c r="AM495" s="147"/>
      <c r="AN495" s="147"/>
      <c r="AO495" s="147"/>
      <c r="AP495" s="147"/>
      <c r="AQ495" s="147"/>
      <c r="AR495" s="147"/>
      <c r="AS495" s="147"/>
      <c r="AT495" s="147"/>
      <c r="AU495" s="147"/>
      <c r="AV495" s="147"/>
      <c r="AW495" s="147"/>
      <c r="AX495" s="147"/>
      <c r="AY495" s="147"/>
      <c r="AZ495" s="147"/>
      <c r="BA495" s="147"/>
      <c r="BB495" s="147"/>
      <c r="BC495" s="147"/>
      <c r="BD495" s="147"/>
      <c r="BE495" s="147"/>
      <c r="BF495" s="147"/>
      <c r="BG495" s="147"/>
      <c r="BH495" s="147"/>
      <c r="BI495" s="147"/>
      <c r="BJ495" s="147"/>
      <c r="BK495" s="147"/>
      <c r="BL495" s="147"/>
      <c r="BM495" s="147"/>
      <c r="BN495" s="147"/>
      <c r="BO495" s="147"/>
      <c r="BP495" s="147"/>
      <c r="BQ495" s="147"/>
      <c r="BR495" s="147"/>
      <c r="BS495" s="147"/>
      <c r="BT495" s="147"/>
      <c r="BU495" s="147"/>
      <c r="BV495" s="147"/>
      <c r="BW495" s="147"/>
      <c r="BX495" s="147"/>
      <c r="BY495" s="147"/>
      <c r="BZ495" s="147"/>
      <c r="CA495" s="147"/>
      <c r="CB495" s="147"/>
      <c r="CC495" s="147"/>
      <c r="CD495" s="147"/>
      <c r="CE495" s="147"/>
      <c r="CF495" s="147"/>
      <c r="CG495" s="147"/>
      <c r="CH495" s="147"/>
      <c r="CI495" s="147"/>
      <c r="CJ495" s="147"/>
      <c r="CK495" s="147"/>
      <c r="CL495" s="147"/>
      <c r="CM495" s="147"/>
      <c r="CN495" s="147"/>
      <c r="CO495" s="147"/>
      <c r="CP495" s="147"/>
      <c r="CQ495" s="147"/>
      <c r="CR495" s="147"/>
      <c r="CS495" s="147"/>
      <c r="CT495" s="147"/>
      <c r="CU495" s="147"/>
      <c r="CV495" s="147"/>
      <c r="CW495" s="147"/>
      <c r="CX495" s="147"/>
      <c r="CY495" s="147"/>
      <c r="CZ495" s="147"/>
      <c r="DA495" s="147"/>
      <c r="DB495" s="147"/>
      <c r="DC495" s="147"/>
      <c r="DD495" s="147"/>
      <c r="DE495" s="147"/>
      <c r="DF495" s="147"/>
      <c r="DG495" s="147"/>
      <c r="DH495" s="147"/>
      <c r="DI495" s="147"/>
      <c r="DJ495" s="147"/>
      <c r="DK495" s="147"/>
      <c r="DL495" s="147"/>
      <c r="DM495" s="147"/>
      <c r="DN495" s="147"/>
      <c r="DO495" s="147"/>
      <c r="DP495" s="147"/>
      <c r="DQ495" s="147"/>
      <c r="DR495" s="147"/>
      <c r="DS495" s="147"/>
      <c r="DT495" s="147"/>
      <c r="DU495" s="147"/>
      <c r="DV495" s="147"/>
      <c r="DW495" s="147"/>
      <c r="DX495" s="147"/>
      <c r="DY495" s="147"/>
      <c r="DZ495" s="147"/>
      <c r="EA495" s="147"/>
      <c r="EB495" s="147"/>
      <c r="EC495" s="147"/>
      <c r="ED495" s="147"/>
      <c r="EE495" s="147"/>
      <c r="EF495" s="147"/>
      <c r="EG495" s="147"/>
      <c r="EH495" s="147"/>
      <c r="EI495" s="147"/>
      <c r="EJ495" s="147"/>
      <c r="EK495" s="147"/>
      <c r="EL495" s="147"/>
      <c r="EM495" s="147"/>
      <c r="EN495" s="147"/>
      <c r="EO495" s="147"/>
      <c r="EP495" s="147"/>
      <c r="EQ495" s="147"/>
      <c r="ER495" s="147"/>
      <c r="ES495" s="147"/>
      <c r="ET495" s="147"/>
      <c r="EU495" s="147"/>
      <c r="EV495" s="147"/>
      <c r="EW495" s="147"/>
      <c r="EX495" s="147"/>
      <c r="EY495" s="147"/>
      <c r="EZ495" s="147"/>
      <c r="FA495" s="147"/>
      <c r="FB495" s="147"/>
      <c r="FC495" s="147"/>
      <c r="FD495" s="147"/>
      <c r="FE495" s="147"/>
      <c r="FF495" s="147"/>
      <c r="FG495" s="147"/>
      <c r="FH495" s="147"/>
      <c r="FI495" s="147"/>
      <c r="FJ495" s="147"/>
      <c r="FK495" s="147"/>
      <c r="FL495" s="147"/>
      <c r="FM495" s="147"/>
      <c r="FN495" s="147"/>
      <c r="FO495" s="147"/>
      <c r="FP495" s="147"/>
      <c r="FQ495" s="147"/>
      <c r="FR495" s="147"/>
      <c r="FS495" s="147"/>
      <c r="FT495" s="147"/>
      <c r="FU495" s="147"/>
      <c r="FV495" s="147"/>
      <c r="FW495" s="147"/>
      <c r="FX495" s="147"/>
      <c r="FY495" s="147"/>
      <c r="FZ495" s="147"/>
      <c r="GA495" s="147"/>
      <c r="GB495" s="147"/>
      <c r="GC495" s="147"/>
      <c r="GD495" s="147"/>
      <c r="GE495" s="147"/>
      <c r="GF495" s="147"/>
      <c r="GG495" s="147"/>
      <c r="GH495" s="147"/>
      <c r="GI495" s="147"/>
      <c r="GJ495" s="147"/>
      <c r="GK495" s="147"/>
      <c r="GL495" s="147"/>
      <c r="GM495" s="147"/>
      <c r="GN495" s="147"/>
      <c r="GO495" s="147"/>
      <c r="GP495" s="147">
        <v>46062</v>
      </c>
      <c r="GQ495" s="147"/>
      <c r="GR495" s="147"/>
      <c r="GS495" s="147"/>
      <c r="GT495" s="147"/>
      <c r="GU495" s="147"/>
      <c r="GV495" s="147"/>
      <c r="GW495" s="147"/>
      <c r="GX495" s="147"/>
      <c r="GY495" s="147"/>
      <c r="GZ495" s="147"/>
      <c r="HA495" s="147"/>
      <c r="HB495" s="147"/>
      <c r="HC495" s="147"/>
      <c r="HD495" s="147"/>
      <c r="HE495" s="147"/>
      <c r="HF495" s="147"/>
      <c r="HG495" s="147"/>
      <c r="HH495" s="147"/>
      <c r="HI495" s="147"/>
      <c r="HJ495" s="147"/>
      <c r="HK495" s="147"/>
      <c r="HL495" s="147"/>
      <c r="HM495" s="147"/>
      <c r="HN495" s="147"/>
      <c r="HO495" s="147"/>
      <c r="HP495" s="147"/>
      <c r="HQ495" s="147"/>
      <c r="HR495" s="147"/>
      <c r="HS495" s="147"/>
      <c r="HT495" s="147"/>
      <c r="HU495" s="147"/>
      <c r="HV495" s="147"/>
      <c r="HW495" s="147"/>
      <c r="HX495" s="147"/>
      <c r="HY495" s="147"/>
      <c r="HZ495" s="147"/>
      <c r="IA495" s="147"/>
      <c r="IB495" s="147"/>
      <c r="IC495" s="147"/>
      <c r="ID495" s="147"/>
      <c r="IE495" s="147"/>
      <c r="IF495" s="147"/>
      <c r="IG495" s="147"/>
      <c r="IH495" s="147"/>
      <c r="II495" s="147"/>
      <c r="IJ495" s="147"/>
      <c r="IK495" s="147"/>
      <c r="IL495" s="147"/>
      <c r="IM495" s="147"/>
      <c r="IN495" s="147"/>
      <c r="IO495" s="147"/>
      <c r="IP495" s="147"/>
      <c r="IQ495" s="147"/>
      <c r="IR495" s="147"/>
      <c r="IS495" s="147"/>
      <c r="IT495" s="147"/>
      <c r="IU495" s="147"/>
      <c r="IV495" s="147"/>
      <c r="IW495" s="147"/>
      <c r="IX495" s="147"/>
      <c r="IY495" s="147"/>
      <c r="IZ495" s="147"/>
      <c r="JA495" s="147"/>
      <c r="JB495" s="147"/>
      <c r="JC495" s="147"/>
      <c r="JD495" s="147"/>
      <c r="JE495" s="147"/>
      <c r="JF495" s="147"/>
      <c r="JG495" s="147"/>
      <c r="JH495" s="147"/>
      <c r="JI495" s="148"/>
    </row>
    <row r="496" spans="1:269" ht="12.75" customHeight="1" x14ac:dyDescent="0.2">
      <c r="A496" s="149"/>
      <c r="B496" s="143" t="s">
        <v>891</v>
      </c>
      <c r="C496" s="143">
        <v>2019</v>
      </c>
      <c r="D496" s="146"/>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c r="AC496" s="147"/>
      <c r="AD496" s="147"/>
      <c r="AE496" s="147"/>
      <c r="AF496" s="147"/>
      <c r="AG496" s="147"/>
      <c r="AH496" s="147"/>
      <c r="AI496" s="147"/>
      <c r="AJ496" s="147"/>
      <c r="AK496" s="147"/>
      <c r="AL496" s="147"/>
      <c r="AM496" s="147"/>
      <c r="AN496" s="147"/>
      <c r="AO496" s="147"/>
      <c r="AP496" s="147"/>
      <c r="AQ496" s="147"/>
      <c r="AR496" s="147"/>
      <c r="AS496" s="147"/>
      <c r="AT496" s="147"/>
      <c r="AU496" s="147"/>
      <c r="AV496" s="147"/>
      <c r="AW496" s="147"/>
      <c r="AX496" s="147"/>
      <c r="AY496" s="147"/>
      <c r="AZ496" s="147"/>
      <c r="BA496" s="147"/>
      <c r="BB496" s="147"/>
      <c r="BC496" s="147"/>
      <c r="BD496" s="147"/>
      <c r="BE496" s="147"/>
      <c r="BF496" s="147"/>
      <c r="BG496" s="147"/>
      <c r="BH496" s="147"/>
      <c r="BI496" s="147"/>
      <c r="BJ496" s="147"/>
      <c r="BK496" s="147"/>
      <c r="BL496" s="147"/>
      <c r="BM496" s="147"/>
      <c r="BN496" s="147"/>
      <c r="BO496" s="147"/>
      <c r="BP496" s="147"/>
      <c r="BQ496" s="147"/>
      <c r="BR496" s="147"/>
      <c r="BS496" s="147"/>
      <c r="BT496" s="147"/>
      <c r="BU496" s="147"/>
      <c r="BV496" s="147"/>
      <c r="BW496" s="147"/>
      <c r="BX496" s="147"/>
      <c r="BY496" s="147"/>
      <c r="BZ496" s="147"/>
      <c r="CA496" s="147"/>
      <c r="CB496" s="147"/>
      <c r="CC496" s="147"/>
      <c r="CD496" s="147"/>
      <c r="CE496" s="147"/>
      <c r="CF496" s="147"/>
      <c r="CG496" s="147"/>
      <c r="CH496" s="147"/>
      <c r="CI496" s="147"/>
      <c r="CJ496" s="147"/>
      <c r="CK496" s="147"/>
      <c r="CL496" s="147"/>
      <c r="CM496" s="147"/>
      <c r="CN496" s="147"/>
      <c r="CO496" s="147"/>
      <c r="CP496" s="147"/>
      <c r="CQ496" s="147"/>
      <c r="CR496" s="147"/>
      <c r="CS496" s="147"/>
      <c r="CT496" s="147"/>
      <c r="CU496" s="147"/>
      <c r="CV496" s="147"/>
      <c r="CW496" s="147"/>
      <c r="CX496" s="147"/>
      <c r="CY496" s="147"/>
      <c r="CZ496" s="147"/>
      <c r="DA496" s="147"/>
      <c r="DB496" s="147"/>
      <c r="DC496" s="147"/>
      <c r="DD496" s="147"/>
      <c r="DE496" s="147"/>
      <c r="DF496" s="147"/>
      <c r="DG496" s="147"/>
      <c r="DH496" s="147"/>
      <c r="DI496" s="147"/>
      <c r="DJ496" s="147"/>
      <c r="DK496" s="147"/>
      <c r="DL496" s="147"/>
      <c r="DM496" s="147"/>
      <c r="DN496" s="147"/>
      <c r="DO496" s="147"/>
      <c r="DP496" s="147"/>
      <c r="DQ496" s="147"/>
      <c r="DR496" s="147"/>
      <c r="DS496" s="147"/>
      <c r="DT496" s="147"/>
      <c r="DU496" s="147"/>
      <c r="DV496" s="147"/>
      <c r="DW496" s="147"/>
      <c r="DX496" s="147"/>
      <c r="DY496" s="147"/>
      <c r="DZ496" s="147"/>
      <c r="EA496" s="147"/>
      <c r="EB496" s="147"/>
      <c r="EC496" s="147"/>
      <c r="ED496" s="147"/>
      <c r="EE496" s="147"/>
      <c r="EF496" s="147"/>
      <c r="EG496" s="147"/>
      <c r="EH496" s="147"/>
      <c r="EI496" s="147"/>
      <c r="EJ496" s="147"/>
      <c r="EK496" s="147"/>
      <c r="EL496" s="147"/>
      <c r="EM496" s="147"/>
      <c r="EN496" s="147"/>
      <c r="EO496" s="147"/>
      <c r="EP496" s="147"/>
      <c r="EQ496" s="147"/>
      <c r="ER496" s="147"/>
      <c r="ES496" s="147"/>
      <c r="ET496" s="147"/>
      <c r="EU496" s="147"/>
      <c r="EV496" s="147"/>
      <c r="EW496" s="147"/>
      <c r="EX496" s="147"/>
      <c r="EY496" s="147"/>
      <c r="EZ496" s="147"/>
      <c r="FA496" s="147"/>
      <c r="FB496" s="147"/>
      <c r="FC496" s="147"/>
      <c r="FD496" s="147"/>
      <c r="FE496" s="147"/>
      <c r="FF496" s="147"/>
      <c r="FG496" s="147"/>
      <c r="FH496" s="147"/>
      <c r="FI496" s="147"/>
      <c r="FJ496" s="147"/>
      <c r="FK496" s="147"/>
      <c r="FL496" s="147"/>
      <c r="FM496" s="147"/>
      <c r="FN496" s="147"/>
      <c r="FO496" s="147"/>
      <c r="FP496" s="147"/>
      <c r="FQ496" s="147"/>
      <c r="FR496" s="147"/>
      <c r="FS496" s="147"/>
      <c r="FT496" s="147"/>
      <c r="FU496" s="147"/>
      <c r="FV496" s="147"/>
      <c r="FW496" s="147"/>
      <c r="FX496" s="147"/>
      <c r="FY496" s="147"/>
      <c r="FZ496" s="147"/>
      <c r="GA496" s="147"/>
      <c r="GB496" s="147"/>
      <c r="GC496" s="147"/>
      <c r="GD496" s="147"/>
      <c r="GE496" s="147"/>
      <c r="GF496" s="147"/>
      <c r="GG496" s="147"/>
      <c r="GH496" s="147"/>
      <c r="GI496" s="147"/>
      <c r="GJ496" s="147"/>
      <c r="GK496" s="147"/>
      <c r="GL496" s="147"/>
      <c r="GM496" s="147"/>
      <c r="GN496" s="147"/>
      <c r="GO496" s="147"/>
      <c r="GP496" s="147">
        <v>46062</v>
      </c>
      <c r="GQ496" s="147"/>
      <c r="GR496" s="147"/>
      <c r="GS496" s="147"/>
      <c r="GT496" s="147"/>
      <c r="GU496" s="147"/>
      <c r="GV496" s="147"/>
      <c r="GW496" s="147"/>
      <c r="GX496" s="147"/>
      <c r="GY496" s="147"/>
      <c r="GZ496" s="147"/>
      <c r="HA496" s="147"/>
      <c r="HB496" s="147"/>
      <c r="HC496" s="147"/>
      <c r="HD496" s="147"/>
      <c r="HE496" s="147"/>
      <c r="HF496" s="147"/>
      <c r="HG496" s="147"/>
      <c r="HH496" s="147"/>
      <c r="HI496" s="147"/>
      <c r="HJ496" s="147"/>
      <c r="HK496" s="147"/>
      <c r="HL496" s="147"/>
      <c r="HM496" s="147"/>
      <c r="HN496" s="147"/>
      <c r="HO496" s="147"/>
      <c r="HP496" s="147"/>
      <c r="HQ496" s="147"/>
      <c r="HR496" s="147"/>
      <c r="HS496" s="147"/>
      <c r="HT496" s="147"/>
      <c r="HU496" s="147"/>
      <c r="HV496" s="147"/>
      <c r="HW496" s="147"/>
      <c r="HX496" s="147"/>
      <c r="HY496" s="147"/>
      <c r="HZ496" s="147"/>
      <c r="IA496" s="147"/>
      <c r="IB496" s="147"/>
      <c r="IC496" s="147"/>
      <c r="ID496" s="147"/>
      <c r="IE496" s="147"/>
      <c r="IF496" s="147"/>
      <c r="IG496" s="147"/>
      <c r="IH496" s="147"/>
      <c r="II496" s="147"/>
      <c r="IJ496" s="147"/>
      <c r="IK496" s="147"/>
      <c r="IL496" s="147"/>
      <c r="IM496" s="147"/>
      <c r="IN496" s="147"/>
      <c r="IO496" s="147"/>
      <c r="IP496" s="147"/>
      <c r="IQ496" s="147"/>
      <c r="IR496" s="147"/>
      <c r="IS496" s="147"/>
      <c r="IT496" s="147"/>
      <c r="IU496" s="147"/>
      <c r="IV496" s="147"/>
      <c r="IW496" s="147"/>
      <c r="IX496" s="147"/>
      <c r="IY496" s="147"/>
      <c r="IZ496" s="147"/>
      <c r="JA496" s="147"/>
      <c r="JB496" s="147"/>
      <c r="JC496" s="147"/>
      <c r="JD496" s="147"/>
      <c r="JE496" s="147"/>
      <c r="JF496" s="147"/>
      <c r="JG496" s="147"/>
      <c r="JH496" s="147"/>
      <c r="JI496" s="148"/>
    </row>
    <row r="497" spans="1:269" ht="12.75" customHeight="1" x14ac:dyDescent="0.2">
      <c r="A497" s="149"/>
      <c r="B497" s="149"/>
      <c r="C497" s="150">
        <v>2022</v>
      </c>
      <c r="D497" s="151"/>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c r="AA497" s="112"/>
      <c r="AB497" s="112"/>
      <c r="AC497" s="112"/>
      <c r="AD497" s="112"/>
      <c r="AE497" s="112"/>
      <c r="AF497" s="112"/>
      <c r="AG497" s="112"/>
      <c r="AH497" s="112"/>
      <c r="AI497" s="112"/>
      <c r="AJ497" s="112"/>
      <c r="AK497" s="112"/>
      <c r="AL497" s="112"/>
      <c r="AM497" s="112"/>
      <c r="AN497" s="112"/>
      <c r="AO497" s="112"/>
      <c r="AP497" s="112"/>
      <c r="AQ497" s="112"/>
      <c r="AR497" s="112"/>
      <c r="AS497" s="112"/>
      <c r="AT497" s="112"/>
      <c r="AU497" s="112"/>
      <c r="AV497" s="112"/>
      <c r="AW497" s="112"/>
      <c r="AX497" s="112"/>
      <c r="AY497" s="112"/>
      <c r="AZ497" s="112"/>
      <c r="BA497" s="112"/>
      <c r="BB497" s="112"/>
      <c r="BC497" s="112"/>
      <c r="BD497" s="112"/>
      <c r="BE497" s="112"/>
      <c r="BF497" s="112"/>
      <c r="BG497" s="112"/>
      <c r="BH497" s="112"/>
      <c r="BI497" s="112"/>
      <c r="BJ497" s="112"/>
      <c r="BK497" s="112"/>
      <c r="BL497" s="112"/>
      <c r="BM497" s="112"/>
      <c r="BN497" s="112"/>
      <c r="BO497" s="112"/>
      <c r="BP497" s="112"/>
      <c r="BQ497" s="112"/>
      <c r="BR497" s="112"/>
      <c r="BS497" s="112"/>
      <c r="BT497" s="112"/>
      <c r="BU497" s="112"/>
      <c r="BV497" s="112"/>
      <c r="BW497" s="112"/>
      <c r="BX497" s="112"/>
      <c r="BY497" s="112"/>
      <c r="BZ497" s="112"/>
      <c r="CA497" s="112"/>
      <c r="CB497" s="112"/>
      <c r="CC497" s="112"/>
      <c r="CD497" s="112"/>
      <c r="CE497" s="112"/>
      <c r="CF497" s="112"/>
      <c r="CG497" s="112"/>
      <c r="CH497" s="112"/>
      <c r="CI497" s="112"/>
      <c r="CJ497" s="112"/>
      <c r="CK497" s="112"/>
      <c r="CL497" s="112"/>
      <c r="CM497" s="112"/>
      <c r="CN497" s="112"/>
      <c r="CO497" s="112"/>
      <c r="CP497" s="112"/>
      <c r="CQ497" s="112"/>
      <c r="CR497" s="112"/>
      <c r="CS497" s="112"/>
      <c r="CT497" s="112"/>
      <c r="CU497" s="112"/>
      <c r="CV497" s="112"/>
      <c r="CW497" s="112"/>
      <c r="CX497" s="112"/>
      <c r="CY497" s="112"/>
      <c r="CZ497" s="112"/>
      <c r="DA497" s="112"/>
      <c r="DB497" s="112"/>
      <c r="DC497" s="112"/>
      <c r="DD497" s="112"/>
      <c r="DE497" s="112"/>
      <c r="DF497" s="112"/>
      <c r="DG497" s="112"/>
      <c r="DH497" s="112"/>
      <c r="DI497" s="112"/>
      <c r="DJ497" s="112"/>
      <c r="DK497" s="112"/>
      <c r="DL497" s="112"/>
      <c r="DM497" s="112"/>
      <c r="DN497" s="112"/>
      <c r="DO497" s="112"/>
      <c r="DP497" s="112"/>
      <c r="DQ497" s="112"/>
      <c r="DR497" s="112"/>
      <c r="DS497" s="112"/>
      <c r="DT497" s="112"/>
      <c r="DU497" s="112"/>
      <c r="DV497" s="112"/>
      <c r="DW497" s="112"/>
      <c r="DX497" s="112"/>
      <c r="DY497" s="112"/>
      <c r="DZ497" s="112"/>
      <c r="EA497" s="112"/>
      <c r="EB497" s="112"/>
      <c r="EC497" s="112"/>
      <c r="ED497" s="112"/>
      <c r="EE497" s="112"/>
      <c r="EF497" s="112"/>
      <c r="EG497" s="112"/>
      <c r="EH497" s="112"/>
      <c r="EI497" s="112"/>
      <c r="EJ497" s="112"/>
      <c r="EK497" s="112"/>
      <c r="EL497" s="112"/>
      <c r="EM497" s="112"/>
      <c r="EN497" s="112"/>
      <c r="EO497" s="112"/>
      <c r="EP497" s="112"/>
      <c r="EQ497" s="112"/>
      <c r="ER497" s="112"/>
      <c r="ES497" s="112"/>
      <c r="ET497" s="112"/>
      <c r="EU497" s="112"/>
      <c r="EV497" s="112"/>
      <c r="EW497" s="112"/>
      <c r="EX497" s="112"/>
      <c r="EY497" s="112"/>
      <c r="EZ497" s="112"/>
      <c r="FA497" s="112"/>
      <c r="FB497" s="112"/>
      <c r="FC497" s="112"/>
      <c r="FD497" s="112"/>
      <c r="FE497" s="112"/>
      <c r="FF497" s="112"/>
      <c r="FG497" s="112"/>
      <c r="FH497" s="112"/>
      <c r="FI497" s="112"/>
      <c r="FJ497" s="112"/>
      <c r="FK497" s="112"/>
      <c r="FL497" s="112"/>
      <c r="FM497" s="112"/>
      <c r="FN497" s="112"/>
      <c r="FO497" s="112"/>
      <c r="FP497" s="112"/>
      <c r="FQ497" s="112"/>
      <c r="FR497" s="112"/>
      <c r="FS497" s="112"/>
      <c r="FT497" s="112"/>
      <c r="FU497" s="112"/>
      <c r="FV497" s="112"/>
      <c r="FW497" s="112"/>
      <c r="FX497" s="112"/>
      <c r="FY497" s="112"/>
      <c r="FZ497" s="112"/>
      <c r="GA497" s="112"/>
      <c r="GB497" s="112"/>
      <c r="GC497" s="112"/>
      <c r="GD497" s="112"/>
      <c r="GE497" s="112"/>
      <c r="GF497" s="112"/>
      <c r="GG497" s="112"/>
      <c r="GH497" s="112"/>
      <c r="GI497" s="112"/>
      <c r="GJ497" s="112"/>
      <c r="GK497" s="112"/>
      <c r="GL497" s="112"/>
      <c r="GM497" s="112"/>
      <c r="GN497" s="112"/>
      <c r="GO497" s="112"/>
      <c r="GP497" s="112">
        <v>46062</v>
      </c>
      <c r="GQ497" s="112"/>
      <c r="GR497" s="112"/>
      <c r="GS497" s="112"/>
      <c r="GT497" s="112"/>
      <c r="GU497" s="112"/>
      <c r="GV497" s="112"/>
      <c r="GW497" s="112"/>
      <c r="GX497" s="112"/>
      <c r="GY497" s="112"/>
      <c r="GZ497" s="112"/>
      <c r="HA497" s="112"/>
      <c r="HB497" s="112"/>
      <c r="HC497" s="112"/>
      <c r="HD497" s="112"/>
      <c r="HE497" s="112"/>
      <c r="HF497" s="112"/>
      <c r="HG497" s="112"/>
      <c r="HH497" s="112"/>
      <c r="HI497" s="112"/>
      <c r="HJ497" s="112"/>
      <c r="HK497" s="112"/>
      <c r="HL497" s="112"/>
      <c r="HM497" s="112"/>
      <c r="HN497" s="112"/>
      <c r="HO497" s="112"/>
      <c r="HP497" s="112"/>
      <c r="HQ497" s="112"/>
      <c r="HR497" s="112"/>
      <c r="HS497" s="112"/>
      <c r="HT497" s="112"/>
      <c r="HU497" s="112"/>
      <c r="HV497" s="112"/>
      <c r="HW497" s="112"/>
      <c r="HX497" s="112"/>
      <c r="HY497" s="112"/>
      <c r="HZ497" s="112"/>
      <c r="IA497" s="112"/>
      <c r="IB497" s="112"/>
      <c r="IC497" s="112"/>
      <c r="ID497" s="112"/>
      <c r="IE497" s="112"/>
      <c r="IF497" s="112"/>
      <c r="IG497" s="112"/>
      <c r="IH497" s="112"/>
      <c r="II497" s="112"/>
      <c r="IJ497" s="112"/>
      <c r="IK497" s="112"/>
      <c r="IL497" s="112"/>
      <c r="IM497" s="112"/>
      <c r="IN497" s="112"/>
      <c r="IO497" s="112"/>
      <c r="IP497" s="112"/>
      <c r="IQ497" s="112"/>
      <c r="IR497" s="112"/>
      <c r="IS497" s="112"/>
      <c r="IT497" s="112"/>
      <c r="IU497" s="112"/>
      <c r="IV497" s="112"/>
      <c r="IW497" s="112"/>
      <c r="IX497" s="112"/>
      <c r="IY497" s="112"/>
      <c r="IZ497" s="112"/>
      <c r="JA497" s="112"/>
      <c r="JB497" s="112"/>
      <c r="JC497" s="112"/>
      <c r="JD497" s="112"/>
      <c r="JE497" s="112"/>
      <c r="JF497" s="112"/>
      <c r="JG497" s="112"/>
      <c r="JH497" s="112"/>
      <c r="JI497" s="152"/>
    </row>
    <row r="498" spans="1:269" ht="12.75" customHeight="1" x14ac:dyDescent="0.2">
      <c r="A498" s="143" t="s">
        <v>546</v>
      </c>
      <c r="B498" s="143" t="s">
        <v>52</v>
      </c>
      <c r="C498" s="143">
        <v>2020</v>
      </c>
      <c r="D498" s="146"/>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c r="AC498" s="147"/>
      <c r="AD498" s="147"/>
      <c r="AE498" s="147"/>
      <c r="AF498" s="147"/>
      <c r="AG498" s="147"/>
      <c r="AH498" s="147"/>
      <c r="AI498" s="147"/>
      <c r="AJ498" s="147"/>
      <c r="AK498" s="147"/>
      <c r="AL498" s="147"/>
      <c r="AM498" s="147"/>
      <c r="AN498" s="147"/>
      <c r="AO498" s="147"/>
      <c r="AP498" s="147"/>
      <c r="AQ498" s="147"/>
      <c r="AR498" s="147"/>
      <c r="AS498" s="147"/>
      <c r="AT498" s="147"/>
      <c r="AU498" s="147"/>
      <c r="AV498" s="147"/>
      <c r="AW498" s="147"/>
      <c r="AX498" s="147"/>
      <c r="AY498" s="147"/>
      <c r="AZ498" s="147"/>
      <c r="BA498" s="147"/>
      <c r="BB498" s="147"/>
      <c r="BC498" s="147"/>
      <c r="BD498" s="147"/>
      <c r="BE498" s="147"/>
      <c r="BF498" s="147"/>
      <c r="BG498" s="147"/>
      <c r="BH498" s="147"/>
      <c r="BI498" s="147"/>
      <c r="BJ498" s="147"/>
      <c r="BK498" s="147"/>
      <c r="BL498" s="147"/>
      <c r="BM498" s="147"/>
      <c r="BN498" s="147"/>
      <c r="BO498" s="147"/>
      <c r="BP498" s="147"/>
      <c r="BQ498" s="147"/>
      <c r="BR498" s="147"/>
      <c r="BS498" s="147"/>
      <c r="BT498" s="147"/>
      <c r="BU498" s="147"/>
      <c r="BV498" s="147"/>
      <c r="BW498" s="147"/>
      <c r="BX498" s="147"/>
      <c r="BY498" s="147"/>
      <c r="BZ498" s="147"/>
      <c r="CA498" s="147"/>
      <c r="CB498" s="147"/>
      <c r="CC498" s="147"/>
      <c r="CD498" s="147"/>
      <c r="CE498" s="147"/>
      <c r="CF498" s="147"/>
      <c r="CG498" s="147"/>
      <c r="CH498" s="147"/>
      <c r="CI498" s="147"/>
      <c r="CJ498" s="147"/>
      <c r="CK498" s="147"/>
      <c r="CL498" s="147"/>
      <c r="CM498" s="147"/>
      <c r="CN498" s="147"/>
      <c r="CO498" s="147"/>
      <c r="CP498" s="147"/>
      <c r="CQ498" s="147"/>
      <c r="CR498" s="147"/>
      <c r="CS498" s="147"/>
      <c r="CT498" s="147"/>
      <c r="CU498" s="147"/>
      <c r="CV498" s="147"/>
      <c r="CW498" s="147"/>
      <c r="CX498" s="147"/>
      <c r="CY498" s="147"/>
      <c r="CZ498" s="147"/>
      <c r="DA498" s="147"/>
      <c r="DB498" s="147"/>
      <c r="DC498" s="147"/>
      <c r="DD498" s="147"/>
      <c r="DE498" s="147"/>
      <c r="DF498" s="147"/>
      <c r="DG498" s="147"/>
      <c r="DH498" s="147"/>
      <c r="DI498" s="147"/>
      <c r="DJ498" s="147"/>
      <c r="DK498" s="147"/>
      <c r="DL498" s="147"/>
      <c r="DM498" s="147"/>
      <c r="DN498" s="147"/>
      <c r="DO498" s="147"/>
      <c r="DP498" s="147"/>
      <c r="DQ498" s="147"/>
      <c r="DR498" s="147"/>
      <c r="DS498" s="147"/>
      <c r="DT498" s="147"/>
      <c r="DU498" s="147"/>
      <c r="DV498" s="147"/>
      <c r="DW498" s="147"/>
      <c r="DX498" s="147"/>
      <c r="DY498" s="147"/>
      <c r="DZ498" s="147"/>
      <c r="EA498" s="147"/>
      <c r="EB498" s="147"/>
      <c r="EC498" s="147"/>
      <c r="ED498" s="147"/>
      <c r="EE498" s="147"/>
      <c r="EF498" s="147"/>
      <c r="EG498" s="147"/>
      <c r="EH498" s="147"/>
      <c r="EI498" s="147"/>
      <c r="EJ498" s="147"/>
      <c r="EK498" s="147"/>
      <c r="EL498" s="147"/>
      <c r="EM498" s="147"/>
      <c r="EN498" s="147"/>
      <c r="EO498" s="147"/>
      <c r="EP498" s="147"/>
      <c r="EQ498" s="147"/>
      <c r="ER498" s="147"/>
      <c r="ES498" s="147"/>
      <c r="ET498" s="147"/>
      <c r="EU498" s="147"/>
      <c r="EV498" s="147"/>
      <c r="EW498" s="147"/>
      <c r="EX498" s="147"/>
      <c r="EY498" s="147"/>
      <c r="EZ498" s="147"/>
      <c r="FA498" s="147"/>
      <c r="FB498" s="147"/>
      <c r="FC498" s="147"/>
      <c r="FD498" s="147"/>
      <c r="FE498" s="147"/>
      <c r="FF498" s="147"/>
      <c r="FG498" s="147"/>
      <c r="FH498" s="147"/>
      <c r="FI498" s="147"/>
      <c r="FJ498" s="147"/>
      <c r="FK498" s="147"/>
      <c r="FL498" s="147"/>
      <c r="FM498" s="147"/>
      <c r="FN498" s="147"/>
      <c r="FO498" s="147"/>
      <c r="FP498" s="147"/>
      <c r="FQ498" s="147"/>
      <c r="FR498" s="147"/>
      <c r="FS498" s="147"/>
      <c r="FT498" s="147"/>
      <c r="FU498" s="147"/>
      <c r="FV498" s="147"/>
      <c r="FW498" s="147"/>
      <c r="FX498" s="147"/>
      <c r="FY498" s="147"/>
      <c r="FZ498" s="147"/>
      <c r="GA498" s="147"/>
      <c r="GB498" s="147"/>
      <c r="GC498" s="147"/>
      <c r="GD498" s="147"/>
      <c r="GE498" s="147"/>
      <c r="GF498" s="147"/>
      <c r="GG498" s="147"/>
      <c r="GH498" s="147"/>
      <c r="GI498" s="147"/>
      <c r="GJ498" s="147"/>
      <c r="GK498" s="147"/>
      <c r="GL498" s="147"/>
      <c r="GM498" s="147"/>
      <c r="GN498" s="147"/>
      <c r="GO498" s="147"/>
      <c r="GP498" s="147"/>
      <c r="GQ498" s="147">
        <v>46059</v>
      </c>
      <c r="GR498" s="147"/>
      <c r="GS498" s="147"/>
      <c r="GT498" s="147"/>
      <c r="GU498" s="147"/>
      <c r="GV498" s="147"/>
      <c r="GW498" s="147"/>
      <c r="GX498" s="147"/>
      <c r="GY498" s="147"/>
      <c r="GZ498" s="147"/>
      <c r="HA498" s="147"/>
      <c r="HB498" s="147"/>
      <c r="HC498" s="147"/>
      <c r="HD498" s="147"/>
      <c r="HE498" s="147"/>
      <c r="HF498" s="147"/>
      <c r="HG498" s="147"/>
      <c r="HH498" s="147"/>
      <c r="HI498" s="147"/>
      <c r="HJ498" s="147"/>
      <c r="HK498" s="147"/>
      <c r="HL498" s="147"/>
      <c r="HM498" s="147"/>
      <c r="HN498" s="147"/>
      <c r="HO498" s="147"/>
      <c r="HP498" s="147"/>
      <c r="HQ498" s="147"/>
      <c r="HR498" s="147"/>
      <c r="HS498" s="147"/>
      <c r="HT498" s="147"/>
      <c r="HU498" s="147"/>
      <c r="HV498" s="147"/>
      <c r="HW498" s="147"/>
      <c r="HX498" s="147"/>
      <c r="HY498" s="147"/>
      <c r="HZ498" s="147"/>
      <c r="IA498" s="147"/>
      <c r="IB498" s="147"/>
      <c r="IC498" s="147"/>
      <c r="ID498" s="147"/>
      <c r="IE498" s="147"/>
      <c r="IF498" s="147"/>
      <c r="IG498" s="147"/>
      <c r="IH498" s="147"/>
      <c r="II498" s="147"/>
      <c r="IJ498" s="147"/>
      <c r="IK498" s="147"/>
      <c r="IL498" s="147"/>
      <c r="IM498" s="147"/>
      <c r="IN498" s="147"/>
      <c r="IO498" s="147"/>
      <c r="IP498" s="147"/>
      <c r="IQ498" s="147"/>
      <c r="IR498" s="147"/>
      <c r="IS498" s="147"/>
      <c r="IT498" s="147"/>
      <c r="IU498" s="147"/>
      <c r="IV498" s="147"/>
      <c r="IW498" s="147"/>
      <c r="IX498" s="147"/>
      <c r="IY498" s="147"/>
      <c r="IZ498" s="147"/>
      <c r="JA498" s="147"/>
      <c r="JB498" s="147"/>
      <c r="JC498" s="147"/>
      <c r="JD498" s="147"/>
      <c r="JE498" s="147"/>
      <c r="JF498" s="147"/>
      <c r="JG498" s="147"/>
      <c r="JH498" s="147"/>
      <c r="JI498" s="148"/>
    </row>
    <row r="499" spans="1:269" ht="12.75" customHeight="1" x14ac:dyDescent="0.2">
      <c r="A499" s="143" t="s">
        <v>1693</v>
      </c>
      <c r="B499" s="143" t="s">
        <v>113</v>
      </c>
      <c r="C499" s="143">
        <v>2018</v>
      </c>
      <c r="D499" s="146"/>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c r="AC499" s="147"/>
      <c r="AD499" s="147"/>
      <c r="AE499" s="147"/>
      <c r="AF499" s="147"/>
      <c r="AG499" s="147"/>
      <c r="AH499" s="147"/>
      <c r="AI499" s="147"/>
      <c r="AJ499" s="147"/>
      <c r="AK499" s="147"/>
      <c r="AL499" s="147"/>
      <c r="AM499" s="147"/>
      <c r="AN499" s="147"/>
      <c r="AO499" s="147"/>
      <c r="AP499" s="147"/>
      <c r="AQ499" s="147"/>
      <c r="AR499" s="147"/>
      <c r="AS499" s="147"/>
      <c r="AT499" s="147"/>
      <c r="AU499" s="147"/>
      <c r="AV499" s="147"/>
      <c r="AW499" s="147"/>
      <c r="AX499" s="147"/>
      <c r="AY499" s="147"/>
      <c r="AZ499" s="147"/>
      <c r="BA499" s="147"/>
      <c r="BB499" s="147"/>
      <c r="BC499" s="147"/>
      <c r="BD499" s="147"/>
      <c r="BE499" s="147"/>
      <c r="BF499" s="147"/>
      <c r="BG499" s="147"/>
      <c r="BH499" s="147"/>
      <c r="BI499" s="147"/>
      <c r="BJ499" s="147"/>
      <c r="BK499" s="147"/>
      <c r="BL499" s="147"/>
      <c r="BM499" s="147"/>
      <c r="BN499" s="147"/>
      <c r="BO499" s="147"/>
      <c r="BP499" s="147"/>
      <c r="BQ499" s="147"/>
      <c r="BR499" s="147"/>
      <c r="BS499" s="147"/>
      <c r="BT499" s="147"/>
      <c r="BU499" s="147"/>
      <c r="BV499" s="147"/>
      <c r="BW499" s="147"/>
      <c r="BX499" s="147"/>
      <c r="BY499" s="147"/>
      <c r="BZ499" s="147"/>
      <c r="CA499" s="147"/>
      <c r="CB499" s="147"/>
      <c r="CC499" s="147"/>
      <c r="CD499" s="147"/>
      <c r="CE499" s="147"/>
      <c r="CF499" s="147"/>
      <c r="CG499" s="147"/>
      <c r="CH499" s="147"/>
      <c r="CI499" s="147"/>
      <c r="CJ499" s="147"/>
      <c r="CK499" s="147"/>
      <c r="CL499" s="147"/>
      <c r="CM499" s="147"/>
      <c r="CN499" s="147"/>
      <c r="CO499" s="147"/>
      <c r="CP499" s="147"/>
      <c r="CQ499" s="147"/>
      <c r="CR499" s="147"/>
      <c r="CS499" s="147"/>
      <c r="CT499" s="147"/>
      <c r="CU499" s="147"/>
      <c r="CV499" s="147"/>
      <c r="CW499" s="147"/>
      <c r="CX499" s="147"/>
      <c r="CY499" s="147"/>
      <c r="CZ499" s="147"/>
      <c r="DA499" s="147"/>
      <c r="DB499" s="147"/>
      <c r="DC499" s="147"/>
      <c r="DD499" s="147"/>
      <c r="DE499" s="147"/>
      <c r="DF499" s="147"/>
      <c r="DG499" s="147"/>
      <c r="DH499" s="147"/>
      <c r="DI499" s="147"/>
      <c r="DJ499" s="147"/>
      <c r="DK499" s="147"/>
      <c r="DL499" s="147"/>
      <c r="DM499" s="147"/>
      <c r="DN499" s="147"/>
      <c r="DO499" s="147"/>
      <c r="DP499" s="147"/>
      <c r="DQ499" s="147"/>
      <c r="DR499" s="147"/>
      <c r="DS499" s="147"/>
      <c r="DT499" s="147"/>
      <c r="DU499" s="147"/>
      <c r="DV499" s="147"/>
      <c r="DW499" s="147"/>
      <c r="DX499" s="147"/>
      <c r="DY499" s="147"/>
      <c r="DZ499" s="147"/>
      <c r="EA499" s="147"/>
      <c r="EB499" s="147"/>
      <c r="EC499" s="147"/>
      <c r="ED499" s="147"/>
      <c r="EE499" s="147"/>
      <c r="EF499" s="147"/>
      <c r="EG499" s="147"/>
      <c r="EH499" s="147"/>
      <c r="EI499" s="147"/>
      <c r="EJ499" s="147"/>
      <c r="EK499" s="147"/>
      <c r="EL499" s="147"/>
      <c r="EM499" s="147"/>
      <c r="EN499" s="147"/>
      <c r="EO499" s="147"/>
      <c r="EP499" s="147"/>
      <c r="EQ499" s="147"/>
      <c r="ER499" s="147"/>
      <c r="ES499" s="147"/>
      <c r="ET499" s="147"/>
      <c r="EU499" s="147"/>
      <c r="EV499" s="147"/>
      <c r="EW499" s="147"/>
      <c r="EX499" s="147"/>
      <c r="EY499" s="147"/>
      <c r="EZ499" s="147"/>
      <c r="FA499" s="147"/>
      <c r="FB499" s="147"/>
      <c r="FC499" s="147"/>
      <c r="FD499" s="147"/>
      <c r="FE499" s="147"/>
      <c r="FF499" s="147"/>
      <c r="FG499" s="147"/>
      <c r="FH499" s="147"/>
      <c r="FI499" s="147"/>
      <c r="FJ499" s="147"/>
      <c r="FK499" s="147"/>
      <c r="FL499" s="147"/>
      <c r="FM499" s="147"/>
      <c r="FN499" s="147"/>
      <c r="FO499" s="147"/>
      <c r="FP499" s="147"/>
      <c r="FQ499" s="147"/>
      <c r="FR499" s="147"/>
      <c r="FS499" s="147"/>
      <c r="FT499" s="147"/>
      <c r="FU499" s="147"/>
      <c r="FV499" s="147"/>
      <c r="FW499" s="147"/>
      <c r="FX499" s="147"/>
      <c r="FY499" s="147"/>
      <c r="FZ499" s="147"/>
      <c r="GA499" s="147"/>
      <c r="GB499" s="147"/>
      <c r="GC499" s="147"/>
      <c r="GD499" s="147"/>
      <c r="GE499" s="147"/>
      <c r="GF499" s="147"/>
      <c r="GG499" s="147"/>
      <c r="GH499" s="147"/>
      <c r="GI499" s="147"/>
      <c r="GJ499" s="147"/>
      <c r="GK499" s="147"/>
      <c r="GL499" s="147"/>
      <c r="GM499" s="147"/>
      <c r="GN499" s="147"/>
      <c r="GO499" s="147"/>
      <c r="GP499" s="147"/>
      <c r="GQ499" s="147"/>
      <c r="GR499" s="147"/>
      <c r="GS499" s="147"/>
      <c r="GT499" s="147"/>
      <c r="GU499" s="147"/>
      <c r="GV499" s="147"/>
      <c r="GW499" s="147"/>
      <c r="GX499" s="147"/>
      <c r="GY499" s="147"/>
      <c r="GZ499" s="147"/>
      <c r="HA499" s="147"/>
      <c r="HB499" s="147"/>
      <c r="HC499" s="147"/>
      <c r="HD499" s="147"/>
      <c r="HE499" s="147"/>
      <c r="HF499" s="147"/>
      <c r="HG499" s="147"/>
      <c r="HH499" s="147"/>
      <c r="HI499" s="147"/>
      <c r="HJ499" s="147"/>
      <c r="HK499" s="147"/>
      <c r="HL499" s="147"/>
      <c r="HM499" s="147"/>
      <c r="HN499" s="147"/>
      <c r="HO499" s="147"/>
      <c r="HP499" s="147"/>
      <c r="HQ499" s="147"/>
      <c r="HR499" s="147"/>
      <c r="HS499" s="147"/>
      <c r="HT499" s="147"/>
      <c r="HU499" s="147"/>
      <c r="HV499" s="147"/>
      <c r="HW499" s="147"/>
      <c r="HX499" s="147"/>
      <c r="HY499" s="147"/>
      <c r="HZ499" s="147"/>
      <c r="IA499" s="147"/>
      <c r="IB499" s="147"/>
      <c r="IC499" s="147"/>
      <c r="ID499" s="147"/>
      <c r="IE499" s="147"/>
      <c r="IF499" s="147"/>
      <c r="IG499" s="147"/>
      <c r="IH499" s="147"/>
      <c r="II499" s="147"/>
      <c r="IJ499" s="147"/>
      <c r="IK499" s="147"/>
      <c r="IL499" s="147"/>
      <c r="IM499" s="147"/>
      <c r="IN499" s="147"/>
      <c r="IO499" s="147"/>
      <c r="IP499" s="147"/>
      <c r="IQ499" s="147"/>
      <c r="IR499" s="147"/>
      <c r="IS499" s="147"/>
      <c r="IT499" s="147"/>
      <c r="IU499" s="147"/>
      <c r="IV499" s="147"/>
      <c r="IW499" s="147"/>
      <c r="IX499" s="147"/>
      <c r="IY499" s="147"/>
      <c r="IZ499" s="147"/>
      <c r="JA499" s="147"/>
      <c r="JB499" s="147"/>
      <c r="JC499" s="147"/>
      <c r="JD499" s="147"/>
      <c r="JE499" s="147"/>
      <c r="JF499" s="147"/>
      <c r="JG499" s="147"/>
      <c r="JH499" s="147"/>
      <c r="JI499" s="148"/>
    </row>
    <row r="500" spans="1:269" ht="12.75" customHeight="1" x14ac:dyDescent="0.2">
      <c r="A500" s="143" t="s">
        <v>1751</v>
      </c>
      <c r="B500" s="143" t="s">
        <v>113</v>
      </c>
      <c r="C500" s="143">
        <v>2018</v>
      </c>
      <c r="D500" s="146"/>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c r="AC500" s="147"/>
      <c r="AD500" s="147"/>
      <c r="AE500" s="147"/>
      <c r="AF500" s="147"/>
      <c r="AG500" s="147"/>
      <c r="AH500" s="147"/>
      <c r="AI500" s="147"/>
      <c r="AJ500" s="147"/>
      <c r="AK500" s="147"/>
      <c r="AL500" s="147"/>
      <c r="AM500" s="147"/>
      <c r="AN500" s="147"/>
      <c r="AO500" s="147"/>
      <c r="AP500" s="147"/>
      <c r="AQ500" s="147"/>
      <c r="AR500" s="147"/>
      <c r="AS500" s="147"/>
      <c r="AT500" s="147"/>
      <c r="AU500" s="147"/>
      <c r="AV500" s="147"/>
      <c r="AW500" s="147"/>
      <c r="AX500" s="147"/>
      <c r="AY500" s="147"/>
      <c r="AZ500" s="147"/>
      <c r="BA500" s="147"/>
      <c r="BB500" s="147"/>
      <c r="BC500" s="147"/>
      <c r="BD500" s="147"/>
      <c r="BE500" s="147"/>
      <c r="BF500" s="147"/>
      <c r="BG500" s="147"/>
      <c r="BH500" s="147"/>
      <c r="BI500" s="147"/>
      <c r="BJ500" s="147"/>
      <c r="BK500" s="147"/>
      <c r="BL500" s="147"/>
      <c r="BM500" s="147"/>
      <c r="BN500" s="147"/>
      <c r="BO500" s="147"/>
      <c r="BP500" s="147"/>
      <c r="BQ500" s="147"/>
      <c r="BR500" s="147"/>
      <c r="BS500" s="147"/>
      <c r="BT500" s="147"/>
      <c r="BU500" s="147"/>
      <c r="BV500" s="147"/>
      <c r="BW500" s="147"/>
      <c r="BX500" s="147"/>
      <c r="BY500" s="147"/>
      <c r="BZ500" s="147"/>
      <c r="CA500" s="147"/>
      <c r="CB500" s="147"/>
      <c r="CC500" s="147"/>
      <c r="CD500" s="147"/>
      <c r="CE500" s="147"/>
      <c r="CF500" s="147"/>
      <c r="CG500" s="147"/>
      <c r="CH500" s="147"/>
      <c r="CI500" s="147"/>
      <c r="CJ500" s="147"/>
      <c r="CK500" s="147"/>
      <c r="CL500" s="147"/>
      <c r="CM500" s="147"/>
      <c r="CN500" s="147"/>
      <c r="CO500" s="147"/>
      <c r="CP500" s="147"/>
      <c r="CQ500" s="147"/>
      <c r="CR500" s="147"/>
      <c r="CS500" s="147"/>
      <c r="CT500" s="147"/>
      <c r="CU500" s="147"/>
      <c r="CV500" s="147"/>
      <c r="CW500" s="147"/>
      <c r="CX500" s="147"/>
      <c r="CY500" s="147"/>
      <c r="CZ500" s="147"/>
      <c r="DA500" s="147"/>
      <c r="DB500" s="147"/>
      <c r="DC500" s="147"/>
      <c r="DD500" s="147"/>
      <c r="DE500" s="147"/>
      <c r="DF500" s="147"/>
      <c r="DG500" s="147"/>
      <c r="DH500" s="147"/>
      <c r="DI500" s="147"/>
      <c r="DJ500" s="147"/>
      <c r="DK500" s="147"/>
      <c r="DL500" s="147"/>
      <c r="DM500" s="147"/>
      <c r="DN500" s="147"/>
      <c r="DO500" s="147"/>
      <c r="DP500" s="147"/>
      <c r="DQ500" s="147"/>
      <c r="DR500" s="147"/>
      <c r="DS500" s="147"/>
      <c r="DT500" s="147"/>
      <c r="DU500" s="147"/>
      <c r="DV500" s="147"/>
      <c r="DW500" s="147"/>
      <c r="DX500" s="147"/>
      <c r="DY500" s="147"/>
      <c r="DZ500" s="147"/>
      <c r="EA500" s="147"/>
      <c r="EB500" s="147"/>
      <c r="EC500" s="147"/>
      <c r="ED500" s="147"/>
      <c r="EE500" s="147"/>
      <c r="EF500" s="147"/>
      <c r="EG500" s="147"/>
      <c r="EH500" s="147"/>
      <c r="EI500" s="147"/>
      <c r="EJ500" s="147"/>
      <c r="EK500" s="147"/>
      <c r="EL500" s="147"/>
      <c r="EM500" s="147"/>
      <c r="EN500" s="147"/>
      <c r="EO500" s="147"/>
      <c r="EP500" s="147"/>
      <c r="EQ500" s="147"/>
      <c r="ER500" s="147"/>
      <c r="ES500" s="147"/>
      <c r="ET500" s="147"/>
      <c r="EU500" s="147"/>
      <c r="EV500" s="147"/>
      <c r="EW500" s="147"/>
      <c r="EX500" s="147"/>
      <c r="EY500" s="147"/>
      <c r="EZ500" s="147"/>
      <c r="FA500" s="147"/>
      <c r="FB500" s="147"/>
      <c r="FC500" s="147"/>
      <c r="FD500" s="147"/>
      <c r="FE500" s="147"/>
      <c r="FF500" s="147"/>
      <c r="FG500" s="147"/>
      <c r="FH500" s="147"/>
      <c r="FI500" s="147"/>
      <c r="FJ500" s="147"/>
      <c r="FK500" s="147"/>
      <c r="FL500" s="147"/>
      <c r="FM500" s="147"/>
      <c r="FN500" s="147"/>
      <c r="FO500" s="147"/>
      <c r="FP500" s="147"/>
      <c r="FQ500" s="147"/>
      <c r="FR500" s="147"/>
      <c r="FS500" s="147"/>
      <c r="FT500" s="147"/>
      <c r="FU500" s="147"/>
      <c r="FV500" s="147"/>
      <c r="FW500" s="147"/>
      <c r="FX500" s="147"/>
      <c r="FY500" s="147"/>
      <c r="FZ500" s="147"/>
      <c r="GA500" s="147"/>
      <c r="GB500" s="147"/>
      <c r="GC500" s="147"/>
      <c r="GD500" s="147"/>
      <c r="GE500" s="147"/>
      <c r="GF500" s="147"/>
      <c r="GG500" s="147"/>
      <c r="GH500" s="147"/>
      <c r="GI500" s="147"/>
      <c r="GJ500" s="147"/>
      <c r="GK500" s="147"/>
      <c r="GL500" s="147"/>
      <c r="GM500" s="147"/>
      <c r="GN500" s="147"/>
      <c r="GO500" s="147"/>
      <c r="GP500" s="147"/>
      <c r="GQ500" s="147"/>
      <c r="GR500" s="147"/>
      <c r="GS500" s="147"/>
      <c r="GT500" s="147"/>
      <c r="GU500" s="147"/>
      <c r="GV500" s="147"/>
      <c r="GW500" s="147"/>
      <c r="GX500" s="147"/>
      <c r="GY500" s="147"/>
      <c r="GZ500" s="147"/>
      <c r="HA500" s="147"/>
      <c r="HB500" s="147"/>
      <c r="HC500" s="147"/>
      <c r="HD500" s="147"/>
      <c r="HE500" s="147"/>
      <c r="HF500" s="147"/>
      <c r="HG500" s="147"/>
      <c r="HH500" s="147"/>
      <c r="HI500" s="147"/>
      <c r="HJ500" s="147"/>
      <c r="HK500" s="147"/>
      <c r="HL500" s="147"/>
      <c r="HM500" s="147"/>
      <c r="HN500" s="147"/>
      <c r="HO500" s="147"/>
      <c r="HP500" s="147"/>
      <c r="HQ500" s="147"/>
      <c r="HR500" s="147"/>
      <c r="HS500" s="147"/>
      <c r="HT500" s="147"/>
      <c r="HU500" s="147"/>
      <c r="HV500" s="147"/>
      <c r="HW500" s="147"/>
      <c r="HX500" s="147"/>
      <c r="HY500" s="147"/>
      <c r="HZ500" s="147"/>
      <c r="IA500" s="147"/>
      <c r="IB500" s="147"/>
      <c r="IC500" s="147"/>
      <c r="ID500" s="147"/>
      <c r="IE500" s="147"/>
      <c r="IF500" s="147"/>
      <c r="IG500" s="147"/>
      <c r="IH500" s="147"/>
      <c r="II500" s="147"/>
      <c r="IJ500" s="147"/>
      <c r="IK500" s="147"/>
      <c r="IL500" s="147"/>
      <c r="IM500" s="147"/>
      <c r="IN500" s="147"/>
      <c r="IO500" s="147"/>
      <c r="IP500" s="147"/>
      <c r="IQ500" s="147"/>
      <c r="IR500" s="147"/>
      <c r="IS500" s="147"/>
      <c r="IT500" s="147"/>
      <c r="IU500" s="147"/>
      <c r="IV500" s="147"/>
      <c r="IW500" s="147"/>
      <c r="IX500" s="147"/>
      <c r="IY500" s="147"/>
      <c r="IZ500" s="147"/>
      <c r="JA500" s="147"/>
      <c r="JB500" s="147"/>
      <c r="JC500" s="147"/>
      <c r="JD500" s="147"/>
      <c r="JE500" s="147"/>
      <c r="JF500" s="147"/>
      <c r="JG500" s="147"/>
      <c r="JH500" s="147"/>
      <c r="JI500" s="148"/>
    </row>
    <row r="501" spans="1:269" ht="12.75" customHeight="1" x14ac:dyDescent="0.2">
      <c r="A501" s="149"/>
      <c r="B501" s="143" t="s">
        <v>112</v>
      </c>
      <c r="C501" s="143">
        <v>2018</v>
      </c>
      <c r="D501" s="146"/>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c r="AC501" s="147"/>
      <c r="AD501" s="147"/>
      <c r="AE501" s="147"/>
      <c r="AF501" s="147"/>
      <c r="AG501" s="147"/>
      <c r="AH501" s="147"/>
      <c r="AI501" s="147"/>
      <c r="AJ501" s="147"/>
      <c r="AK501" s="147"/>
      <c r="AL501" s="147"/>
      <c r="AM501" s="147"/>
      <c r="AN501" s="147"/>
      <c r="AO501" s="147"/>
      <c r="AP501" s="147"/>
      <c r="AQ501" s="147"/>
      <c r="AR501" s="147"/>
      <c r="AS501" s="147"/>
      <c r="AT501" s="147"/>
      <c r="AU501" s="147"/>
      <c r="AV501" s="147"/>
      <c r="AW501" s="147"/>
      <c r="AX501" s="147"/>
      <c r="AY501" s="147"/>
      <c r="AZ501" s="147"/>
      <c r="BA501" s="147"/>
      <c r="BB501" s="147"/>
      <c r="BC501" s="147"/>
      <c r="BD501" s="147"/>
      <c r="BE501" s="147"/>
      <c r="BF501" s="147"/>
      <c r="BG501" s="147"/>
      <c r="BH501" s="147"/>
      <c r="BI501" s="147"/>
      <c r="BJ501" s="147"/>
      <c r="BK501" s="147"/>
      <c r="BL501" s="147"/>
      <c r="BM501" s="147"/>
      <c r="BN501" s="147"/>
      <c r="BO501" s="147"/>
      <c r="BP501" s="147"/>
      <c r="BQ501" s="147"/>
      <c r="BR501" s="147"/>
      <c r="BS501" s="147"/>
      <c r="BT501" s="147"/>
      <c r="BU501" s="147"/>
      <c r="BV501" s="147"/>
      <c r="BW501" s="147"/>
      <c r="BX501" s="147"/>
      <c r="BY501" s="147"/>
      <c r="BZ501" s="147"/>
      <c r="CA501" s="147"/>
      <c r="CB501" s="147"/>
      <c r="CC501" s="147"/>
      <c r="CD501" s="147"/>
      <c r="CE501" s="147"/>
      <c r="CF501" s="147"/>
      <c r="CG501" s="147"/>
      <c r="CH501" s="147"/>
      <c r="CI501" s="147"/>
      <c r="CJ501" s="147"/>
      <c r="CK501" s="147"/>
      <c r="CL501" s="147"/>
      <c r="CM501" s="147"/>
      <c r="CN501" s="147"/>
      <c r="CO501" s="147"/>
      <c r="CP501" s="147"/>
      <c r="CQ501" s="147"/>
      <c r="CR501" s="147"/>
      <c r="CS501" s="147"/>
      <c r="CT501" s="147"/>
      <c r="CU501" s="147"/>
      <c r="CV501" s="147"/>
      <c r="CW501" s="147"/>
      <c r="CX501" s="147"/>
      <c r="CY501" s="147"/>
      <c r="CZ501" s="147"/>
      <c r="DA501" s="147"/>
      <c r="DB501" s="147"/>
      <c r="DC501" s="147"/>
      <c r="DD501" s="147"/>
      <c r="DE501" s="147"/>
      <c r="DF501" s="147"/>
      <c r="DG501" s="147"/>
      <c r="DH501" s="147"/>
      <c r="DI501" s="147"/>
      <c r="DJ501" s="147"/>
      <c r="DK501" s="147"/>
      <c r="DL501" s="147"/>
      <c r="DM501" s="147"/>
      <c r="DN501" s="147"/>
      <c r="DO501" s="147"/>
      <c r="DP501" s="147"/>
      <c r="DQ501" s="147"/>
      <c r="DR501" s="147"/>
      <c r="DS501" s="147"/>
      <c r="DT501" s="147"/>
      <c r="DU501" s="147"/>
      <c r="DV501" s="147"/>
      <c r="DW501" s="147"/>
      <c r="DX501" s="147"/>
      <c r="DY501" s="147"/>
      <c r="DZ501" s="147"/>
      <c r="EA501" s="147"/>
      <c r="EB501" s="147"/>
      <c r="EC501" s="147"/>
      <c r="ED501" s="147"/>
      <c r="EE501" s="147"/>
      <c r="EF501" s="147"/>
      <c r="EG501" s="147"/>
      <c r="EH501" s="147"/>
      <c r="EI501" s="147"/>
      <c r="EJ501" s="147"/>
      <c r="EK501" s="147"/>
      <c r="EL501" s="147"/>
      <c r="EM501" s="147"/>
      <c r="EN501" s="147"/>
      <c r="EO501" s="147"/>
      <c r="EP501" s="147"/>
      <c r="EQ501" s="147"/>
      <c r="ER501" s="147"/>
      <c r="ES501" s="147"/>
      <c r="ET501" s="147"/>
      <c r="EU501" s="147"/>
      <c r="EV501" s="147"/>
      <c r="EW501" s="147"/>
      <c r="EX501" s="147"/>
      <c r="EY501" s="147"/>
      <c r="EZ501" s="147"/>
      <c r="FA501" s="147"/>
      <c r="FB501" s="147"/>
      <c r="FC501" s="147"/>
      <c r="FD501" s="147"/>
      <c r="FE501" s="147"/>
      <c r="FF501" s="147"/>
      <c r="FG501" s="147"/>
      <c r="FH501" s="147"/>
      <c r="FI501" s="147"/>
      <c r="FJ501" s="147"/>
      <c r="FK501" s="147"/>
      <c r="FL501" s="147"/>
      <c r="FM501" s="147"/>
      <c r="FN501" s="147"/>
      <c r="FO501" s="147"/>
      <c r="FP501" s="147"/>
      <c r="FQ501" s="147"/>
      <c r="FR501" s="147"/>
      <c r="FS501" s="147"/>
      <c r="FT501" s="147"/>
      <c r="FU501" s="147"/>
      <c r="FV501" s="147"/>
      <c r="FW501" s="147"/>
      <c r="FX501" s="147"/>
      <c r="FY501" s="147"/>
      <c r="FZ501" s="147"/>
      <c r="GA501" s="147"/>
      <c r="GB501" s="147"/>
      <c r="GC501" s="147"/>
      <c r="GD501" s="147"/>
      <c r="GE501" s="147"/>
      <c r="GF501" s="147"/>
      <c r="GG501" s="147"/>
      <c r="GH501" s="147"/>
      <c r="GI501" s="147"/>
      <c r="GJ501" s="147"/>
      <c r="GK501" s="147"/>
      <c r="GL501" s="147"/>
      <c r="GM501" s="147"/>
      <c r="GN501" s="147"/>
      <c r="GO501" s="147"/>
      <c r="GP501" s="147"/>
      <c r="GQ501" s="147"/>
      <c r="GR501" s="147"/>
      <c r="GS501" s="147"/>
      <c r="GT501" s="147"/>
      <c r="GU501" s="147"/>
      <c r="GV501" s="147"/>
      <c r="GW501" s="147"/>
      <c r="GX501" s="147"/>
      <c r="GY501" s="147"/>
      <c r="GZ501" s="147"/>
      <c r="HA501" s="147"/>
      <c r="HB501" s="147"/>
      <c r="HC501" s="147"/>
      <c r="HD501" s="147"/>
      <c r="HE501" s="147"/>
      <c r="HF501" s="147"/>
      <c r="HG501" s="147"/>
      <c r="HH501" s="147"/>
      <c r="HI501" s="147"/>
      <c r="HJ501" s="147"/>
      <c r="HK501" s="147"/>
      <c r="HL501" s="147"/>
      <c r="HM501" s="147"/>
      <c r="HN501" s="147"/>
      <c r="HO501" s="147"/>
      <c r="HP501" s="147"/>
      <c r="HQ501" s="147"/>
      <c r="HR501" s="147"/>
      <c r="HS501" s="147"/>
      <c r="HT501" s="147"/>
      <c r="HU501" s="147"/>
      <c r="HV501" s="147"/>
      <c r="HW501" s="147"/>
      <c r="HX501" s="147"/>
      <c r="HY501" s="147"/>
      <c r="HZ501" s="147"/>
      <c r="IA501" s="147"/>
      <c r="IB501" s="147"/>
      <c r="IC501" s="147"/>
      <c r="ID501" s="147"/>
      <c r="IE501" s="147"/>
      <c r="IF501" s="147"/>
      <c r="IG501" s="147"/>
      <c r="IH501" s="147"/>
      <c r="II501" s="147"/>
      <c r="IJ501" s="147"/>
      <c r="IK501" s="147"/>
      <c r="IL501" s="147"/>
      <c r="IM501" s="147"/>
      <c r="IN501" s="147"/>
      <c r="IO501" s="147"/>
      <c r="IP501" s="147"/>
      <c r="IQ501" s="147"/>
      <c r="IR501" s="147"/>
      <c r="IS501" s="147"/>
      <c r="IT501" s="147"/>
      <c r="IU501" s="147"/>
      <c r="IV501" s="147"/>
      <c r="IW501" s="147"/>
      <c r="IX501" s="147"/>
      <c r="IY501" s="147"/>
      <c r="IZ501" s="147"/>
      <c r="JA501" s="147"/>
      <c r="JB501" s="147"/>
      <c r="JC501" s="147"/>
      <c r="JD501" s="147"/>
      <c r="JE501" s="147"/>
      <c r="JF501" s="147"/>
      <c r="JG501" s="147"/>
      <c r="JH501" s="147"/>
      <c r="JI501" s="148"/>
    </row>
    <row r="502" spans="1:269" ht="12.75" customHeight="1" x14ac:dyDescent="0.2">
      <c r="A502" s="149"/>
      <c r="B502" s="143" t="s">
        <v>52</v>
      </c>
      <c r="C502" s="143">
        <v>2020</v>
      </c>
      <c r="D502" s="146"/>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c r="AC502" s="147"/>
      <c r="AD502" s="147"/>
      <c r="AE502" s="147"/>
      <c r="AF502" s="147"/>
      <c r="AG502" s="147"/>
      <c r="AH502" s="147"/>
      <c r="AI502" s="147"/>
      <c r="AJ502" s="147"/>
      <c r="AK502" s="147"/>
      <c r="AL502" s="147"/>
      <c r="AM502" s="147"/>
      <c r="AN502" s="147"/>
      <c r="AO502" s="147"/>
      <c r="AP502" s="147"/>
      <c r="AQ502" s="147"/>
      <c r="AR502" s="147"/>
      <c r="AS502" s="147"/>
      <c r="AT502" s="147"/>
      <c r="AU502" s="147"/>
      <c r="AV502" s="147"/>
      <c r="AW502" s="147"/>
      <c r="AX502" s="147"/>
      <c r="AY502" s="147"/>
      <c r="AZ502" s="147"/>
      <c r="BA502" s="147"/>
      <c r="BB502" s="147"/>
      <c r="BC502" s="147"/>
      <c r="BD502" s="147"/>
      <c r="BE502" s="147"/>
      <c r="BF502" s="147"/>
      <c r="BG502" s="147"/>
      <c r="BH502" s="147"/>
      <c r="BI502" s="147"/>
      <c r="BJ502" s="147"/>
      <c r="BK502" s="147"/>
      <c r="BL502" s="147"/>
      <c r="BM502" s="147"/>
      <c r="BN502" s="147"/>
      <c r="BO502" s="147"/>
      <c r="BP502" s="147"/>
      <c r="BQ502" s="147"/>
      <c r="BR502" s="147"/>
      <c r="BS502" s="147"/>
      <c r="BT502" s="147"/>
      <c r="BU502" s="147"/>
      <c r="BV502" s="147"/>
      <c r="BW502" s="147"/>
      <c r="BX502" s="147"/>
      <c r="BY502" s="147"/>
      <c r="BZ502" s="147"/>
      <c r="CA502" s="147"/>
      <c r="CB502" s="147"/>
      <c r="CC502" s="147"/>
      <c r="CD502" s="147"/>
      <c r="CE502" s="147"/>
      <c r="CF502" s="147"/>
      <c r="CG502" s="147"/>
      <c r="CH502" s="147"/>
      <c r="CI502" s="147"/>
      <c r="CJ502" s="147"/>
      <c r="CK502" s="147"/>
      <c r="CL502" s="147"/>
      <c r="CM502" s="147"/>
      <c r="CN502" s="147"/>
      <c r="CO502" s="147"/>
      <c r="CP502" s="147"/>
      <c r="CQ502" s="147"/>
      <c r="CR502" s="147"/>
      <c r="CS502" s="147"/>
      <c r="CT502" s="147"/>
      <c r="CU502" s="147"/>
      <c r="CV502" s="147"/>
      <c r="CW502" s="147"/>
      <c r="CX502" s="147"/>
      <c r="CY502" s="147"/>
      <c r="CZ502" s="147"/>
      <c r="DA502" s="147"/>
      <c r="DB502" s="147"/>
      <c r="DC502" s="147"/>
      <c r="DD502" s="147"/>
      <c r="DE502" s="147"/>
      <c r="DF502" s="147"/>
      <c r="DG502" s="147"/>
      <c r="DH502" s="147"/>
      <c r="DI502" s="147"/>
      <c r="DJ502" s="147"/>
      <c r="DK502" s="147"/>
      <c r="DL502" s="147"/>
      <c r="DM502" s="147"/>
      <c r="DN502" s="147"/>
      <c r="DO502" s="147"/>
      <c r="DP502" s="147"/>
      <c r="DQ502" s="147"/>
      <c r="DR502" s="147"/>
      <c r="DS502" s="147"/>
      <c r="DT502" s="147"/>
      <c r="DU502" s="147"/>
      <c r="DV502" s="147"/>
      <c r="DW502" s="147"/>
      <c r="DX502" s="147"/>
      <c r="DY502" s="147"/>
      <c r="DZ502" s="147"/>
      <c r="EA502" s="147"/>
      <c r="EB502" s="147"/>
      <c r="EC502" s="147"/>
      <c r="ED502" s="147"/>
      <c r="EE502" s="147"/>
      <c r="EF502" s="147"/>
      <c r="EG502" s="147"/>
      <c r="EH502" s="147"/>
      <c r="EI502" s="147"/>
      <c r="EJ502" s="147"/>
      <c r="EK502" s="147"/>
      <c r="EL502" s="147"/>
      <c r="EM502" s="147"/>
      <c r="EN502" s="147"/>
      <c r="EO502" s="147"/>
      <c r="EP502" s="147"/>
      <c r="EQ502" s="147"/>
      <c r="ER502" s="147"/>
      <c r="ES502" s="147"/>
      <c r="ET502" s="147"/>
      <c r="EU502" s="147"/>
      <c r="EV502" s="147"/>
      <c r="EW502" s="147"/>
      <c r="EX502" s="147"/>
      <c r="EY502" s="147"/>
      <c r="EZ502" s="147"/>
      <c r="FA502" s="147"/>
      <c r="FB502" s="147"/>
      <c r="FC502" s="147"/>
      <c r="FD502" s="147"/>
      <c r="FE502" s="147"/>
      <c r="FF502" s="147"/>
      <c r="FG502" s="147"/>
      <c r="FH502" s="147"/>
      <c r="FI502" s="147"/>
      <c r="FJ502" s="147"/>
      <c r="FK502" s="147"/>
      <c r="FL502" s="147"/>
      <c r="FM502" s="147"/>
      <c r="FN502" s="147"/>
      <c r="FO502" s="147"/>
      <c r="FP502" s="147"/>
      <c r="FQ502" s="147"/>
      <c r="FR502" s="147"/>
      <c r="FS502" s="147"/>
      <c r="FT502" s="147"/>
      <c r="FU502" s="147"/>
      <c r="FV502" s="147"/>
      <c r="FW502" s="147"/>
      <c r="FX502" s="147"/>
      <c r="FY502" s="147"/>
      <c r="FZ502" s="147"/>
      <c r="GA502" s="147"/>
      <c r="GB502" s="147"/>
      <c r="GC502" s="147"/>
      <c r="GD502" s="147"/>
      <c r="GE502" s="147"/>
      <c r="GF502" s="147"/>
      <c r="GG502" s="147"/>
      <c r="GH502" s="147"/>
      <c r="GI502" s="147"/>
      <c r="GJ502" s="147"/>
      <c r="GK502" s="147"/>
      <c r="GL502" s="147"/>
      <c r="GM502" s="147"/>
      <c r="GN502" s="147"/>
      <c r="GO502" s="147"/>
      <c r="GP502" s="147"/>
      <c r="GQ502" s="147"/>
      <c r="GR502" s="147"/>
      <c r="GS502" s="147"/>
      <c r="GT502" s="147"/>
      <c r="GU502" s="147"/>
      <c r="GV502" s="147"/>
      <c r="GW502" s="147"/>
      <c r="GX502" s="147"/>
      <c r="GY502" s="147"/>
      <c r="GZ502" s="147"/>
      <c r="HA502" s="147"/>
      <c r="HB502" s="147"/>
      <c r="HC502" s="147"/>
      <c r="HD502" s="147"/>
      <c r="HE502" s="147"/>
      <c r="HF502" s="147"/>
      <c r="HG502" s="147"/>
      <c r="HH502" s="147"/>
      <c r="HI502" s="147"/>
      <c r="HJ502" s="147"/>
      <c r="HK502" s="147"/>
      <c r="HL502" s="147"/>
      <c r="HM502" s="147"/>
      <c r="HN502" s="147"/>
      <c r="HO502" s="147"/>
      <c r="HP502" s="147"/>
      <c r="HQ502" s="147"/>
      <c r="HR502" s="147"/>
      <c r="HS502" s="147"/>
      <c r="HT502" s="147"/>
      <c r="HU502" s="147"/>
      <c r="HV502" s="147"/>
      <c r="HW502" s="147"/>
      <c r="HX502" s="147"/>
      <c r="HY502" s="147"/>
      <c r="HZ502" s="147"/>
      <c r="IA502" s="147"/>
      <c r="IB502" s="147"/>
      <c r="IC502" s="147"/>
      <c r="ID502" s="147"/>
      <c r="IE502" s="147"/>
      <c r="IF502" s="147"/>
      <c r="IG502" s="147"/>
      <c r="IH502" s="147"/>
      <c r="II502" s="147"/>
      <c r="IJ502" s="147"/>
      <c r="IK502" s="147"/>
      <c r="IL502" s="147"/>
      <c r="IM502" s="147"/>
      <c r="IN502" s="147"/>
      <c r="IO502" s="147"/>
      <c r="IP502" s="147"/>
      <c r="IQ502" s="147"/>
      <c r="IR502" s="147"/>
      <c r="IS502" s="147"/>
      <c r="IT502" s="147"/>
      <c r="IU502" s="147"/>
      <c r="IV502" s="147"/>
      <c r="IW502" s="147"/>
      <c r="IX502" s="147"/>
      <c r="IY502" s="147"/>
      <c r="IZ502" s="147"/>
      <c r="JA502" s="147"/>
      <c r="JB502" s="147"/>
      <c r="JC502" s="147"/>
      <c r="JD502" s="147"/>
      <c r="JE502" s="147"/>
      <c r="JF502" s="147"/>
      <c r="JG502" s="147"/>
      <c r="JH502" s="147"/>
      <c r="JI502" s="148"/>
    </row>
    <row r="503" spans="1:269" ht="12.75" customHeight="1" x14ac:dyDescent="0.2">
      <c r="A503" s="149"/>
      <c r="B503" s="143" t="s">
        <v>108</v>
      </c>
      <c r="C503" s="143">
        <v>2018</v>
      </c>
      <c r="D503" s="146"/>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c r="AC503" s="147"/>
      <c r="AD503" s="147"/>
      <c r="AE503" s="147"/>
      <c r="AF503" s="147"/>
      <c r="AG503" s="147"/>
      <c r="AH503" s="147"/>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c r="BI503" s="147"/>
      <c r="BJ503" s="147"/>
      <c r="BK503" s="147"/>
      <c r="BL503" s="147"/>
      <c r="BM503" s="147"/>
      <c r="BN503" s="147"/>
      <c r="BO503" s="147"/>
      <c r="BP503" s="147"/>
      <c r="BQ503" s="147"/>
      <c r="BR503" s="147"/>
      <c r="BS503" s="147"/>
      <c r="BT503" s="147"/>
      <c r="BU503" s="147"/>
      <c r="BV503" s="147"/>
      <c r="BW503" s="147"/>
      <c r="BX503" s="147"/>
      <c r="BY503" s="147"/>
      <c r="BZ503" s="147"/>
      <c r="CA503" s="147"/>
      <c r="CB503" s="147"/>
      <c r="CC503" s="147"/>
      <c r="CD503" s="147"/>
      <c r="CE503" s="147"/>
      <c r="CF503" s="147"/>
      <c r="CG503" s="147"/>
      <c r="CH503" s="147"/>
      <c r="CI503" s="147"/>
      <c r="CJ503" s="147"/>
      <c r="CK503" s="147"/>
      <c r="CL503" s="147"/>
      <c r="CM503" s="147"/>
      <c r="CN503" s="147"/>
      <c r="CO503" s="147"/>
      <c r="CP503" s="147"/>
      <c r="CQ503" s="147"/>
      <c r="CR503" s="147"/>
      <c r="CS503" s="147"/>
      <c r="CT503" s="147"/>
      <c r="CU503" s="147"/>
      <c r="CV503" s="147"/>
      <c r="CW503" s="147"/>
      <c r="CX503" s="147"/>
      <c r="CY503" s="147"/>
      <c r="CZ503" s="147"/>
      <c r="DA503" s="147"/>
      <c r="DB503" s="147"/>
      <c r="DC503" s="147"/>
      <c r="DD503" s="147"/>
      <c r="DE503" s="147"/>
      <c r="DF503" s="147"/>
      <c r="DG503" s="147"/>
      <c r="DH503" s="147"/>
      <c r="DI503" s="147"/>
      <c r="DJ503" s="147"/>
      <c r="DK503" s="147"/>
      <c r="DL503" s="147"/>
      <c r="DM503" s="147"/>
      <c r="DN503" s="147"/>
      <c r="DO503" s="147"/>
      <c r="DP503" s="147"/>
      <c r="DQ503" s="147"/>
      <c r="DR503" s="147"/>
      <c r="DS503" s="147"/>
      <c r="DT503" s="147"/>
      <c r="DU503" s="147"/>
      <c r="DV503" s="147"/>
      <c r="DW503" s="147"/>
      <c r="DX503" s="147"/>
      <c r="DY503" s="147"/>
      <c r="DZ503" s="147"/>
      <c r="EA503" s="147"/>
      <c r="EB503" s="147"/>
      <c r="EC503" s="147"/>
      <c r="ED503" s="147"/>
      <c r="EE503" s="147"/>
      <c r="EF503" s="147"/>
      <c r="EG503" s="147"/>
      <c r="EH503" s="147"/>
      <c r="EI503" s="147"/>
      <c r="EJ503" s="147"/>
      <c r="EK503" s="147"/>
      <c r="EL503" s="147"/>
      <c r="EM503" s="147"/>
      <c r="EN503" s="147"/>
      <c r="EO503" s="147"/>
      <c r="EP503" s="147"/>
      <c r="EQ503" s="147"/>
      <c r="ER503" s="147"/>
      <c r="ES503" s="147"/>
      <c r="ET503" s="147"/>
      <c r="EU503" s="147"/>
      <c r="EV503" s="147"/>
      <c r="EW503" s="147"/>
      <c r="EX503" s="147"/>
      <c r="EY503" s="147"/>
      <c r="EZ503" s="147"/>
      <c r="FA503" s="147"/>
      <c r="FB503" s="147"/>
      <c r="FC503" s="147"/>
      <c r="FD503" s="147"/>
      <c r="FE503" s="147"/>
      <c r="FF503" s="147"/>
      <c r="FG503" s="147"/>
      <c r="FH503" s="147"/>
      <c r="FI503" s="147"/>
      <c r="FJ503" s="147"/>
      <c r="FK503" s="147"/>
      <c r="FL503" s="147"/>
      <c r="FM503" s="147"/>
      <c r="FN503" s="147"/>
      <c r="FO503" s="147"/>
      <c r="FP503" s="147"/>
      <c r="FQ503" s="147"/>
      <c r="FR503" s="147"/>
      <c r="FS503" s="147"/>
      <c r="FT503" s="147"/>
      <c r="FU503" s="147"/>
      <c r="FV503" s="147"/>
      <c r="FW503" s="147"/>
      <c r="FX503" s="147"/>
      <c r="FY503" s="147"/>
      <c r="FZ503" s="147"/>
      <c r="GA503" s="147"/>
      <c r="GB503" s="147"/>
      <c r="GC503" s="147"/>
      <c r="GD503" s="147"/>
      <c r="GE503" s="147"/>
      <c r="GF503" s="147"/>
      <c r="GG503" s="147"/>
      <c r="GH503" s="147"/>
      <c r="GI503" s="147"/>
      <c r="GJ503" s="147"/>
      <c r="GK503" s="147"/>
      <c r="GL503" s="147"/>
      <c r="GM503" s="147"/>
      <c r="GN503" s="147"/>
      <c r="GO503" s="147"/>
      <c r="GP503" s="147"/>
      <c r="GQ503" s="147"/>
      <c r="GR503" s="147"/>
      <c r="GS503" s="147"/>
      <c r="GT503" s="147"/>
      <c r="GU503" s="147"/>
      <c r="GV503" s="147"/>
      <c r="GW503" s="147"/>
      <c r="GX503" s="147"/>
      <c r="GY503" s="147"/>
      <c r="GZ503" s="147"/>
      <c r="HA503" s="147"/>
      <c r="HB503" s="147"/>
      <c r="HC503" s="147"/>
      <c r="HD503" s="147"/>
      <c r="HE503" s="147"/>
      <c r="HF503" s="147"/>
      <c r="HG503" s="147"/>
      <c r="HH503" s="147"/>
      <c r="HI503" s="147"/>
      <c r="HJ503" s="147"/>
      <c r="HK503" s="147"/>
      <c r="HL503" s="147"/>
      <c r="HM503" s="147"/>
      <c r="HN503" s="147"/>
      <c r="HO503" s="147"/>
      <c r="HP503" s="147"/>
      <c r="HQ503" s="147"/>
      <c r="HR503" s="147"/>
      <c r="HS503" s="147"/>
      <c r="HT503" s="147"/>
      <c r="HU503" s="147"/>
      <c r="HV503" s="147"/>
      <c r="HW503" s="147"/>
      <c r="HX503" s="147"/>
      <c r="HY503" s="147"/>
      <c r="HZ503" s="147"/>
      <c r="IA503" s="147"/>
      <c r="IB503" s="147"/>
      <c r="IC503" s="147"/>
      <c r="ID503" s="147"/>
      <c r="IE503" s="147"/>
      <c r="IF503" s="147"/>
      <c r="IG503" s="147"/>
      <c r="IH503" s="147"/>
      <c r="II503" s="147"/>
      <c r="IJ503" s="147"/>
      <c r="IK503" s="147"/>
      <c r="IL503" s="147"/>
      <c r="IM503" s="147"/>
      <c r="IN503" s="147"/>
      <c r="IO503" s="147"/>
      <c r="IP503" s="147"/>
      <c r="IQ503" s="147"/>
      <c r="IR503" s="147"/>
      <c r="IS503" s="147"/>
      <c r="IT503" s="147"/>
      <c r="IU503" s="147"/>
      <c r="IV503" s="147"/>
      <c r="IW503" s="147"/>
      <c r="IX503" s="147"/>
      <c r="IY503" s="147"/>
      <c r="IZ503" s="147"/>
      <c r="JA503" s="147"/>
      <c r="JB503" s="147"/>
      <c r="JC503" s="147"/>
      <c r="JD503" s="147"/>
      <c r="JE503" s="147"/>
      <c r="JF503" s="147"/>
      <c r="JG503" s="147"/>
      <c r="JH503" s="147"/>
      <c r="JI503" s="148"/>
    </row>
    <row r="504" spans="1:269" ht="12.75" customHeight="1" x14ac:dyDescent="0.2">
      <c r="A504" s="149"/>
      <c r="B504" s="143" t="s">
        <v>1403</v>
      </c>
      <c r="C504" s="143">
        <v>2022</v>
      </c>
      <c r="D504" s="146"/>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c r="AC504" s="147"/>
      <c r="AD504" s="147"/>
      <c r="AE504" s="147"/>
      <c r="AF504" s="147"/>
      <c r="AG504" s="147"/>
      <c r="AH504" s="147"/>
      <c r="AI504" s="147"/>
      <c r="AJ504" s="147"/>
      <c r="AK504" s="147"/>
      <c r="AL504" s="147"/>
      <c r="AM504" s="147"/>
      <c r="AN504" s="147"/>
      <c r="AO504" s="147"/>
      <c r="AP504" s="147"/>
      <c r="AQ504" s="147"/>
      <c r="AR504" s="147"/>
      <c r="AS504" s="147"/>
      <c r="AT504" s="147"/>
      <c r="AU504" s="147"/>
      <c r="AV504" s="147"/>
      <c r="AW504" s="147"/>
      <c r="AX504" s="147"/>
      <c r="AY504" s="147"/>
      <c r="AZ504" s="147"/>
      <c r="BA504" s="147"/>
      <c r="BB504" s="147"/>
      <c r="BC504" s="147"/>
      <c r="BD504" s="147"/>
      <c r="BE504" s="147"/>
      <c r="BF504" s="147"/>
      <c r="BG504" s="147"/>
      <c r="BH504" s="147"/>
      <c r="BI504" s="147"/>
      <c r="BJ504" s="147"/>
      <c r="BK504" s="147"/>
      <c r="BL504" s="147"/>
      <c r="BM504" s="147"/>
      <c r="BN504" s="147"/>
      <c r="BO504" s="147"/>
      <c r="BP504" s="147"/>
      <c r="BQ504" s="147"/>
      <c r="BR504" s="147"/>
      <c r="BS504" s="147"/>
      <c r="BT504" s="147"/>
      <c r="BU504" s="147"/>
      <c r="BV504" s="147"/>
      <c r="BW504" s="147"/>
      <c r="BX504" s="147"/>
      <c r="BY504" s="147"/>
      <c r="BZ504" s="147"/>
      <c r="CA504" s="147"/>
      <c r="CB504" s="147"/>
      <c r="CC504" s="147"/>
      <c r="CD504" s="147"/>
      <c r="CE504" s="147"/>
      <c r="CF504" s="147"/>
      <c r="CG504" s="147"/>
      <c r="CH504" s="147"/>
      <c r="CI504" s="147"/>
      <c r="CJ504" s="147"/>
      <c r="CK504" s="147"/>
      <c r="CL504" s="147"/>
      <c r="CM504" s="147"/>
      <c r="CN504" s="147"/>
      <c r="CO504" s="147"/>
      <c r="CP504" s="147"/>
      <c r="CQ504" s="147"/>
      <c r="CR504" s="147"/>
      <c r="CS504" s="147"/>
      <c r="CT504" s="147"/>
      <c r="CU504" s="147"/>
      <c r="CV504" s="147"/>
      <c r="CW504" s="147"/>
      <c r="CX504" s="147"/>
      <c r="CY504" s="147"/>
      <c r="CZ504" s="147"/>
      <c r="DA504" s="147"/>
      <c r="DB504" s="147"/>
      <c r="DC504" s="147"/>
      <c r="DD504" s="147"/>
      <c r="DE504" s="147"/>
      <c r="DF504" s="147"/>
      <c r="DG504" s="147"/>
      <c r="DH504" s="147"/>
      <c r="DI504" s="147"/>
      <c r="DJ504" s="147"/>
      <c r="DK504" s="147"/>
      <c r="DL504" s="147"/>
      <c r="DM504" s="147"/>
      <c r="DN504" s="147"/>
      <c r="DO504" s="147"/>
      <c r="DP504" s="147"/>
      <c r="DQ504" s="147"/>
      <c r="DR504" s="147"/>
      <c r="DS504" s="147"/>
      <c r="DT504" s="147"/>
      <c r="DU504" s="147"/>
      <c r="DV504" s="147"/>
      <c r="DW504" s="147"/>
      <c r="DX504" s="147"/>
      <c r="DY504" s="147"/>
      <c r="DZ504" s="147"/>
      <c r="EA504" s="147"/>
      <c r="EB504" s="147"/>
      <c r="EC504" s="147"/>
      <c r="ED504" s="147"/>
      <c r="EE504" s="147"/>
      <c r="EF504" s="147"/>
      <c r="EG504" s="147"/>
      <c r="EH504" s="147"/>
      <c r="EI504" s="147"/>
      <c r="EJ504" s="147"/>
      <c r="EK504" s="147"/>
      <c r="EL504" s="147"/>
      <c r="EM504" s="147"/>
      <c r="EN504" s="147"/>
      <c r="EO504" s="147"/>
      <c r="EP504" s="147"/>
      <c r="EQ504" s="147"/>
      <c r="ER504" s="147"/>
      <c r="ES504" s="147"/>
      <c r="ET504" s="147"/>
      <c r="EU504" s="147"/>
      <c r="EV504" s="147"/>
      <c r="EW504" s="147"/>
      <c r="EX504" s="147"/>
      <c r="EY504" s="147"/>
      <c r="EZ504" s="147"/>
      <c r="FA504" s="147"/>
      <c r="FB504" s="147"/>
      <c r="FC504" s="147"/>
      <c r="FD504" s="147"/>
      <c r="FE504" s="147"/>
      <c r="FF504" s="147"/>
      <c r="FG504" s="147"/>
      <c r="FH504" s="147"/>
      <c r="FI504" s="147"/>
      <c r="FJ504" s="147"/>
      <c r="FK504" s="147"/>
      <c r="FL504" s="147"/>
      <c r="FM504" s="147"/>
      <c r="FN504" s="147"/>
      <c r="FO504" s="147"/>
      <c r="FP504" s="147"/>
      <c r="FQ504" s="147"/>
      <c r="FR504" s="147"/>
      <c r="FS504" s="147"/>
      <c r="FT504" s="147"/>
      <c r="FU504" s="147"/>
      <c r="FV504" s="147"/>
      <c r="FW504" s="147"/>
      <c r="FX504" s="147"/>
      <c r="FY504" s="147"/>
      <c r="FZ504" s="147"/>
      <c r="GA504" s="147"/>
      <c r="GB504" s="147"/>
      <c r="GC504" s="147"/>
      <c r="GD504" s="147"/>
      <c r="GE504" s="147"/>
      <c r="GF504" s="147"/>
      <c r="GG504" s="147"/>
      <c r="GH504" s="147"/>
      <c r="GI504" s="147"/>
      <c r="GJ504" s="147"/>
      <c r="GK504" s="147"/>
      <c r="GL504" s="147"/>
      <c r="GM504" s="147"/>
      <c r="GN504" s="147"/>
      <c r="GO504" s="147"/>
      <c r="GP504" s="147"/>
      <c r="GQ504" s="147"/>
      <c r="GR504" s="147"/>
      <c r="GS504" s="147"/>
      <c r="GT504" s="147"/>
      <c r="GU504" s="147"/>
      <c r="GV504" s="147"/>
      <c r="GW504" s="147"/>
      <c r="GX504" s="147"/>
      <c r="GY504" s="147"/>
      <c r="GZ504" s="147"/>
      <c r="HA504" s="147"/>
      <c r="HB504" s="147"/>
      <c r="HC504" s="147"/>
      <c r="HD504" s="147"/>
      <c r="HE504" s="147"/>
      <c r="HF504" s="147"/>
      <c r="HG504" s="147"/>
      <c r="HH504" s="147"/>
      <c r="HI504" s="147"/>
      <c r="HJ504" s="147"/>
      <c r="HK504" s="147"/>
      <c r="HL504" s="147"/>
      <c r="HM504" s="147"/>
      <c r="HN504" s="147"/>
      <c r="HO504" s="147"/>
      <c r="HP504" s="147"/>
      <c r="HQ504" s="147"/>
      <c r="HR504" s="147"/>
      <c r="HS504" s="147"/>
      <c r="HT504" s="147"/>
      <c r="HU504" s="147"/>
      <c r="HV504" s="147"/>
      <c r="HW504" s="147"/>
      <c r="HX504" s="147"/>
      <c r="HY504" s="147"/>
      <c r="HZ504" s="147"/>
      <c r="IA504" s="147"/>
      <c r="IB504" s="147"/>
      <c r="IC504" s="147"/>
      <c r="ID504" s="147"/>
      <c r="IE504" s="147"/>
      <c r="IF504" s="147"/>
      <c r="IG504" s="147"/>
      <c r="IH504" s="147"/>
      <c r="II504" s="147"/>
      <c r="IJ504" s="147"/>
      <c r="IK504" s="147"/>
      <c r="IL504" s="147"/>
      <c r="IM504" s="147"/>
      <c r="IN504" s="147"/>
      <c r="IO504" s="147"/>
      <c r="IP504" s="147"/>
      <c r="IQ504" s="147"/>
      <c r="IR504" s="147"/>
      <c r="IS504" s="147"/>
      <c r="IT504" s="147"/>
      <c r="IU504" s="147"/>
      <c r="IV504" s="147"/>
      <c r="IW504" s="147"/>
      <c r="IX504" s="147"/>
      <c r="IY504" s="147"/>
      <c r="IZ504" s="147"/>
      <c r="JA504" s="147"/>
      <c r="JB504" s="147"/>
      <c r="JC504" s="147"/>
      <c r="JD504" s="147"/>
      <c r="JE504" s="147"/>
      <c r="JF504" s="147"/>
      <c r="JG504" s="147"/>
      <c r="JH504" s="147"/>
      <c r="JI504" s="148"/>
    </row>
    <row r="505" spans="1:269" ht="12.75" customHeight="1" x14ac:dyDescent="0.2">
      <c r="A505" s="149"/>
      <c r="B505" s="143" t="s">
        <v>2184</v>
      </c>
      <c r="C505" s="143">
        <v>2018</v>
      </c>
      <c r="D505" s="146"/>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c r="AC505" s="147"/>
      <c r="AD505" s="147"/>
      <c r="AE505" s="147"/>
      <c r="AF505" s="147"/>
      <c r="AG505" s="147"/>
      <c r="AH505" s="147"/>
      <c r="AI505" s="147"/>
      <c r="AJ505" s="147"/>
      <c r="AK505" s="147"/>
      <c r="AL505" s="147"/>
      <c r="AM505" s="147"/>
      <c r="AN505" s="147"/>
      <c r="AO505" s="147"/>
      <c r="AP505" s="147"/>
      <c r="AQ505" s="147"/>
      <c r="AR505" s="147"/>
      <c r="AS505" s="147"/>
      <c r="AT505" s="147"/>
      <c r="AU505" s="147"/>
      <c r="AV505" s="147"/>
      <c r="AW505" s="147"/>
      <c r="AX505" s="147"/>
      <c r="AY505" s="147"/>
      <c r="AZ505" s="147"/>
      <c r="BA505" s="147"/>
      <c r="BB505" s="147"/>
      <c r="BC505" s="147"/>
      <c r="BD505" s="147"/>
      <c r="BE505" s="147"/>
      <c r="BF505" s="147"/>
      <c r="BG505" s="147"/>
      <c r="BH505" s="147"/>
      <c r="BI505" s="147"/>
      <c r="BJ505" s="147"/>
      <c r="BK505" s="147"/>
      <c r="BL505" s="147"/>
      <c r="BM505" s="147"/>
      <c r="BN505" s="147"/>
      <c r="BO505" s="147"/>
      <c r="BP505" s="147"/>
      <c r="BQ505" s="147"/>
      <c r="BR505" s="147"/>
      <c r="BS505" s="147"/>
      <c r="BT505" s="147"/>
      <c r="BU505" s="147"/>
      <c r="BV505" s="147"/>
      <c r="BW505" s="147"/>
      <c r="BX505" s="147"/>
      <c r="BY505" s="147"/>
      <c r="BZ505" s="147"/>
      <c r="CA505" s="147"/>
      <c r="CB505" s="147"/>
      <c r="CC505" s="147"/>
      <c r="CD505" s="147"/>
      <c r="CE505" s="147"/>
      <c r="CF505" s="147"/>
      <c r="CG505" s="147"/>
      <c r="CH505" s="147"/>
      <c r="CI505" s="147"/>
      <c r="CJ505" s="147"/>
      <c r="CK505" s="147"/>
      <c r="CL505" s="147"/>
      <c r="CM505" s="147"/>
      <c r="CN505" s="147"/>
      <c r="CO505" s="147"/>
      <c r="CP505" s="147"/>
      <c r="CQ505" s="147"/>
      <c r="CR505" s="147"/>
      <c r="CS505" s="147"/>
      <c r="CT505" s="147"/>
      <c r="CU505" s="147"/>
      <c r="CV505" s="147"/>
      <c r="CW505" s="147"/>
      <c r="CX505" s="147"/>
      <c r="CY505" s="147"/>
      <c r="CZ505" s="147"/>
      <c r="DA505" s="147"/>
      <c r="DB505" s="147"/>
      <c r="DC505" s="147"/>
      <c r="DD505" s="147"/>
      <c r="DE505" s="147"/>
      <c r="DF505" s="147"/>
      <c r="DG505" s="147"/>
      <c r="DH505" s="147"/>
      <c r="DI505" s="147"/>
      <c r="DJ505" s="147"/>
      <c r="DK505" s="147"/>
      <c r="DL505" s="147"/>
      <c r="DM505" s="147"/>
      <c r="DN505" s="147"/>
      <c r="DO505" s="147"/>
      <c r="DP505" s="147"/>
      <c r="DQ505" s="147"/>
      <c r="DR505" s="147"/>
      <c r="DS505" s="147"/>
      <c r="DT505" s="147"/>
      <c r="DU505" s="147"/>
      <c r="DV505" s="147"/>
      <c r="DW505" s="147"/>
      <c r="DX505" s="147"/>
      <c r="DY505" s="147"/>
      <c r="DZ505" s="147"/>
      <c r="EA505" s="147"/>
      <c r="EB505" s="147"/>
      <c r="EC505" s="147"/>
      <c r="ED505" s="147"/>
      <c r="EE505" s="147"/>
      <c r="EF505" s="147"/>
      <c r="EG505" s="147"/>
      <c r="EH505" s="147"/>
      <c r="EI505" s="147"/>
      <c r="EJ505" s="147"/>
      <c r="EK505" s="147"/>
      <c r="EL505" s="147"/>
      <c r="EM505" s="147"/>
      <c r="EN505" s="147"/>
      <c r="EO505" s="147"/>
      <c r="EP505" s="147"/>
      <c r="EQ505" s="147"/>
      <c r="ER505" s="147"/>
      <c r="ES505" s="147"/>
      <c r="ET505" s="147"/>
      <c r="EU505" s="147"/>
      <c r="EV505" s="147"/>
      <c r="EW505" s="147"/>
      <c r="EX505" s="147"/>
      <c r="EY505" s="147"/>
      <c r="EZ505" s="147"/>
      <c r="FA505" s="147"/>
      <c r="FB505" s="147"/>
      <c r="FC505" s="147"/>
      <c r="FD505" s="147"/>
      <c r="FE505" s="147"/>
      <c r="FF505" s="147"/>
      <c r="FG505" s="147"/>
      <c r="FH505" s="147"/>
      <c r="FI505" s="147"/>
      <c r="FJ505" s="147"/>
      <c r="FK505" s="147"/>
      <c r="FL505" s="147"/>
      <c r="FM505" s="147"/>
      <c r="FN505" s="147"/>
      <c r="FO505" s="147"/>
      <c r="FP505" s="147"/>
      <c r="FQ505" s="147"/>
      <c r="FR505" s="147"/>
      <c r="FS505" s="147"/>
      <c r="FT505" s="147"/>
      <c r="FU505" s="147"/>
      <c r="FV505" s="147"/>
      <c r="FW505" s="147"/>
      <c r="FX505" s="147"/>
      <c r="FY505" s="147"/>
      <c r="FZ505" s="147"/>
      <c r="GA505" s="147"/>
      <c r="GB505" s="147"/>
      <c r="GC505" s="147"/>
      <c r="GD505" s="147"/>
      <c r="GE505" s="147"/>
      <c r="GF505" s="147"/>
      <c r="GG505" s="147"/>
      <c r="GH505" s="147"/>
      <c r="GI505" s="147"/>
      <c r="GJ505" s="147"/>
      <c r="GK505" s="147"/>
      <c r="GL505" s="147"/>
      <c r="GM505" s="147"/>
      <c r="GN505" s="147"/>
      <c r="GO505" s="147"/>
      <c r="GP505" s="147"/>
      <c r="GQ505" s="147"/>
      <c r="GR505" s="147"/>
      <c r="GS505" s="147"/>
      <c r="GT505" s="147"/>
      <c r="GU505" s="147"/>
      <c r="GV505" s="147"/>
      <c r="GW505" s="147"/>
      <c r="GX505" s="147"/>
      <c r="GY505" s="147"/>
      <c r="GZ505" s="147"/>
      <c r="HA505" s="147"/>
      <c r="HB505" s="147"/>
      <c r="HC505" s="147"/>
      <c r="HD505" s="147"/>
      <c r="HE505" s="147"/>
      <c r="HF505" s="147"/>
      <c r="HG505" s="147"/>
      <c r="HH505" s="147"/>
      <c r="HI505" s="147"/>
      <c r="HJ505" s="147"/>
      <c r="HK505" s="147"/>
      <c r="HL505" s="147"/>
      <c r="HM505" s="147"/>
      <c r="HN505" s="147"/>
      <c r="HO505" s="147"/>
      <c r="HP505" s="147"/>
      <c r="HQ505" s="147"/>
      <c r="HR505" s="147"/>
      <c r="HS505" s="147"/>
      <c r="HT505" s="147"/>
      <c r="HU505" s="147"/>
      <c r="HV505" s="147"/>
      <c r="HW505" s="147"/>
      <c r="HX505" s="147"/>
      <c r="HY505" s="147"/>
      <c r="HZ505" s="147"/>
      <c r="IA505" s="147"/>
      <c r="IB505" s="147"/>
      <c r="IC505" s="147"/>
      <c r="ID505" s="147"/>
      <c r="IE505" s="147"/>
      <c r="IF505" s="147"/>
      <c r="IG505" s="147"/>
      <c r="IH505" s="147"/>
      <c r="II505" s="147"/>
      <c r="IJ505" s="147"/>
      <c r="IK505" s="147"/>
      <c r="IL505" s="147"/>
      <c r="IM505" s="147"/>
      <c r="IN505" s="147"/>
      <c r="IO505" s="147"/>
      <c r="IP505" s="147"/>
      <c r="IQ505" s="147"/>
      <c r="IR505" s="147"/>
      <c r="IS505" s="147"/>
      <c r="IT505" s="147"/>
      <c r="IU505" s="147"/>
      <c r="IV505" s="147"/>
      <c r="IW505" s="147"/>
      <c r="IX505" s="147"/>
      <c r="IY505" s="147"/>
      <c r="IZ505" s="147"/>
      <c r="JA505" s="147"/>
      <c r="JB505" s="147"/>
      <c r="JC505" s="147"/>
      <c r="JD505" s="147"/>
      <c r="JE505" s="147"/>
      <c r="JF505" s="147"/>
      <c r="JG505" s="147"/>
      <c r="JH505" s="147"/>
      <c r="JI505" s="148"/>
    </row>
    <row r="506" spans="1:269" ht="12.75" customHeight="1" x14ac:dyDescent="0.2">
      <c r="A506" s="143" t="s">
        <v>1755</v>
      </c>
      <c r="B506" s="143" t="s">
        <v>1403</v>
      </c>
      <c r="C506" s="143">
        <v>2022</v>
      </c>
      <c r="D506" s="146"/>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c r="AC506" s="147"/>
      <c r="AD506" s="147"/>
      <c r="AE506" s="147"/>
      <c r="AF506" s="147"/>
      <c r="AG506" s="147"/>
      <c r="AH506" s="147"/>
      <c r="AI506" s="147"/>
      <c r="AJ506" s="147"/>
      <c r="AK506" s="147"/>
      <c r="AL506" s="147"/>
      <c r="AM506" s="147"/>
      <c r="AN506" s="147"/>
      <c r="AO506" s="147"/>
      <c r="AP506" s="147"/>
      <c r="AQ506" s="147"/>
      <c r="AR506" s="147"/>
      <c r="AS506" s="147"/>
      <c r="AT506" s="147"/>
      <c r="AU506" s="147"/>
      <c r="AV506" s="147"/>
      <c r="AW506" s="147"/>
      <c r="AX506" s="147"/>
      <c r="AY506" s="147"/>
      <c r="AZ506" s="147"/>
      <c r="BA506" s="147"/>
      <c r="BB506" s="147"/>
      <c r="BC506" s="147"/>
      <c r="BD506" s="147"/>
      <c r="BE506" s="147"/>
      <c r="BF506" s="147"/>
      <c r="BG506" s="147"/>
      <c r="BH506" s="147"/>
      <c r="BI506" s="147"/>
      <c r="BJ506" s="147"/>
      <c r="BK506" s="147"/>
      <c r="BL506" s="147"/>
      <c r="BM506" s="147"/>
      <c r="BN506" s="147"/>
      <c r="BO506" s="147"/>
      <c r="BP506" s="147"/>
      <c r="BQ506" s="147"/>
      <c r="BR506" s="147"/>
      <c r="BS506" s="147"/>
      <c r="BT506" s="147"/>
      <c r="BU506" s="147"/>
      <c r="BV506" s="147"/>
      <c r="BW506" s="147"/>
      <c r="BX506" s="147"/>
      <c r="BY506" s="147"/>
      <c r="BZ506" s="147"/>
      <c r="CA506" s="147"/>
      <c r="CB506" s="147"/>
      <c r="CC506" s="147"/>
      <c r="CD506" s="147"/>
      <c r="CE506" s="147"/>
      <c r="CF506" s="147"/>
      <c r="CG506" s="147"/>
      <c r="CH506" s="147"/>
      <c r="CI506" s="147"/>
      <c r="CJ506" s="147"/>
      <c r="CK506" s="147"/>
      <c r="CL506" s="147"/>
      <c r="CM506" s="147"/>
      <c r="CN506" s="147"/>
      <c r="CO506" s="147"/>
      <c r="CP506" s="147"/>
      <c r="CQ506" s="147"/>
      <c r="CR506" s="147"/>
      <c r="CS506" s="147"/>
      <c r="CT506" s="147"/>
      <c r="CU506" s="147"/>
      <c r="CV506" s="147"/>
      <c r="CW506" s="147"/>
      <c r="CX506" s="147"/>
      <c r="CY506" s="147"/>
      <c r="CZ506" s="147"/>
      <c r="DA506" s="147"/>
      <c r="DB506" s="147"/>
      <c r="DC506" s="147"/>
      <c r="DD506" s="147"/>
      <c r="DE506" s="147"/>
      <c r="DF506" s="147"/>
      <c r="DG506" s="147"/>
      <c r="DH506" s="147"/>
      <c r="DI506" s="147"/>
      <c r="DJ506" s="147"/>
      <c r="DK506" s="147"/>
      <c r="DL506" s="147"/>
      <c r="DM506" s="147"/>
      <c r="DN506" s="147"/>
      <c r="DO506" s="147"/>
      <c r="DP506" s="147"/>
      <c r="DQ506" s="147"/>
      <c r="DR506" s="147"/>
      <c r="DS506" s="147"/>
      <c r="DT506" s="147"/>
      <c r="DU506" s="147"/>
      <c r="DV506" s="147"/>
      <c r="DW506" s="147"/>
      <c r="DX506" s="147"/>
      <c r="DY506" s="147"/>
      <c r="DZ506" s="147"/>
      <c r="EA506" s="147"/>
      <c r="EB506" s="147"/>
      <c r="EC506" s="147"/>
      <c r="ED506" s="147"/>
      <c r="EE506" s="147"/>
      <c r="EF506" s="147"/>
      <c r="EG506" s="147"/>
      <c r="EH506" s="147"/>
      <c r="EI506" s="147"/>
      <c r="EJ506" s="147"/>
      <c r="EK506" s="147"/>
      <c r="EL506" s="147"/>
      <c r="EM506" s="147"/>
      <c r="EN506" s="147"/>
      <c r="EO506" s="147"/>
      <c r="EP506" s="147"/>
      <c r="EQ506" s="147"/>
      <c r="ER506" s="147"/>
      <c r="ES506" s="147"/>
      <c r="ET506" s="147"/>
      <c r="EU506" s="147"/>
      <c r="EV506" s="147"/>
      <c r="EW506" s="147"/>
      <c r="EX506" s="147"/>
      <c r="EY506" s="147"/>
      <c r="EZ506" s="147"/>
      <c r="FA506" s="147"/>
      <c r="FB506" s="147"/>
      <c r="FC506" s="147"/>
      <c r="FD506" s="147"/>
      <c r="FE506" s="147"/>
      <c r="FF506" s="147"/>
      <c r="FG506" s="147"/>
      <c r="FH506" s="147"/>
      <c r="FI506" s="147"/>
      <c r="FJ506" s="147"/>
      <c r="FK506" s="147"/>
      <c r="FL506" s="147"/>
      <c r="FM506" s="147"/>
      <c r="FN506" s="147"/>
      <c r="FO506" s="147"/>
      <c r="FP506" s="147"/>
      <c r="FQ506" s="147"/>
      <c r="FR506" s="147"/>
      <c r="FS506" s="147"/>
      <c r="FT506" s="147"/>
      <c r="FU506" s="147"/>
      <c r="FV506" s="147"/>
      <c r="FW506" s="147"/>
      <c r="FX506" s="147"/>
      <c r="FY506" s="147"/>
      <c r="FZ506" s="147"/>
      <c r="GA506" s="147"/>
      <c r="GB506" s="147"/>
      <c r="GC506" s="147"/>
      <c r="GD506" s="147"/>
      <c r="GE506" s="147"/>
      <c r="GF506" s="147"/>
      <c r="GG506" s="147"/>
      <c r="GH506" s="147"/>
      <c r="GI506" s="147"/>
      <c r="GJ506" s="147"/>
      <c r="GK506" s="147"/>
      <c r="GL506" s="147"/>
      <c r="GM506" s="147"/>
      <c r="GN506" s="147"/>
      <c r="GO506" s="147"/>
      <c r="GP506" s="147"/>
      <c r="GQ506" s="147"/>
      <c r="GR506" s="147"/>
      <c r="GS506" s="147"/>
      <c r="GT506" s="147"/>
      <c r="GU506" s="147"/>
      <c r="GV506" s="147"/>
      <c r="GW506" s="147"/>
      <c r="GX506" s="147"/>
      <c r="GY506" s="147"/>
      <c r="GZ506" s="147"/>
      <c r="HA506" s="147"/>
      <c r="HB506" s="147"/>
      <c r="HC506" s="147"/>
      <c r="HD506" s="147"/>
      <c r="HE506" s="147"/>
      <c r="HF506" s="147"/>
      <c r="HG506" s="147"/>
      <c r="HH506" s="147"/>
      <c r="HI506" s="147"/>
      <c r="HJ506" s="147"/>
      <c r="HK506" s="147"/>
      <c r="HL506" s="147"/>
      <c r="HM506" s="147"/>
      <c r="HN506" s="147"/>
      <c r="HO506" s="147"/>
      <c r="HP506" s="147"/>
      <c r="HQ506" s="147"/>
      <c r="HR506" s="147"/>
      <c r="HS506" s="147"/>
      <c r="HT506" s="147"/>
      <c r="HU506" s="147"/>
      <c r="HV506" s="147"/>
      <c r="HW506" s="147"/>
      <c r="HX506" s="147"/>
      <c r="HY506" s="147"/>
      <c r="HZ506" s="147"/>
      <c r="IA506" s="147"/>
      <c r="IB506" s="147"/>
      <c r="IC506" s="147"/>
      <c r="ID506" s="147"/>
      <c r="IE506" s="147"/>
      <c r="IF506" s="147"/>
      <c r="IG506" s="147"/>
      <c r="IH506" s="147"/>
      <c r="II506" s="147"/>
      <c r="IJ506" s="147"/>
      <c r="IK506" s="147"/>
      <c r="IL506" s="147"/>
      <c r="IM506" s="147"/>
      <c r="IN506" s="147"/>
      <c r="IO506" s="147"/>
      <c r="IP506" s="147"/>
      <c r="IQ506" s="147"/>
      <c r="IR506" s="147"/>
      <c r="IS506" s="147"/>
      <c r="IT506" s="147"/>
      <c r="IU506" s="147"/>
      <c r="IV506" s="147"/>
      <c r="IW506" s="147"/>
      <c r="IX506" s="147"/>
      <c r="IY506" s="147"/>
      <c r="IZ506" s="147"/>
      <c r="JA506" s="147"/>
      <c r="JB506" s="147"/>
      <c r="JC506" s="147"/>
      <c r="JD506" s="147"/>
      <c r="JE506" s="147"/>
      <c r="JF506" s="147"/>
      <c r="JG506" s="147"/>
      <c r="JH506" s="147"/>
      <c r="JI506" s="148"/>
    </row>
    <row r="507" spans="1:269" ht="12.75" customHeight="1" x14ac:dyDescent="0.2">
      <c r="A507" s="143" t="s">
        <v>1757</v>
      </c>
      <c r="B507" s="143" t="s">
        <v>89</v>
      </c>
      <c r="C507" s="143">
        <v>2022</v>
      </c>
      <c r="D507" s="146"/>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c r="AC507" s="147"/>
      <c r="AD507" s="147"/>
      <c r="AE507" s="147"/>
      <c r="AF507" s="147"/>
      <c r="AG507" s="147"/>
      <c r="AH507" s="147"/>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c r="BI507" s="147"/>
      <c r="BJ507" s="147"/>
      <c r="BK507" s="147"/>
      <c r="BL507" s="147"/>
      <c r="BM507" s="147"/>
      <c r="BN507" s="147"/>
      <c r="BO507" s="147"/>
      <c r="BP507" s="147"/>
      <c r="BQ507" s="147"/>
      <c r="BR507" s="147"/>
      <c r="BS507" s="147"/>
      <c r="BT507" s="147"/>
      <c r="BU507" s="147"/>
      <c r="BV507" s="147"/>
      <c r="BW507" s="147"/>
      <c r="BX507" s="147"/>
      <c r="BY507" s="147"/>
      <c r="BZ507" s="147"/>
      <c r="CA507" s="147"/>
      <c r="CB507" s="147"/>
      <c r="CC507" s="147"/>
      <c r="CD507" s="147"/>
      <c r="CE507" s="147"/>
      <c r="CF507" s="147"/>
      <c r="CG507" s="147"/>
      <c r="CH507" s="147"/>
      <c r="CI507" s="147"/>
      <c r="CJ507" s="147"/>
      <c r="CK507" s="147"/>
      <c r="CL507" s="147"/>
      <c r="CM507" s="147"/>
      <c r="CN507" s="147"/>
      <c r="CO507" s="147"/>
      <c r="CP507" s="147"/>
      <c r="CQ507" s="147"/>
      <c r="CR507" s="147"/>
      <c r="CS507" s="147"/>
      <c r="CT507" s="147"/>
      <c r="CU507" s="147"/>
      <c r="CV507" s="147"/>
      <c r="CW507" s="147"/>
      <c r="CX507" s="147"/>
      <c r="CY507" s="147"/>
      <c r="CZ507" s="147"/>
      <c r="DA507" s="147"/>
      <c r="DB507" s="147"/>
      <c r="DC507" s="147"/>
      <c r="DD507" s="147"/>
      <c r="DE507" s="147"/>
      <c r="DF507" s="147"/>
      <c r="DG507" s="147"/>
      <c r="DH507" s="147"/>
      <c r="DI507" s="147"/>
      <c r="DJ507" s="147"/>
      <c r="DK507" s="147"/>
      <c r="DL507" s="147"/>
      <c r="DM507" s="147"/>
      <c r="DN507" s="147"/>
      <c r="DO507" s="147"/>
      <c r="DP507" s="147"/>
      <c r="DQ507" s="147"/>
      <c r="DR507" s="147"/>
      <c r="DS507" s="147"/>
      <c r="DT507" s="147"/>
      <c r="DU507" s="147"/>
      <c r="DV507" s="147"/>
      <c r="DW507" s="147"/>
      <c r="DX507" s="147"/>
      <c r="DY507" s="147"/>
      <c r="DZ507" s="147"/>
      <c r="EA507" s="147"/>
      <c r="EB507" s="147"/>
      <c r="EC507" s="147"/>
      <c r="ED507" s="147"/>
      <c r="EE507" s="147"/>
      <c r="EF507" s="147"/>
      <c r="EG507" s="147"/>
      <c r="EH507" s="147"/>
      <c r="EI507" s="147"/>
      <c r="EJ507" s="147"/>
      <c r="EK507" s="147"/>
      <c r="EL507" s="147"/>
      <c r="EM507" s="147"/>
      <c r="EN507" s="147"/>
      <c r="EO507" s="147"/>
      <c r="EP507" s="147"/>
      <c r="EQ507" s="147"/>
      <c r="ER507" s="147"/>
      <c r="ES507" s="147"/>
      <c r="ET507" s="147"/>
      <c r="EU507" s="147"/>
      <c r="EV507" s="147"/>
      <c r="EW507" s="147"/>
      <c r="EX507" s="147"/>
      <c r="EY507" s="147"/>
      <c r="EZ507" s="147"/>
      <c r="FA507" s="147"/>
      <c r="FB507" s="147"/>
      <c r="FC507" s="147"/>
      <c r="FD507" s="147"/>
      <c r="FE507" s="147"/>
      <c r="FF507" s="147"/>
      <c r="FG507" s="147"/>
      <c r="FH507" s="147"/>
      <c r="FI507" s="147"/>
      <c r="FJ507" s="147"/>
      <c r="FK507" s="147"/>
      <c r="FL507" s="147"/>
      <c r="FM507" s="147"/>
      <c r="FN507" s="147"/>
      <c r="FO507" s="147"/>
      <c r="FP507" s="147"/>
      <c r="FQ507" s="147"/>
      <c r="FR507" s="147"/>
      <c r="FS507" s="147"/>
      <c r="FT507" s="147"/>
      <c r="FU507" s="147"/>
      <c r="FV507" s="147"/>
      <c r="FW507" s="147"/>
      <c r="FX507" s="147"/>
      <c r="FY507" s="147"/>
      <c r="FZ507" s="147"/>
      <c r="GA507" s="147"/>
      <c r="GB507" s="147"/>
      <c r="GC507" s="147"/>
      <c r="GD507" s="147"/>
      <c r="GE507" s="147"/>
      <c r="GF507" s="147"/>
      <c r="GG507" s="147"/>
      <c r="GH507" s="147"/>
      <c r="GI507" s="147"/>
      <c r="GJ507" s="147"/>
      <c r="GK507" s="147"/>
      <c r="GL507" s="147"/>
      <c r="GM507" s="147"/>
      <c r="GN507" s="147"/>
      <c r="GO507" s="147"/>
      <c r="GP507" s="147"/>
      <c r="GQ507" s="147"/>
      <c r="GR507" s="147"/>
      <c r="GS507" s="147"/>
      <c r="GT507" s="147"/>
      <c r="GU507" s="147"/>
      <c r="GV507" s="147">
        <v>46048</v>
      </c>
      <c r="GW507" s="147"/>
      <c r="GX507" s="147"/>
      <c r="GY507" s="147"/>
      <c r="GZ507" s="147"/>
      <c r="HA507" s="147"/>
      <c r="HB507" s="147"/>
      <c r="HC507" s="147"/>
      <c r="HD507" s="147"/>
      <c r="HE507" s="147"/>
      <c r="HF507" s="147"/>
      <c r="HG507" s="147"/>
      <c r="HH507" s="147"/>
      <c r="HI507" s="147"/>
      <c r="HJ507" s="147"/>
      <c r="HK507" s="147"/>
      <c r="HL507" s="147"/>
      <c r="HM507" s="147"/>
      <c r="HN507" s="147"/>
      <c r="HO507" s="147"/>
      <c r="HP507" s="147">
        <v>46048</v>
      </c>
      <c r="HQ507" s="147"/>
      <c r="HR507" s="147"/>
      <c r="HS507" s="147"/>
      <c r="HT507" s="147"/>
      <c r="HU507" s="147"/>
      <c r="HV507" s="147"/>
      <c r="HW507" s="147"/>
      <c r="HX507" s="147"/>
      <c r="HY507" s="147"/>
      <c r="HZ507" s="147"/>
      <c r="IA507" s="147"/>
      <c r="IB507" s="147"/>
      <c r="IC507" s="147"/>
      <c r="ID507" s="147"/>
      <c r="IE507" s="147"/>
      <c r="IF507" s="147"/>
      <c r="IG507" s="147"/>
      <c r="IH507" s="147"/>
      <c r="II507" s="147"/>
      <c r="IJ507" s="147"/>
      <c r="IK507" s="147"/>
      <c r="IL507" s="147"/>
      <c r="IM507" s="147"/>
      <c r="IN507" s="147"/>
      <c r="IO507" s="147"/>
      <c r="IP507" s="147"/>
      <c r="IQ507" s="147"/>
      <c r="IR507" s="147"/>
      <c r="IS507" s="147"/>
      <c r="IT507" s="147"/>
      <c r="IU507" s="147"/>
      <c r="IV507" s="147"/>
      <c r="IW507" s="147"/>
      <c r="IX507" s="147"/>
      <c r="IY507" s="147"/>
      <c r="IZ507" s="147"/>
      <c r="JA507" s="147"/>
      <c r="JB507" s="147"/>
      <c r="JC507" s="147"/>
      <c r="JD507" s="147"/>
      <c r="JE507" s="147"/>
      <c r="JF507" s="147"/>
      <c r="JG507" s="147"/>
      <c r="JH507" s="147"/>
      <c r="JI507" s="148"/>
    </row>
    <row r="508" spans="1:269" ht="12.75" customHeight="1" x14ac:dyDescent="0.2">
      <c r="A508" s="149"/>
      <c r="B508" s="143" t="s">
        <v>891</v>
      </c>
      <c r="C508" s="143">
        <v>2022</v>
      </c>
      <c r="D508" s="146"/>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c r="AC508" s="147"/>
      <c r="AD508" s="147"/>
      <c r="AE508" s="147"/>
      <c r="AF508" s="147"/>
      <c r="AG508" s="147"/>
      <c r="AH508" s="147"/>
      <c r="AI508" s="147"/>
      <c r="AJ508" s="147"/>
      <c r="AK508" s="147"/>
      <c r="AL508" s="147"/>
      <c r="AM508" s="147"/>
      <c r="AN508" s="147"/>
      <c r="AO508" s="147"/>
      <c r="AP508" s="147"/>
      <c r="AQ508" s="147"/>
      <c r="AR508" s="147"/>
      <c r="AS508" s="147"/>
      <c r="AT508" s="147"/>
      <c r="AU508" s="147"/>
      <c r="AV508" s="147"/>
      <c r="AW508" s="147"/>
      <c r="AX508" s="147"/>
      <c r="AY508" s="147"/>
      <c r="AZ508" s="147"/>
      <c r="BA508" s="147"/>
      <c r="BB508" s="147"/>
      <c r="BC508" s="147"/>
      <c r="BD508" s="147"/>
      <c r="BE508" s="147"/>
      <c r="BF508" s="147"/>
      <c r="BG508" s="147"/>
      <c r="BH508" s="147"/>
      <c r="BI508" s="147"/>
      <c r="BJ508" s="147"/>
      <c r="BK508" s="147"/>
      <c r="BL508" s="147"/>
      <c r="BM508" s="147"/>
      <c r="BN508" s="147"/>
      <c r="BO508" s="147"/>
      <c r="BP508" s="147"/>
      <c r="BQ508" s="147"/>
      <c r="BR508" s="147"/>
      <c r="BS508" s="147"/>
      <c r="BT508" s="147"/>
      <c r="BU508" s="147"/>
      <c r="BV508" s="147"/>
      <c r="BW508" s="147"/>
      <c r="BX508" s="147"/>
      <c r="BY508" s="147"/>
      <c r="BZ508" s="147"/>
      <c r="CA508" s="147"/>
      <c r="CB508" s="147"/>
      <c r="CC508" s="147"/>
      <c r="CD508" s="147"/>
      <c r="CE508" s="147"/>
      <c r="CF508" s="147"/>
      <c r="CG508" s="147"/>
      <c r="CH508" s="147"/>
      <c r="CI508" s="147"/>
      <c r="CJ508" s="147"/>
      <c r="CK508" s="147"/>
      <c r="CL508" s="147"/>
      <c r="CM508" s="147"/>
      <c r="CN508" s="147"/>
      <c r="CO508" s="147"/>
      <c r="CP508" s="147"/>
      <c r="CQ508" s="147"/>
      <c r="CR508" s="147"/>
      <c r="CS508" s="147"/>
      <c r="CT508" s="147"/>
      <c r="CU508" s="147"/>
      <c r="CV508" s="147"/>
      <c r="CW508" s="147"/>
      <c r="CX508" s="147"/>
      <c r="CY508" s="147"/>
      <c r="CZ508" s="147"/>
      <c r="DA508" s="147"/>
      <c r="DB508" s="147"/>
      <c r="DC508" s="147"/>
      <c r="DD508" s="147"/>
      <c r="DE508" s="147"/>
      <c r="DF508" s="147"/>
      <c r="DG508" s="147"/>
      <c r="DH508" s="147"/>
      <c r="DI508" s="147"/>
      <c r="DJ508" s="147"/>
      <c r="DK508" s="147"/>
      <c r="DL508" s="147"/>
      <c r="DM508" s="147"/>
      <c r="DN508" s="147"/>
      <c r="DO508" s="147"/>
      <c r="DP508" s="147"/>
      <c r="DQ508" s="147"/>
      <c r="DR508" s="147"/>
      <c r="DS508" s="147"/>
      <c r="DT508" s="147"/>
      <c r="DU508" s="147"/>
      <c r="DV508" s="147"/>
      <c r="DW508" s="147"/>
      <c r="DX508" s="147"/>
      <c r="DY508" s="147"/>
      <c r="DZ508" s="147"/>
      <c r="EA508" s="147"/>
      <c r="EB508" s="147"/>
      <c r="EC508" s="147"/>
      <c r="ED508" s="147"/>
      <c r="EE508" s="147"/>
      <c r="EF508" s="147"/>
      <c r="EG508" s="147"/>
      <c r="EH508" s="147"/>
      <c r="EI508" s="147"/>
      <c r="EJ508" s="147"/>
      <c r="EK508" s="147"/>
      <c r="EL508" s="147"/>
      <c r="EM508" s="147"/>
      <c r="EN508" s="147"/>
      <c r="EO508" s="147"/>
      <c r="EP508" s="147"/>
      <c r="EQ508" s="147"/>
      <c r="ER508" s="147"/>
      <c r="ES508" s="147"/>
      <c r="ET508" s="147"/>
      <c r="EU508" s="147"/>
      <c r="EV508" s="147"/>
      <c r="EW508" s="147"/>
      <c r="EX508" s="147"/>
      <c r="EY508" s="147"/>
      <c r="EZ508" s="147"/>
      <c r="FA508" s="147"/>
      <c r="FB508" s="147"/>
      <c r="FC508" s="147"/>
      <c r="FD508" s="147"/>
      <c r="FE508" s="147"/>
      <c r="FF508" s="147"/>
      <c r="FG508" s="147"/>
      <c r="FH508" s="147"/>
      <c r="FI508" s="147"/>
      <c r="FJ508" s="147"/>
      <c r="FK508" s="147"/>
      <c r="FL508" s="147"/>
      <c r="FM508" s="147"/>
      <c r="FN508" s="147"/>
      <c r="FO508" s="147"/>
      <c r="FP508" s="147"/>
      <c r="FQ508" s="147"/>
      <c r="FR508" s="147"/>
      <c r="FS508" s="147"/>
      <c r="FT508" s="147"/>
      <c r="FU508" s="147"/>
      <c r="FV508" s="147"/>
      <c r="FW508" s="147"/>
      <c r="FX508" s="147"/>
      <c r="FY508" s="147"/>
      <c r="FZ508" s="147"/>
      <c r="GA508" s="147"/>
      <c r="GB508" s="147"/>
      <c r="GC508" s="147"/>
      <c r="GD508" s="147"/>
      <c r="GE508" s="147"/>
      <c r="GF508" s="147"/>
      <c r="GG508" s="147"/>
      <c r="GH508" s="147"/>
      <c r="GI508" s="147"/>
      <c r="GJ508" s="147"/>
      <c r="GK508" s="147"/>
      <c r="GL508" s="147"/>
      <c r="GM508" s="147"/>
      <c r="GN508" s="147"/>
      <c r="GO508" s="147"/>
      <c r="GP508" s="147"/>
      <c r="GQ508" s="147"/>
      <c r="GR508" s="147"/>
      <c r="GS508" s="147"/>
      <c r="GT508" s="147"/>
      <c r="GU508" s="147"/>
      <c r="GV508" s="147"/>
      <c r="GW508" s="147"/>
      <c r="GX508" s="147"/>
      <c r="GY508" s="147"/>
      <c r="GZ508" s="147"/>
      <c r="HA508" s="147"/>
      <c r="HB508" s="147"/>
      <c r="HC508" s="147"/>
      <c r="HD508" s="147"/>
      <c r="HE508" s="147"/>
      <c r="HF508" s="147"/>
      <c r="HG508" s="147"/>
      <c r="HH508" s="147"/>
      <c r="HI508" s="147"/>
      <c r="HJ508" s="147"/>
      <c r="HK508" s="147"/>
      <c r="HL508" s="147"/>
      <c r="HM508" s="147"/>
      <c r="HN508" s="147"/>
      <c r="HO508" s="147"/>
      <c r="HP508" s="147">
        <v>92096</v>
      </c>
      <c r="HQ508" s="147"/>
      <c r="HR508" s="147"/>
      <c r="HS508" s="147"/>
      <c r="HT508" s="147"/>
      <c r="HU508" s="147"/>
      <c r="HV508" s="147"/>
      <c r="HW508" s="147"/>
      <c r="HX508" s="147"/>
      <c r="HY508" s="147"/>
      <c r="HZ508" s="147"/>
      <c r="IA508" s="147"/>
      <c r="IB508" s="147"/>
      <c r="IC508" s="147"/>
      <c r="ID508" s="147"/>
      <c r="IE508" s="147"/>
      <c r="IF508" s="147"/>
      <c r="IG508" s="147"/>
      <c r="IH508" s="147"/>
      <c r="II508" s="147"/>
      <c r="IJ508" s="147"/>
      <c r="IK508" s="147"/>
      <c r="IL508" s="147"/>
      <c r="IM508" s="147"/>
      <c r="IN508" s="147"/>
      <c r="IO508" s="147"/>
      <c r="IP508" s="147"/>
      <c r="IQ508" s="147"/>
      <c r="IR508" s="147"/>
      <c r="IS508" s="147"/>
      <c r="IT508" s="147"/>
      <c r="IU508" s="147"/>
      <c r="IV508" s="147"/>
      <c r="IW508" s="147"/>
      <c r="IX508" s="147"/>
      <c r="IY508" s="147"/>
      <c r="IZ508" s="147"/>
      <c r="JA508" s="147"/>
      <c r="JB508" s="147"/>
      <c r="JC508" s="147"/>
      <c r="JD508" s="147"/>
      <c r="JE508" s="147"/>
      <c r="JF508" s="147"/>
      <c r="JG508" s="147"/>
      <c r="JH508" s="147"/>
      <c r="JI508" s="148"/>
    </row>
    <row r="509" spans="1:269" ht="12.75" customHeight="1" x14ac:dyDescent="0.2">
      <c r="A509" s="143" t="s">
        <v>1798</v>
      </c>
      <c r="B509" s="143" t="s">
        <v>89</v>
      </c>
      <c r="C509" s="143">
        <v>2019</v>
      </c>
      <c r="D509" s="146"/>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c r="AC509" s="147"/>
      <c r="AD509" s="147"/>
      <c r="AE509" s="147"/>
      <c r="AF509" s="147"/>
      <c r="AG509" s="147"/>
      <c r="AH509" s="147"/>
      <c r="AI509" s="147"/>
      <c r="AJ509" s="147"/>
      <c r="AK509" s="147"/>
      <c r="AL509" s="147"/>
      <c r="AM509" s="147"/>
      <c r="AN509" s="147"/>
      <c r="AO509" s="147"/>
      <c r="AP509" s="147"/>
      <c r="AQ509" s="147"/>
      <c r="AR509" s="147"/>
      <c r="AS509" s="147"/>
      <c r="AT509" s="147"/>
      <c r="AU509" s="147"/>
      <c r="AV509" s="147"/>
      <c r="AW509" s="147"/>
      <c r="AX509" s="147"/>
      <c r="AY509" s="147"/>
      <c r="AZ509" s="147"/>
      <c r="BA509" s="147"/>
      <c r="BB509" s="147"/>
      <c r="BC509" s="147"/>
      <c r="BD509" s="147"/>
      <c r="BE509" s="147"/>
      <c r="BF509" s="147"/>
      <c r="BG509" s="147"/>
      <c r="BH509" s="147"/>
      <c r="BI509" s="147"/>
      <c r="BJ509" s="147"/>
      <c r="BK509" s="147"/>
      <c r="BL509" s="147"/>
      <c r="BM509" s="147"/>
      <c r="BN509" s="147"/>
      <c r="BO509" s="147"/>
      <c r="BP509" s="147"/>
      <c r="BQ509" s="147"/>
      <c r="BR509" s="147"/>
      <c r="BS509" s="147"/>
      <c r="BT509" s="147"/>
      <c r="BU509" s="147"/>
      <c r="BV509" s="147"/>
      <c r="BW509" s="147"/>
      <c r="BX509" s="147"/>
      <c r="BY509" s="147"/>
      <c r="BZ509" s="147"/>
      <c r="CA509" s="147"/>
      <c r="CB509" s="147"/>
      <c r="CC509" s="147"/>
      <c r="CD509" s="147"/>
      <c r="CE509" s="147"/>
      <c r="CF509" s="147"/>
      <c r="CG509" s="147"/>
      <c r="CH509" s="147"/>
      <c r="CI509" s="147"/>
      <c r="CJ509" s="147"/>
      <c r="CK509" s="147"/>
      <c r="CL509" s="147"/>
      <c r="CM509" s="147"/>
      <c r="CN509" s="147"/>
      <c r="CO509" s="147"/>
      <c r="CP509" s="147"/>
      <c r="CQ509" s="147"/>
      <c r="CR509" s="147"/>
      <c r="CS509" s="147"/>
      <c r="CT509" s="147"/>
      <c r="CU509" s="147"/>
      <c r="CV509" s="147"/>
      <c r="CW509" s="147"/>
      <c r="CX509" s="147"/>
      <c r="CY509" s="147"/>
      <c r="CZ509" s="147"/>
      <c r="DA509" s="147"/>
      <c r="DB509" s="147"/>
      <c r="DC509" s="147"/>
      <c r="DD509" s="147"/>
      <c r="DE509" s="147"/>
      <c r="DF509" s="147"/>
      <c r="DG509" s="147"/>
      <c r="DH509" s="147"/>
      <c r="DI509" s="147"/>
      <c r="DJ509" s="147"/>
      <c r="DK509" s="147"/>
      <c r="DL509" s="147"/>
      <c r="DM509" s="147"/>
      <c r="DN509" s="147"/>
      <c r="DO509" s="147"/>
      <c r="DP509" s="147"/>
      <c r="DQ509" s="147"/>
      <c r="DR509" s="147"/>
      <c r="DS509" s="147"/>
      <c r="DT509" s="147"/>
      <c r="DU509" s="147"/>
      <c r="DV509" s="147"/>
      <c r="DW509" s="147"/>
      <c r="DX509" s="147"/>
      <c r="DY509" s="147"/>
      <c r="DZ509" s="147"/>
      <c r="EA509" s="147"/>
      <c r="EB509" s="147"/>
      <c r="EC509" s="147"/>
      <c r="ED509" s="147"/>
      <c r="EE509" s="147"/>
      <c r="EF509" s="147"/>
      <c r="EG509" s="147"/>
      <c r="EH509" s="147"/>
      <c r="EI509" s="147"/>
      <c r="EJ509" s="147"/>
      <c r="EK509" s="147"/>
      <c r="EL509" s="147"/>
      <c r="EM509" s="147"/>
      <c r="EN509" s="147"/>
      <c r="EO509" s="147"/>
      <c r="EP509" s="147"/>
      <c r="EQ509" s="147"/>
      <c r="ER509" s="147"/>
      <c r="ES509" s="147"/>
      <c r="ET509" s="147"/>
      <c r="EU509" s="147"/>
      <c r="EV509" s="147"/>
      <c r="EW509" s="147"/>
      <c r="EX509" s="147"/>
      <c r="EY509" s="147"/>
      <c r="EZ509" s="147"/>
      <c r="FA509" s="147"/>
      <c r="FB509" s="147"/>
      <c r="FC509" s="147"/>
      <c r="FD509" s="147"/>
      <c r="FE509" s="147"/>
      <c r="FF509" s="147"/>
      <c r="FG509" s="147"/>
      <c r="FH509" s="147"/>
      <c r="FI509" s="147"/>
      <c r="FJ509" s="147"/>
      <c r="FK509" s="147"/>
      <c r="FL509" s="147"/>
      <c r="FM509" s="147"/>
      <c r="FN509" s="147"/>
      <c r="FO509" s="147"/>
      <c r="FP509" s="147"/>
      <c r="FQ509" s="147"/>
      <c r="FR509" s="147"/>
      <c r="FS509" s="147"/>
      <c r="FT509" s="147"/>
      <c r="FU509" s="147"/>
      <c r="FV509" s="147"/>
      <c r="FW509" s="147"/>
      <c r="FX509" s="147"/>
      <c r="FY509" s="147"/>
      <c r="FZ509" s="147"/>
      <c r="GA509" s="147"/>
      <c r="GB509" s="147"/>
      <c r="GC509" s="147"/>
      <c r="GD509" s="147"/>
      <c r="GE509" s="147"/>
      <c r="GF509" s="147"/>
      <c r="GG509" s="147"/>
      <c r="GH509" s="147"/>
      <c r="GI509" s="147"/>
      <c r="GJ509" s="147"/>
      <c r="GK509" s="147"/>
      <c r="GL509" s="147"/>
      <c r="GM509" s="147"/>
      <c r="GN509" s="147"/>
      <c r="GO509" s="147"/>
      <c r="GP509" s="147"/>
      <c r="GQ509" s="147"/>
      <c r="GR509" s="147"/>
      <c r="GS509" s="147"/>
      <c r="GT509" s="147"/>
      <c r="GU509" s="147"/>
      <c r="GV509" s="147"/>
      <c r="GW509" s="147">
        <v>46048</v>
      </c>
      <c r="GX509" s="147"/>
      <c r="GY509" s="147"/>
      <c r="GZ509" s="147"/>
      <c r="HA509" s="147"/>
      <c r="HB509" s="147"/>
      <c r="HC509" s="147"/>
      <c r="HD509" s="147"/>
      <c r="HE509" s="147"/>
      <c r="HF509" s="147"/>
      <c r="HG509" s="147"/>
      <c r="HH509" s="147"/>
      <c r="HI509" s="147"/>
      <c r="HJ509" s="147"/>
      <c r="HK509" s="147"/>
      <c r="HL509" s="147"/>
      <c r="HM509" s="147"/>
      <c r="HN509" s="147"/>
      <c r="HO509" s="147"/>
      <c r="HP509" s="147"/>
      <c r="HQ509" s="147"/>
      <c r="HR509" s="147"/>
      <c r="HS509" s="147"/>
      <c r="HT509" s="147"/>
      <c r="HU509" s="147"/>
      <c r="HV509" s="147"/>
      <c r="HW509" s="147"/>
      <c r="HX509" s="147"/>
      <c r="HY509" s="147"/>
      <c r="HZ509" s="147"/>
      <c r="IA509" s="147"/>
      <c r="IB509" s="147"/>
      <c r="IC509" s="147"/>
      <c r="ID509" s="147"/>
      <c r="IE509" s="147"/>
      <c r="IF509" s="147"/>
      <c r="IG509" s="147"/>
      <c r="IH509" s="147"/>
      <c r="II509" s="147"/>
      <c r="IJ509" s="147"/>
      <c r="IK509" s="147"/>
      <c r="IL509" s="147"/>
      <c r="IM509" s="147"/>
      <c r="IN509" s="147"/>
      <c r="IO509" s="147"/>
      <c r="IP509" s="147"/>
      <c r="IQ509" s="147"/>
      <c r="IR509" s="147"/>
      <c r="IS509" s="147"/>
      <c r="IT509" s="147"/>
      <c r="IU509" s="147"/>
      <c r="IV509" s="147"/>
      <c r="IW509" s="147"/>
      <c r="IX509" s="147"/>
      <c r="IY509" s="147"/>
      <c r="IZ509" s="147"/>
      <c r="JA509" s="147"/>
      <c r="JB509" s="147"/>
      <c r="JC509" s="147"/>
      <c r="JD509" s="147"/>
      <c r="JE509" s="147"/>
      <c r="JF509" s="147"/>
      <c r="JG509" s="147"/>
      <c r="JH509" s="147"/>
      <c r="JI509" s="148"/>
    </row>
    <row r="510" spans="1:269" ht="12.75" customHeight="1" x14ac:dyDescent="0.2">
      <c r="A510" s="149"/>
      <c r="B510" s="149"/>
      <c r="C510" s="150">
        <v>2022</v>
      </c>
      <c r="D510" s="151"/>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c r="AA510" s="112"/>
      <c r="AB510" s="112"/>
      <c r="AC510" s="112"/>
      <c r="AD510" s="112"/>
      <c r="AE510" s="112"/>
      <c r="AF510" s="112"/>
      <c r="AG510" s="112"/>
      <c r="AH510" s="112"/>
      <c r="AI510" s="112"/>
      <c r="AJ510" s="112"/>
      <c r="AK510" s="112"/>
      <c r="AL510" s="112"/>
      <c r="AM510" s="112"/>
      <c r="AN510" s="112"/>
      <c r="AO510" s="112"/>
      <c r="AP510" s="112"/>
      <c r="AQ510" s="112"/>
      <c r="AR510" s="112"/>
      <c r="AS510" s="112"/>
      <c r="AT510" s="112"/>
      <c r="AU510" s="112"/>
      <c r="AV510" s="112"/>
      <c r="AW510" s="112"/>
      <c r="AX510" s="112"/>
      <c r="AY510" s="112"/>
      <c r="AZ510" s="112"/>
      <c r="BA510" s="112"/>
      <c r="BB510" s="112"/>
      <c r="BC510" s="112"/>
      <c r="BD510" s="112"/>
      <c r="BE510" s="112"/>
      <c r="BF510" s="112"/>
      <c r="BG510" s="112"/>
      <c r="BH510" s="112"/>
      <c r="BI510" s="112"/>
      <c r="BJ510" s="112"/>
      <c r="BK510" s="112"/>
      <c r="BL510" s="112"/>
      <c r="BM510" s="112"/>
      <c r="BN510" s="112"/>
      <c r="BO510" s="112"/>
      <c r="BP510" s="112"/>
      <c r="BQ510" s="112"/>
      <c r="BR510" s="112"/>
      <c r="BS510" s="112"/>
      <c r="BT510" s="112"/>
      <c r="BU510" s="112"/>
      <c r="BV510" s="112"/>
      <c r="BW510" s="112"/>
      <c r="BX510" s="112"/>
      <c r="BY510" s="112"/>
      <c r="BZ510" s="112"/>
      <c r="CA510" s="112"/>
      <c r="CB510" s="112"/>
      <c r="CC510" s="112"/>
      <c r="CD510" s="112"/>
      <c r="CE510" s="112"/>
      <c r="CF510" s="112"/>
      <c r="CG510" s="112"/>
      <c r="CH510" s="112"/>
      <c r="CI510" s="112"/>
      <c r="CJ510" s="112"/>
      <c r="CK510" s="112"/>
      <c r="CL510" s="112"/>
      <c r="CM510" s="112"/>
      <c r="CN510" s="112"/>
      <c r="CO510" s="112"/>
      <c r="CP510" s="112"/>
      <c r="CQ510" s="112"/>
      <c r="CR510" s="112"/>
      <c r="CS510" s="112"/>
      <c r="CT510" s="112"/>
      <c r="CU510" s="112"/>
      <c r="CV510" s="112"/>
      <c r="CW510" s="112"/>
      <c r="CX510" s="112"/>
      <c r="CY510" s="112"/>
      <c r="CZ510" s="112"/>
      <c r="DA510" s="112"/>
      <c r="DB510" s="112"/>
      <c r="DC510" s="112"/>
      <c r="DD510" s="112"/>
      <c r="DE510" s="112"/>
      <c r="DF510" s="112"/>
      <c r="DG510" s="112"/>
      <c r="DH510" s="112"/>
      <c r="DI510" s="112"/>
      <c r="DJ510" s="112"/>
      <c r="DK510" s="112"/>
      <c r="DL510" s="112"/>
      <c r="DM510" s="112"/>
      <c r="DN510" s="112"/>
      <c r="DO510" s="112"/>
      <c r="DP510" s="112"/>
      <c r="DQ510" s="112"/>
      <c r="DR510" s="112"/>
      <c r="DS510" s="112"/>
      <c r="DT510" s="112"/>
      <c r="DU510" s="112"/>
      <c r="DV510" s="112"/>
      <c r="DW510" s="112"/>
      <c r="DX510" s="112"/>
      <c r="DY510" s="112"/>
      <c r="DZ510" s="112"/>
      <c r="EA510" s="112"/>
      <c r="EB510" s="112"/>
      <c r="EC510" s="112"/>
      <c r="ED510" s="112"/>
      <c r="EE510" s="112"/>
      <c r="EF510" s="112"/>
      <c r="EG510" s="112"/>
      <c r="EH510" s="112"/>
      <c r="EI510" s="112"/>
      <c r="EJ510" s="112"/>
      <c r="EK510" s="112"/>
      <c r="EL510" s="112"/>
      <c r="EM510" s="112"/>
      <c r="EN510" s="112"/>
      <c r="EO510" s="112"/>
      <c r="EP510" s="112"/>
      <c r="EQ510" s="112"/>
      <c r="ER510" s="112"/>
      <c r="ES510" s="112"/>
      <c r="ET510" s="112"/>
      <c r="EU510" s="112"/>
      <c r="EV510" s="112"/>
      <c r="EW510" s="112"/>
      <c r="EX510" s="112"/>
      <c r="EY510" s="112"/>
      <c r="EZ510" s="112"/>
      <c r="FA510" s="112"/>
      <c r="FB510" s="112"/>
      <c r="FC510" s="112"/>
      <c r="FD510" s="112"/>
      <c r="FE510" s="112"/>
      <c r="FF510" s="112"/>
      <c r="FG510" s="112"/>
      <c r="FH510" s="112"/>
      <c r="FI510" s="112"/>
      <c r="FJ510" s="112"/>
      <c r="FK510" s="112"/>
      <c r="FL510" s="112"/>
      <c r="FM510" s="112"/>
      <c r="FN510" s="112"/>
      <c r="FO510" s="112"/>
      <c r="FP510" s="112"/>
      <c r="FQ510" s="112"/>
      <c r="FR510" s="112"/>
      <c r="FS510" s="112"/>
      <c r="FT510" s="112"/>
      <c r="FU510" s="112"/>
      <c r="FV510" s="112"/>
      <c r="FW510" s="112"/>
      <c r="FX510" s="112"/>
      <c r="FY510" s="112"/>
      <c r="FZ510" s="112"/>
      <c r="GA510" s="112"/>
      <c r="GB510" s="112"/>
      <c r="GC510" s="112"/>
      <c r="GD510" s="112"/>
      <c r="GE510" s="112"/>
      <c r="GF510" s="112"/>
      <c r="GG510" s="112"/>
      <c r="GH510" s="112"/>
      <c r="GI510" s="112"/>
      <c r="GJ510" s="112"/>
      <c r="GK510" s="112"/>
      <c r="GL510" s="112"/>
      <c r="GM510" s="112"/>
      <c r="GN510" s="112"/>
      <c r="GO510" s="112"/>
      <c r="GP510" s="112"/>
      <c r="GQ510" s="112"/>
      <c r="GR510" s="112"/>
      <c r="GS510" s="112"/>
      <c r="GT510" s="112"/>
      <c r="GU510" s="112"/>
      <c r="GV510" s="112"/>
      <c r="GW510" s="112">
        <v>46048</v>
      </c>
      <c r="GX510" s="112"/>
      <c r="GY510" s="112"/>
      <c r="GZ510" s="112"/>
      <c r="HA510" s="112"/>
      <c r="HB510" s="112"/>
      <c r="HC510" s="112"/>
      <c r="HD510" s="112"/>
      <c r="HE510" s="112"/>
      <c r="HF510" s="112"/>
      <c r="HG510" s="112"/>
      <c r="HH510" s="112"/>
      <c r="HI510" s="112"/>
      <c r="HJ510" s="112"/>
      <c r="HK510" s="112"/>
      <c r="HL510" s="112"/>
      <c r="HM510" s="112"/>
      <c r="HN510" s="112"/>
      <c r="HO510" s="112"/>
      <c r="HP510" s="112"/>
      <c r="HQ510" s="112"/>
      <c r="HR510" s="112"/>
      <c r="HS510" s="112"/>
      <c r="HT510" s="112"/>
      <c r="HU510" s="112"/>
      <c r="HV510" s="112"/>
      <c r="HW510" s="112"/>
      <c r="HX510" s="112"/>
      <c r="HY510" s="112"/>
      <c r="HZ510" s="112"/>
      <c r="IA510" s="112"/>
      <c r="IB510" s="112"/>
      <c r="IC510" s="112"/>
      <c r="ID510" s="112"/>
      <c r="IE510" s="112"/>
      <c r="IF510" s="112"/>
      <c r="IG510" s="112"/>
      <c r="IH510" s="112"/>
      <c r="II510" s="112"/>
      <c r="IJ510" s="112"/>
      <c r="IK510" s="112"/>
      <c r="IL510" s="112"/>
      <c r="IM510" s="112"/>
      <c r="IN510" s="112"/>
      <c r="IO510" s="112"/>
      <c r="IP510" s="112"/>
      <c r="IQ510" s="112"/>
      <c r="IR510" s="112"/>
      <c r="IS510" s="112"/>
      <c r="IT510" s="112"/>
      <c r="IU510" s="112"/>
      <c r="IV510" s="112"/>
      <c r="IW510" s="112"/>
      <c r="IX510" s="112"/>
      <c r="IY510" s="112"/>
      <c r="IZ510" s="112"/>
      <c r="JA510" s="112"/>
      <c r="JB510" s="112"/>
      <c r="JC510" s="112"/>
      <c r="JD510" s="112"/>
      <c r="JE510" s="112"/>
      <c r="JF510" s="112"/>
      <c r="JG510" s="112"/>
      <c r="JH510" s="112"/>
      <c r="JI510" s="152"/>
    </row>
    <row r="511" spans="1:269" ht="12.75" customHeight="1" x14ac:dyDescent="0.2">
      <c r="A511" s="149"/>
      <c r="B511" s="143" t="s">
        <v>47</v>
      </c>
      <c r="C511" s="143">
        <v>2019</v>
      </c>
      <c r="D511" s="146"/>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c r="AC511" s="147"/>
      <c r="AD511" s="147"/>
      <c r="AE511" s="147"/>
      <c r="AF511" s="147"/>
      <c r="AG511" s="147"/>
      <c r="AH511" s="147"/>
      <c r="AI511" s="147"/>
      <c r="AJ511" s="147"/>
      <c r="AK511" s="147"/>
      <c r="AL511" s="147"/>
      <c r="AM511" s="147"/>
      <c r="AN511" s="147"/>
      <c r="AO511" s="147"/>
      <c r="AP511" s="147"/>
      <c r="AQ511" s="147"/>
      <c r="AR511" s="147"/>
      <c r="AS511" s="147"/>
      <c r="AT511" s="147"/>
      <c r="AU511" s="147"/>
      <c r="AV511" s="147"/>
      <c r="AW511" s="147"/>
      <c r="AX511" s="147"/>
      <c r="AY511" s="147"/>
      <c r="AZ511" s="147"/>
      <c r="BA511" s="147"/>
      <c r="BB511" s="147"/>
      <c r="BC511" s="147"/>
      <c r="BD511" s="147"/>
      <c r="BE511" s="147"/>
      <c r="BF511" s="147"/>
      <c r="BG511" s="147"/>
      <c r="BH511" s="147"/>
      <c r="BI511" s="147"/>
      <c r="BJ511" s="147"/>
      <c r="BK511" s="147"/>
      <c r="BL511" s="147"/>
      <c r="BM511" s="147"/>
      <c r="BN511" s="147"/>
      <c r="BO511" s="147"/>
      <c r="BP511" s="147"/>
      <c r="BQ511" s="147"/>
      <c r="BR511" s="147"/>
      <c r="BS511" s="147"/>
      <c r="BT511" s="147"/>
      <c r="BU511" s="147"/>
      <c r="BV511" s="147"/>
      <c r="BW511" s="147"/>
      <c r="BX511" s="147"/>
      <c r="BY511" s="147"/>
      <c r="BZ511" s="147"/>
      <c r="CA511" s="147"/>
      <c r="CB511" s="147"/>
      <c r="CC511" s="147"/>
      <c r="CD511" s="147"/>
      <c r="CE511" s="147"/>
      <c r="CF511" s="147"/>
      <c r="CG511" s="147"/>
      <c r="CH511" s="147"/>
      <c r="CI511" s="147"/>
      <c r="CJ511" s="147"/>
      <c r="CK511" s="147"/>
      <c r="CL511" s="147"/>
      <c r="CM511" s="147"/>
      <c r="CN511" s="147"/>
      <c r="CO511" s="147"/>
      <c r="CP511" s="147"/>
      <c r="CQ511" s="147"/>
      <c r="CR511" s="147"/>
      <c r="CS511" s="147"/>
      <c r="CT511" s="147"/>
      <c r="CU511" s="147"/>
      <c r="CV511" s="147"/>
      <c r="CW511" s="147"/>
      <c r="CX511" s="147"/>
      <c r="CY511" s="147"/>
      <c r="CZ511" s="147"/>
      <c r="DA511" s="147"/>
      <c r="DB511" s="147"/>
      <c r="DC511" s="147"/>
      <c r="DD511" s="147"/>
      <c r="DE511" s="147"/>
      <c r="DF511" s="147"/>
      <c r="DG511" s="147"/>
      <c r="DH511" s="147"/>
      <c r="DI511" s="147"/>
      <c r="DJ511" s="147"/>
      <c r="DK511" s="147"/>
      <c r="DL511" s="147"/>
      <c r="DM511" s="147"/>
      <c r="DN511" s="147"/>
      <c r="DO511" s="147"/>
      <c r="DP511" s="147"/>
      <c r="DQ511" s="147"/>
      <c r="DR511" s="147"/>
      <c r="DS511" s="147"/>
      <c r="DT511" s="147"/>
      <c r="DU511" s="147"/>
      <c r="DV511" s="147"/>
      <c r="DW511" s="147"/>
      <c r="DX511" s="147"/>
      <c r="DY511" s="147"/>
      <c r="DZ511" s="147"/>
      <c r="EA511" s="147"/>
      <c r="EB511" s="147"/>
      <c r="EC511" s="147"/>
      <c r="ED511" s="147"/>
      <c r="EE511" s="147"/>
      <c r="EF511" s="147"/>
      <c r="EG511" s="147"/>
      <c r="EH511" s="147"/>
      <c r="EI511" s="147"/>
      <c r="EJ511" s="147"/>
      <c r="EK511" s="147"/>
      <c r="EL511" s="147"/>
      <c r="EM511" s="147"/>
      <c r="EN511" s="147"/>
      <c r="EO511" s="147"/>
      <c r="EP511" s="147"/>
      <c r="EQ511" s="147"/>
      <c r="ER511" s="147"/>
      <c r="ES511" s="147"/>
      <c r="ET511" s="147"/>
      <c r="EU511" s="147"/>
      <c r="EV511" s="147"/>
      <c r="EW511" s="147"/>
      <c r="EX511" s="147"/>
      <c r="EY511" s="147"/>
      <c r="EZ511" s="147"/>
      <c r="FA511" s="147"/>
      <c r="FB511" s="147"/>
      <c r="FC511" s="147"/>
      <c r="FD511" s="147"/>
      <c r="FE511" s="147"/>
      <c r="FF511" s="147"/>
      <c r="FG511" s="147"/>
      <c r="FH511" s="147"/>
      <c r="FI511" s="147"/>
      <c r="FJ511" s="147"/>
      <c r="FK511" s="147"/>
      <c r="FL511" s="147"/>
      <c r="FM511" s="147"/>
      <c r="FN511" s="147"/>
      <c r="FO511" s="147"/>
      <c r="FP511" s="147"/>
      <c r="FQ511" s="147"/>
      <c r="FR511" s="147"/>
      <c r="FS511" s="147"/>
      <c r="FT511" s="147"/>
      <c r="FU511" s="147"/>
      <c r="FV511" s="147"/>
      <c r="FW511" s="147"/>
      <c r="FX511" s="147"/>
      <c r="FY511" s="147"/>
      <c r="FZ511" s="147"/>
      <c r="GA511" s="147"/>
      <c r="GB511" s="147"/>
      <c r="GC511" s="147"/>
      <c r="GD511" s="147"/>
      <c r="GE511" s="147"/>
      <c r="GF511" s="147"/>
      <c r="GG511" s="147"/>
      <c r="GH511" s="147"/>
      <c r="GI511" s="147"/>
      <c r="GJ511" s="147"/>
      <c r="GK511" s="147"/>
      <c r="GL511" s="147"/>
      <c r="GM511" s="147"/>
      <c r="GN511" s="147"/>
      <c r="GO511" s="147"/>
      <c r="GP511" s="147"/>
      <c r="GQ511" s="147"/>
      <c r="GR511" s="147"/>
      <c r="GS511" s="147"/>
      <c r="GT511" s="147"/>
      <c r="GU511" s="147"/>
      <c r="GV511" s="147"/>
      <c r="GW511" s="147">
        <v>46048</v>
      </c>
      <c r="GX511" s="147"/>
      <c r="GY511" s="147"/>
      <c r="GZ511" s="147"/>
      <c r="HA511" s="147"/>
      <c r="HB511" s="147"/>
      <c r="HC511" s="147"/>
      <c r="HD511" s="147"/>
      <c r="HE511" s="147"/>
      <c r="HF511" s="147"/>
      <c r="HG511" s="147"/>
      <c r="HH511" s="147"/>
      <c r="HI511" s="147"/>
      <c r="HJ511" s="147"/>
      <c r="HK511" s="147"/>
      <c r="HL511" s="147"/>
      <c r="HM511" s="147"/>
      <c r="HN511" s="147"/>
      <c r="HO511" s="147"/>
      <c r="HP511" s="147"/>
      <c r="HQ511" s="147"/>
      <c r="HR511" s="147"/>
      <c r="HS511" s="147"/>
      <c r="HT511" s="147"/>
      <c r="HU511" s="147"/>
      <c r="HV511" s="147"/>
      <c r="HW511" s="147"/>
      <c r="HX511" s="147"/>
      <c r="HY511" s="147"/>
      <c r="HZ511" s="147"/>
      <c r="IA511" s="147"/>
      <c r="IB511" s="147"/>
      <c r="IC511" s="147"/>
      <c r="ID511" s="147"/>
      <c r="IE511" s="147"/>
      <c r="IF511" s="147"/>
      <c r="IG511" s="147"/>
      <c r="IH511" s="147"/>
      <c r="II511" s="147"/>
      <c r="IJ511" s="147"/>
      <c r="IK511" s="147"/>
      <c r="IL511" s="147"/>
      <c r="IM511" s="147"/>
      <c r="IN511" s="147"/>
      <c r="IO511" s="147"/>
      <c r="IP511" s="147"/>
      <c r="IQ511" s="147"/>
      <c r="IR511" s="147"/>
      <c r="IS511" s="147"/>
      <c r="IT511" s="147"/>
      <c r="IU511" s="147"/>
      <c r="IV511" s="147"/>
      <c r="IW511" s="147"/>
      <c r="IX511" s="147"/>
      <c r="IY511" s="147"/>
      <c r="IZ511" s="147"/>
      <c r="JA511" s="147"/>
      <c r="JB511" s="147"/>
      <c r="JC511" s="147"/>
      <c r="JD511" s="147"/>
      <c r="JE511" s="147"/>
      <c r="JF511" s="147"/>
      <c r="JG511" s="147"/>
      <c r="JH511" s="147"/>
      <c r="JI511" s="148"/>
    </row>
    <row r="512" spans="1:269" ht="12.75" customHeight="1" x14ac:dyDescent="0.2">
      <c r="A512" s="149"/>
      <c r="B512" s="143" t="s">
        <v>54</v>
      </c>
      <c r="C512" s="143">
        <v>2019</v>
      </c>
      <c r="D512" s="146"/>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c r="AC512" s="147"/>
      <c r="AD512" s="147"/>
      <c r="AE512" s="147"/>
      <c r="AF512" s="147"/>
      <c r="AG512" s="147"/>
      <c r="AH512" s="147"/>
      <c r="AI512" s="147"/>
      <c r="AJ512" s="147"/>
      <c r="AK512" s="147"/>
      <c r="AL512" s="147"/>
      <c r="AM512" s="147"/>
      <c r="AN512" s="147"/>
      <c r="AO512" s="147"/>
      <c r="AP512" s="147"/>
      <c r="AQ512" s="147"/>
      <c r="AR512" s="147"/>
      <c r="AS512" s="147"/>
      <c r="AT512" s="147"/>
      <c r="AU512" s="147"/>
      <c r="AV512" s="147"/>
      <c r="AW512" s="147"/>
      <c r="AX512" s="147"/>
      <c r="AY512" s="147"/>
      <c r="AZ512" s="147"/>
      <c r="BA512" s="147"/>
      <c r="BB512" s="147"/>
      <c r="BC512" s="147"/>
      <c r="BD512" s="147"/>
      <c r="BE512" s="147"/>
      <c r="BF512" s="147"/>
      <c r="BG512" s="147"/>
      <c r="BH512" s="147"/>
      <c r="BI512" s="147"/>
      <c r="BJ512" s="147"/>
      <c r="BK512" s="147"/>
      <c r="BL512" s="147"/>
      <c r="BM512" s="147"/>
      <c r="BN512" s="147"/>
      <c r="BO512" s="147"/>
      <c r="BP512" s="147"/>
      <c r="BQ512" s="147"/>
      <c r="BR512" s="147"/>
      <c r="BS512" s="147"/>
      <c r="BT512" s="147"/>
      <c r="BU512" s="147"/>
      <c r="BV512" s="147"/>
      <c r="BW512" s="147"/>
      <c r="BX512" s="147"/>
      <c r="BY512" s="147"/>
      <c r="BZ512" s="147"/>
      <c r="CA512" s="147"/>
      <c r="CB512" s="147"/>
      <c r="CC512" s="147"/>
      <c r="CD512" s="147"/>
      <c r="CE512" s="147"/>
      <c r="CF512" s="147"/>
      <c r="CG512" s="147"/>
      <c r="CH512" s="147"/>
      <c r="CI512" s="147"/>
      <c r="CJ512" s="147"/>
      <c r="CK512" s="147"/>
      <c r="CL512" s="147"/>
      <c r="CM512" s="147"/>
      <c r="CN512" s="147"/>
      <c r="CO512" s="147"/>
      <c r="CP512" s="147"/>
      <c r="CQ512" s="147"/>
      <c r="CR512" s="147"/>
      <c r="CS512" s="147"/>
      <c r="CT512" s="147"/>
      <c r="CU512" s="147"/>
      <c r="CV512" s="147"/>
      <c r="CW512" s="147"/>
      <c r="CX512" s="147"/>
      <c r="CY512" s="147"/>
      <c r="CZ512" s="147"/>
      <c r="DA512" s="147"/>
      <c r="DB512" s="147"/>
      <c r="DC512" s="147"/>
      <c r="DD512" s="147"/>
      <c r="DE512" s="147"/>
      <c r="DF512" s="147"/>
      <c r="DG512" s="147"/>
      <c r="DH512" s="147"/>
      <c r="DI512" s="147"/>
      <c r="DJ512" s="147"/>
      <c r="DK512" s="147"/>
      <c r="DL512" s="147"/>
      <c r="DM512" s="147"/>
      <c r="DN512" s="147"/>
      <c r="DO512" s="147"/>
      <c r="DP512" s="147"/>
      <c r="DQ512" s="147"/>
      <c r="DR512" s="147"/>
      <c r="DS512" s="147"/>
      <c r="DT512" s="147"/>
      <c r="DU512" s="147"/>
      <c r="DV512" s="147"/>
      <c r="DW512" s="147"/>
      <c r="DX512" s="147"/>
      <c r="DY512" s="147"/>
      <c r="DZ512" s="147"/>
      <c r="EA512" s="147"/>
      <c r="EB512" s="147"/>
      <c r="EC512" s="147"/>
      <c r="ED512" s="147"/>
      <c r="EE512" s="147"/>
      <c r="EF512" s="147"/>
      <c r="EG512" s="147"/>
      <c r="EH512" s="147"/>
      <c r="EI512" s="147"/>
      <c r="EJ512" s="147"/>
      <c r="EK512" s="147"/>
      <c r="EL512" s="147"/>
      <c r="EM512" s="147"/>
      <c r="EN512" s="147"/>
      <c r="EO512" s="147"/>
      <c r="EP512" s="147"/>
      <c r="EQ512" s="147"/>
      <c r="ER512" s="147"/>
      <c r="ES512" s="147"/>
      <c r="ET512" s="147"/>
      <c r="EU512" s="147"/>
      <c r="EV512" s="147"/>
      <c r="EW512" s="147"/>
      <c r="EX512" s="147"/>
      <c r="EY512" s="147"/>
      <c r="EZ512" s="147"/>
      <c r="FA512" s="147"/>
      <c r="FB512" s="147"/>
      <c r="FC512" s="147"/>
      <c r="FD512" s="147"/>
      <c r="FE512" s="147"/>
      <c r="FF512" s="147"/>
      <c r="FG512" s="147"/>
      <c r="FH512" s="147"/>
      <c r="FI512" s="147"/>
      <c r="FJ512" s="147"/>
      <c r="FK512" s="147"/>
      <c r="FL512" s="147"/>
      <c r="FM512" s="147"/>
      <c r="FN512" s="147"/>
      <c r="FO512" s="147"/>
      <c r="FP512" s="147"/>
      <c r="FQ512" s="147"/>
      <c r="FR512" s="147"/>
      <c r="FS512" s="147"/>
      <c r="FT512" s="147"/>
      <c r="FU512" s="147"/>
      <c r="FV512" s="147"/>
      <c r="FW512" s="147"/>
      <c r="FX512" s="147"/>
      <c r="FY512" s="147"/>
      <c r="FZ512" s="147"/>
      <c r="GA512" s="147"/>
      <c r="GB512" s="147"/>
      <c r="GC512" s="147"/>
      <c r="GD512" s="147"/>
      <c r="GE512" s="147"/>
      <c r="GF512" s="147"/>
      <c r="GG512" s="147"/>
      <c r="GH512" s="147"/>
      <c r="GI512" s="147"/>
      <c r="GJ512" s="147"/>
      <c r="GK512" s="147"/>
      <c r="GL512" s="147"/>
      <c r="GM512" s="147"/>
      <c r="GN512" s="147"/>
      <c r="GO512" s="147"/>
      <c r="GP512" s="147"/>
      <c r="GQ512" s="147"/>
      <c r="GR512" s="147"/>
      <c r="GS512" s="147"/>
      <c r="GT512" s="147"/>
      <c r="GU512" s="147"/>
      <c r="GV512" s="147"/>
      <c r="GW512" s="147">
        <v>46048</v>
      </c>
      <c r="GX512" s="147"/>
      <c r="GY512" s="147"/>
      <c r="GZ512" s="147"/>
      <c r="HA512" s="147"/>
      <c r="HB512" s="147"/>
      <c r="HC512" s="147"/>
      <c r="HD512" s="147"/>
      <c r="HE512" s="147"/>
      <c r="HF512" s="147"/>
      <c r="HG512" s="147"/>
      <c r="HH512" s="147"/>
      <c r="HI512" s="147"/>
      <c r="HJ512" s="147"/>
      <c r="HK512" s="147"/>
      <c r="HL512" s="147"/>
      <c r="HM512" s="147"/>
      <c r="HN512" s="147"/>
      <c r="HO512" s="147"/>
      <c r="HP512" s="147"/>
      <c r="HQ512" s="147"/>
      <c r="HR512" s="147"/>
      <c r="HS512" s="147"/>
      <c r="HT512" s="147"/>
      <c r="HU512" s="147"/>
      <c r="HV512" s="147"/>
      <c r="HW512" s="147"/>
      <c r="HX512" s="147"/>
      <c r="HY512" s="147"/>
      <c r="HZ512" s="147"/>
      <c r="IA512" s="147"/>
      <c r="IB512" s="147"/>
      <c r="IC512" s="147"/>
      <c r="ID512" s="147"/>
      <c r="IE512" s="147"/>
      <c r="IF512" s="147"/>
      <c r="IG512" s="147"/>
      <c r="IH512" s="147"/>
      <c r="II512" s="147"/>
      <c r="IJ512" s="147"/>
      <c r="IK512" s="147"/>
      <c r="IL512" s="147"/>
      <c r="IM512" s="147"/>
      <c r="IN512" s="147"/>
      <c r="IO512" s="147"/>
      <c r="IP512" s="147"/>
      <c r="IQ512" s="147"/>
      <c r="IR512" s="147"/>
      <c r="IS512" s="147"/>
      <c r="IT512" s="147"/>
      <c r="IU512" s="147"/>
      <c r="IV512" s="147"/>
      <c r="IW512" s="147"/>
      <c r="IX512" s="147"/>
      <c r="IY512" s="147"/>
      <c r="IZ512" s="147"/>
      <c r="JA512" s="147"/>
      <c r="JB512" s="147"/>
      <c r="JC512" s="147"/>
      <c r="JD512" s="147"/>
      <c r="JE512" s="147"/>
      <c r="JF512" s="147"/>
      <c r="JG512" s="147"/>
      <c r="JH512" s="147"/>
      <c r="JI512" s="148"/>
    </row>
    <row r="513" spans="1:269" ht="12.75" customHeight="1" x14ac:dyDescent="0.2">
      <c r="A513" s="149"/>
      <c r="B513" s="143" t="s">
        <v>81</v>
      </c>
      <c r="C513" s="143">
        <v>2019</v>
      </c>
      <c r="D513" s="146"/>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c r="AC513" s="147"/>
      <c r="AD513" s="147"/>
      <c r="AE513" s="147"/>
      <c r="AF513" s="147"/>
      <c r="AG513" s="147"/>
      <c r="AH513" s="147"/>
      <c r="AI513" s="147"/>
      <c r="AJ513" s="147"/>
      <c r="AK513" s="147"/>
      <c r="AL513" s="147"/>
      <c r="AM513" s="147"/>
      <c r="AN513" s="147"/>
      <c r="AO513" s="147"/>
      <c r="AP513" s="147"/>
      <c r="AQ513" s="147"/>
      <c r="AR513" s="147"/>
      <c r="AS513" s="147"/>
      <c r="AT513" s="147"/>
      <c r="AU513" s="147"/>
      <c r="AV513" s="147"/>
      <c r="AW513" s="147"/>
      <c r="AX513" s="147"/>
      <c r="AY513" s="147"/>
      <c r="AZ513" s="147"/>
      <c r="BA513" s="147"/>
      <c r="BB513" s="147"/>
      <c r="BC513" s="147"/>
      <c r="BD513" s="147"/>
      <c r="BE513" s="147"/>
      <c r="BF513" s="147"/>
      <c r="BG513" s="147"/>
      <c r="BH513" s="147"/>
      <c r="BI513" s="147"/>
      <c r="BJ513" s="147"/>
      <c r="BK513" s="147"/>
      <c r="BL513" s="147"/>
      <c r="BM513" s="147"/>
      <c r="BN513" s="147"/>
      <c r="BO513" s="147"/>
      <c r="BP513" s="147"/>
      <c r="BQ513" s="147"/>
      <c r="BR513" s="147"/>
      <c r="BS513" s="147"/>
      <c r="BT513" s="147"/>
      <c r="BU513" s="147"/>
      <c r="BV513" s="147"/>
      <c r="BW513" s="147"/>
      <c r="BX513" s="147"/>
      <c r="BY513" s="147"/>
      <c r="BZ513" s="147"/>
      <c r="CA513" s="147"/>
      <c r="CB513" s="147"/>
      <c r="CC513" s="147"/>
      <c r="CD513" s="147"/>
      <c r="CE513" s="147"/>
      <c r="CF513" s="147"/>
      <c r="CG513" s="147"/>
      <c r="CH513" s="147"/>
      <c r="CI513" s="147"/>
      <c r="CJ513" s="147"/>
      <c r="CK513" s="147"/>
      <c r="CL513" s="147"/>
      <c r="CM513" s="147"/>
      <c r="CN513" s="147"/>
      <c r="CO513" s="147"/>
      <c r="CP513" s="147"/>
      <c r="CQ513" s="147"/>
      <c r="CR513" s="147"/>
      <c r="CS513" s="147"/>
      <c r="CT513" s="147"/>
      <c r="CU513" s="147"/>
      <c r="CV513" s="147"/>
      <c r="CW513" s="147"/>
      <c r="CX513" s="147"/>
      <c r="CY513" s="147"/>
      <c r="CZ513" s="147"/>
      <c r="DA513" s="147"/>
      <c r="DB513" s="147"/>
      <c r="DC513" s="147"/>
      <c r="DD513" s="147"/>
      <c r="DE513" s="147"/>
      <c r="DF513" s="147"/>
      <c r="DG513" s="147"/>
      <c r="DH513" s="147"/>
      <c r="DI513" s="147"/>
      <c r="DJ513" s="147"/>
      <c r="DK513" s="147"/>
      <c r="DL513" s="147"/>
      <c r="DM513" s="147"/>
      <c r="DN513" s="147"/>
      <c r="DO513" s="147"/>
      <c r="DP513" s="147"/>
      <c r="DQ513" s="147"/>
      <c r="DR513" s="147"/>
      <c r="DS513" s="147"/>
      <c r="DT513" s="147"/>
      <c r="DU513" s="147"/>
      <c r="DV513" s="147"/>
      <c r="DW513" s="147"/>
      <c r="DX513" s="147"/>
      <c r="DY513" s="147"/>
      <c r="DZ513" s="147"/>
      <c r="EA513" s="147"/>
      <c r="EB513" s="147"/>
      <c r="EC513" s="147"/>
      <c r="ED513" s="147"/>
      <c r="EE513" s="147"/>
      <c r="EF513" s="147"/>
      <c r="EG513" s="147"/>
      <c r="EH513" s="147"/>
      <c r="EI513" s="147"/>
      <c r="EJ513" s="147"/>
      <c r="EK513" s="147"/>
      <c r="EL513" s="147"/>
      <c r="EM513" s="147"/>
      <c r="EN513" s="147"/>
      <c r="EO513" s="147"/>
      <c r="EP513" s="147"/>
      <c r="EQ513" s="147"/>
      <c r="ER513" s="147"/>
      <c r="ES513" s="147"/>
      <c r="ET513" s="147"/>
      <c r="EU513" s="147"/>
      <c r="EV513" s="147"/>
      <c r="EW513" s="147"/>
      <c r="EX513" s="147"/>
      <c r="EY513" s="147"/>
      <c r="EZ513" s="147"/>
      <c r="FA513" s="147"/>
      <c r="FB513" s="147"/>
      <c r="FC513" s="147"/>
      <c r="FD513" s="147"/>
      <c r="FE513" s="147"/>
      <c r="FF513" s="147"/>
      <c r="FG513" s="147"/>
      <c r="FH513" s="147"/>
      <c r="FI513" s="147"/>
      <c r="FJ513" s="147"/>
      <c r="FK513" s="147"/>
      <c r="FL513" s="147"/>
      <c r="FM513" s="147"/>
      <c r="FN513" s="147"/>
      <c r="FO513" s="147"/>
      <c r="FP513" s="147"/>
      <c r="FQ513" s="147"/>
      <c r="FR513" s="147"/>
      <c r="FS513" s="147"/>
      <c r="FT513" s="147"/>
      <c r="FU513" s="147"/>
      <c r="FV513" s="147"/>
      <c r="FW513" s="147"/>
      <c r="FX513" s="147"/>
      <c r="FY513" s="147"/>
      <c r="FZ513" s="147"/>
      <c r="GA513" s="147"/>
      <c r="GB513" s="147"/>
      <c r="GC513" s="147"/>
      <c r="GD513" s="147"/>
      <c r="GE513" s="147"/>
      <c r="GF513" s="147"/>
      <c r="GG513" s="147"/>
      <c r="GH513" s="147"/>
      <c r="GI513" s="147"/>
      <c r="GJ513" s="147"/>
      <c r="GK513" s="147"/>
      <c r="GL513" s="147"/>
      <c r="GM513" s="147"/>
      <c r="GN513" s="147"/>
      <c r="GO513" s="147"/>
      <c r="GP513" s="147"/>
      <c r="GQ513" s="147"/>
      <c r="GR513" s="147"/>
      <c r="GS513" s="147"/>
      <c r="GT513" s="147"/>
      <c r="GU513" s="147"/>
      <c r="GV513" s="147"/>
      <c r="GW513" s="147">
        <v>46048</v>
      </c>
      <c r="GX513" s="147"/>
      <c r="GY513" s="147"/>
      <c r="GZ513" s="147"/>
      <c r="HA513" s="147"/>
      <c r="HB513" s="147"/>
      <c r="HC513" s="147"/>
      <c r="HD513" s="147"/>
      <c r="HE513" s="147"/>
      <c r="HF513" s="147"/>
      <c r="HG513" s="147"/>
      <c r="HH513" s="147"/>
      <c r="HI513" s="147"/>
      <c r="HJ513" s="147"/>
      <c r="HK513" s="147"/>
      <c r="HL513" s="147"/>
      <c r="HM513" s="147"/>
      <c r="HN513" s="147"/>
      <c r="HO513" s="147"/>
      <c r="HP513" s="147"/>
      <c r="HQ513" s="147"/>
      <c r="HR513" s="147"/>
      <c r="HS513" s="147"/>
      <c r="HT513" s="147"/>
      <c r="HU513" s="147"/>
      <c r="HV513" s="147"/>
      <c r="HW513" s="147"/>
      <c r="HX513" s="147"/>
      <c r="HY513" s="147"/>
      <c r="HZ513" s="147"/>
      <c r="IA513" s="147"/>
      <c r="IB513" s="147"/>
      <c r="IC513" s="147"/>
      <c r="ID513" s="147"/>
      <c r="IE513" s="147"/>
      <c r="IF513" s="147"/>
      <c r="IG513" s="147"/>
      <c r="IH513" s="147"/>
      <c r="II513" s="147"/>
      <c r="IJ513" s="147"/>
      <c r="IK513" s="147"/>
      <c r="IL513" s="147"/>
      <c r="IM513" s="147"/>
      <c r="IN513" s="147"/>
      <c r="IO513" s="147"/>
      <c r="IP513" s="147"/>
      <c r="IQ513" s="147"/>
      <c r="IR513" s="147"/>
      <c r="IS513" s="147"/>
      <c r="IT513" s="147"/>
      <c r="IU513" s="147"/>
      <c r="IV513" s="147"/>
      <c r="IW513" s="147"/>
      <c r="IX513" s="147"/>
      <c r="IY513" s="147"/>
      <c r="IZ513" s="147"/>
      <c r="JA513" s="147"/>
      <c r="JB513" s="147"/>
      <c r="JC513" s="147"/>
      <c r="JD513" s="147"/>
      <c r="JE513" s="147"/>
      <c r="JF513" s="147"/>
      <c r="JG513" s="147"/>
      <c r="JH513" s="147"/>
      <c r="JI513" s="148"/>
    </row>
    <row r="514" spans="1:269" ht="12.75" customHeight="1" x14ac:dyDescent="0.2">
      <c r="A514" s="149"/>
      <c r="B514" s="143" t="s">
        <v>97</v>
      </c>
      <c r="C514" s="143">
        <v>2019</v>
      </c>
      <c r="D514" s="146"/>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c r="AC514" s="147"/>
      <c r="AD514" s="147"/>
      <c r="AE514" s="147"/>
      <c r="AF514" s="147"/>
      <c r="AG514" s="147"/>
      <c r="AH514" s="147"/>
      <c r="AI514" s="147"/>
      <c r="AJ514" s="147"/>
      <c r="AK514" s="147"/>
      <c r="AL514" s="147"/>
      <c r="AM514" s="147"/>
      <c r="AN514" s="147"/>
      <c r="AO514" s="147"/>
      <c r="AP514" s="147"/>
      <c r="AQ514" s="147"/>
      <c r="AR514" s="147"/>
      <c r="AS514" s="147"/>
      <c r="AT514" s="147"/>
      <c r="AU514" s="147"/>
      <c r="AV514" s="147"/>
      <c r="AW514" s="147"/>
      <c r="AX514" s="147"/>
      <c r="AY514" s="147"/>
      <c r="AZ514" s="147"/>
      <c r="BA514" s="147"/>
      <c r="BB514" s="147"/>
      <c r="BC514" s="147"/>
      <c r="BD514" s="147"/>
      <c r="BE514" s="147"/>
      <c r="BF514" s="147"/>
      <c r="BG514" s="147"/>
      <c r="BH514" s="147"/>
      <c r="BI514" s="147"/>
      <c r="BJ514" s="147"/>
      <c r="BK514" s="147"/>
      <c r="BL514" s="147"/>
      <c r="BM514" s="147"/>
      <c r="BN514" s="147"/>
      <c r="BO514" s="147"/>
      <c r="BP514" s="147"/>
      <c r="BQ514" s="147"/>
      <c r="BR514" s="147"/>
      <c r="BS514" s="147"/>
      <c r="BT514" s="147"/>
      <c r="BU514" s="147"/>
      <c r="BV514" s="147"/>
      <c r="BW514" s="147"/>
      <c r="BX514" s="147"/>
      <c r="BY514" s="147"/>
      <c r="BZ514" s="147"/>
      <c r="CA514" s="147"/>
      <c r="CB514" s="147"/>
      <c r="CC514" s="147"/>
      <c r="CD514" s="147"/>
      <c r="CE514" s="147"/>
      <c r="CF514" s="147"/>
      <c r="CG514" s="147"/>
      <c r="CH514" s="147"/>
      <c r="CI514" s="147"/>
      <c r="CJ514" s="147"/>
      <c r="CK514" s="147"/>
      <c r="CL514" s="147"/>
      <c r="CM514" s="147"/>
      <c r="CN514" s="147"/>
      <c r="CO514" s="147"/>
      <c r="CP514" s="147"/>
      <c r="CQ514" s="147"/>
      <c r="CR514" s="147"/>
      <c r="CS514" s="147"/>
      <c r="CT514" s="147"/>
      <c r="CU514" s="147"/>
      <c r="CV514" s="147"/>
      <c r="CW514" s="147"/>
      <c r="CX514" s="147"/>
      <c r="CY514" s="147"/>
      <c r="CZ514" s="147"/>
      <c r="DA514" s="147"/>
      <c r="DB514" s="147"/>
      <c r="DC514" s="147"/>
      <c r="DD514" s="147"/>
      <c r="DE514" s="147"/>
      <c r="DF514" s="147"/>
      <c r="DG514" s="147"/>
      <c r="DH514" s="147"/>
      <c r="DI514" s="147"/>
      <c r="DJ514" s="147"/>
      <c r="DK514" s="147"/>
      <c r="DL514" s="147"/>
      <c r="DM514" s="147"/>
      <c r="DN514" s="147"/>
      <c r="DO514" s="147"/>
      <c r="DP514" s="147"/>
      <c r="DQ514" s="147"/>
      <c r="DR514" s="147"/>
      <c r="DS514" s="147"/>
      <c r="DT514" s="147"/>
      <c r="DU514" s="147"/>
      <c r="DV514" s="147"/>
      <c r="DW514" s="147"/>
      <c r="DX514" s="147"/>
      <c r="DY514" s="147"/>
      <c r="DZ514" s="147"/>
      <c r="EA514" s="147"/>
      <c r="EB514" s="147"/>
      <c r="EC514" s="147"/>
      <c r="ED514" s="147"/>
      <c r="EE514" s="147"/>
      <c r="EF514" s="147"/>
      <c r="EG514" s="147"/>
      <c r="EH514" s="147"/>
      <c r="EI514" s="147"/>
      <c r="EJ514" s="147"/>
      <c r="EK514" s="147"/>
      <c r="EL514" s="147"/>
      <c r="EM514" s="147"/>
      <c r="EN514" s="147"/>
      <c r="EO514" s="147"/>
      <c r="EP514" s="147"/>
      <c r="EQ514" s="147"/>
      <c r="ER514" s="147"/>
      <c r="ES514" s="147"/>
      <c r="ET514" s="147"/>
      <c r="EU514" s="147"/>
      <c r="EV514" s="147"/>
      <c r="EW514" s="147"/>
      <c r="EX514" s="147"/>
      <c r="EY514" s="147"/>
      <c r="EZ514" s="147"/>
      <c r="FA514" s="147"/>
      <c r="FB514" s="147"/>
      <c r="FC514" s="147"/>
      <c r="FD514" s="147"/>
      <c r="FE514" s="147"/>
      <c r="FF514" s="147"/>
      <c r="FG514" s="147"/>
      <c r="FH514" s="147"/>
      <c r="FI514" s="147"/>
      <c r="FJ514" s="147"/>
      <c r="FK514" s="147"/>
      <c r="FL514" s="147"/>
      <c r="FM514" s="147"/>
      <c r="FN514" s="147"/>
      <c r="FO514" s="147"/>
      <c r="FP514" s="147"/>
      <c r="FQ514" s="147"/>
      <c r="FR514" s="147"/>
      <c r="FS514" s="147"/>
      <c r="FT514" s="147"/>
      <c r="FU514" s="147"/>
      <c r="FV514" s="147"/>
      <c r="FW514" s="147"/>
      <c r="FX514" s="147"/>
      <c r="FY514" s="147"/>
      <c r="FZ514" s="147"/>
      <c r="GA514" s="147"/>
      <c r="GB514" s="147"/>
      <c r="GC514" s="147"/>
      <c r="GD514" s="147"/>
      <c r="GE514" s="147"/>
      <c r="GF514" s="147"/>
      <c r="GG514" s="147"/>
      <c r="GH514" s="147"/>
      <c r="GI514" s="147"/>
      <c r="GJ514" s="147"/>
      <c r="GK514" s="147"/>
      <c r="GL514" s="147"/>
      <c r="GM514" s="147"/>
      <c r="GN514" s="147"/>
      <c r="GO514" s="147"/>
      <c r="GP514" s="147"/>
      <c r="GQ514" s="147"/>
      <c r="GR514" s="147"/>
      <c r="GS514" s="147"/>
      <c r="GT514" s="147"/>
      <c r="GU514" s="147"/>
      <c r="GV514" s="147"/>
      <c r="GW514" s="147">
        <v>46048</v>
      </c>
      <c r="GX514" s="147"/>
      <c r="GY514" s="147"/>
      <c r="GZ514" s="147"/>
      <c r="HA514" s="147"/>
      <c r="HB514" s="147"/>
      <c r="HC514" s="147"/>
      <c r="HD514" s="147"/>
      <c r="HE514" s="147"/>
      <c r="HF514" s="147"/>
      <c r="HG514" s="147"/>
      <c r="HH514" s="147"/>
      <c r="HI514" s="147"/>
      <c r="HJ514" s="147"/>
      <c r="HK514" s="147"/>
      <c r="HL514" s="147"/>
      <c r="HM514" s="147"/>
      <c r="HN514" s="147"/>
      <c r="HO514" s="147"/>
      <c r="HP514" s="147"/>
      <c r="HQ514" s="147"/>
      <c r="HR514" s="147"/>
      <c r="HS514" s="147"/>
      <c r="HT514" s="147"/>
      <c r="HU514" s="147"/>
      <c r="HV514" s="147"/>
      <c r="HW514" s="147"/>
      <c r="HX514" s="147"/>
      <c r="HY514" s="147"/>
      <c r="HZ514" s="147"/>
      <c r="IA514" s="147"/>
      <c r="IB514" s="147"/>
      <c r="IC514" s="147"/>
      <c r="ID514" s="147"/>
      <c r="IE514" s="147"/>
      <c r="IF514" s="147"/>
      <c r="IG514" s="147"/>
      <c r="IH514" s="147"/>
      <c r="II514" s="147"/>
      <c r="IJ514" s="147"/>
      <c r="IK514" s="147"/>
      <c r="IL514" s="147"/>
      <c r="IM514" s="147"/>
      <c r="IN514" s="147"/>
      <c r="IO514" s="147"/>
      <c r="IP514" s="147"/>
      <c r="IQ514" s="147"/>
      <c r="IR514" s="147"/>
      <c r="IS514" s="147"/>
      <c r="IT514" s="147"/>
      <c r="IU514" s="147"/>
      <c r="IV514" s="147"/>
      <c r="IW514" s="147"/>
      <c r="IX514" s="147"/>
      <c r="IY514" s="147"/>
      <c r="IZ514" s="147"/>
      <c r="JA514" s="147"/>
      <c r="JB514" s="147"/>
      <c r="JC514" s="147"/>
      <c r="JD514" s="147"/>
      <c r="JE514" s="147"/>
      <c r="JF514" s="147"/>
      <c r="JG514" s="147"/>
      <c r="JH514" s="147"/>
      <c r="JI514" s="148"/>
    </row>
    <row r="515" spans="1:269" ht="12.75" customHeight="1" x14ac:dyDescent="0.2">
      <c r="A515" s="149"/>
      <c r="B515" s="143" t="s">
        <v>891</v>
      </c>
      <c r="C515" s="143">
        <v>2019</v>
      </c>
      <c r="D515" s="146"/>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c r="AC515" s="147"/>
      <c r="AD515" s="147"/>
      <c r="AE515" s="147"/>
      <c r="AF515" s="147"/>
      <c r="AG515" s="147"/>
      <c r="AH515" s="147"/>
      <c r="AI515" s="147"/>
      <c r="AJ515" s="147"/>
      <c r="AK515" s="147"/>
      <c r="AL515" s="147"/>
      <c r="AM515" s="147"/>
      <c r="AN515" s="147"/>
      <c r="AO515" s="147"/>
      <c r="AP515" s="147"/>
      <c r="AQ515" s="147"/>
      <c r="AR515" s="147"/>
      <c r="AS515" s="147"/>
      <c r="AT515" s="147"/>
      <c r="AU515" s="147"/>
      <c r="AV515" s="147"/>
      <c r="AW515" s="147"/>
      <c r="AX515" s="147"/>
      <c r="AY515" s="147"/>
      <c r="AZ515" s="147"/>
      <c r="BA515" s="147"/>
      <c r="BB515" s="147"/>
      <c r="BC515" s="147"/>
      <c r="BD515" s="147"/>
      <c r="BE515" s="147"/>
      <c r="BF515" s="147"/>
      <c r="BG515" s="147"/>
      <c r="BH515" s="147"/>
      <c r="BI515" s="147"/>
      <c r="BJ515" s="147"/>
      <c r="BK515" s="147"/>
      <c r="BL515" s="147"/>
      <c r="BM515" s="147"/>
      <c r="BN515" s="147"/>
      <c r="BO515" s="147"/>
      <c r="BP515" s="147"/>
      <c r="BQ515" s="147"/>
      <c r="BR515" s="147"/>
      <c r="BS515" s="147"/>
      <c r="BT515" s="147"/>
      <c r="BU515" s="147"/>
      <c r="BV515" s="147"/>
      <c r="BW515" s="147"/>
      <c r="BX515" s="147"/>
      <c r="BY515" s="147"/>
      <c r="BZ515" s="147"/>
      <c r="CA515" s="147"/>
      <c r="CB515" s="147"/>
      <c r="CC515" s="147"/>
      <c r="CD515" s="147"/>
      <c r="CE515" s="147"/>
      <c r="CF515" s="147"/>
      <c r="CG515" s="147"/>
      <c r="CH515" s="147"/>
      <c r="CI515" s="147"/>
      <c r="CJ515" s="147"/>
      <c r="CK515" s="147"/>
      <c r="CL515" s="147"/>
      <c r="CM515" s="147"/>
      <c r="CN515" s="147"/>
      <c r="CO515" s="147"/>
      <c r="CP515" s="147"/>
      <c r="CQ515" s="147"/>
      <c r="CR515" s="147"/>
      <c r="CS515" s="147"/>
      <c r="CT515" s="147"/>
      <c r="CU515" s="147"/>
      <c r="CV515" s="147"/>
      <c r="CW515" s="147"/>
      <c r="CX515" s="147"/>
      <c r="CY515" s="147"/>
      <c r="CZ515" s="147"/>
      <c r="DA515" s="147"/>
      <c r="DB515" s="147"/>
      <c r="DC515" s="147"/>
      <c r="DD515" s="147"/>
      <c r="DE515" s="147"/>
      <c r="DF515" s="147"/>
      <c r="DG515" s="147"/>
      <c r="DH515" s="147"/>
      <c r="DI515" s="147"/>
      <c r="DJ515" s="147"/>
      <c r="DK515" s="147"/>
      <c r="DL515" s="147"/>
      <c r="DM515" s="147"/>
      <c r="DN515" s="147"/>
      <c r="DO515" s="147"/>
      <c r="DP515" s="147"/>
      <c r="DQ515" s="147"/>
      <c r="DR515" s="147"/>
      <c r="DS515" s="147"/>
      <c r="DT515" s="147"/>
      <c r="DU515" s="147"/>
      <c r="DV515" s="147"/>
      <c r="DW515" s="147"/>
      <c r="DX515" s="147"/>
      <c r="DY515" s="147"/>
      <c r="DZ515" s="147"/>
      <c r="EA515" s="147"/>
      <c r="EB515" s="147"/>
      <c r="EC515" s="147"/>
      <c r="ED515" s="147"/>
      <c r="EE515" s="147"/>
      <c r="EF515" s="147"/>
      <c r="EG515" s="147"/>
      <c r="EH515" s="147"/>
      <c r="EI515" s="147"/>
      <c r="EJ515" s="147"/>
      <c r="EK515" s="147"/>
      <c r="EL515" s="147"/>
      <c r="EM515" s="147"/>
      <c r="EN515" s="147"/>
      <c r="EO515" s="147"/>
      <c r="EP515" s="147"/>
      <c r="EQ515" s="147"/>
      <c r="ER515" s="147"/>
      <c r="ES515" s="147"/>
      <c r="ET515" s="147"/>
      <c r="EU515" s="147"/>
      <c r="EV515" s="147"/>
      <c r="EW515" s="147"/>
      <c r="EX515" s="147"/>
      <c r="EY515" s="147"/>
      <c r="EZ515" s="147"/>
      <c r="FA515" s="147"/>
      <c r="FB515" s="147"/>
      <c r="FC515" s="147"/>
      <c r="FD515" s="147"/>
      <c r="FE515" s="147"/>
      <c r="FF515" s="147"/>
      <c r="FG515" s="147"/>
      <c r="FH515" s="147"/>
      <c r="FI515" s="147"/>
      <c r="FJ515" s="147"/>
      <c r="FK515" s="147"/>
      <c r="FL515" s="147"/>
      <c r="FM515" s="147"/>
      <c r="FN515" s="147"/>
      <c r="FO515" s="147"/>
      <c r="FP515" s="147"/>
      <c r="FQ515" s="147"/>
      <c r="FR515" s="147"/>
      <c r="FS515" s="147"/>
      <c r="FT515" s="147"/>
      <c r="FU515" s="147"/>
      <c r="FV515" s="147"/>
      <c r="FW515" s="147"/>
      <c r="FX515" s="147"/>
      <c r="FY515" s="147"/>
      <c r="FZ515" s="147"/>
      <c r="GA515" s="147"/>
      <c r="GB515" s="147"/>
      <c r="GC515" s="147"/>
      <c r="GD515" s="147"/>
      <c r="GE515" s="147"/>
      <c r="GF515" s="147"/>
      <c r="GG515" s="147"/>
      <c r="GH515" s="147"/>
      <c r="GI515" s="147"/>
      <c r="GJ515" s="147"/>
      <c r="GK515" s="147"/>
      <c r="GL515" s="147"/>
      <c r="GM515" s="147"/>
      <c r="GN515" s="147"/>
      <c r="GO515" s="147"/>
      <c r="GP515" s="147"/>
      <c r="GQ515" s="147"/>
      <c r="GR515" s="147"/>
      <c r="GS515" s="147"/>
      <c r="GT515" s="147"/>
      <c r="GU515" s="147"/>
      <c r="GV515" s="147"/>
      <c r="GW515" s="147">
        <v>46048</v>
      </c>
      <c r="GX515" s="147"/>
      <c r="GY515" s="147"/>
      <c r="GZ515" s="147"/>
      <c r="HA515" s="147"/>
      <c r="HB515" s="147"/>
      <c r="HC515" s="147"/>
      <c r="HD515" s="147"/>
      <c r="HE515" s="147"/>
      <c r="HF515" s="147"/>
      <c r="HG515" s="147"/>
      <c r="HH515" s="147"/>
      <c r="HI515" s="147"/>
      <c r="HJ515" s="147"/>
      <c r="HK515" s="147"/>
      <c r="HL515" s="147"/>
      <c r="HM515" s="147"/>
      <c r="HN515" s="147"/>
      <c r="HO515" s="147"/>
      <c r="HP515" s="147"/>
      <c r="HQ515" s="147"/>
      <c r="HR515" s="147"/>
      <c r="HS515" s="147"/>
      <c r="HT515" s="147"/>
      <c r="HU515" s="147"/>
      <c r="HV515" s="147"/>
      <c r="HW515" s="147"/>
      <c r="HX515" s="147"/>
      <c r="HY515" s="147"/>
      <c r="HZ515" s="147"/>
      <c r="IA515" s="147"/>
      <c r="IB515" s="147"/>
      <c r="IC515" s="147"/>
      <c r="ID515" s="147"/>
      <c r="IE515" s="147"/>
      <c r="IF515" s="147"/>
      <c r="IG515" s="147"/>
      <c r="IH515" s="147"/>
      <c r="II515" s="147"/>
      <c r="IJ515" s="147"/>
      <c r="IK515" s="147"/>
      <c r="IL515" s="147"/>
      <c r="IM515" s="147"/>
      <c r="IN515" s="147"/>
      <c r="IO515" s="147"/>
      <c r="IP515" s="147"/>
      <c r="IQ515" s="147"/>
      <c r="IR515" s="147"/>
      <c r="IS515" s="147"/>
      <c r="IT515" s="147"/>
      <c r="IU515" s="147"/>
      <c r="IV515" s="147"/>
      <c r="IW515" s="147"/>
      <c r="IX515" s="147"/>
      <c r="IY515" s="147"/>
      <c r="IZ515" s="147"/>
      <c r="JA515" s="147"/>
      <c r="JB515" s="147"/>
      <c r="JC515" s="147"/>
      <c r="JD515" s="147"/>
      <c r="JE515" s="147"/>
      <c r="JF515" s="147"/>
      <c r="JG515" s="147"/>
      <c r="JH515" s="147"/>
      <c r="JI515" s="148"/>
    </row>
    <row r="516" spans="1:269" ht="12.75" customHeight="1" x14ac:dyDescent="0.2">
      <c r="A516" s="149"/>
      <c r="B516" s="149"/>
      <c r="C516" s="150">
        <v>2022</v>
      </c>
      <c r="D516" s="151"/>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c r="AA516" s="112"/>
      <c r="AB516" s="112"/>
      <c r="AC516" s="112"/>
      <c r="AD516" s="112"/>
      <c r="AE516" s="112"/>
      <c r="AF516" s="112"/>
      <c r="AG516" s="112"/>
      <c r="AH516" s="112"/>
      <c r="AI516" s="112"/>
      <c r="AJ516" s="112"/>
      <c r="AK516" s="112"/>
      <c r="AL516" s="112"/>
      <c r="AM516" s="112"/>
      <c r="AN516" s="112"/>
      <c r="AO516" s="112"/>
      <c r="AP516" s="112"/>
      <c r="AQ516" s="112"/>
      <c r="AR516" s="112"/>
      <c r="AS516" s="112"/>
      <c r="AT516" s="112"/>
      <c r="AU516" s="112"/>
      <c r="AV516" s="112"/>
      <c r="AW516" s="112"/>
      <c r="AX516" s="112"/>
      <c r="AY516" s="112"/>
      <c r="AZ516" s="112"/>
      <c r="BA516" s="112"/>
      <c r="BB516" s="112"/>
      <c r="BC516" s="112"/>
      <c r="BD516" s="112"/>
      <c r="BE516" s="112"/>
      <c r="BF516" s="112"/>
      <c r="BG516" s="112"/>
      <c r="BH516" s="112"/>
      <c r="BI516" s="112"/>
      <c r="BJ516" s="112"/>
      <c r="BK516" s="112"/>
      <c r="BL516" s="112"/>
      <c r="BM516" s="112"/>
      <c r="BN516" s="112"/>
      <c r="BO516" s="112"/>
      <c r="BP516" s="112"/>
      <c r="BQ516" s="112"/>
      <c r="BR516" s="112"/>
      <c r="BS516" s="112"/>
      <c r="BT516" s="112"/>
      <c r="BU516" s="112"/>
      <c r="BV516" s="112"/>
      <c r="BW516" s="112"/>
      <c r="BX516" s="112"/>
      <c r="BY516" s="112"/>
      <c r="BZ516" s="112"/>
      <c r="CA516" s="112"/>
      <c r="CB516" s="112"/>
      <c r="CC516" s="112"/>
      <c r="CD516" s="112"/>
      <c r="CE516" s="112"/>
      <c r="CF516" s="112"/>
      <c r="CG516" s="112"/>
      <c r="CH516" s="112"/>
      <c r="CI516" s="112"/>
      <c r="CJ516" s="112"/>
      <c r="CK516" s="112"/>
      <c r="CL516" s="112"/>
      <c r="CM516" s="112"/>
      <c r="CN516" s="112"/>
      <c r="CO516" s="112"/>
      <c r="CP516" s="112"/>
      <c r="CQ516" s="112"/>
      <c r="CR516" s="112"/>
      <c r="CS516" s="112"/>
      <c r="CT516" s="112"/>
      <c r="CU516" s="112"/>
      <c r="CV516" s="112"/>
      <c r="CW516" s="112"/>
      <c r="CX516" s="112"/>
      <c r="CY516" s="112"/>
      <c r="CZ516" s="112"/>
      <c r="DA516" s="112"/>
      <c r="DB516" s="112"/>
      <c r="DC516" s="112"/>
      <c r="DD516" s="112"/>
      <c r="DE516" s="112"/>
      <c r="DF516" s="112"/>
      <c r="DG516" s="112"/>
      <c r="DH516" s="112"/>
      <c r="DI516" s="112"/>
      <c r="DJ516" s="112"/>
      <c r="DK516" s="112"/>
      <c r="DL516" s="112"/>
      <c r="DM516" s="112"/>
      <c r="DN516" s="112"/>
      <c r="DO516" s="112"/>
      <c r="DP516" s="112"/>
      <c r="DQ516" s="112"/>
      <c r="DR516" s="112"/>
      <c r="DS516" s="112"/>
      <c r="DT516" s="112"/>
      <c r="DU516" s="112"/>
      <c r="DV516" s="112"/>
      <c r="DW516" s="112"/>
      <c r="DX516" s="112"/>
      <c r="DY516" s="112"/>
      <c r="DZ516" s="112"/>
      <c r="EA516" s="112"/>
      <c r="EB516" s="112"/>
      <c r="EC516" s="112"/>
      <c r="ED516" s="112"/>
      <c r="EE516" s="112"/>
      <c r="EF516" s="112"/>
      <c r="EG516" s="112"/>
      <c r="EH516" s="112"/>
      <c r="EI516" s="112"/>
      <c r="EJ516" s="112"/>
      <c r="EK516" s="112"/>
      <c r="EL516" s="112"/>
      <c r="EM516" s="112"/>
      <c r="EN516" s="112"/>
      <c r="EO516" s="112"/>
      <c r="EP516" s="112"/>
      <c r="EQ516" s="112"/>
      <c r="ER516" s="112"/>
      <c r="ES516" s="112"/>
      <c r="ET516" s="112"/>
      <c r="EU516" s="112"/>
      <c r="EV516" s="112"/>
      <c r="EW516" s="112"/>
      <c r="EX516" s="112"/>
      <c r="EY516" s="112"/>
      <c r="EZ516" s="112"/>
      <c r="FA516" s="112"/>
      <c r="FB516" s="112"/>
      <c r="FC516" s="112"/>
      <c r="FD516" s="112"/>
      <c r="FE516" s="112"/>
      <c r="FF516" s="112"/>
      <c r="FG516" s="112"/>
      <c r="FH516" s="112"/>
      <c r="FI516" s="112"/>
      <c r="FJ516" s="112"/>
      <c r="FK516" s="112"/>
      <c r="FL516" s="112"/>
      <c r="FM516" s="112"/>
      <c r="FN516" s="112"/>
      <c r="FO516" s="112"/>
      <c r="FP516" s="112"/>
      <c r="FQ516" s="112"/>
      <c r="FR516" s="112"/>
      <c r="FS516" s="112"/>
      <c r="FT516" s="112"/>
      <c r="FU516" s="112"/>
      <c r="FV516" s="112"/>
      <c r="FW516" s="112"/>
      <c r="FX516" s="112"/>
      <c r="FY516" s="112"/>
      <c r="FZ516" s="112"/>
      <c r="GA516" s="112"/>
      <c r="GB516" s="112"/>
      <c r="GC516" s="112"/>
      <c r="GD516" s="112"/>
      <c r="GE516" s="112"/>
      <c r="GF516" s="112"/>
      <c r="GG516" s="112"/>
      <c r="GH516" s="112"/>
      <c r="GI516" s="112"/>
      <c r="GJ516" s="112"/>
      <c r="GK516" s="112"/>
      <c r="GL516" s="112"/>
      <c r="GM516" s="112"/>
      <c r="GN516" s="112"/>
      <c r="GO516" s="112"/>
      <c r="GP516" s="112"/>
      <c r="GQ516" s="112"/>
      <c r="GR516" s="112"/>
      <c r="GS516" s="112"/>
      <c r="GT516" s="112"/>
      <c r="GU516" s="112"/>
      <c r="GV516" s="112"/>
      <c r="GW516" s="112">
        <v>46048</v>
      </c>
      <c r="GX516" s="112"/>
      <c r="GY516" s="112"/>
      <c r="GZ516" s="112"/>
      <c r="HA516" s="112"/>
      <c r="HB516" s="112"/>
      <c r="HC516" s="112"/>
      <c r="HD516" s="112"/>
      <c r="HE516" s="112"/>
      <c r="HF516" s="112"/>
      <c r="HG516" s="112"/>
      <c r="HH516" s="112"/>
      <c r="HI516" s="112"/>
      <c r="HJ516" s="112"/>
      <c r="HK516" s="112"/>
      <c r="HL516" s="112"/>
      <c r="HM516" s="112"/>
      <c r="HN516" s="112"/>
      <c r="HO516" s="112"/>
      <c r="HP516" s="112"/>
      <c r="HQ516" s="112"/>
      <c r="HR516" s="112"/>
      <c r="HS516" s="112"/>
      <c r="HT516" s="112"/>
      <c r="HU516" s="112"/>
      <c r="HV516" s="112"/>
      <c r="HW516" s="112"/>
      <c r="HX516" s="112"/>
      <c r="HY516" s="112"/>
      <c r="HZ516" s="112"/>
      <c r="IA516" s="112"/>
      <c r="IB516" s="112"/>
      <c r="IC516" s="112"/>
      <c r="ID516" s="112"/>
      <c r="IE516" s="112"/>
      <c r="IF516" s="112"/>
      <c r="IG516" s="112"/>
      <c r="IH516" s="112"/>
      <c r="II516" s="112"/>
      <c r="IJ516" s="112"/>
      <c r="IK516" s="112"/>
      <c r="IL516" s="112"/>
      <c r="IM516" s="112"/>
      <c r="IN516" s="112"/>
      <c r="IO516" s="112"/>
      <c r="IP516" s="112"/>
      <c r="IQ516" s="112"/>
      <c r="IR516" s="112"/>
      <c r="IS516" s="112"/>
      <c r="IT516" s="112"/>
      <c r="IU516" s="112"/>
      <c r="IV516" s="112"/>
      <c r="IW516" s="112"/>
      <c r="IX516" s="112"/>
      <c r="IY516" s="112"/>
      <c r="IZ516" s="112"/>
      <c r="JA516" s="112"/>
      <c r="JB516" s="112"/>
      <c r="JC516" s="112"/>
      <c r="JD516" s="112"/>
      <c r="JE516" s="112"/>
      <c r="JF516" s="112"/>
      <c r="JG516" s="112"/>
      <c r="JH516" s="112"/>
      <c r="JI516" s="152"/>
    </row>
    <row r="517" spans="1:269" ht="12.75" customHeight="1" x14ac:dyDescent="0.2">
      <c r="A517" s="143" t="s">
        <v>1797</v>
      </c>
      <c r="B517" s="143" t="s">
        <v>89</v>
      </c>
      <c r="C517" s="143">
        <v>2019</v>
      </c>
      <c r="D517" s="146"/>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c r="AC517" s="147"/>
      <c r="AD517" s="147"/>
      <c r="AE517" s="147"/>
      <c r="AF517" s="147"/>
      <c r="AG517" s="147"/>
      <c r="AH517" s="147"/>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c r="BI517" s="147"/>
      <c r="BJ517" s="147"/>
      <c r="BK517" s="147"/>
      <c r="BL517" s="147"/>
      <c r="BM517" s="147"/>
      <c r="BN517" s="147"/>
      <c r="BO517" s="147"/>
      <c r="BP517" s="147"/>
      <c r="BQ517" s="147"/>
      <c r="BR517" s="147"/>
      <c r="BS517" s="147"/>
      <c r="BT517" s="147"/>
      <c r="BU517" s="147"/>
      <c r="BV517" s="147"/>
      <c r="BW517" s="147"/>
      <c r="BX517" s="147"/>
      <c r="BY517" s="147"/>
      <c r="BZ517" s="147"/>
      <c r="CA517" s="147"/>
      <c r="CB517" s="147"/>
      <c r="CC517" s="147"/>
      <c r="CD517" s="147"/>
      <c r="CE517" s="147"/>
      <c r="CF517" s="147"/>
      <c r="CG517" s="147"/>
      <c r="CH517" s="147"/>
      <c r="CI517" s="147"/>
      <c r="CJ517" s="147"/>
      <c r="CK517" s="147"/>
      <c r="CL517" s="147"/>
      <c r="CM517" s="147"/>
      <c r="CN517" s="147"/>
      <c r="CO517" s="147"/>
      <c r="CP517" s="147"/>
      <c r="CQ517" s="147"/>
      <c r="CR517" s="147"/>
      <c r="CS517" s="147"/>
      <c r="CT517" s="147"/>
      <c r="CU517" s="147"/>
      <c r="CV517" s="147"/>
      <c r="CW517" s="147"/>
      <c r="CX517" s="147"/>
      <c r="CY517" s="147"/>
      <c r="CZ517" s="147"/>
      <c r="DA517" s="147"/>
      <c r="DB517" s="147"/>
      <c r="DC517" s="147"/>
      <c r="DD517" s="147"/>
      <c r="DE517" s="147"/>
      <c r="DF517" s="147"/>
      <c r="DG517" s="147"/>
      <c r="DH517" s="147"/>
      <c r="DI517" s="147"/>
      <c r="DJ517" s="147"/>
      <c r="DK517" s="147"/>
      <c r="DL517" s="147"/>
      <c r="DM517" s="147"/>
      <c r="DN517" s="147"/>
      <c r="DO517" s="147"/>
      <c r="DP517" s="147"/>
      <c r="DQ517" s="147"/>
      <c r="DR517" s="147"/>
      <c r="DS517" s="147"/>
      <c r="DT517" s="147"/>
      <c r="DU517" s="147"/>
      <c r="DV517" s="147"/>
      <c r="DW517" s="147"/>
      <c r="DX517" s="147"/>
      <c r="DY517" s="147"/>
      <c r="DZ517" s="147"/>
      <c r="EA517" s="147"/>
      <c r="EB517" s="147"/>
      <c r="EC517" s="147"/>
      <c r="ED517" s="147"/>
      <c r="EE517" s="147"/>
      <c r="EF517" s="147"/>
      <c r="EG517" s="147"/>
      <c r="EH517" s="147"/>
      <c r="EI517" s="147"/>
      <c r="EJ517" s="147"/>
      <c r="EK517" s="147"/>
      <c r="EL517" s="147"/>
      <c r="EM517" s="147"/>
      <c r="EN517" s="147"/>
      <c r="EO517" s="147"/>
      <c r="EP517" s="147"/>
      <c r="EQ517" s="147"/>
      <c r="ER517" s="147"/>
      <c r="ES517" s="147"/>
      <c r="ET517" s="147"/>
      <c r="EU517" s="147"/>
      <c r="EV517" s="147"/>
      <c r="EW517" s="147"/>
      <c r="EX517" s="147"/>
      <c r="EY517" s="147"/>
      <c r="EZ517" s="147"/>
      <c r="FA517" s="147"/>
      <c r="FB517" s="147"/>
      <c r="FC517" s="147"/>
      <c r="FD517" s="147"/>
      <c r="FE517" s="147"/>
      <c r="FF517" s="147"/>
      <c r="FG517" s="147"/>
      <c r="FH517" s="147"/>
      <c r="FI517" s="147"/>
      <c r="FJ517" s="147"/>
      <c r="FK517" s="147"/>
      <c r="FL517" s="147"/>
      <c r="FM517" s="147"/>
      <c r="FN517" s="147"/>
      <c r="FO517" s="147"/>
      <c r="FP517" s="147"/>
      <c r="FQ517" s="147"/>
      <c r="FR517" s="147"/>
      <c r="FS517" s="147"/>
      <c r="FT517" s="147"/>
      <c r="FU517" s="147"/>
      <c r="FV517" s="147"/>
      <c r="FW517" s="147"/>
      <c r="FX517" s="147"/>
      <c r="FY517" s="147"/>
      <c r="FZ517" s="147"/>
      <c r="GA517" s="147"/>
      <c r="GB517" s="147"/>
      <c r="GC517" s="147"/>
      <c r="GD517" s="147"/>
      <c r="GE517" s="147"/>
      <c r="GF517" s="147"/>
      <c r="GG517" s="147"/>
      <c r="GH517" s="147"/>
      <c r="GI517" s="147"/>
      <c r="GJ517" s="147"/>
      <c r="GK517" s="147"/>
      <c r="GL517" s="147"/>
      <c r="GM517" s="147"/>
      <c r="GN517" s="147"/>
      <c r="GO517" s="147"/>
      <c r="GP517" s="147"/>
      <c r="GQ517" s="147"/>
      <c r="GR517" s="147"/>
      <c r="GS517" s="147"/>
      <c r="GT517" s="147"/>
      <c r="GU517" s="147"/>
      <c r="GV517" s="147"/>
      <c r="GW517" s="147"/>
      <c r="GX517" s="147">
        <v>46048</v>
      </c>
      <c r="GY517" s="147"/>
      <c r="GZ517" s="147"/>
      <c r="HA517" s="147"/>
      <c r="HB517" s="147"/>
      <c r="HC517" s="147"/>
      <c r="HD517" s="147"/>
      <c r="HE517" s="147"/>
      <c r="HF517" s="147"/>
      <c r="HG517" s="147"/>
      <c r="HH517" s="147"/>
      <c r="HI517" s="147"/>
      <c r="HJ517" s="147"/>
      <c r="HK517" s="147"/>
      <c r="HL517" s="147"/>
      <c r="HM517" s="147"/>
      <c r="HN517" s="147"/>
      <c r="HO517" s="147"/>
      <c r="HP517" s="147"/>
      <c r="HQ517" s="147"/>
      <c r="HR517" s="147"/>
      <c r="HS517" s="147"/>
      <c r="HT517" s="147"/>
      <c r="HU517" s="147"/>
      <c r="HV517" s="147"/>
      <c r="HW517" s="147"/>
      <c r="HX517" s="147"/>
      <c r="HY517" s="147"/>
      <c r="HZ517" s="147"/>
      <c r="IA517" s="147"/>
      <c r="IB517" s="147"/>
      <c r="IC517" s="147"/>
      <c r="ID517" s="147"/>
      <c r="IE517" s="147"/>
      <c r="IF517" s="147"/>
      <c r="IG517" s="147"/>
      <c r="IH517" s="147"/>
      <c r="II517" s="147"/>
      <c r="IJ517" s="147"/>
      <c r="IK517" s="147"/>
      <c r="IL517" s="147"/>
      <c r="IM517" s="147"/>
      <c r="IN517" s="147"/>
      <c r="IO517" s="147"/>
      <c r="IP517" s="147"/>
      <c r="IQ517" s="147"/>
      <c r="IR517" s="147"/>
      <c r="IS517" s="147"/>
      <c r="IT517" s="147"/>
      <c r="IU517" s="147"/>
      <c r="IV517" s="147"/>
      <c r="IW517" s="147"/>
      <c r="IX517" s="147"/>
      <c r="IY517" s="147"/>
      <c r="IZ517" s="147"/>
      <c r="JA517" s="147"/>
      <c r="JB517" s="147"/>
      <c r="JC517" s="147"/>
      <c r="JD517" s="147"/>
      <c r="JE517" s="147"/>
      <c r="JF517" s="147"/>
      <c r="JG517" s="147"/>
      <c r="JH517" s="147"/>
      <c r="JI517" s="148"/>
    </row>
    <row r="518" spans="1:269" ht="12.75" customHeight="1" x14ac:dyDescent="0.2">
      <c r="A518" s="149"/>
      <c r="B518" s="149"/>
      <c r="C518" s="150">
        <v>2022</v>
      </c>
      <c r="D518" s="151"/>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c r="AA518" s="112"/>
      <c r="AB518" s="112"/>
      <c r="AC518" s="112"/>
      <c r="AD518" s="112"/>
      <c r="AE518" s="112"/>
      <c r="AF518" s="112"/>
      <c r="AG518" s="112"/>
      <c r="AH518" s="112"/>
      <c r="AI518" s="112"/>
      <c r="AJ518" s="112"/>
      <c r="AK518" s="112"/>
      <c r="AL518" s="112"/>
      <c r="AM518" s="112"/>
      <c r="AN518" s="112"/>
      <c r="AO518" s="112"/>
      <c r="AP518" s="112"/>
      <c r="AQ518" s="112"/>
      <c r="AR518" s="112"/>
      <c r="AS518" s="112"/>
      <c r="AT518" s="112"/>
      <c r="AU518" s="112"/>
      <c r="AV518" s="112"/>
      <c r="AW518" s="112"/>
      <c r="AX518" s="112"/>
      <c r="AY518" s="112"/>
      <c r="AZ518" s="112"/>
      <c r="BA518" s="112"/>
      <c r="BB518" s="112"/>
      <c r="BC518" s="112"/>
      <c r="BD518" s="112"/>
      <c r="BE518" s="112"/>
      <c r="BF518" s="112"/>
      <c r="BG518" s="112"/>
      <c r="BH518" s="112"/>
      <c r="BI518" s="112"/>
      <c r="BJ518" s="112"/>
      <c r="BK518" s="112"/>
      <c r="BL518" s="112"/>
      <c r="BM518" s="112"/>
      <c r="BN518" s="112"/>
      <c r="BO518" s="112"/>
      <c r="BP518" s="112"/>
      <c r="BQ518" s="112"/>
      <c r="BR518" s="112"/>
      <c r="BS518" s="112"/>
      <c r="BT518" s="112"/>
      <c r="BU518" s="112"/>
      <c r="BV518" s="112"/>
      <c r="BW518" s="112"/>
      <c r="BX518" s="112"/>
      <c r="BY518" s="112"/>
      <c r="BZ518" s="112"/>
      <c r="CA518" s="112"/>
      <c r="CB518" s="112"/>
      <c r="CC518" s="112"/>
      <c r="CD518" s="112"/>
      <c r="CE518" s="112"/>
      <c r="CF518" s="112"/>
      <c r="CG518" s="112"/>
      <c r="CH518" s="112"/>
      <c r="CI518" s="112"/>
      <c r="CJ518" s="112"/>
      <c r="CK518" s="112"/>
      <c r="CL518" s="112"/>
      <c r="CM518" s="112"/>
      <c r="CN518" s="112"/>
      <c r="CO518" s="112"/>
      <c r="CP518" s="112"/>
      <c r="CQ518" s="112"/>
      <c r="CR518" s="112"/>
      <c r="CS518" s="112"/>
      <c r="CT518" s="112"/>
      <c r="CU518" s="112"/>
      <c r="CV518" s="112"/>
      <c r="CW518" s="112"/>
      <c r="CX518" s="112"/>
      <c r="CY518" s="112"/>
      <c r="CZ518" s="112"/>
      <c r="DA518" s="112"/>
      <c r="DB518" s="112"/>
      <c r="DC518" s="112"/>
      <c r="DD518" s="112"/>
      <c r="DE518" s="112"/>
      <c r="DF518" s="112"/>
      <c r="DG518" s="112"/>
      <c r="DH518" s="112"/>
      <c r="DI518" s="112"/>
      <c r="DJ518" s="112"/>
      <c r="DK518" s="112"/>
      <c r="DL518" s="112"/>
      <c r="DM518" s="112"/>
      <c r="DN518" s="112"/>
      <c r="DO518" s="112"/>
      <c r="DP518" s="112"/>
      <c r="DQ518" s="112"/>
      <c r="DR518" s="112"/>
      <c r="DS518" s="112"/>
      <c r="DT518" s="112"/>
      <c r="DU518" s="112"/>
      <c r="DV518" s="112"/>
      <c r="DW518" s="112"/>
      <c r="DX518" s="112"/>
      <c r="DY518" s="112"/>
      <c r="DZ518" s="112"/>
      <c r="EA518" s="112"/>
      <c r="EB518" s="112"/>
      <c r="EC518" s="112"/>
      <c r="ED518" s="112"/>
      <c r="EE518" s="112"/>
      <c r="EF518" s="112"/>
      <c r="EG518" s="112"/>
      <c r="EH518" s="112"/>
      <c r="EI518" s="112"/>
      <c r="EJ518" s="112"/>
      <c r="EK518" s="112"/>
      <c r="EL518" s="112"/>
      <c r="EM518" s="112"/>
      <c r="EN518" s="112"/>
      <c r="EO518" s="112"/>
      <c r="EP518" s="112"/>
      <c r="EQ518" s="112"/>
      <c r="ER518" s="112"/>
      <c r="ES518" s="112"/>
      <c r="ET518" s="112"/>
      <c r="EU518" s="112"/>
      <c r="EV518" s="112"/>
      <c r="EW518" s="112"/>
      <c r="EX518" s="112"/>
      <c r="EY518" s="112"/>
      <c r="EZ518" s="112"/>
      <c r="FA518" s="112"/>
      <c r="FB518" s="112"/>
      <c r="FC518" s="112"/>
      <c r="FD518" s="112"/>
      <c r="FE518" s="112"/>
      <c r="FF518" s="112"/>
      <c r="FG518" s="112"/>
      <c r="FH518" s="112"/>
      <c r="FI518" s="112"/>
      <c r="FJ518" s="112"/>
      <c r="FK518" s="112"/>
      <c r="FL518" s="112"/>
      <c r="FM518" s="112"/>
      <c r="FN518" s="112"/>
      <c r="FO518" s="112"/>
      <c r="FP518" s="112"/>
      <c r="FQ518" s="112"/>
      <c r="FR518" s="112"/>
      <c r="FS518" s="112"/>
      <c r="FT518" s="112"/>
      <c r="FU518" s="112"/>
      <c r="FV518" s="112"/>
      <c r="FW518" s="112"/>
      <c r="FX518" s="112"/>
      <c r="FY518" s="112"/>
      <c r="FZ518" s="112"/>
      <c r="GA518" s="112"/>
      <c r="GB518" s="112"/>
      <c r="GC518" s="112"/>
      <c r="GD518" s="112"/>
      <c r="GE518" s="112"/>
      <c r="GF518" s="112"/>
      <c r="GG518" s="112"/>
      <c r="GH518" s="112"/>
      <c r="GI518" s="112"/>
      <c r="GJ518" s="112"/>
      <c r="GK518" s="112"/>
      <c r="GL518" s="112"/>
      <c r="GM518" s="112"/>
      <c r="GN518" s="112"/>
      <c r="GO518" s="112"/>
      <c r="GP518" s="112"/>
      <c r="GQ518" s="112"/>
      <c r="GR518" s="112"/>
      <c r="GS518" s="112"/>
      <c r="GT518" s="112"/>
      <c r="GU518" s="112"/>
      <c r="GV518" s="112"/>
      <c r="GW518" s="112"/>
      <c r="GX518" s="112">
        <v>46048</v>
      </c>
      <c r="GY518" s="112"/>
      <c r="GZ518" s="112"/>
      <c r="HA518" s="112"/>
      <c r="HB518" s="112"/>
      <c r="HC518" s="112"/>
      <c r="HD518" s="112"/>
      <c r="HE518" s="112"/>
      <c r="HF518" s="112"/>
      <c r="HG518" s="112"/>
      <c r="HH518" s="112"/>
      <c r="HI518" s="112"/>
      <c r="HJ518" s="112"/>
      <c r="HK518" s="112"/>
      <c r="HL518" s="112"/>
      <c r="HM518" s="112"/>
      <c r="HN518" s="112"/>
      <c r="HO518" s="112"/>
      <c r="HP518" s="112"/>
      <c r="HQ518" s="112"/>
      <c r="HR518" s="112"/>
      <c r="HS518" s="112"/>
      <c r="HT518" s="112"/>
      <c r="HU518" s="112"/>
      <c r="HV518" s="112"/>
      <c r="HW518" s="112"/>
      <c r="HX518" s="112"/>
      <c r="HY518" s="112"/>
      <c r="HZ518" s="112"/>
      <c r="IA518" s="112"/>
      <c r="IB518" s="112"/>
      <c r="IC518" s="112"/>
      <c r="ID518" s="112"/>
      <c r="IE518" s="112"/>
      <c r="IF518" s="112"/>
      <c r="IG518" s="112"/>
      <c r="IH518" s="112"/>
      <c r="II518" s="112"/>
      <c r="IJ518" s="112"/>
      <c r="IK518" s="112"/>
      <c r="IL518" s="112"/>
      <c r="IM518" s="112"/>
      <c r="IN518" s="112"/>
      <c r="IO518" s="112"/>
      <c r="IP518" s="112"/>
      <c r="IQ518" s="112"/>
      <c r="IR518" s="112"/>
      <c r="IS518" s="112"/>
      <c r="IT518" s="112"/>
      <c r="IU518" s="112"/>
      <c r="IV518" s="112"/>
      <c r="IW518" s="112"/>
      <c r="IX518" s="112"/>
      <c r="IY518" s="112"/>
      <c r="IZ518" s="112"/>
      <c r="JA518" s="112"/>
      <c r="JB518" s="112"/>
      <c r="JC518" s="112"/>
      <c r="JD518" s="112"/>
      <c r="JE518" s="112"/>
      <c r="JF518" s="112"/>
      <c r="JG518" s="112"/>
      <c r="JH518" s="112"/>
      <c r="JI518" s="152"/>
    </row>
    <row r="519" spans="1:269" ht="12.75" customHeight="1" x14ac:dyDescent="0.2">
      <c r="A519" s="149"/>
      <c r="B519" s="143" t="s">
        <v>47</v>
      </c>
      <c r="C519" s="143">
        <v>2019</v>
      </c>
      <c r="D519" s="146"/>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c r="AC519" s="147"/>
      <c r="AD519" s="147"/>
      <c r="AE519" s="147"/>
      <c r="AF519" s="147"/>
      <c r="AG519" s="147"/>
      <c r="AH519" s="147"/>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7"/>
      <c r="BE519" s="147"/>
      <c r="BF519" s="147"/>
      <c r="BG519" s="147"/>
      <c r="BH519" s="147"/>
      <c r="BI519" s="147"/>
      <c r="BJ519" s="147"/>
      <c r="BK519" s="147"/>
      <c r="BL519" s="147"/>
      <c r="BM519" s="147"/>
      <c r="BN519" s="147"/>
      <c r="BO519" s="147"/>
      <c r="BP519" s="147"/>
      <c r="BQ519" s="147"/>
      <c r="BR519" s="147"/>
      <c r="BS519" s="147"/>
      <c r="BT519" s="147"/>
      <c r="BU519" s="147"/>
      <c r="BV519" s="147"/>
      <c r="BW519" s="147"/>
      <c r="BX519" s="147"/>
      <c r="BY519" s="147"/>
      <c r="BZ519" s="147"/>
      <c r="CA519" s="147"/>
      <c r="CB519" s="147"/>
      <c r="CC519" s="147"/>
      <c r="CD519" s="147"/>
      <c r="CE519" s="147"/>
      <c r="CF519" s="147"/>
      <c r="CG519" s="147"/>
      <c r="CH519" s="147"/>
      <c r="CI519" s="147"/>
      <c r="CJ519" s="147"/>
      <c r="CK519" s="147"/>
      <c r="CL519" s="147"/>
      <c r="CM519" s="147"/>
      <c r="CN519" s="147"/>
      <c r="CO519" s="147"/>
      <c r="CP519" s="147"/>
      <c r="CQ519" s="147"/>
      <c r="CR519" s="147"/>
      <c r="CS519" s="147"/>
      <c r="CT519" s="147"/>
      <c r="CU519" s="147"/>
      <c r="CV519" s="147"/>
      <c r="CW519" s="147"/>
      <c r="CX519" s="147"/>
      <c r="CY519" s="147"/>
      <c r="CZ519" s="147"/>
      <c r="DA519" s="147"/>
      <c r="DB519" s="147"/>
      <c r="DC519" s="147"/>
      <c r="DD519" s="147"/>
      <c r="DE519" s="147"/>
      <c r="DF519" s="147"/>
      <c r="DG519" s="147"/>
      <c r="DH519" s="147"/>
      <c r="DI519" s="147"/>
      <c r="DJ519" s="147"/>
      <c r="DK519" s="147"/>
      <c r="DL519" s="147"/>
      <c r="DM519" s="147"/>
      <c r="DN519" s="147"/>
      <c r="DO519" s="147"/>
      <c r="DP519" s="147"/>
      <c r="DQ519" s="147"/>
      <c r="DR519" s="147"/>
      <c r="DS519" s="147"/>
      <c r="DT519" s="147"/>
      <c r="DU519" s="147"/>
      <c r="DV519" s="147"/>
      <c r="DW519" s="147"/>
      <c r="DX519" s="147"/>
      <c r="DY519" s="147"/>
      <c r="DZ519" s="147"/>
      <c r="EA519" s="147"/>
      <c r="EB519" s="147"/>
      <c r="EC519" s="147"/>
      <c r="ED519" s="147"/>
      <c r="EE519" s="147"/>
      <c r="EF519" s="147"/>
      <c r="EG519" s="147"/>
      <c r="EH519" s="147"/>
      <c r="EI519" s="147"/>
      <c r="EJ519" s="147"/>
      <c r="EK519" s="147"/>
      <c r="EL519" s="147"/>
      <c r="EM519" s="147"/>
      <c r="EN519" s="147"/>
      <c r="EO519" s="147"/>
      <c r="EP519" s="147"/>
      <c r="EQ519" s="147"/>
      <c r="ER519" s="147"/>
      <c r="ES519" s="147"/>
      <c r="ET519" s="147"/>
      <c r="EU519" s="147"/>
      <c r="EV519" s="147"/>
      <c r="EW519" s="147"/>
      <c r="EX519" s="147"/>
      <c r="EY519" s="147"/>
      <c r="EZ519" s="147"/>
      <c r="FA519" s="147"/>
      <c r="FB519" s="147"/>
      <c r="FC519" s="147"/>
      <c r="FD519" s="147"/>
      <c r="FE519" s="147"/>
      <c r="FF519" s="147"/>
      <c r="FG519" s="147"/>
      <c r="FH519" s="147"/>
      <c r="FI519" s="147"/>
      <c r="FJ519" s="147"/>
      <c r="FK519" s="147"/>
      <c r="FL519" s="147"/>
      <c r="FM519" s="147"/>
      <c r="FN519" s="147"/>
      <c r="FO519" s="147"/>
      <c r="FP519" s="147"/>
      <c r="FQ519" s="147"/>
      <c r="FR519" s="147"/>
      <c r="FS519" s="147"/>
      <c r="FT519" s="147"/>
      <c r="FU519" s="147"/>
      <c r="FV519" s="147"/>
      <c r="FW519" s="147"/>
      <c r="FX519" s="147"/>
      <c r="FY519" s="147"/>
      <c r="FZ519" s="147"/>
      <c r="GA519" s="147"/>
      <c r="GB519" s="147"/>
      <c r="GC519" s="147"/>
      <c r="GD519" s="147"/>
      <c r="GE519" s="147"/>
      <c r="GF519" s="147"/>
      <c r="GG519" s="147"/>
      <c r="GH519" s="147"/>
      <c r="GI519" s="147"/>
      <c r="GJ519" s="147"/>
      <c r="GK519" s="147"/>
      <c r="GL519" s="147"/>
      <c r="GM519" s="147"/>
      <c r="GN519" s="147"/>
      <c r="GO519" s="147"/>
      <c r="GP519" s="147"/>
      <c r="GQ519" s="147"/>
      <c r="GR519" s="147"/>
      <c r="GS519" s="147"/>
      <c r="GT519" s="147"/>
      <c r="GU519" s="147"/>
      <c r="GV519" s="147"/>
      <c r="GW519" s="147"/>
      <c r="GX519" s="147">
        <v>46048</v>
      </c>
      <c r="GY519" s="147"/>
      <c r="GZ519" s="147"/>
      <c r="HA519" s="147"/>
      <c r="HB519" s="147"/>
      <c r="HC519" s="147"/>
      <c r="HD519" s="147"/>
      <c r="HE519" s="147"/>
      <c r="HF519" s="147"/>
      <c r="HG519" s="147"/>
      <c r="HH519" s="147"/>
      <c r="HI519" s="147"/>
      <c r="HJ519" s="147"/>
      <c r="HK519" s="147"/>
      <c r="HL519" s="147"/>
      <c r="HM519" s="147"/>
      <c r="HN519" s="147"/>
      <c r="HO519" s="147"/>
      <c r="HP519" s="147"/>
      <c r="HQ519" s="147"/>
      <c r="HR519" s="147"/>
      <c r="HS519" s="147"/>
      <c r="HT519" s="147"/>
      <c r="HU519" s="147"/>
      <c r="HV519" s="147"/>
      <c r="HW519" s="147"/>
      <c r="HX519" s="147"/>
      <c r="HY519" s="147"/>
      <c r="HZ519" s="147"/>
      <c r="IA519" s="147"/>
      <c r="IB519" s="147"/>
      <c r="IC519" s="147"/>
      <c r="ID519" s="147"/>
      <c r="IE519" s="147"/>
      <c r="IF519" s="147"/>
      <c r="IG519" s="147"/>
      <c r="IH519" s="147"/>
      <c r="II519" s="147"/>
      <c r="IJ519" s="147"/>
      <c r="IK519" s="147"/>
      <c r="IL519" s="147"/>
      <c r="IM519" s="147"/>
      <c r="IN519" s="147"/>
      <c r="IO519" s="147"/>
      <c r="IP519" s="147"/>
      <c r="IQ519" s="147"/>
      <c r="IR519" s="147"/>
      <c r="IS519" s="147"/>
      <c r="IT519" s="147"/>
      <c r="IU519" s="147"/>
      <c r="IV519" s="147"/>
      <c r="IW519" s="147"/>
      <c r="IX519" s="147"/>
      <c r="IY519" s="147"/>
      <c r="IZ519" s="147"/>
      <c r="JA519" s="147"/>
      <c r="JB519" s="147"/>
      <c r="JC519" s="147"/>
      <c r="JD519" s="147"/>
      <c r="JE519" s="147"/>
      <c r="JF519" s="147"/>
      <c r="JG519" s="147"/>
      <c r="JH519" s="147"/>
      <c r="JI519" s="148"/>
    </row>
    <row r="520" spans="1:269" ht="12.75" customHeight="1" x14ac:dyDescent="0.2">
      <c r="A520" s="149"/>
      <c r="B520" s="143" t="s">
        <v>54</v>
      </c>
      <c r="C520" s="143">
        <v>2019</v>
      </c>
      <c r="D520" s="146"/>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c r="AC520" s="147"/>
      <c r="AD520" s="147"/>
      <c r="AE520" s="147"/>
      <c r="AF520" s="147"/>
      <c r="AG520" s="147"/>
      <c r="AH520" s="147"/>
      <c r="AI520" s="147"/>
      <c r="AJ520" s="147"/>
      <c r="AK520" s="147"/>
      <c r="AL520" s="147"/>
      <c r="AM520" s="147"/>
      <c r="AN520" s="147"/>
      <c r="AO520" s="147"/>
      <c r="AP520" s="147"/>
      <c r="AQ520" s="147"/>
      <c r="AR520" s="147"/>
      <c r="AS520" s="147"/>
      <c r="AT520" s="147"/>
      <c r="AU520" s="147"/>
      <c r="AV520" s="147"/>
      <c r="AW520" s="147"/>
      <c r="AX520" s="147"/>
      <c r="AY520" s="147"/>
      <c r="AZ520" s="147"/>
      <c r="BA520" s="147"/>
      <c r="BB520" s="147"/>
      <c r="BC520" s="147"/>
      <c r="BD520" s="147"/>
      <c r="BE520" s="147"/>
      <c r="BF520" s="147"/>
      <c r="BG520" s="147"/>
      <c r="BH520" s="147"/>
      <c r="BI520" s="147"/>
      <c r="BJ520" s="147"/>
      <c r="BK520" s="147"/>
      <c r="BL520" s="147"/>
      <c r="BM520" s="147"/>
      <c r="BN520" s="147"/>
      <c r="BO520" s="147"/>
      <c r="BP520" s="147"/>
      <c r="BQ520" s="147"/>
      <c r="BR520" s="147"/>
      <c r="BS520" s="147"/>
      <c r="BT520" s="147"/>
      <c r="BU520" s="147"/>
      <c r="BV520" s="147"/>
      <c r="BW520" s="147"/>
      <c r="BX520" s="147"/>
      <c r="BY520" s="147"/>
      <c r="BZ520" s="147"/>
      <c r="CA520" s="147"/>
      <c r="CB520" s="147"/>
      <c r="CC520" s="147"/>
      <c r="CD520" s="147"/>
      <c r="CE520" s="147"/>
      <c r="CF520" s="147"/>
      <c r="CG520" s="147"/>
      <c r="CH520" s="147"/>
      <c r="CI520" s="147"/>
      <c r="CJ520" s="147"/>
      <c r="CK520" s="147"/>
      <c r="CL520" s="147"/>
      <c r="CM520" s="147"/>
      <c r="CN520" s="147"/>
      <c r="CO520" s="147"/>
      <c r="CP520" s="147"/>
      <c r="CQ520" s="147"/>
      <c r="CR520" s="147"/>
      <c r="CS520" s="147"/>
      <c r="CT520" s="147"/>
      <c r="CU520" s="147"/>
      <c r="CV520" s="147"/>
      <c r="CW520" s="147"/>
      <c r="CX520" s="147"/>
      <c r="CY520" s="147"/>
      <c r="CZ520" s="147"/>
      <c r="DA520" s="147"/>
      <c r="DB520" s="147"/>
      <c r="DC520" s="147"/>
      <c r="DD520" s="147"/>
      <c r="DE520" s="147"/>
      <c r="DF520" s="147"/>
      <c r="DG520" s="147"/>
      <c r="DH520" s="147"/>
      <c r="DI520" s="147"/>
      <c r="DJ520" s="147"/>
      <c r="DK520" s="147"/>
      <c r="DL520" s="147"/>
      <c r="DM520" s="147"/>
      <c r="DN520" s="147"/>
      <c r="DO520" s="147"/>
      <c r="DP520" s="147"/>
      <c r="DQ520" s="147"/>
      <c r="DR520" s="147"/>
      <c r="DS520" s="147"/>
      <c r="DT520" s="147"/>
      <c r="DU520" s="147"/>
      <c r="DV520" s="147"/>
      <c r="DW520" s="147"/>
      <c r="DX520" s="147"/>
      <c r="DY520" s="147"/>
      <c r="DZ520" s="147"/>
      <c r="EA520" s="147"/>
      <c r="EB520" s="147"/>
      <c r="EC520" s="147"/>
      <c r="ED520" s="147"/>
      <c r="EE520" s="147"/>
      <c r="EF520" s="147"/>
      <c r="EG520" s="147"/>
      <c r="EH520" s="147"/>
      <c r="EI520" s="147"/>
      <c r="EJ520" s="147"/>
      <c r="EK520" s="147"/>
      <c r="EL520" s="147"/>
      <c r="EM520" s="147"/>
      <c r="EN520" s="147"/>
      <c r="EO520" s="147"/>
      <c r="EP520" s="147"/>
      <c r="EQ520" s="147"/>
      <c r="ER520" s="147"/>
      <c r="ES520" s="147"/>
      <c r="ET520" s="147"/>
      <c r="EU520" s="147"/>
      <c r="EV520" s="147"/>
      <c r="EW520" s="147"/>
      <c r="EX520" s="147"/>
      <c r="EY520" s="147"/>
      <c r="EZ520" s="147"/>
      <c r="FA520" s="147"/>
      <c r="FB520" s="147"/>
      <c r="FC520" s="147"/>
      <c r="FD520" s="147"/>
      <c r="FE520" s="147"/>
      <c r="FF520" s="147"/>
      <c r="FG520" s="147"/>
      <c r="FH520" s="147"/>
      <c r="FI520" s="147"/>
      <c r="FJ520" s="147"/>
      <c r="FK520" s="147"/>
      <c r="FL520" s="147"/>
      <c r="FM520" s="147"/>
      <c r="FN520" s="147"/>
      <c r="FO520" s="147"/>
      <c r="FP520" s="147"/>
      <c r="FQ520" s="147"/>
      <c r="FR520" s="147"/>
      <c r="FS520" s="147"/>
      <c r="FT520" s="147"/>
      <c r="FU520" s="147"/>
      <c r="FV520" s="147"/>
      <c r="FW520" s="147"/>
      <c r="FX520" s="147"/>
      <c r="FY520" s="147"/>
      <c r="FZ520" s="147"/>
      <c r="GA520" s="147"/>
      <c r="GB520" s="147"/>
      <c r="GC520" s="147"/>
      <c r="GD520" s="147"/>
      <c r="GE520" s="147"/>
      <c r="GF520" s="147"/>
      <c r="GG520" s="147"/>
      <c r="GH520" s="147"/>
      <c r="GI520" s="147"/>
      <c r="GJ520" s="147"/>
      <c r="GK520" s="147"/>
      <c r="GL520" s="147"/>
      <c r="GM520" s="147"/>
      <c r="GN520" s="147"/>
      <c r="GO520" s="147"/>
      <c r="GP520" s="147"/>
      <c r="GQ520" s="147"/>
      <c r="GR520" s="147"/>
      <c r="GS520" s="147"/>
      <c r="GT520" s="147"/>
      <c r="GU520" s="147"/>
      <c r="GV520" s="147"/>
      <c r="GW520" s="147"/>
      <c r="GX520" s="147">
        <v>46048</v>
      </c>
      <c r="GY520" s="147"/>
      <c r="GZ520" s="147"/>
      <c r="HA520" s="147"/>
      <c r="HB520" s="147"/>
      <c r="HC520" s="147"/>
      <c r="HD520" s="147"/>
      <c r="HE520" s="147"/>
      <c r="HF520" s="147"/>
      <c r="HG520" s="147"/>
      <c r="HH520" s="147"/>
      <c r="HI520" s="147"/>
      <c r="HJ520" s="147"/>
      <c r="HK520" s="147"/>
      <c r="HL520" s="147"/>
      <c r="HM520" s="147"/>
      <c r="HN520" s="147"/>
      <c r="HO520" s="147"/>
      <c r="HP520" s="147"/>
      <c r="HQ520" s="147"/>
      <c r="HR520" s="147"/>
      <c r="HS520" s="147"/>
      <c r="HT520" s="147"/>
      <c r="HU520" s="147"/>
      <c r="HV520" s="147"/>
      <c r="HW520" s="147"/>
      <c r="HX520" s="147"/>
      <c r="HY520" s="147"/>
      <c r="HZ520" s="147"/>
      <c r="IA520" s="147"/>
      <c r="IB520" s="147"/>
      <c r="IC520" s="147"/>
      <c r="ID520" s="147"/>
      <c r="IE520" s="147"/>
      <c r="IF520" s="147"/>
      <c r="IG520" s="147"/>
      <c r="IH520" s="147"/>
      <c r="II520" s="147"/>
      <c r="IJ520" s="147"/>
      <c r="IK520" s="147"/>
      <c r="IL520" s="147"/>
      <c r="IM520" s="147"/>
      <c r="IN520" s="147"/>
      <c r="IO520" s="147"/>
      <c r="IP520" s="147"/>
      <c r="IQ520" s="147"/>
      <c r="IR520" s="147"/>
      <c r="IS520" s="147"/>
      <c r="IT520" s="147"/>
      <c r="IU520" s="147"/>
      <c r="IV520" s="147"/>
      <c r="IW520" s="147"/>
      <c r="IX520" s="147"/>
      <c r="IY520" s="147"/>
      <c r="IZ520" s="147"/>
      <c r="JA520" s="147"/>
      <c r="JB520" s="147"/>
      <c r="JC520" s="147"/>
      <c r="JD520" s="147"/>
      <c r="JE520" s="147"/>
      <c r="JF520" s="147"/>
      <c r="JG520" s="147"/>
      <c r="JH520" s="147"/>
      <c r="JI520" s="148"/>
    </row>
    <row r="521" spans="1:269" ht="12.75" customHeight="1" x14ac:dyDescent="0.2">
      <c r="A521" s="149"/>
      <c r="B521" s="143" t="s">
        <v>81</v>
      </c>
      <c r="C521" s="143">
        <v>2019</v>
      </c>
      <c r="D521" s="146"/>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c r="AC521" s="147"/>
      <c r="AD521" s="147"/>
      <c r="AE521" s="147"/>
      <c r="AF521" s="147"/>
      <c r="AG521" s="147"/>
      <c r="AH521" s="147"/>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7"/>
      <c r="BE521" s="147"/>
      <c r="BF521" s="147"/>
      <c r="BG521" s="147"/>
      <c r="BH521" s="147"/>
      <c r="BI521" s="147"/>
      <c r="BJ521" s="147"/>
      <c r="BK521" s="147"/>
      <c r="BL521" s="147"/>
      <c r="BM521" s="147"/>
      <c r="BN521" s="147"/>
      <c r="BO521" s="147"/>
      <c r="BP521" s="147"/>
      <c r="BQ521" s="147"/>
      <c r="BR521" s="147"/>
      <c r="BS521" s="147"/>
      <c r="BT521" s="147"/>
      <c r="BU521" s="147"/>
      <c r="BV521" s="147"/>
      <c r="BW521" s="147"/>
      <c r="BX521" s="147"/>
      <c r="BY521" s="147"/>
      <c r="BZ521" s="147"/>
      <c r="CA521" s="147"/>
      <c r="CB521" s="147"/>
      <c r="CC521" s="147"/>
      <c r="CD521" s="147"/>
      <c r="CE521" s="147"/>
      <c r="CF521" s="147"/>
      <c r="CG521" s="147"/>
      <c r="CH521" s="147"/>
      <c r="CI521" s="147"/>
      <c r="CJ521" s="147"/>
      <c r="CK521" s="147"/>
      <c r="CL521" s="147"/>
      <c r="CM521" s="147"/>
      <c r="CN521" s="147"/>
      <c r="CO521" s="147"/>
      <c r="CP521" s="147"/>
      <c r="CQ521" s="147"/>
      <c r="CR521" s="147"/>
      <c r="CS521" s="147"/>
      <c r="CT521" s="147"/>
      <c r="CU521" s="147"/>
      <c r="CV521" s="147"/>
      <c r="CW521" s="147"/>
      <c r="CX521" s="147"/>
      <c r="CY521" s="147"/>
      <c r="CZ521" s="147"/>
      <c r="DA521" s="147"/>
      <c r="DB521" s="147"/>
      <c r="DC521" s="147"/>
      <c r="DD521" s="147"/>
      <c r="DE521" s="147"/>
      <c r="DF521" s="147"/>
      <c r="DG521" s="147"/>
      <c r="DH521" s="147"/>
      <c r="DI521" s="147"/>
      <c r="DJ521" s="147"/>
      <c r="DK521" s="147"/>
      <c r="DL521" s="147"/>
      <c r="DM521" s="147"/>
      <c r="DN521" s="147"/>
      <c r="DO521" s="147"/>
      <c r="DP521" s="147"/>
      <c r="DQ521" s="147"/>
      <c r="DR521" s="147"/>
      <c r="DS521" s="147"/>
      <c r="DT521" s="147"/>
      <c r="DU521" s="147"/>
      <c r="DV521" s="147"/>
      <c r="DW521" s="147"/>
      <c r="DX521" s="147"/>
      <c r="DY521" s="147"/>
      <c r="DZ521" s="147"/>
      <c r="EA521" s="147"/>
      <c r="EB521" s="147"/>
      <c r="EC521" s="147"/>
      <c r="ED521" s="147"/>
      <c r="EE521" s="147"/>
      <c r="EF521" s="147"/>
      <c r="EG521" s="147"/>
      <c r="EH521" s="147"/>
      <c r="EI521" s="147"/>
      <c r="EJ521" s="147"/>
      <c r="EK521" s="147"/>
      <c r="EL521" s="147"/>
      <c r="EM521" s="147"/>
      <c r="EN521" s="147"/>
      <c r="EO521" s="147"/>
      <c r="EP521" s="147"/>
      <c r="EQ521" s="147"/>
      <c r="ER521" s="147"/>
      <c r="ES521" s="147"/>
      <c r="ET521" s="147"/>
      <c r="EU521" s="147"/>
      <c r="EV521" s="147"/>
      <c r="EW521" s="147"/>
      <c r="EX521" s="147"/>
      <c r="EY521" s="147"/>
      <c r="EZ521" s="147"/>
      <c r="FA521" s="147"/>
      <c r="FB521" s="147"/>
      <c r="FC521" s="147"/>
      <c r="FD521" s="147"/>
      <c r="FE521" s="147"/>
      <c r="FF521" s="147"/>
      <c r="FG521" s="147"/>
      <c r="FH521" s="147"/>
      <c r="FI521" s="147"/>
      <c r="FJ521" s="147"/>
      <c r="FK521" s="147"/>
      <c r="FL521" s="147"/>
      <c r="FM521" s="147"/>
      <c r="FN521" s="147"/>
      <c r="FO521" s="147"/>
      <c r="FP521" s="147"/>
      <c r="FQ521" s="147"/>
      <c r="FR521" s="147"/>
      <c r="FS521" s="147"/>
      <c r="FT521" s="147"/>
      <c r="FU521" s="147"/>
      <c r="FV521" s="147"/>
      <c r="FW521" s="147"/>
      <c r="FX521" s="147"/>
      <c r="FY521" s="147"/>
      <c r="FZ521" s="147"/>
      <c r="GA521" s="147"/>
      <c r="GB521" s="147"/>
      <c r="GC521" s="147"/>
      <c r="GD521" s="147"/>
      <c r="GE521" s="147"/>
      <c r="GF521" s="147"/>
      <c r="GG521" s="147"/>
      <c r="GH521" s="147"/>
      <c r="GI521" s="147"/>
      <c r="GJ521" s="147"/>
      <c r="GK521" s="147"/>
      <c r="GL521" s="147"/>
      <c r="GM521" s="147"/>
      <c r="GN521" s="147"/>
      <c r="GO521" s="147"/>
      <c r="GP521" s="147"/>
      <c r="GQ521" s="147"/>
      <c r="GR521" s="147"/>
      <c r="GS521" s="147"/>
      <c r="GT521" s="147"/>
      <c r="GU521" s="147"/>
      <c r="GV521" s="147"/>
      <c r="GW521" s="147"/>
      <c r="GX521" s="147">
        <v>46048</v>
      </c>
      <c r="GY521" s="147"/>
      <c r="GZ521" s="147"/>
      <c r="HA521" s="147"/>
      <c r="HB521" s="147"/>
      <c r="HC521" s="147"/>
      <c r="HD521" s="147"/>
      <c r="HE521" s="147"/>
      <c r="HF521" s="147"/>
      <c r="HG521" s="147"/>
      <c r="HH521" s="147"/>
      <c r="HI521" s="147"/>
      <c r="HJ521" s="147"/>
      <c r="HK521" s="147"/>
      <c r="HL521" s="147"/>
      <c r="HM521" s="147"/>
      <c r="HN521" s="147"/>
      <c r="HO521" s="147"/>
      <c r="HP521" s="147"/>
      <c r="HQ521" s="147"/>
      <c r="HR521" s="147"/>
      <c r="HS521" s="147"/>
      <c r="HT521" s="147"/>
      <c r="HU521" s="147"/>
      <c r="HV521" s="147"/>
      <c r="HW521" s="147"/>
      <c r="HX521" s="147"/>
      <c r="HY521" s="147"/>
      <c r="HZ521" s="147"/>
      <c r="IA521" s="147"/>
      <c r="IB521" s="147"/>
      <c r="IC521" s="147"/>
      <c r="ID521" s="147"/>
      <c r="IE521" s="147"/>
      <c r="IF521" s="147"/>
      <c r="IG521" s="147"/>
      <c r="IH521" s="147"/>
      <c r="II521" s="147"/>
      <c r="IJ521" s="147"/>
      <c r="IK521" s="147"/>
      <c r="IL521" s="147"/>
      <c r="IM521" s="147"/>
      <c r="IN521" s="147"/>
      <c r="IO521" s="147"/>
      <c r="IP521" s="147"/>
      <c r="IQ521" s="147"/>
      <c r="IR521" s="147"/>
      <c r="IS521" s="147"/>
      <c r="IT521" s="147"/>
      <c r="IU521" s="147"/>
      <c r="IV521" s="147"/>
      <c r="IW521" s="147"/>
      <c r="IX521" s="147"/>
      <c r="IY521" s="147"/>
      <c r="IZ521" s="147"/>
      <c r="JA521" s="147"/>
      <c r="JB521" s="147"/>
      <c r="JC521" s="147"/>
      <c r="JD521" s="147"/>
      <c r="JE521" s="147"/>
      <c r="JF521" s="147"/>
      <c r="JG521" s="147"/>
      <c r="JH521" s="147"/>
      <c r="JI521" s="148"/>
    </row>
    <row r="522" spans="1:269" ht="12.75" customHeight="1" x14ac:dyDescent="0.2">
      <c r="A522" s="149"/>
      <c r="B522" s="143" t="s">
        <v>97</v>
      </c>
      <c r="C522" s="143">
        <v>2019</v>
      </c>
      <c r="D522" s="146"/>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c r="AC522" s="147"/>
      <c r="AD522" s="147"/>
      <c r="AE522" s="147"/>
      <c r="AF522" s="147"/>
      <c r="AG522" s="147"/>
      <c r="AH522" s="147"/>
      <c r="AI522" s="147"/>
      <c r="AJ522" s="147"/>
      <c r="AK522" s="147"/>
      <c r="AL522" s="147"/>
      <c r="AM522" s="147"/>
      <c r="AN522" s="147"/>
      <c r="AO522" s="147"/>
      <c r="AP522" s="147"/>
      <c r="AQ522" s="147"/>
      <c r="AR522" s="147"/>
      <c r="AS522" s="147"/>
      <c r="AT522" s="147"/>
      <c r="AU522" s="147"/>
      <c r="AV522" s="147"/>
      <c r="AW522" s="147"/>
      <c r="AX522" s="147"/>
      <c r="AY522" s="147"/>
      <c r="AZ522" s="147"/>
      <c r="BA522" s="147"/>
      <c r="BB522" s="147"/>
      <c r="BC522" s="147"/>
      <c r="BD522" s="147"/>
      <c r="BE522" s="147"/>
      <c r="BF522" s="147"/>
      <c r="BG522" s="147"/>
      <c r="BH522" s="147"/>
      <c r="BI522" s="147"/>
      <c r="BJ522" s="147"/>
      <c r="BK522" s="147"/>
      <c r="BL522" s="147"/>
      <c r="BM522" s="147"/>
      <c r="BN522" s="147"/>
      <c r="BO522" s="147"/>
      <c r="BP522" s="147"/>
      <c r="BQ522" s="147"/>
      <c r="BR522" s="147"/>
      <c r="BS522" s="147"/>
      <c r="BT522" s="147"/>
      <c r="BU522" s="147"/>
      <c r="BV522" s="147"/>
      <c r="BW522" s="147"/>
      <c r="BX522" s="147"/>
      <c r="BY522" s="147"/>
      <c r="BZ522" s="147"/>
      <c r="CA522" s="147"/>
      <c r="CB522" s="147"/>
      <c r="CC522" s="147"/>
      <c r="CD522" s="147"/>
      <c r="CE522" s="147"/>
      <c r="CF522" s="147"/>
      <c r="CG522" s="147"/>
      <c r="CH522" s="147"/>
      <c r="CI522" s="147"/>
      <c r="CJ522" s="147"/>
      <c r="CK522" s="147"/>
      <c r="CL522" s="147"/>
      <c r="CM522" s="147"/>
      <c r="CN522" s="147"/>
      <c r="CO522" s="147"/>
      <c r="CP522" s="147"/>
      <c r="CQ522" s="147"/>
      <c r="CR522" s="147"/>
      <c r="CS522" s="147"/>
      <c r="CT522" s="147"/>
      <c r="CU522" s="147"/>
      <c r="CV522" s="147"/>
      <c r="CW522" s="147"/>
      <c r="CX522" s="147"/>
      <c r="CY522" s="147"/>
      <c r="CZ522" s="147"/>
      <c r="DA522" s="147"/>
      <c r="DB522" s="147"/>
      <c r="DC522" s="147"/>
      <c r="DD522" s="147"/>
      <c r="DE522" s="147"/>
      <c r="DF522" s="147"/>
      <c r="DG522" s="147"/>
      <c r="DH522" s="147"/>
      <c r="DI522" s="147"/>
      <c r="DJ522" s="147"/>
      <c r="DK522" s="147"/>
      <c r="DL522" s="147"/>
      <c r="DM522" s="147"/>
      <c r="DN522" s="147"/>
      <c r="DO522" s="147"/>
      <c r="DP522" s="147"/>
      <c r="DQ522" s="147"/>
      <c r="DR522" s="147"/>
      <c r="DS522" s="147"/>
      <c r="DT522" s="147"/>
      <c r="DU522" s="147"/>
      <c r="DV522" s="147"/>
      <c r="DW522" s="147"/>
      <c r="DX522" s="147"/>
      <c r="DY522" s="147"/>
      <c r="DZ522" s="147"/>
      <c r="EA522" s="147"/>
      <c r="EB522" s="147"/>
      <c r="EC522" s="147"/>
      <c r="ED522" s="147"/>
      <c r="EE522" s="147"/>
      <c r="EF522" s="147"/>
      <c r="EG522" s="147"/>
      <c r="EH522" s="147"/>
      <c r="EI522" s="147"/>
      <c r="EJ522" s="147"/>
      <c r="EK522" s="147"/>
      <c r="EL522" s="147"/>
      <c r="EM522" s="147"/>
      <c r="EN522" s="147"/>
      <c r="EO522" s="147"/>
      <c r="EP522" s="147"/>
      <c r="EQ522" s="147"/>
      <c r="ER522" s="147"/>
      <c r="ES522" s="147"/>
      <c r="ET522" s="147"/>
      <c r="EU522" s="147"/>
      <c r="EV522" s="147"/>
      <c r="EW522" s="147"/>
      <c r="EX522" s="147"/>
      <c r="EY522" s="147"/>
      <c r="EZ522" s="147"/>
      <c r="FA522" s="147"/>
      <c r="FB522" s="147"/>
      <c r="FC522" s="147"/>
      <c r="FD522" s="147"/>
      <c r="FE522" s="147"/>
      <c r="FF522" s="147"/>
      <c r="FG522" s="147"/>
      <c r="FH522" s="147"/>
      <c r="FI522" s="147"/>
      <c r="FJ522" s="147"/>
      <c r="FK522" s="147"/>
      <c r="FL522" s="147"/>
      <c r="FM522" s="147"/>
      <c r="FN522" s="147"/>
      <c r="FO522" s="147"/>
      <c r="FP522" s="147"/>
      <c r="FQ522" s="147"/>
      <c r="FR522" s="147"/>
      <c r="FS522" s="147"/>
      <c r="FT522" s="147"/>
      <c r="FU522" s="147"/>
      <c r="FV522" s="147"/>
      <c r="FW522" s="147"/>
      <c r="FX522" s="147"/>
      <c r="FY522" s="147"/>
      <c r="FZ522" s="147"/>
      <c r="GA522" s="147"/>
      <c r="GB522" s="147"/>
      <c r="GC522" s="147"/>
      <c r="GD522" s="147"/>
      <c r="GE522" s="147"/>
      <c r="GF522" s="147"/>
      <c r="GG522" s="147"/>
      <c r="GH522" s="147"/>
      <c r="GI522" s="147"/>
      <c r="GJ522" s="147"/>
      <c r="GK522" s="147"/>
      <c r="GL522" s="147"/>
      <c r="GM522" s="147"/>
      <c r="GN522" s="147"/>
      <c r="GO522" s="147"/>
      <c r="GP522" s="147"/>
      <c r="GQ522" s="147"/>
      <c r="GR522" s="147"/>
      <c r="GS522" s="147"/>
      <c r="GT522" s="147"/>
      <c r="GU522" s="147"/>
      <c r="GV522" s="147"/>
      <c r="GW522" s="147"/>
      <c r="GX522" s="147">
        <v>46048</v>
      </c>
      <c r="GY522" s="147"/>
      <c r="GZ522" s="147"/>
      <c r="HA522" s="147"/>
      <c r="HB522" s="147"/>
      <c r="HC522" s="147"/>
      <c r="HD522" s="147"/>
      <c r="HE522" s="147"/>
      <c r="HF522" s="147"/>
      <c r="HG522" s="147"/>
      <c r="HH522" s="147"/>
      <c r="HI522" s="147"/>
      <c r="HJ522" s="147"/>
      <c r="HK522" s="147"/>
      <c r="HL522" s="147"/>
      <c r="HM522" s="147"/>
      <c r="HN522" s="147"/>
      <c r="HO522" s="147"/>
      <c r="HP522" s="147"/>
      <c r="HQ522" s="147"/>
      <c r="HR522" s="147"/>
      <c r="HS522" s="147"/>
      <c r="HT522" s="147"/>
      <c r="HU522" s="147"/>
      <c r="HV522" s="147"/>
      <c r="HW522" s="147"/>
      <c r="HX522" s="147"/>
      <c r="HY522" s="147"/>
      <c r="HZ522" s="147"/>
      <c r="IA522" s="147"/>
      <c r="IB522" s="147"/>
      <c r="IC522" s="147"/>
      <c r="ID522" s="147"/>
      <c r="IE522" s="147"/>
      <c r="IF522" s="147"/>
      <c r="IG522" s="147"/>
      <c r="IH522" s="147"/>
      <c r="II522" s="147"/>
      <c r="IJ522" s="147"/>
      <c r="IK522" s="147"/>
      <c r="IL522" s="147"/>
      <c r="IM522" s="147"/>
      <c r="IN522" s="147"/>
      <c r="IO522" s="147"/>
      <c r="IP522" s="147"/>
      <c r="IQ522" s="147"/>
      <c r="IR522" s="147"/>
      <c r="IS522" s="147"/>
      <c r="IT522" s="147"/>
      <c r="IU522" s="147"/>
      <c r="IV522" s="147"/>
      <c r="IW522" s="147"/>
      <c r="IX522" s="147"/>
      <c r="IY522" s="147"/>
      <c r="IZ522" s="147"/>
      <c r="JA522" s="147"/>
      <c r="JB522" s="147"/>
      <c r="JC522" s="147"/>
      <c r="JD522" s="147"/>
      <c r="JE522" s="147"/>
      <c r="JF522" s="147"/>
      <c r="JG522" s="147"/>
      <c r="JH522" s="147"/>
      <c r="JI522" s="148"/>
    </row>
    <row r="523" spans="1:269" ht="12.75" customHeight="1" x14ac:dyDescent="0.2">
      <c r="A523" s="149"/>
      <c r="B523" s="143" t="s">
        <v>891</v>
      </c>
      <c r="C523" s="143">
        <v>2019</v>
      </c>
      <c r="D523" s="146"/>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c r="AC523" s="147"/>
      <c r="AD523" s="147"/>
      <c r="AE523" s="147"/>
      <c r="AF523" s="147"/>
      <c r="AG523" s="147"/>
      <c r="AH523" s="147"/>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7"/>
      <c r="BE523" s="147"/>
      <c r="BF523" s="147"/>
      <c r="BG523" s="147"/>
      <c r="BH523" s="147"/>
      <c r="BI523" s="147"/>
      <c r="BJ523" s="147"/>
      <c r="BK523" s="147"/>
      <c r="BL523" s="147"/>
      <c r="BM523" s="147"/>
      <c r="BN523" s="147"/>
      <c r="BO523" s="147"/>
      <c r="BP523" s="147"/>
      <c r="BQ523" s="147"/>
      <c r="BR523" s="147"/>
      <c r="BS523" s="147"/>
      <c r="BT523" s="147"/>
      <c r="BU523" s="147"/>
      <c r="BV523" s="147"/>
      <c r="BW523" s="147"/>
      <c r="BX523" s="147"/>
      <c r="BY523" s="147"/>
      <c r="BZ523" s="147"/>
      <c r="CA523" s="147"/>
      <c r="CB523" s="147"/>
      <c r="CC523" s="147"/>
      <c r="CD523" s="147"/>
      <c r="CE523" s="147"/>
      <c r="CF523" s="147"/>
      <c r="CG523" s="147"/>
      <c r="CH523" s="147"/>
      <c r="CI523" s="147"/>
      <c r="CJ523" s="147"/>
      <c r="CK523" s="147"/>
      <c r="CL523" s="147"/>
      <c r="CM523" s="147"/>
      <c r="CN523" s="147"/>
      <c r="CO523" s="147"/>
      <c r="CP523" s="147"/>
      <c r="CQ523" s="147"/>
      <c r="CR523" s="147"/>
      <c r="CS523" s="147"/>
      <c r="CT523" s="147"/>
      <c r="CU523" s="147"/>
      <c r="CV523" s="147"/>
      <c r="CW523" s="147"/>
      <c r="CX523" s="147"/>
      <c r="CY523" s="147"/>
      <c r="CZ523" s="147"/>
      <c r="DA523" s="147"/>
      <c r="DB523" s="147"/>
      <c r="DC523" s="147"/>
      <c r="DD523" s="147"/>
      <c r="DE523" s="147"/>
      <c r="DF523" s="147"/>
      <c r="DG523" s="147"/>
      <c r="DH523" s="147"/>
      <c r="DI523" s="147"/>
      <c r="DJ523" s="147"/>
      <c r="DK523" s="147"/>
      <c r="DL523" s="147"/>
      <c r="DM523" s="147"/>
      <c r="DN523" s="147"/>
      <c r="DO523" s="147"/>
      <c r="DP523" s="147"/>
      <c r="DQ523" s="147"/>
      <c r="DR523" s="147"/>
      <c r="DS523" s="147"/>
      <c r="DT523" s="147"/>
      <c r="DU523" s="147"/>
      <c r="DV523" s="147"/>
      <c r="DW523" s="147"/>
      <c r="DX523" s="147"/>
      <c r="DY523" s="147"/>
      <c r="DZ523" s="147"/>
      <c r="EA523" s="147"/>
      <c r="EB523" s="147"/>
      <c r="EC523" s="147"/>
      <c r="ED523" s="147"/>
      <c r="EE523" s="147"/>
      <c r="EF523" s="147"/>
      <c r="EG523" s="147"/>
      <c r="EH523" s="147"/>
      <c r="EI523" s="147"/>
      <c r="EJ523" s="147"/>
      <c r="EK523" s="147"/>
      <c r="EL523" s="147"/>
      <c r="EM523" s="147"/>
      <c r="EN523" s="147"/>
      <c r="EO523" s="147"/>
      <c r="EP523" s="147"/>
      <c r="EQ523" s="147"/>
      <c r="ER523" s="147"/>
      <c r="ES523" s="147"/>
      <c r="ET523" s="147"/>
      <c r="EU523" s="147"/>
      <c r="EV523" s="147"/>
      <c r="EW523" s="147"/>
      <c r="EX523" s="147"/>
      <c r="EY523" s="147"/>
      <c r="EZ523" s="147"/>
      <c r="FA523" s="147"/>
      <c r="FB523" s="147"/>
      <c r="FC523" s="147"/>
      <c r="FD523" s="147"/>
      <c r="FE523" s="147"/>
      <c r="FF523" s="147"/>
      <c r="FG523" s="147"/>
      <c r="FH523" s="147"/>
      <c r="FI523" s="147"/>
      <c r="FJ523" s="147"/>
      <c r="FK523" s="147"/>
      <c r="FL523" s="147"/>
      <c r="FM523" s="147"/>
      <c r="FN523" s="147"/>
      <c r="FO523" s="147"/>
      <c r="FP523" s="147"/>
      <c r="FQ523" s="147"/>
      <c r="FR523" s="147"/>
      <c r="FS523" s="147"/>
      <c r="FT523" s="147"/>
      <c r="FU523" s="147"/>
      <c r="FV523" s="147"/>
      <c r="FW523" s="147"/>
      <c r="FX523" s="147"/>
      <c r="FY523" s="147"/>
      <c r="FZ523" s="147"/>
      <c r="GA523" s="147"/>
      <c r="GB523" s="147"/>
      <c r="GC523" s="147"/>
      <c r="GD523" s="147"/>
      <c r="GE523" s="147"/>
      <c r="GF523" s="147"/>
      <c r="GG523" s="147"/>
      <c r="GH523" s="147"/>
      <c r="GI523" s="147"/>
      <c r="GJ523" s="147"/>
      <c r="GK523" s="147"/>
      <c r="GL523" s="147"/>
      <c r="GM523" s="147"/>
      <c r="GN523" s="147"/>
      <c r="GO523" s="147"/>
      <c r="GP523" s="147"/>
      <c r="GQ523" s="147"/>
      <c r="GR523" s="147"/>
      <c r="GS523" s="147"/>
      <c r="GT523" s="147"/>
      <c r="GU523" s="147"/>
      <c r="GV523" s="147"/>
      <c r="GW523" s="147"/>
      <c r="GX523" s="147">
        <v>46048</v>
      </c>
      <c r="GY523" s="147"/>
      <c r="GZ523" s="147"/>
      <c r="HA523" s="147"/>
      <c r="HB523" s="147"/>
      <c r="HC523" s="147"/>
      <c r="HD523" s="147"/>
      <c r="HE523" s="147"/>
      <c r="HF523" s="147"/>
      <c r="HG523" s="147"/>
      <c r="HH523" s="147"/>
      <c r="HI523" s="147"/>
      <c r="HJ523" s="147"/>
      <c r="HK523" s="147"/>
      <c r="HL523" s="147"/>
      <c r="HM523" s="147"/>
      <c r="HN523" s="147"/>
      <c r="HO523" s="147"/>
      <c r="HP523" s="147"/>
      <c r="HQ523" s="147"/>
      <c r="HR523" s="147"/>
      <c r="HS523" s="147"/>
      <c r="HT523" s="147"/>
      <c r="HU523" s="147"/>
      <c r="HV523" s="147"/>
      <c r="HW523" s="147"/>
      <c r="HX523" s="147"/>
      <c r="HY523" s="147"/>
      <c r="HZ523" s="147"/>
      <c r="IA523" s="147"/>
      <c r="IB523" s="147"/>
      <c r="IC523" s="147"/>
      <c r="ID523" s="147"/>
      <c r="IE523" s="147"/>
      <c r="IF523" s="147"/>
      <c r="IG523" s="147"/>
      <c r="IH523" s="147"/>
      <c r="II523" s="147"/>
      <c r="IJ523" s="147"/>
      <c r="IK523" s="147"/>
      <c r="IL523" s="147"/>
      <c r="IM523" s="147"/>
      <c r="IN523" s="147"/>
      <c r="IO523" s="147"/>
      <c r="IP523" s="147"/>
      <c r="IQ523" s="147"/>
      <c r="IR523" s="147"/>
      <c r="IS523" s="147"/>
      <c r="IT523" s="147"/>
      <c r="IU523" s="147"/>
      <c r="IV523" s="147"/>
      <c r="IW523" s="147"/>
      <c r="IX523" s="147"/>
      <c r="IY523" s="147"/>
      <c r="IZ523" s="147"/>
      <c r="JA523" s="147"/>
      <c r="JB523" s="147"/>
      <c r="JC523" s="147"/>
      <c r="JD523" s="147"/>
      <c r="JE523" s="147"/>
      <c r="JF523" s="147"/>
      <c r="JG523" s="147"/>
      <c r="JH523" s="147"/>
      <c r="JI523" s="148"/>
    </row>
    <row r="524" spans="1:269" ht="12.75" customHeight="1" x14ac:dyDescent="0.2">
      <c r="A524" s="149"/>
      <c r="B524" s="149"/>
      <c r="C524" s="150">
        <v>2022</v>
      </c>
      <c r="D524" s="151"/>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c r="AA524" s="112"/>
      <c r="AB524" s="112"/>
      <c r="AC524" s="112"/>
      <c r="AD524" s="112"/>
      <c r="AE524" s="112"/>
      <c r="AF524" s="112"/>
      <c r="AG524" s="112"/>
      <c r="AH524" s="112"/>
      <c r="AI524" s="112"/>
      <c r="AJ524" s="112"/>
      <c r="AK524" s="112"/>
      <c r="AL524" s="112"/>
      <c r="AM524" s="112"/>
      <c r="AN524" s="112"/>
      <c r="AO524" s="112"/>
      <c r="AP524" s="112"/>
      <c r="AQ524" s="112"/>
      <c r="AR524" s="112"/>
      <c r="AS524" s="112"/>
      <c r="AT524" s="112"/>
      <c r="AU524" s="112"/>
      <c r="AV524" s="112"/>
      <c r="AW524" s="112"/>
      <c r="AX524" s="112"/>
      <c r="AY524" s="112"/>
      <c r="AZ524" s="112"/>
      <c r="BA524" s="112"/>
      <c r="BB524" s="112"/>
      <c r="BC524" s="112"/>
      <c r="BD524" s="112"/>
      <c r="BE524" s="112"/>
      <c r="BF524" s="112"/>
      <c r="BG524" s="112"/>
      <c r="BH524" s="112"/>
      <c r="BI524" s="112"/>
      <c r="BJ524" s="112"/>
      <c r="BK524" s="112"/>
      <c r="BL524" s="112"/>
      <c r="BM524" s="112"/>
      <c r="BN524" s="112"/>
      <c r="BO524" s="112"/>
      <c r="BP524" s="112"/>
      <c r="BQ524" s="112"/>
      <c r="BR524" s="112"/>
      <c r="BS524" s="112"/>
      <c r="BT524" s="112"/>
      <c r="BU524" s="112"/>
      <c r="BV524" s="112"/>
      <c r="BW524" s="112"/>
      <c r="BX524" s="112"/>
      <c r="BY524" s="112"/>
      <c r="BZ524" s="112"/>
      <c r="CA524" s="112"/>
      <c r="CB524" s="112"/>
      <c r="CC524" s="112"/>
      <c r="CD524" s="112"/>
      <c r="CE524" s="112"/>
      <c r="CF524" s="112"/>
      <c r="CG524" s="112"/>
      <c r="CH524" s="112"/>
      <c r="CI524" s="112"/>
      <c r="CJ524" s="112"/>
      <c r="CK524" s="112"/>
      <c r="CL524" s="112"/>
      <c r="CM524" s="112"/>
      <c r="CN524" s="112"/>
      <c r="CO524" s="112"/>
      <c r="CP524" s="112"/>
      <c r="CQ524" s="112"/>
      <c r="CR524" s="112"/>
      <c r="CS524" s="112"/>
      <c r="CT524" s="112"/>
      <c r="CU524" s="112"/>
      <c r="CV524" s="112"/>
      <c r="CW524" s="112"/>
      <c r="CX524" s="112"/>
      <c r="CY524" s="112"/>
      <c r="CZ524" s="112"/>
      <c r="DA524" s="112"/>
      <c r="DB524" s="112"/>
      <c r="DC524" s="112"/>
      <c r="DD524" s="112"/>
      <c r="DE524" s="112"/>
      <c r="DF524" s="112"/>
      <c r="DG524" s="112"/>
      <c r="DH524" s="112"/>
      <c r="DI524" s="112"/>
      <c r="DJ524" s="112"/>
      <c r="DK524" s="112"/>
      <c r="DL524" s="112"/>
      <c r="DM524" s="112"/>
      <c r="DN524" s="112"/>
      <c r="DO524" s="112"/>
      <c r="DP524" s="112"/>
      <c r="DQ524" s="112"/>
      <c r="DR524" s="112"/>
      <c r="DS524" s="112"/>
      <c r="DT524" s="112"/>
      <c r="DU524" s="112"/>
      <c r="DV524" s="112"/>
      <c r="DW524" s="112"/>
      <c r="DX524" s="112"/>
      <c r="DY524" s="112"/>
      <c r="DZ524" s="112"/>
      <c r="EA524" s="112"/>
      <c r="EB524" s="112"/>
      <c r="EC524" s="112"/>
      <c r="ED524" s="112"/>
      <c r="EE524" s="112"/>
      <c r="EF524" s="112"/>
      <c r="EG524" s="112"/>
      <c r="EH524" s="112"/>
      <c r="EI524" s="112"/>
      <c r="EJ524" s="112"/>
      <c r="EK524" s="112"/>
      <c r="EL524" s="112"/>
      <c r="EM524" s="112"/>
      <c r="EN524" s="112"/>
      <c r="EO524" s="112"/>
      <c r="EP524" s="112"/>
      <c r="EQ524" s="112"/>
      <c r="ER524" s="112"/>
      <c r="ES524" s="112"/>
      <c r="ET524" s="112"/>
      <c r="EU524" s="112"/>
      <c r="EV524" s="112"/>
      <c r="EW524" s="112"/>
      <c r="EX524" s="112"/>
      <c r="EY524" s="112"/>
      <c r="EZ524" s="112"/>
      <c r="FA524" s="112"/>
      <c r="FB524" s="112"/>
      <c r="FC524" s="112"/>
      <c r="FD524" s="112"/>
      <c r="FE524" s="112"/>
      <c r="FF524" s="112"/>
      <c r="FG524" s="112"/>
      <c r="FH524" s="112"/>
      <c r="FI524" s="112"/>
      <c r="FJ524" s="112"/>
      <c r="FK524" s="112"/>
      <c r="FL524" s="112"/>
      <c r="FM524" s="112"/>
      <c r="FN524" s="112"/>
      <c r="FO524" s="112"/>
      <c r="FP524" s="112"/>
      <c r="FQ524" s="112"/>
      <c r="FR524" s="112"/>
      <c r="FS524" s="112"/>
      <c r="FT524" s="112"/>
      <c r="FU524" s="112"/>
      <c r="FV524" s="112"/>
      <c r="FW524" s="112"/>
      <c r="FX524" s="112"/>
      <c r="FY524" s="112"/>
      <c r="FZ524" s="112"/>
      <c r="GA524" s="112"/>
      <c r="GB524" s="112"/>
      <c r="GC524" s="112"/>
      <c r="GD524" s="112"/>
      <c r="GE524" s="112"/>
      <c r="GF524" s="112"/>
      <c r="GG524" s="112"/>
      <c r="GH524" s="112"/>
      <c r="GI524" s="112"/>
      <c r="GJ524" s="112"/>
      <c r="GK524" s="112"/>
      <c r="GL524" s="112"/>
      <c r="GM524" s="112"/>
      <c r="GN524" s="112"/>
      <c r="GO524" s="112"/>
      <c r="GP524" s="112"/>
      <c r="GQ524" s="112"/>
      <c r="GR524" s="112"/>
      <c r="GS524" s="112"/>
      <c r="GT524" s="112"/>
      <c r="GU524" s="112"/>
      <c r="GV524" s="112"/>
      <c r="GW524" s="112"/>
      <c r="GX524" s="112">
        <v>46048</v>
      </c>
      <c r="GY524" s="112"/>
      <c r="GZ524" s="112"/>
      <c r="HA524" s="112"/>
      <c r="HB524" s="112"/>
      <c r="HC524" s="112"/>
      <c r="HD524" s="112"/>
      <c r="HE524" s="112"/>
      <c r="HF524" s="112"/>
      <c r="HG524" s="112"/>
      <c r="HH524" s="112"/>
      <c r="HI524" s="112"/>
      <c r="HJ524" s="112"/>
      <c r="HK524" s="112"/>
      <c r="HL524" s="112"/>
      <c r="HM524" s="112"/>
      <c r="HN524" s="112"/>
      <c r="HO524" s="112"/>
      <c r="HP524" s="112"/>
      <c r="HQ524" s="112"/>
      <c r="HR524" s="112"/>
      <c r="HS524" s="112"/>
      <c r="HT524" s="112"/>
      <c r="HU524" s="112"/>
      <c r="HV524" s="112"/>
      <c r="HW524" s="112"/>
      <c r="HX524" s="112"/>
      <c r="HY524" s="112"/>
      <c r="HZ524" s="112"/>
      <c r="IA524" s="112"/>
      <c r="IB524" s="112"/>
      <c r="IC524" s="112"/>
      <c r="ID524" s="112"/>
      <c r="IE524" s="112"/>
      <c r="IF524" s="112"/>
      <c r="IG524" s="112"/>
      <c r="IH524" s="112"/>
      <c r="II524" s="112"/>
      <c r="IJ524" s="112"/>
      <c r="IK524" s="112"/>
      <c r="IL524" s="112"/>
      <c r="IM524" s="112"/>
      <c r="IN524" s="112"/>
      <c r="IO524" s="112"/>
      <c r="IP524" s="112"/>
      <c r="IQ524" s="112"/>
      <c r="IR524" s="112"/>
      <c r="IS524" s="112"/>
      <c r="IT524" s="112"/>
      <c r="IU524" s="112"/>
      <c r="IV524" s="112"/>
      <c r="IW524" s="112"/>
      <c r="IX524" s="112"/>
      <c r="IY524" s="112"/>
      <c r="IZ524" s="112"/>
      <c r="JA524" s="112"/>
      <c r="JB524" s="112"/>
      <c r="JC524" s="112"/>
      <c r="JD524" s="112"/>
      <c r="JE524" s="112"/>
      <c r="JF524" s="112"/>
      <c r="JG524" s="112"/>
      <c r="JH524" s="112"/>
      <c r="JI524" s="152"/>
    </row>
    <row r="525" spans="1:269" ht="12.75" customHeight="1" x14ac:dyDescent="0.2">
      <c r="A525" s="143" t="s">
        <v>116</v>
      </c>
      <c r="B525" s="143" t="s">
        <v>113</v>
      </c>
      <c r="C525" s="143">
        <v>2018</v>
      </c>
      <c r="D525" s="146"/>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c r="AG525" s="147"/>
      <c r="AH525" s="147"/>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7"/>
      <c r="BE525" s="147"/>
      <c r="BF525" s="147"/>
      <c r="BG525" s="147"/>
      <c r="BH525" s="147"/>
      <c r="BI525" s="147"/>
      <c r="BJ525" s="147"/>
      <c r="BK525" s="147"/>
      <c r="BL525" s="147"/>
      <c r="BM525" s="147"/>
      <c r="BN525" s="147"/>
      <c r="BO525" s="147"/>
      <c r="BP525" s="147"/>
      <c r="BQ525" s="147"/>
      <c r="BR525" s="147"/>
      <c r="BS525" s="147"/>
      <c r="BT525" s="147"/>
      <c r="BU525" s="147"/>
      <c r="BV525" s="147"/>
      <c r="BW525" s="147"/>
      <c r="BX525" s="147"/>
      <c r="BY525" s="147"/>
      <c r="BZ525" s="147"/>
      <c r="CA525" s="147"/>
      <c r="CB525" s="147"/>
      <c r="CC525" s="147"/>
      <c r="CD525" s="147"/>
      <c r="CE525" s="147"/>
      <c r="CF525" s="147"/>
      <c r="CG525" s="147"/>
      <c r="CH525" s="147"/>
      <c r="CI525" s="147"/>
      <c r="CJ525" s="147"/>
      <c r="CK525" s="147"/>
      <c r="CL525" s="147"/>
      <c r="CM525" s="147"/>
      <c r="CN525" s="147"/>
      <c r="CO525" s="147"/>
      <c r="CP525" s="147"/>
      <c r="CQ525" s="147"/>
      <c r="CR525" s="147"/>
      <c r="CS525" s="147"/>
      <c r="CT525" s="147"/>
      <c r="CU525" s="147"/>
      <c r="CV525" s="147"/>
      <c r="CW525" s="147"/>
      <c r="CX525" s="147"/>
      <c r="CY525" s="147"/>
      <c r="CZ525" s="147"/>
      <c r="DA525" s="147"/>
      <c r="DB525" s="147"/>
      <c r="DC525" s="147"/>
      <c r="DD525" s="147"/>
      <c r="DE525" s="147"/>
      <c r="DF525" s="147"/>
      <c r="DG525" s="147"/>
      <c r="DH525" s="147"/>
      <c r="DI525" s="147"/>
      <c r="DJ525" s="147"/>
      <c r="DK525" s="147"/>
      <c r="DL525" s="147"/>
      <c r="DM525" s="147"/>
      <c r="DN525" s="147"/>
      <c r="DO525" s="147"/>
      <c r="DP525" s="147"/>
      <c r="DQ525" s="147"/>
      <c r="DR525" s="147"/>
      <c r="DS525" s="147"/>
      <c r="DT525" s="147"/>
      <c r="DU525" s="147"/>
      <c r="DV525" s="147"/>
      <c r="DW525" s="147"/>
      <c r="DX525" s="147"/>
      <c r="DY525" s="147"/>
      <c r="DZ525" s="147"/>
      <c r="EA525" s="147"/>
      <c r="EB525" s="147"/>
      <c r="EC525" s="147"/>
      <c r="ED525" s="147"/>
      <c r="EE525" s="147"/>
      <c r="EF525" s="147"/>
      <c r="EG525" s="147"/>
      <c r="EH525" s="147"/>
      <c r="EI525" s="147"/>
      <c r="EJ525" s="147"/>
      <c r="EK525" s="147"/>
      <c r="EL525" s="147"/>
      <c r="EM525" s="147"/>
      <c r="EN525" s="147"/>
      <c r="EO525" s="147"/>
      <c r="EP525" s="147"/>
      <c r="EQ525" s="147"/>
      <c r="ER525" s="147"/>
      <c r="ES525" s="147"/>
      <c r="ET525" s="147"/>
      <c r="EU525" s="147"/>
      <c r="EV525" s="147"/>
      <c r="EW525" s="147"/>
      <c r="EX525" s="147"/>
      <c r="EY525" s="147"/>
      <c r="EZ525" s="147"/>
      <c r="FA525" s="147"/>
      <c r="FB525" s="147"/>
      <c r="FC525" s="147"/>
      <c r="FD525" s="147"/>
      <c r="FE525" s="147"/>
      <c r="FF525" s="147"/>
      <c r="FG525" s="147"/>
      <c r="FH525" s="147"/>
      <c r="FI525" s="147"/>
      <c r="FJ525" s="147"/>
      <c r="FK525" s="147"/>
      <c r="FL525" s="147"/>
      <c r="FM525" s="147"/>
      <c r="FN525" s="147"/>
      <c r="FO525" s="147"/>
      <c r="FP525" s="147"/>
      <c r="FQ525" s="147"/>
      <c r="FR525" s="147"/>
      <c r="FS525" s="147"/>
      <c r="FT525" s="147"/>
      <c r="FU525" s="147"/>
      <c r="FV525" s="147"/>
      <c r="FW525" s="147"/>
      <c r="FX525" s="147"/>
      <c r="FY525" s="147"/>
      <c r="FZ525" s="147"/>
      <c r="GA525" s="147"/>
      <c r="GB525" s="147"/>
      <c r="GC525" s="147"/>
      <c r="GD525" s="147"/>
      <c r="GE525" s="147"/>
      <c r="GF525" s="147"/>
      <c r="GG525" s="147"/>
      <c r="GH525" s="147"/>
      <c r="GI525" s="147"/>
      <c r="GJ525" s="147"/>
      <c r="GK525" s="147"/>
      <c r="GL525" s="147"/>
      <c r="GM525" s="147"/>
      <c r="GN525" s="147"/>
      <c r="GO525" s="147"/>
      <c r="GP525" s="147"/>
      <c r="GQ525" s="147"/>
      <c r="GR525" s="147"/>
      <c r="GS525" s="147"/>
      <c r="GT525" s="147"/>
      <c r="GU525" s="147"/>
      <c r="GV525" s="147"/>
      <c r="GW525" s="147"/>
      <c r="GX525" s="147"/>
      <c r="GY525" s="147"/>
      <c r="GZ525" s="147">
        <v>46105</v>
      </c>
      <c r="HA525" s="147"/>
      <c r="HB525" s="147"/>
      <c r="HC525" s="147"/>
      <c r="HD525" s="147"/>
      <c r="HE525" s="147"/>
      <c r="HF525" s="147"/>
      <c r="HG525" s="147"/>
      <c r="HH525" s="147"/>
      <c r="HI525" s="147"/>
      <c r="HJ525" s="147"/>
      <c r="HK525" s="147"/>
      <c r="HL525" s="147"/>
      <c r="HM525" s="147"/>
      <c r="HN525" s="147"/>
      <c r="HO525" s="147"/>
      <c r="HP525" s="147"/>
      <c r="HQ525" s="147"/>
      <c r="HR525" s="147"/>
      <c r="HS525" s="147"/>
      <c r="HT525" s="147"/>
      <c r="HU525" s="147"/>
      <c r="HV525" s="147"/>
      <c r="HW525" s="147"/>
      <c r="HX525" s="147"/>
      <c r="HY525" s="147"/>
      <c r="HZ525" s="147"/>
      <c r="IA525" s="147"/>
      <c r="IB525" s="147"/>
      <c r="IC525" s="147"/>
      <c r="ID525" s="147"/>
      <c r="IE525" s="147"/>
      <c r="IF525" s="147"/>
      <c r="IG525" s="147"/>
      <c r="IH525" s="147"/>
      <c r="II525" s="147"/>
      <c r="IJ525" s="147"/>
      <c r="IK525" s="147"/>
      <c r="IL525" s="147"/>
      <c r="IM525" s="147"/>
      <c r="IN525" s="147"/>
      <c r="IO525" s="147"/>
      <c r="IP525" s="147"/>
      <c r="IQ525" s="147"/>
      <c r="IR525" s="147"/>
      <c r="IS525" s="147"/>
      <c r="IT525" s="147"/>
      <c r="IU525" s="147"/>
      <c r="IV525" s="147"/>
      <c r="IW525" s="147"/>
      <c r="IX525" s="147"/>
      <c r="IY525" s="147"/>
      <c r="IZ525" s="147"/>
      <c r="JA525" s="147"/>
      <c r="JB525" s="147"/>
      <c r="JC525" s="147"/>
      <c r="JD525" s="147"/>
      <c r="JE525" s="147"/>
      <c r="JF525" s="147"/>
      <c r="JG525" s="147"/>
      <c r="JH525" s="147"/>
      <c r="JI525" s="148"/>
    </row>
    <row r="526" spans="1:269" ht="12.75" customHeight="1" x14ac:dyDescent="0.2">
      <c r="A526" s="149"/>
      <c r="B526" s="149"/>
      <c r="C526" s="150">
        <v>2025</v>
      </c>
      <c r="D526" s="151"/>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c r="AA526" s="112"/>
      <c r="AB526" s="112"/>
      <c r="AC526" s="112"/>
      <c r="AD526" s="112"/>
      <c r="AE526" s="112"/>
      <c r="AF526" s="112"/>
      <c r="AG526" s="112"/>
      <c r="AH526" s="112"/>
      <c r="AI526" s="112"/>
      <c r="AJ526" s="112"/>
      <c r="AK526" s="112"/>
      <c r="AL526" s="112"/>
      <c r="AM526" s="112"/>
      <c r="AN526" s="112"/>
      <c r="AO526" s="112"/>
      <c r="AP526" s="112"/>
      <c r="AQ526" s="112"/>
      <c r="AR526" s="112"/>
      <c r="AS526" s="112"/>
      <c r="AT526" s="112"/>
      <c r="AU526" s="112"/>
      <c r="AV526" s="112"/>
      <c r="AW526" s="112"/>
      <c r="AX526" s="112"/>
      <c r="AY526" s="112"/>
      <c r="AZ526" s="112"/>
      <c r="BA526" s="112"/>
      <c r="BB526" s="112"/>
      <c r="BC526" s="112"/>
      <c r="BD526" s="112"/>
      <c r="BE526" s="112"/>
      <c r="BF526" s="112"/>
      <c r="BG526" s="112"/>
      <c r="BH526" s="112"/>
      <c r="BI526" s="112"/>
      <c r="BJ526" s="112"/>
      <c r="BK526" s="112"/>
      <c r="BL526" s="112"/>
      <c r="BM526" s="112"/>
      <c r="BN526" s="112"/>
      <c r="BO526" s="112"/>
      <c r="BP526" s="112"/>
      <c r="BQ526" s="112"/>
      <c r="BR526" s="112"/>
      <c r="BS526" s="112"/>
      <c r="BT526" s="112"/>
      <c r="BU526" s="112"/>
      <c r="BV526" s="112"/>
      <c r="BW526" s="112"/>
      <c r="BX526" s="112"/>
      <c r="BY526" s="112"/>
      <c r="BZ526" s="112"/>
      <c r="CA526" s="112"/>
      <c r="CB526" s="112"/>
      <c r="CC526" s="112"/>
      <c r="CD526" s="112"/>
      <c r="CE526" s="112"/>
      <c r="CF526" s="112"/>
      <c r="CG526" s="112"/>
      <c r="CH526" s="112"/>
      <c r="CI526" s="112"/>
      <c r="CJ526" s="112"/>
      <c r="CK526" s="112"/>
      <c r="CL526" s="112"/>
      <c r="CM526" s="112"/>
      <c r="CN526" s="112"/>
      <c r="CO526" s="112"/>
      <c r="CP526" s="112"/>
      <c r="CQ526" s="112"/>
      <c r="CR526" s="112"/>
      <c r="CS526" s="112"/>
      <c r="CT526" s="112"/>
      <c r="CU526" s="112"/>
      <c r="CV526" s="112"/>
      <c r="CW526" s="112"/>
      <c r="CX526" s="112"/>
      <c r="CY526" s="112"/>
      <c r="CZ526" s="112"/>
      <c r="DA526" s="112"/>
      <c r="DB526" s="112"/>
      <c r="DC526" s="112"/>
      <c r="DD526" s="112"/>
      <c r="DE526" s="112"/>
      <c r="DF526" s="112"/>
      <c r="DG526" s="112"/>
      <c r="DH526" s="112"/>
      <c r="DI526" s="112"/>
      <c r="DJ526" s="112"/>
      <c r="DK526" s="112"/>
      <c r="DL526" s="112"/>
      <c r="DM526" s="112"/>
      <c r="DN526" s="112"/>
      <c r="DO526" s="112"/>
      <c r="DP526" s="112"/>
      <c r="DQ526" s="112"/>
      <c r="DR526" s="112"/>
      <c r="DS526" s="112"/>
      <c r="DT526" s="112"/>
      <c r="DU526" s="112"/>
      <c r="DV526" s="112"/>
      <c r="DW526" s="112"/>
      <c r="DX526" s="112"/>
      <c r="DY526" s="112"/>
      <c r="DZ526" s="112"/>
      <c r="EA526" s="112"/>
      <c r="EB526" s="112"/>
      <c r="EC526" s="112"/>
      <c r="ED526" s="112"/>
      <c r="EE526" s="112"/>
      <c r="EF526" s="112"/>
      <c r="EG526" s="112"/>
      <c r="EH526" s="112"/>
      <c r="EI526" s="112"/>
      <c r="EJ526" s="112"/>
      <c r="EK526" s="112"/>
      <c r="EL526" s="112"/>
      <c r="EM526" s="112"/>
      <c r="EN526" s="112"/>
      <c r="EO526" s="112"/>
      <c r="EP526" s="112"/>
      <c r="EQ526" s="112"/>
      <c r="ER526" s="112"/>
      <c r="ES526" s="112"/>
      <c r="ET526" s="112"/>
      <c r="EU526" s="112"/>
      <c r="EV526" s="112"/>
      <c r="EW526" s="112"/>
      <c r="EX526" s="112"/>
      <c r="EY526" s="112"/>
      <c r="EZ526" s="112"/>
      <c r="FA526" s="112"/>
      <c r="FB526" s="112"/>
      <c r="FC526" s="112"/>
      <c r="FD526" s="112"/>
      <c r="FE526" s="112"/>
      <c r="FF526" s="112"/>
      <c r="FG526" s="112"/>
      <c r="FH526" s="112"/>
      <c r="FI526" s="112"/>
      <c r="FJ526" s="112"/>
      <c r="FK526" s="112"/>
      <c r="FL526" s="112"/>
      <c r="FM526" s="112"/>
      <c r="FN526" s="112"/>
      <c r="FO526" s="112"/>
      <c r="FP526" s="112"/>
      <c r="FQ526" s="112"/>
      <c r="FR526" s="112"/>
      <c r="FS526" s="112"/>
      <c r="FT526" s="112"/>
      <c r="FU526" s="112"/>
      <c r="FV526" s="112"/>
      <c r="FW526" s="112"/>
      <c r="FX526" s="112"/>
      <c r="FY526" s="112"/>
      <c r="FZ526" s="112"/>
      <c r="GA526" s="112"/>
      <c r="GB526" s="112"/>
      <c r="GC526" s="112"/>
      <c r="GD526" s="112"/>
      <c r="GE526" s="112"/>
      <c r="GF526" s="112"/>
      <c r="GG526" s="112"/>
      <c r="GH526" s="112"/>
      <c r="GI526" s="112"/>
      <c r="GJ526" s="112"/>
      <c r="GK526" s="112"/>
      <c r="GL526" s="112"/>
      <c r="GM526" s="112"/>
      <c r="GN526" s="112"/>
      <c r="GO526" s="112"/>
      <c r="GP526" s="112"/>
      <c r="GQ526" s="112"/>
      <c r="GR526" s="112"/>
      <c r="GS526" s="112"/>
      <c r="GT526" s="112"/>
      <c r="GU526" s="112"/>
      <c r="GV526" s="112"/>
      <c r="GW526" s="112"/>
      <c r="GX526" s="112"/>
      <c r="GY526" s="112"/>
      <c r="GZ526" s="112">
        <v>46105</v>
      </c>
      <c r="HA526" s="112"/>
      <c r="HB526" s="112"/>
      <c r="HC526" s="112"/>
      <c r="HD526" s="112"/>
      <c r="HE526" s="112"/>
      <c r="HF526" s="112"/>
      <c r="HG526" s="112"/>
      <c r="HH526" s="112"/>
      <c r="HI526" s="112"/>
      <c r="HJ526" s="112"/>
      <c r="HK526" s="112"/>
      <c r="HL526" s="112"/>
      <c r="HM526" s="112"/>
      <c r="HN526" s="112"/>
      <c r="HO526" s="112"/>
      <c r="HP526" s="112"/>
      <c r="HQ526" s="112"/>
      <c r="HR526" s="112"/>
      <c r="HS526" s="112"/>
      <c r="HT526" s="112"/>
      <c r="HU526" s="112"/>
      <c r="HV526" s="112"/>
      <c r="HW526" s="112"/>
      <c r="HX526" s="112"/>
      <c r="HY526" s="112"/>
      <c r="HZ526" s="112"/>
      <c r="IA526" s="112"/>
      <c r="IB526" s="112"/>
      <c r="IC526" s="112"/>
      <c r="ID526" s="112"/>
      <c r="IE526" s="112"/>
      <c r="IF526" s="112"/>
      <c r="IG526" s="112"/>
      <c r="IH526" s="112"/>
      <c r="II526" s="112"/>
      <c r="IJ526" s="112"/>
      <c r="IK526" s="112"/>
      <c r="IL526" s="112"/>
      <c r="IM526" s="112"/>
      <c r="IN526" s="112"/>
      <c r="IO526" s="112"/>
      <c r="IP526" s="112"/>
      <c r="IQ526" s="112"/>
      <c r="IR526" s="112"/>
      <c r="IS526" s="112"/>
      <c r="IT526" s="112"/>
      <c r="IU526" s="112"/>
      <c r="IV526" s="112"/>
      <c r="IW526" s="112"/>
      <c r="IX526" s="112"/>
      <c r="IY526" s="112"/>
      <c r="IZ526" s="112"/>
      <c r="JA526" s="112"/>
      <c r="JB526" s="112"/>
      <c r="JC526" s="112"/>
      <c r="JD526" s="112"/>
      <c r="JE526" s="112"/>
      <c r="JF526" s="112"/>
      <c r="JG526" s="112"/>
      <c r="JH526" s="112"/>
      <c r="JI526" s="152"/>
    </row>
    <row r="527" spans="1:269" ht="12.75" customHeight="1" x14ac:dyDescent="0.2">
      <c r="A527" s="149"/>
      <c r="B527" s="143" t="s">
        <v>112</v>
      </c>
      <c r="C527" s="143">
        <v>2018</v>
      </c>
      <c r="D527" s="146"/>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c r="AC527" s="147"/>
      <c r="AD527" s="147"/>
      <c r="AE527" s="147"/>
      <c r="AF527" s="147"/>
      <c r="AG527" s="147"/>
      <c r="AH527" s="147"/>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7"/>
      <c r="BE527" s="147"/>
      <c r="BF527" s="147"/>
      <c r="BG527" s="147"/>
      <c r="BH527" s="147"/>
      <c r="BI527" s="147"/>
      <c r="BJ527" s="147"/>
      <c r="BK527" s="147"/>
      <c r="BL527" s="147"/>
      <c r="BM527" s="147"/>
      <c r="BN527" s="147"/>
      <c r="BO527" s="147"/>
      <c r="BP527" s="147"/>
      <c r="BQ527" s="147"/>
      <c r="BR527" s="147"/>
      <c r="BS527" s="147"/>
      <c r="BT527" s="147"/>
      <c r="BU527" s="147"/>
      <c r="BV527" s="147"/>
      <c r="BW527" s="147"/>
      <c r="BX527" s="147"/>
      <c r="BY527" s="147"/>
      <c r="BZ527" s="147"/>
      <c r="CA527" s="147"/>
      <c r="CB527" s="147"/>
      <c r="CC527" s="147"/>
      <c r="CD527" s="147"/>
      <c r="CE527" s="147"/>
      <c r="CF527" s="147"/>
      <c r="CG527" s="147"/>
      <c r="CH527" s="147"/>
      <c r="CI527" s="147"/>
      <c r="CJ527" s="147"/>
      <c r="CK527" s="147"/>
      <c r="CL527" s="147"/>
      <c r="CM527" s="147"/>
      <c r="CN527" s="147"/>
      <c r="CO527" s="147"/>
      <c r="CP527" s="147"/>
      <c r="CQ527" s="147"/>
      <c r="CR527" s="147"/>
      <c r="CS527" s="147"/>
      <c r="CT527" s="147"/>
      <c r="CU527" s="147"/>
      <c r="CV527" s="147"/>
      <c r="CW527" s="147"/>
      <c r="CX527" s="147"/>
      <c r="CY527" s="147"/>
      <c r="CZ527" s="147"/>
      <c r="DA527" s="147"/>
      <c r="DB527" s="147"/>
      <c r="DC527" s="147"/>
      <c r="DD527" s="147"/>
      <c r="DE527" s="147"/>
      <c r="DF527" s="147"/>
      <c r="DG527" s="147"/>
      <c r="DH527" s="147"/>
      <c r="DI527" s="147"/>
      <c r="DJ527" s="147"/>
      <c r="DK527" s="147"/>
      <c r="DL527" s="147"/>
      <c r="DM527" s="147"/>
      <c r="DN527" s="147"/>
      <c r="DO527" s="147"/>
      <c r="DP527" s="147"/>
      <c r="DQ527" s="147"/>
      <c r="DR527" s="147"/>
      <c r="DS527" s="147"/>
      <c r="DT527" s="147"/>
      <c r="DU527" s="147"/>
      <c r="DV527" s="147"/>
      <c r="DW527" s="147"/>
      <c r="DX527" s="147"/>
      <c r="DY527" s="147"/>
      <c r="DZ527" s="147"/>
      <c r="EA527" s="147"/>
      <c r="EB527" s="147"/>
      <c r="EC527" s="147"/>
      <c r="ED527" s="147"/>
      <c r="EE527" s="147"/>
      <c r="EF527" s="147"/>
      <c r="EG527" s="147"/>
      <c r="EH527" s="147"/>
      <c r="EI527" s="147"/>
      <c r="EJ527" s="147"/>
      <c r="EK527" s="147"/>
      <c r="EL527" s="147"/>
      <c r="EM527" s="147"/>
      <c r="EN527" s="147"/>
      <c r="EO527" s="147"/>
      <c r="EP527" s="147"/>
      <c r="EQ527" s="147"/>
      <c r="ER527" s="147"/>
      <c r="ES527" s="147"/>
      <c r="ET527" s="147"/>
      <c r="EU527" s="147"/>
      <c r="EV527" s="147"/>
      <c r="EW527" s="147"/>
      <c r="EX527" s="147"/>
      <c r="EY527" s="147"/>
      <c r="EZ527" s="147"/>
      <c r="FA527" s="147"/>
      <c r="FB527" s="147"/>
      <c r="FC527" s="147"/>
      <c r="FD527" s="147"/>
      <c r="FE527" s="147"/>
      <c r="FF527" s="147"/>
      <c r="FG527" s="147"/>
      <c r="FH527" s="147"/>
      <c r="FI527" s="147"/>
      <c r="FJ527" s="147"/>
      <c r="FK527" s="147"/>
      <c r="FL527" s="147"/>
      <c r="FM527" s="147"/>
      <c r="FN527" s="147"/>
      <c r="FO527" s="147"/>
      <c r="FP527" s="147"/>
      <c r="FQ527" s="147"/>
      <c r="FR527" s="147"/>
      <c r="FS527" s="147"/>
      <c r="FT527" s="147"/>
      <c r="FU527" s="147"/>
      <c r="FV527" s="147"/>
      <c r="FW527" s="147"/>
      <c r="FX527" s="147"/>
      <c r="FY527" s="147"/>
      <c r="FZ527" s="147"/>
      <c r="GA527" s="147"/>
      <c r="GB527" s="147"/>
      <c r="GC527" s="147"/>
      <c r="GD527" s="147"/>
      <c r="GE527" s="147"/>
      <c r="GF527" s="147"/>
      <c r="GG527" s="147"/>
      <c r="GH527" s="147"/>
      <c r="GI527" s="147"/>
      <c r="GJ527" s="147"/>
      <c r="GK527" s="147"/>
      <c r="GL527" s="147"/>
      <c r="GM527" s="147"/>
      <c r="GN527" s="147"/>
      <c r="GO527" s="147"/>
      <c r="GP527" s="147"/>
      <c r="GQ527" s="147"/>
      <c r="GR527" s="147"/>
      <c r="GS527" s="147"/>
      <c r="GT527" s="147"/>
      <c r="GU527" s="147"/>
      <c r="GV527" s="147"/>
      <c r="GW527" s="147"/>
      <c r="GX527" s="147"/>
      <c r="GY527" s="147"/>
      <c r="GZ527" s="147">
        <v>46105</v>
      </c>
      <c r="HA527" s="147"/>
      <c r="HB527" s="147"/>
      <c r="HC527" s="147"/>
      <c r="HD527" s="147"/>
      <c r="HE527" s="147"/>
      <c r="HF527" s="147"/>
      <c r="HG527" s="147"/>
      <c r="HH527" s="147"/>
      <c r="HI527" s="147"/>
      <c r="HJ527" s="147"/>
      <c r="HK527" s="147"/>
      <c r="HL527" s="147"/>
      <c r="HM527" s="147"/>
      <c r="HN527" s="147"/>
      <c r="HO527" s="147"/>
      <c r="HP527" s="147"/>
      <c r="HQ527" s="147"/>
      <c r="HR527" s="147"/>
      <c r="HS527" s="147"/>
      <c r="HT527" s="147"/>
      <c r="HU527" s="147"/>
      <c r="HV527" s="147"/>
      <c r="HW527" s="147"/>
      <c r="HX527" s="147"/>
      <c r="HY527" s="147"/>
      <c r="HZ527" s="147"/>
      <c r="IA527" s="147"/>
      <c r="IB527" s="147"/>
      <c r="IC527" s="147"/>
      <c r="ID527" s="147"/>
      <c r="IE527" s="147"/>
      <c r="IF527" s="147"/>
      <c r="IG527" s="147"/>
      <c r="IH527" s="147"/>
      <c r="II527" s="147"/>
      <c r="IJ527" s="147"/>
      <c r="IK527" s="147"/>
      <c r="IL527" s="147"/>
      <c r="IM527" s="147"/>
      <c r="IN527" s="147"/>
      <c r="IO527" s="147"/>
      <c r="IP527" s="147"/>
      <c r="IQ527" s="147"/>
      <c r="IR527" s="147"/>
      <c r="IS527" s="147"/>
      <c r="IT527" s="147"/>
      <c r="IU527" s="147"/>
      <c r="IV527" s="147"/>
      <c r="IW527" s="147"/>
      <c r="IX527" s="147"/>
      <c r="IY527" s="147"/>
      <c r="IZ527" s="147"/>
      <c r="JA527" s="147"/>
      <c r="JB527" s="147"/>
      <c r="JC527" s="147"/>
      <c r="JD527" s="147"/>
      <c r="JE527" s="147"/>
      <c r="JF527" s="147"/>
      <c r="JG527" s="147"/>
      <c r="JH527" s="147"/>
      <c r="JI527" s="148"/>
    </row>
    <row r="528" spans="1:269" ht="12.75" customHeight="1" x14ac:dyDescent="0.2">
      <c r="A528" s="149"/>
      <c r="B528" s="149"/>
      <c r="C528" s="150">
        <v>2025</v>
      </c>
      <c r="D528" s="151"/>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c r="AA528" s="112"/>
      <c r="AB528" s="112"/>
      <c r="AC528" s="112"/>
      <c r="AD528" s="112"/>
      <c r="AE528" s="112"/>
      <c r="AF528" s="112"/>
      <c r="AG528" s="112"/>
      <c r="AH528" s="112"/>
      <c r="AI528" s="112"/>
      <c r="AJ528" s="112"/>
      <c r="AK528" s="112"/>
      <c r="AL528" s="112"/>
      <c r="AM528" s="112"/>
      <c r="AN528" s="112"/>
      <c r="AO528" s="112"/>
      <c r="AP528" s="112"/>
      <c r="AQ528" s="112"/>
      <c r="AR528" s="112"/>
      <c r="AS528" s="112"/>
      <c r="AT528" s="112"/>
      <c r="AU528" s="112"/>
      <c r="AV528" s="112"/>
      <c r="AW528" s="112"/>
      <c r="AX528" s="112"/>
      <c r="AY528" s="112"/>
      <c r="AZ528" s="112"/>
      <c r="BA528" s="112"/>
      <c r="BB528" s="112"/>
      <c r="BC528" s="112"/>
      <c r="BD528" s="112"/>
      <c r="BE528" s="112"/>
      <c r="BF528" s="112"/>
      <c r="BG528" s="112"/>
      <c r="BH528" s="112"/>
      <c r="BI528" s="112"/>
      <c r="BJ528" s="112"/>
      <c r="BK528" s="112"/>
      <c r="BL528" s="112"/>
      <c r="BM528" s="112"/>
      <c r="BN528" s="112"/>
      <c r="BO528" s="112"/>
      <c r="BP528" s="112"/>
      <c r="BQ528" s="112"/>
      <c r="BR528" s="112"/>
      <c r="BS528" s="112"/>
      <c r="BT528" s="112"/>
      <c r="BU528" s="112"/>
      <c r="BV528" s="112"/>
      <c r="BW528" s="112"/>
      <c r="BX528" s="112"/>
      <c r="BY528" s="112"/>
      <c r="BZ528" s="112"/>
      <c r="CA528" s="112"/>
      <c r="CB528" s="112"/>
      <c r="CC528" s="112"/>
      <c r="CD528" s="112"/>
      <c r="CE528" s="112"/>
      <c r="CF528" s="112"/>
      <c r="CG528" s="112"/>
      <c r="CH528" s="112"/>
      <c r="CI528" s="112"/>
      <c r="CJ528" s="112"/>
      <c r="CK528" s="112"/>
      <c r="CL528" s="112"/>
      <c r="CM528" s="112"/>
      <c r="CN528" s="112"/>
      <c r="CO528" s="112"/>
      <c r="CP528" s="112"/>
      <c r="CQ528" s="112"/>
      <c r="CR528" s="112"/>
      <c r="CS528" s="112"/>
      <c r="CT528" s="112"/>
      <c r="CU528" s="112"/>
      <c r="CV528" s="112"/>
      <c r="CW528" s="112"/>
      <c r="CX528" s="112"/>
      <c r="CY528" s="112"/>
      <c r="CZ528" s="112"/>
      <c r="DA528" s="112"/>
      <c r="DB528" s="112"/>
      <c r="DC528" s="112"/>
      <c r="DD528" s="112"/>
      <c r="DE528" s="112"/>
      <c r="DF528" s="112"/>
      <c r="DG528" s="112"/>
      <c r="DH528" s="112"/>
      <c r="DI528" s="112"/>
      <c r="DJ528" s="112"/>
      <c r="DK528" s="112"/>
      <c r="DL528" s="112"/>
      <c r="DM528" s="112"/>
      <c r="DN528" s="112"/>
      <c r="DO528" s="112"/>
      <c r="DP528" s="112"/>
      <c r="DQ528" s="112"/>
      <c r="DR528" s="112"/>
      <c r="DS528" s="112"/>
      <c r="DT528" s="112"/>
      <c r="DU528" s="112"/>
      <c r="DV528" s="112"/>
      <c r="DW528" s="112"/>
      <c r="DX528" s="112"/>
      <c r="DY528" s="112"/>
      <c r="DZ528" s="112"/>
      <c r="EA528" s="112"/>
      <c r="EB528" s="112"/>
      <c r="EC528" s="112"/>
      <c r="ED528" s="112"/>
      <c r="EE528" s="112"/>
      <c r="EF528" s="112"/>
      <c r="EG528" s="112"/>
      <c r="EH528" s="112"/>
      <c r="EI528" s="112"/>
      <c r="EJ528" s="112"/>
      <c r="EK528" s="112"/>
      <c r="EL528" s="112"/>
      <c r="EM528" s="112"/>
      <c r="EN528" s="112"/>
      <c r="EO528" s="112"/>
      <c r="EP528" s="112"/>
      <c r="EQ528" s="112"/>
      <c r="ER528" s="112"/>
      <c r="ES528" s="112"/>
      <c r="ET528" s="112"/>
      <c r="EU528" s="112"/>
      <c r="EV528" s="112"/>
      <c r="EW528" s="112"/>
      <c r="EX528" s="112"/>
      <c r="EY528" s="112"/>
      <c r="EZ528" s="112"/>
      <c r="FA528" s="112"/>
      <c r="FB528" s="112"/>
      <c r="FC528" s="112"/>
      <c r="FD528" s="112"/>
      <c r="FE528" s="112"/>
      <c r="FF528" s="112"/>
      <c r="FG528" s="112"/>
      <c r="FH528" s="112"/>
      <c r="FI528" s="112"/>
      <c r="FJ528" s="112"/>
      <c r="FK528" s="112"/>
      <c r="FL528" s="112"/>
      <c r="FM528" s="112"/>
      <c r="FN528" s="112"/>
      <c r="FO528" s="112"/>
      <c r="FP528" s="112"/>
      <c r="FQ528" s="112"/>
      <c r="FR528" s="112"/>
      <c r="FS528" s="112"/>
      <c r="FT528" s="112"/>
      <c r="FU528" s="112"/>
      <c r="FV528" s="112"/>
      <c r="FW528" s="112"/>
      <c r="FX528" s="112"/>
      <c r="FY528" s="112"/>
      <c r="FZ528" s="112"/>
      <c r="GA528" s="112"/>
      <c r="GB528" s="112"/>
      <c r="GC528" s="112"/>
      <c r="GD528" s="112"/>
      <c r="GE528" s="112"/>
      <c r="GF528" s="112"/>
      <c r="GG528" s="112"/>
      <c r="GH528" s="112"/>
      <c r="GI528" s="112"/>
      <c r="GJ528" s="112"/>
      <c r="GK528" s="112"/>
      <c r="GL528" s="112"/>
      <c r="GM528" s="112"/>
      <c r="GN528" s="112"/>
      <c r="GO528" s="112"/>
      <c r="GP528" s="112"/>
      <c r="GQ528" s="112"/>
      <c r="GR528" s="112"/>
      <c r="GS528" s="112"/>
      <c r="GT528" s="112"/>
      <c r="GU528" s="112"/>
      <c r="GV528" s="112"/>
      <c r="GW528" s="112"/>
      <c r="GX528" s="112"/>
      <c r="GY528" s="112"/>
      <c r="GZ528" s="112">
        <v>46105</v>
      </c>
      <c r="HA528" s="112"/>
      <c r="HB528" s="112"/>
      <c r="HC528" s="112"/>
      <c r="HD528" s="112"/>
      <c r="HE528" s="112"/>
      <c r="HF528" s="112"/>
      <c r="HG528" s="112"/>
      <c r="HH528" s="112"/>
      <c r="HI528" s="112"/>
      <c r="HJ528" s="112"/>
      <c r="HK528" s="112"/>
      <c r="HL528" s="112"/>
      <c r="HM528" s="112"/>
      <c r="HN528" s="112"/>
      <c r="HO528" s="112"/>
      <c r="HP528" s="112"/>
      <c r="HQ528" s="112"/>
      <c r="HR528" s="112"/>
      <c r="HS528" s="112"/>
      <c r="HT528" s="112"/>
      <c r="HU528" s="112"/>
      <c r="HV528" s="112"/>
      <c r="HW528" s="112"/>
      <c r="HX528" s="112"/>
      <c r="HY528" s="112"/>
      <c r="HZ528" s="112"/>
      <c r="IA528" s="112"/>
      <c r="IB528" s="112"/>
      <c r="IC528" s="112"/>
      <c r="ID528" s="112"/>
      <c r="IE528" s="112"/>
      <c r="IF528" s="112"/>
      <c r="IG528" s="112"/>
      <c r="IH528" s="112"/>
      <c r="II528" s="112"/>
      <c r="IJ528" s="112"/>
      <c r="IK528" s="112"/>
      <c r="IL528" s="112"/>
      <c r="IM528" s="112"/>
      <c r="IN528" s="112"/>
      <c r="IO528" s="112"/>
      <c r="IP528" s="112"/>
      <c r="IQ528" s="112"/>
      <c r="IR528" s="112"/>
      <c r="IS528" s="112"/>
      <c r="IT528" s="112"/>
      <c r="IU528" s="112"/>
      <c r="IV528" s="112"/>
      <c r="IW528" s="112"/>
      <c r="IX528" s="112"/>
      <c r="IY528" s="112"/>
      <c r="IZ528" s="112"/>
      <c r="JA528" s="112"/>
      <c r="JB528" s="112"/>
      <c r="JC528" s="112"/>
      <c r="JD528" s="112"/>
      <c r="JE528" s="112"/>
      <c r="JF528" s="112"/>
      <c r="JG528" s="112"/>
      <c r="JH528" s="112"/>
      <c r="JI528" s="152"/>
    </row>
    <row r="529" spans="1:269" ht="12.75" customHeight="1" x14ac:dyDescent="0.2">
      <c r="A529" s="149"/>
      <c r="B529" s="143" t="s">
        <v>108</v>
      </c>
      <c r="C529" s="143">
        <v>2018</v>
      </c>
      <c r="D529" s="146"/>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c r="AC529" s="147"/>
      <c r="AD529" s="147"/>
      <c r="AE529" s="147"/>
      <c r="AF529" s="147"/>
      <c r="AG529" s="147"/>
      <c r="AH529" s="147"/>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7"/>
      <c r="BE529" s="147"/>
      <c r="BF529" s="147"/>
      <c r="BG529" s="147"/>
      <c r="BH529" s="147"/>
      <c r="BI529" s="147"/>
      <c r="BJ529" s="147"/>
      <c r="BK529" s="147"/>
      <c r="BL529" s="147"/>
      <c r="BM529" s="147"/>
      <c r="BN529" s="147"/>
      <c r="BO529" s="147"/>
      <c r="BP529" s="147"/>
      <c r="BQ529" s="147"/>
      <c r="BR529" s="147"/>
      <c r="BS529" s="147"/>
      <c r="BT529" s="147"/>
      <c r="BU529" s="147"/>
      <c r="BV529" s="147"/>
      <c r="BW529" s="147"/>
      <c r="BX529" s="147"/>
      <c r="BY529" s="147"/>
      <c r="BZ529" s="147"/>
      <c r="CA529" s="147"/>
      <c r="CB529" s="147"/>
      <c r="CC529" s="147"/>
      <c r="CD529" s="147"/>
      <c r="CE529" s="147"/>
      <c r="CF529" s="147"/>
      <c r="CG529" s="147"/>
      <c r="CH529" s="147"/>
      <c r="CI529" s="147"/>
      <c r="CJ529" s="147"/>
      <c r="CK529" s="147"/>
      <c r="CL529" s="147"/>
      <c r="CM529" s="147"/>
      <c r="CN529" s="147"/>
      <c r="CO529" s="147"/>
      <c r="CP529" s="147"/>
      <c r="CQ529" s="147"/>
      <c r="CR529" s="147"/>
      <c r="CS529" s="147"/>
      <c r="CT529" s="147"/>
      <c r="CU529" s="147"/>
      <c r="CV529" s="147"/>
      <c r="CW529" s="147"/>
      <c r="CX529" s="147"/>
      <c r="CY529" s="147"/>
      <c r="CZ529" s="147"/>
      <c r="DA529" s="147"/>
      <c r="DB529" s="147"/>
      <c r="DC529" s="147"/>
      <c r="DD529" s="147"/>
      <c r="DE529" s="147"/>
      <c r="DF529" s="147"/>
      <c r="DG529" s="147"/>
      <c r="DH529" s="147"/>
      <c r="DI529" s="147"/>
      <c r="DJ529" s="147"/>
      <c r="DK529" s="147"/>
      <c r="DL529" s="147"/>
      <c r="DM529" s="147"/>
      <c r="DN529" s="147"/>
      <c r="DO529" s="147"/>
      <c r="DP529" s="147"/>
      <c r="DQ529" s="147"/>
      <c r="DR529" s="147"/>
      <c r="DS529" s="147"/>
      <c r="DT529" s="147"/>
      <c r="DU529" s="147"/>
      <c r="DV529" s="147"/>
      <c r="DW529" s="147"/>
      <c r="DX529" s="147"/>
      <c r="DY529" s="147"/>
      <c r="DZ529" s="147"/>
      <c r="EA529" s="147"/>
      <c r="EB529" s="147"/>
      <c r="EC529" s="147"/>
      <c r="ED529" s="147"/>
      <c r="EE529" s="147"/>
      <c r="EF529" s="147"/>
      <c r="EG529" s="147"/>
      <c r="EH529" s="147"/>
      <c r="EI529" s="147"/>
      <c r="EJ529" s="147"/>
      <c r="EK529" s="147"/>
      <c r="EL529" s="147"/>
      <c r="EM529" s="147"/>
      <c r="EN529" s="147"/>
      <c r="EO529" s="147"/>
      <c r="EP529" s="147"/>
      <c r="EQ529" s="147"/>
      <c r="ER529" s="147"/>
      <c r="ES529" s="147"/>
      <c r="ET529" s="147"/>
      <c r="EU529" s="147"/>
      <c r="EV529" s="147"/>
      <c r="EW529" s="147"/>
      <c r="EX529" s="147"/>
      <c r="EY529" s="147"/>
      <c r="EZ529" s="147"/>
      <c r="FA529" s="147"/>
      <c r="FB529" s="147"/>
      <c r="FC529" s="147"/>
      <c r="FD529" s="147"/>
      <c r="FE529" s="147"/>
      <c r="FF529" s="147"/>
      <c r="FG529" s="147"/>
      <c r="FH529" s="147"/>
      <c r="FI529" s="147"/>
      <c r="FJ529" s="147"/>
      <c r="FK529" s="147"/>
      <c r="FL529" s="147"/>
      <c r="FM529" s="147"/>
      <c r="FN529" s="147"/>
      <c r="FO529" s="147"/>
      <c r="FP529" s="147"/>
      <c r="FQ529" s="147"/>
      <c r="FR529" s="147"/>
      <c r="FS529" s="147"/>
      <c r="FT529" s="147"/>
      <c r="FU529" s="147"/>
      <c r="FV529" s="147"/>
      <c r="FW529" s="147"/>
      <c r="FX529" s="147"/>
      <c r="FY529" s="147"/>
      <c r="FZ529" s="147"/>
      <c r="GA529" s="147"/>
      <c r="GB529" s="147"/>
      <c r="GC529" s="147"/>
      <c r="GD529" s="147"/>
      <c r="GE529" s="147"/>
      <c r="GF529" s="147"/>
      <c r="GG529" s="147"/>
      <c r="GH529" s="147"/>
      <c r="GI529" s="147"/>
      <c r="GJ529" s="147"/>
      <c r="GK529" s="147"/>
      <c r="GL529" s="147"/>
      <c r="GM529" s="147"/>
      <c r="GN529" s="147"/>
      <c r="GO529" s="147"/>
      <c r="GP529" s="147"/>
      <c r="GQ529" s="147"/>
      <c r="GR529" s="147"/>
      <c r="GS529" s="147"/>
      <c r="GT529" s="147"/>
      <c r="GU529" s="147"/>
      <c r="GV529" s="147"/>
      <c r="GW529" s="147"/>
      <c r="GX529" s="147"/>
      <c r="GY529" s="147"/>
      <c r="GZ529" s="147">
        <v>46105</v>
      </c>
      <c r="HA529" s="147"/>
      <c r="HB529" s="147"/>
      <c r="HC529" s="147"/>
      <c r="HD529" s="147"/>
      <c r="HE529" s="147"/>
      <c r="HF529" s="147"/>
      <c r="HG529" s="147"/>
      <c r="HH529" s="147"/>
      <c r="HI529" s="147"/>
      <c r="HJ529" s="147"/>
      <c r="HK529" s="147"/>
      <c r="HL529" s="147"/>
      <c r="HM529" s="147"/>
      <c r="HN529" s="147"/>
      <c r="HO529" s="147"/>
      <c r="HP529" s="147"/>
      <c r="HQ529" s="147"/>
      <c r="HR529" s="147"/>
      <c r="HS529" s="147"/>
      <c r="HT529" s="147"/>
      <c r="HU529" s="147"/>
      <c r="HV529" s="147"/>
      <c r="HW529" s="147"/>
      <c r="HX529" s="147"/>
      <c r="HY529" s="147"/>
      <c r="HZ529" s="147"/>
      <c r="IA529" s="147"/>
      <c r="IB529" s="147"/>
      <c r="IC529" s="147"/>
      <c r="ID529" s="147"/>
      <c r="IE529" s="147"/>
      <c r="IF529" s="147"/>
      <c r="IG529" s="147"/>
      <c r="IH529" s="147"/>
      <c r="II529" s="147"/>
      <c r="IJ529" s="147"/>
      <c r="IK529" s="147"/>
      <c r="IL529" s="147"/>
      <c r="IM529" s="147"/>
      <c r="IN529" s="147"/>
      <c r="IO529" s="147"/>
      <c r="IP529" s="147"/>
      <c r="IQ529" s="147"/>
      <c r="IR529" s="147"/>
      <c r="IS529" s="147"/>
      <c r="IT529" s="147"/>
      <c r="IU529" s="147"/>
      <c r="IV529" s="147"/>
      <c r="IW529" s="147"/>
      <c r="IX529" s="147"/>
      <c r="IY529" s="147"/>
      <c r="IZ529" s="147"/>
      <c r="JA529" s="147"/>
      <c r="JB529" s="147"/>
      <c r="JC529" s="147"/>
      <c r="JD529" s="147"/>
      <c r="JE529" s="147"/>
      <c r="JF529" s="147"/>
      <c r="JG529" s="147"/>
      <c r="JH529" s="147"/>
      <c r="JI529" s="148"/>
    </row>
    <row r="530" spans="1:269" ht="12.75" customHeight="1" x14ac:dyDescent="0.2">
      <c r="A530" s="149"/>
      <c r="B530" s="143" t="s">
        <v>97</v>
      </c>
      <c r="C530" s="143">
        <v>2019</v>
      </c>
      <c r="D530" s="146"/>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c r="AC530" s="147"/>
      <c r="AD530" s="147"/>
      <c r="AE530" s="147"/>
      <c r="AF530" s="147"/>
      <c r="AG530" s="147"/>
      <c r="AH530" s="147"/>
      <c r="AI530" s="147"/>
      <c r="AJ530" s="147"/>
      <c r="AK530" s="147"/>
      <c r="AL530" s="147"/>
      <c r="AM530" s="147"/>
      <c r="AN530" s="147"/>
      <c r="AO530" s="147"/>
      <c r="AP530" s="147"/>
      <c r="AQ530" s="147"/>
      <c r="AR530" s="147"/>
      <c r="AS530" s="147"/>
      <c r="AT530" s="147"/>
      <c r="AU530" s="147"/>
      <c r="AV530" s="147"/>
      <c r="AW530" s="147"/>
      <c r="AX530" s="147"/>
      <c r="AY530" s="147"/>
      <c r="AZ530" s="147"/>
      <c r="BA530" s="147"/>
      <c r="BB530" s="147"/>
      <c r="BC530" s="147"/>
      <c r="BD530" s="147"/>
      <c r="BE530" s="147"/>
      <c r="BF530" s="147"/>
      <c r="BG530" s="147"/>
      <c r="BH530" s="147"/>
      <c r="BI530" s="147"/>
      <c r="BJ530" s="147"/>
      <c r="BK530" s="147"/>
      <c r="BL530" s="147"/>
      <c r="BM530" s="147"/>
      <c r="BN530" s="147"/>
      <c r="BO530" s="147"/>
      <c r="BP530" s="147"/>
      <c r="BQ530" s="147"/>
      <c r="BR530" s="147"/>
      <c r="BS530" s="147"/>
      <c r="BT530" s="147"/>
      <c r="BU530" s="147"/>
      <c r="BV530" s="147"/>
      <c r="BW530" s="147"/>
      <c r="BX530" s="147"/>
      <c r="BY530" s="147"/>
      <c r="BZ530" s="147"/>
      <c r="CA530" s="147"/>
      <c r="CB530" s="147"/>
      <c r="CC530" s="147"/>
      <c r="CD530" s="147"/>
      <c r="CE530" s="147"/>
      <c r="CF530" s="147"/>
      <c r="CG530" s="147"/>
      <c r="CH530" s="147"/>
      <c r="CI530" s="147"/>
      <c r="CJ530" s="147"/>
      <c r="CK530" s="147"/>
      <c r="CL530" s="147"/>
      <c r="CM530" s="147"/>
      <c r="CN530" s="147"/>
      <c r="CO530" s="147"/>
      <c r="CP530" s="147"/>
      <c r="CQ530" s="147"/>
      <c r="CR530" s="147"/>
      <c r="CS530" s="147"/>
      <c r="CT530" s="147"/>
      <c r="CU530" s="147"/>
      <c r="CV530" s="147"/>
      <c r="CW530" s="147"/>
      <c r="CX530" s="147"/>
      <c r="CY530" s="147"/>
      <c r="CZ530" s="147"/>
      <c r="DA530" s="147"/>
      <c r="DB530" s="147"/>
      <c r="DC530" s="147"/>
      <c r="DD530" s="147"/>
      <c r="DE530" s="147"/>
      <c r="DF530" s="147"/>
      <c r="DG530" s="147"/>
      <c r="DH530" s="147"/>
      <c r="DI530" s="147"/>
      <c r="DJ530" s="147"/>
      <c r="DK530" s="147"/>
      <c r="DL530" s="147"/>
      <c r="DM530" s="147"/>
      <c r="DN530" s="147"/>
      <c r="DO530" s="147"/>
      <c r="DP530" s="147"/>
      <c r="DQ530" s="147"/>
      <c r="DR530" s="147"/>
      <c r="DS530" s="147"/>
      <c r="DT530" s="147"/>
      <c r="DU530" s="147"/>
      <c r="DV530" s="147"/>
      <c r="DW530" s="147"/>
      <c r="DX530" s="147"/>
      <c r="DY530" s="147"/>
      <c r="DZ530" s="147"/>
      <c r="EA530" s="147"/>
      <c r="EB530" s="147"/>
      <c r="EC530" s="147"/>
      <c r="ED530" s="147"/>
      <c r="EE530" s="147"/>
      <c r="EF530" s="147"/>
      <c r="EG530" s="147"/>
      <c r="EH530" s="147"/>
      <c r="EI530" s="147"/>
      <c r="EJ530" s="147"/>
      <c r="EK530" s="147"/>
      <c r="EL530" s="147"/>
      <c r="EM530" s="147"/>
      <c r="EN530" s="147"/>
      <c r="EO530" s="147"/>
      <c r="EP530" s="147"/>
      <c r="EQ530" s="147"/>
      <c r="ER530" s="147"/>
      <c r="ES530" s="147"/>
      <c r="ET530" s="147"/>
      <c r="EU530" s="147"/>
      <c r="EV530" s="147"/>
      <c r="EW530" s="147"/>
      <c r="EX530" s="147"/>
      <c r="EY530" s="147"/>
      <c r="EZ530" s="147"/>
      <c r="FA530" s="147"/>
      <c r="FB530" s="147"/>
      <c r="FC530" s="147"/>
      <c r="FD530" s="147"/>
      <c r="FE530" s="147"/>
      <c r="FF530" s="147"/>
      <c r="FG530" s="147"/>
      <c r="FH530" s="147"/>
      <c r="FI530" s="147"/>
      <c r="FJ530" s="147"/>
      <c r="FK530" s="147"/>
      <c r="FL530" s="147"/>
      <c r="FM530" s="147"/>
      <c r="FN530" s="147"/>
      <c r="FO530" s="147"/>
      <c r="FP530" s="147"/>
      <c r="FQ530" s="147"/>
      <c r="FR530" s="147"/>
      <c r="FS530" s="147"/>
      <c r="FT530" s="147"/>
      <c r="FU530" s="147"/>
      <c r="FV530" s="147"/>
      <c r="FW530" s="147"/>
      <c r="FX530" s="147"/>
      <c r="FY530" s="147"/>
      <c r="FZ530" s="147"/>
      <c r="GA530" s="147"/>
      <c r="GB530" s="147"/>
      <c r="GC530" s="147"/>
      <c r="GD530" s="147"/>
      <c r="GE530" s="147"/>
      <c r="GF530" s="147"/>
      <c r="GG530" s="147"/>
      <c r="GH530" s="147"/>
      <c r="GI530" s="147"/>
      <c r="GJ530" s="147"/>
      <c r="GK530" s="147"/>
      <c r="GL530" s="147"/>
      <c r="GM530" s="147"/>
      <c r="GN530" s="147"/>
      <c r="GO530" s="147"/>
      <c r="GP530" s="147"/>
      <c r="GQ530" s="147"/>
      <c r="GR530" s="147"/>
      <c r="GS530" s="147"/>
      <c r="GT530" s="147"/>
      <c r="GU530" s="147"/>
      <c r="GV530" s="147"/>
      <c r="GW530" s="147"/>
      <c r="GX530" s="147"/>
      <c r="GY530" s="147"/>
      <c r="GZ530" s="147">
        <v>46105</v>
      </c>
      <c r="HA530" s="147"/>
      <c r="HB530" s="147"/>
      <c r="HC530" s="147"/>
      <c r="HD530" s="147"/>
      <c r="HE530" s="147"/>
      <c r="HF530" s="147"/>
      <c r="HG530" s="147"/>
      <c r="HH530" s="147"/>
      <c r="HI530" s="147"/>
      <c r="HJ530" s="147"/>
      <c r="HK530" s="147"/>
      <c r="HL530" s="147"/>
      <c r="HM530" s="147"/>
      <c r="HN530" s="147"/>
      <c r="HO530" s="147"/>
      <c r="HP530" s="147"/>
      <c r="HQ530" s="147"/>
      <c r="HR530" s="147"/>
      <c r="HS530" s="147"/>
      <c r="HT530" s="147"/>
      <c r="HU530" s="147"/>
      <c r="HV530" s="147"/>
      <c r="HW530" s="147"/>
      <c r="HX530" s="147"/>
      <c r="HY530" s="147"/>
      <c r="HZ530" s="147"/>
      <c r="IA530" s="147"/>
      <c r="IB530" s="147"/>
      <c r="IC530" s="147"/>
      <c r="ID530" s="147"/>
      <c r="IE530" s="147"/>
      <c r="IF530" s="147"/>
      <c r="IG530" s="147"/>
      <c r="IH530" s="147"/>
      <c r="II530" s="147"/>
      <c r="IJ530" s="147"/>
      <c r="IK530" s="147"/>
      <c r="IL530" s="147"/>
      <c r="IM530" s="147"/>
      <c r="IN530" s="147"/>
      <c r="IO530" s="147"/>
      <c r="IP530" s="147"/>
      <c r="IQ530" s="147"/>
      <c r="IR530" s="147"/>
      <c r="IS530" s="147"/>
      <c r="IT530" s="147"/>
      <c r="IU530" s="147"/>
      <c r="IV530" s="147"/>
      <c r="IW530" s="147"/>
      <c r="IX530" s="147"/>
      <c r="IY530" s="147"/>
      <c r="IZ530" s="147"/>
      <c r="JA530" s="147"/>
      <c r="JB530" s="147"/>
      <c r="JC530" s="147"/>
      <c r="JD530" s="147"/>
      <c r="JE530" s="147"/>
      <c r="JF530" s="147"/>
      <c r="JG530" s="147"/>
      <c r="JH530" s="147"/>
      <c r="JI530" s="148"/>
    </row>
    <row r="531" spans="1:269" ht="12.75" customHeight="1" x14ac:dyDescent="0.2">
      <c r="A531" s="149"/>
      <c r="B531" s="143" t="s">
        <v>2184</v>
      </c>
      <c r="C531" s="143">
        <v>2018</v>
      </c>
      <c r="D531" s="146"/>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c r="AC531" s="147"/>
      <c r="AD531" s="147"/>
      <c r="AE531" s="147"/>
      <c r="AF531" s="147"/>
      <c r="AG531" s="147"/>
      <c r="AH531" s="147"/>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7"/>
      <c r="BE531" s="147"/>
      <c r="BF531" s="147"/>
      <c r="BG531" s="147"/>
      <c r="BH531" s="147"/>
      <c r="BI531" s="147"/>
      <c r="BJ531" s="147"/>
      <c r="BK531" s="147"/>
      <c r="BL531" s="147"/>
      <c r="BM531" s="147"/>
      <c r="BN531" s="147"/>
      <c r="BO531" s="147"/>
      <c r="BP531" s="147"/>
      <c r="BQ531" s="147"/>
      <c r="BR531" s="147"/>
      <c r="BS531" s="147"/>
      <c r="BT531" s="147"/>
      <c r="BU531" s="147"/>
      <c r="BV531" s="147"/>
      <c r="BW531" s="147"/>
      <c r="BX531" s="147"/>
      <c r="BY531" s="147"/>
      <c r="BZ531" s="147"/>
      <c r="CA531" s="147"/>
      <c r="CB531" s="147"/>
      <c r="CC531" s="147"/>
      <c r="CD531" s="147"/>
      <c r="CE531" s="147"/>
      <c r="CF531" s="147"/>
      <c r="CG531" s="147"/>
      <c r="CH531" s="147"/>
      <c r="CI531" s="147"/>
      <c r="CJ531" s="147"/>
      <c r="CK531" s="147"/>
      <c r="CL531" s="147"/>
      <c r="CM531" s="147"/>
      <c r="CN531" s="147"/>
      <c r="CO531" s="147"/>
      <c r="CP531" s="147"/>
      <c r="CQ531" s="147"/>
      <c r="CR531" s="147"/>
      <c r="CS531" s="147"/>
      <c r="CT531" s="147"/>
      <c r="CU531" s="147"/>
      <c r="CV531" s="147"/>
      <c r="CW531" s="147"/>
      <c r="CX531" s="147"/>
      <c r="CY531" s="147"/>
      <c r="CZ531" s="147"/>
      <c r="DA531" s="147"/>
      <c r="DB531" s="147"/>
      <c r="DC531" s="147"/>
      <c r="DD531" s="147"/>
      <c r="DE531" s="147"/>
      <c r="DF531" s="147"/>
      <c r="DG531" s="147"/>
      <c r="DH531" s="147"/>
      <c r="DI531" s="147"/>
      <c r="DJ531" s="147"/>
      <c r="DK531" s="147"/>
      <c r="DL531" s="147"/>
      <c r="DM531" s="147"/>
      <c r="DN531" s="147"/>
      <c r="DO531" s="147"/>
      <c r="DP531" s="147"/>
      <c r="DQ531" s="147"/>
      <c r="DR531" s="147"/>
      <c r="DS531" s="147"/>
      <c r="DT531" s="147"/>
      <c r="DU531" s="147"/>
      <c r="DV531" s="147"/>
      <c r="DW531" s="147"/>
      <c r="DX531" s="147"/>
      <c r="DY531" s="147"/>
      <c r="DZ531" s="147"/>
      <c r="EA531" s="147"/>
      <c r="EB531" s="147"/>
      <c r="EC531" s="147"/>
      <c r="ED531" s="147"/>
      <c r="EE531" s="147"/>
      <c r="EF531" s="147"/>
      <c r="EG531" s="147"/>
      <c r="EH531" s="147"/>
      <c r="EI531" s="147"/>
      <c r="EJ531" s="147"/>
      <c r="EK531" s="147"/>
      <c r="EL531" s="147"/>
      <c r="EM531" s="147"/>
      <c r="EN531" s="147"/>
      <c r="EO531" s="147"/>
      <c r="EP531" s="147"/>
      <c r="EQ531" s="147"/>
      <c r="ER531" s="147"/>
      <c r="ES531" s="147"/>
      <c r="ET531" s="147"/>
      <c r="EU531" s="147"/>
      <c r="EV531" s="147"/>
      <c r="EW531" s="147"/>
      <c r="EX531" s="147"/>
      <c r="EY531" s="147"/>
      <c r="EZ531" s="147"/>
      <c r="FA531" s="147"/>
      <c r="FB531" s="147"/>
      <c r="FC531" s="147"/>
      <c r="FD531" s="147"/>
      <c r="FE531" s="147"/>
      <c r="FF531" s="147"/>
      <c r="FG531" s="147"/>
      <c r="FH531" s="147"/>
      <c r="FI531" s="147"/>
      <c r="FJ531" s="147"/>
      <c r="FK531" s="147"/>
      <c r="FL531" s="147"/>
      <c r="FM531" s="147"/>
      <c r="FN531" s="147"/>
      <c r="FO531" s="147"/>
      <c r="FP531" s="147"/>
      <c r="FQ531" s="147"/>
      <c r="FR531" s="147"/>
      <c r="FS531" s="147"/>
      <c r="FT531" s="147"/>
      <c r="FU531" s="147"/>
      <c r="FV531" s="147"/>
      <c r="FW531" s="147"/>
      <c r="FX531" s="147"/>
      <c r="FY531" s="147"/>
      <c r="FZ531" s="147"/>
      <c r="GA531" s="147"/>
      <c r="GB531" s="147"/>
      <c r="GC531" s="147"/>
      <c r="GD531" s="147"/>
      <c r="GE531" s="147"/>
      <c r="GF531" s="147"/>
      <c r="GG531" s="147"/>
      <c r="GH531" s="147"/>
      <c r="GI531" s="147"/>
      <c r="GJ531" s="147"/>
      <c r="GK531" s="147"/>
      <c r="GL531" s="147"/>
      <c r="GM531" s="147"/>
      <c r="GN531" s="147"/>
      <c r="GO531" s="147"/>
      <c r="GP531" s="147"/>
      <c r="GQ531" s="147"/>
      <c r="GR531" s="147"/>
      <c r="GS531" s="147"/>
      <c r="GT531" s="147"/>
      <c r="GU531" s="147"/>
      <c r="GV531" s="147"/>
      <c r="GW531" s="147"/>
      <c r="GX531" s="147"/>
      <c r="GY531" s="147"/>
      <c r="GZ531" s="147">
        <v>46105</v>
      </c>
      <c r="HA531" s="147"/>
      <c r="HB531" s="147"/>
      <c r="HC531" s="147"/>
      <c r="HD531" s="147"/>
      <c r="HE531" s="147"/>
      <c r="HF531" s="147"/>
      <c r="HG531" s="147"/>
      <c r="HH531" s="147"/>
      <c r="HI531" s="147"/>
      <c r="HJ531" s="147"/>
      <c r="HK531" s="147"/>
      <c r="HL531" s="147"/>
      <c r="HM531" s="147"/>
      <c r="HN531" s="147"/>
      <c r="HO531" s="147"/>
      <c r="HP531" s="147"/>
      <c r="HQ531" s="147"/>
      <c r="HR531" s="147"/>
      <c r="HS531" s="147"/>
      <c r="HT531" s="147"/>
      <c r="HU531" s="147"/>
      <c r="HV531" s="147"/>
      <c r="HW531" s="147"/>
      <c r="HX531" s="147"/>
      <c r="HY531" s="147"/>
      <c r="HZ531" s="147"/>
      <c r="IA531" s="147"/>
      <c r="IB531" s="147"/>
      <c r="IC531" s="147"/>
      <c r="ID531" s="147"/>
      <c r="IE531" s="147"/>
      <c r="IF531" s="147"/>
      <c r="IG531" s="147"/>
      <c r="IH531" s="147"/>
      <c r="II531" s="147"/>
      <c r="IJ531" s="147"/>
      <c r="IK531" s="147"/>
      <c r="IL531" s="147"/>
      <c r="IM531" s="147"/>
      <c r="IN531" s="147"/>
      <c r="IO531" s="147"/>
      <c r="IP531" s="147"/>
      <c r="IQ531" s="147"/>
      <c r="IR531" s="147"/>
      <c r="IS531" s="147"/>
      <c r="IT531" s="147"/>
      <c r="IU531" s="147"/>
      <c r="IV531" s="147"/>
      <c r="IW531" s="147"/>
      <c r="IX531" s="147"/>
      <c r="IY531" s="147"/>
      <c r="IZ531" s="147"/>
      <c r="JA531" s="147"/>
      <c r="JB531" s="147"/>
      <c r="JC531" s="147"/>
      <c r="JD531" s="147"/>
      <c r="JE531" s="147"/>
      <c r="JF531" s="147"/>
      <c r="JG531" s="147"/>
      <c r="JH531" s="147"/>
      <c r="JI531" s="148"/>
    </row>
    <row r="532" spans="1:269" ht="12.75" customHeight="1" x14ac:dyDescent="0.2">
      <c r="A532" s="149"/>
      <c r="B532" s="149"/>
      <c r="C532" s="150">
        <v>2025</v>
      </c>
      <c r="D532" s="151"/>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c r="AA532" s="112"/>
      <c r="AB532" s="112"/>
      <c r="AC532" s="112"/>
      <c r="AD532" s="112"/>
      <c r="AE532" s="112"/>
      <c r="AF532" s="112"/>
      <c r="AG532" s="112"/>
      <c r="AH532" s="112"/>
      <c r="AI532" s="112"/>
      <c r="AJ532" s="112"/>
      <c r="AK532" s="112"/>
      <c r="AL532" s="112"/>
      <c r="AM532" s="112"/>
      <c r="AN532" s="112"/>
      <c r="AO532" s="112"/>
      <c r="AP532" s="112"/>
      <c r="AQ532" s="112"/>
      <c r="AR532" s="112"/>
      <c r="AS532" s="112"/>
      <c r="AT532" s="112"/>
      <c r="AU532" s="112"/>
      <c r="AV532" s="112"/>
      <c r="AW532" s="112"/>
      <c r="AX532" s="112"/>
      <c r="AY532" s="112"/>
      <c r="AZ532" s="112"/>
      <c r="BA532" s="112"/>
      <c r="BB532" s="112"/>
      <c r="BC532" s="112"/>
      <c r="BD532" s="112"/>
      <c r="BE532" s="112"/>
      <c r="BF532" s="112"/>
      <c r="BG532" s="112"/>
      <c r="BH532" s="112"/>
      <c r="BI532" s="112"/>
      <c r="BJ532" s="112"/>
      <c r="BK532" s="112"/>
      <c r="BL532" s="112"/>
      <c r="BM532" s="112"/>
      <c r="BN532" s="112"/>
      <c r="BO532" s="112"/>
      <c r="BP532" s="112"/>
      <c r="BQ532" s="112"/>
      <c r="BR532" s="112"/>
      <c r="BS532" s="112"/>
      <c r="BT532" s="112"/>
      <c r="BU532" s="112"/>
      <c r="BV532" s="112"/>
      <c r="BW532" s="112"/>
      <c r="BX532" s="112"/>
      <c r="BY532" s="112"/>
      <c r="BZ532" s="112"/>
      <c r="CA532" s="112"/>
      <c r="CB532" s="112"/>
      <c r="CC532" s="112"/>
      <c r="CD532" s="112"/>
      <c r="CE532" s="112"/>
      <c r="CF532" s="112"/>
      <c r="CG532" s="112"/>
      <c r="CH532" s="112"/>
      <c r="CI532" s="112"/>
      <c r="CJ532" s="112"/>
      <c r="CK532" s="112"/>
      <c r="CL532" s="112"/>
      <c r="CM532" s="112"/>
      <c r="CN532" s="112"/>
      <c r="CO532" s="112"/>
      <c r="CP532" s="112"/>
      <c r="CQ532" s="112"/>
      <c r="CR532" s="112"/>
      <c r="CS532" s="112"/>
      <c r="CT532" s="112"/>
      <c r="CU532" s="112"/>
      <c r="CV532" s="112"/>
      <c r="CW532" s="112"/>
      <c r="CX532" s="112"/>
      <c r="CY532" s="112"/>
      <c r="CZ532" s="112"/>
      <c r="DA532" s="112"/>
      <c r="DB532" s="112"/>
      <c r="DC532" s="112"/>
      <c r="DD532" s="112"/>
      <c r="DE532" s="112"/>
      <c r="DF532" s="112"/>
      <c r="DG532" s="112"/>
      <c r="DH532" s="112"/>
      <c r="DI532" s="112"/>
      <c r="DJ532" s="112"/>
      <c r="DK532" s="112"/>
      <c r="DL532" s="112"/>
      <c r="DM532" s="112"/>
      <c r="DN532" s="112"/>
      <c r="DO532" s="112"/>
      <c r="DP532" s="112"/>
      <c r="DQ532" s="112"/>
      <c r="DR532" s="112"/>
      <c r="DS532" s="112"/>
      <c r="DT532" s="112"/>
      <c r="DU532" s="112"/>
      <c r="DV532" s="112"/>
      <c r="DW532" s="112"/>
      <c r="DX532" s="112"/>
      <c r="DY532" s="112"/>
      <c r="DZ532" s="112"/>
      <c r="EA532" s="112"/>
      <c r="EB532" s="112"/>
      <c r="EC532" s="112"/>
      <c r="ED532" s="112"/>
      <c r="EE532" s="112"/>
      <c r="EF532" s="112"/>
      <c r="EG532" s="112"/>
      <c r="EH532" s="112"/>
      <c r="EI532" s="112"/>
      <c r="EJ532" s="112"/>
      <c r="EK532" s="112"/>
      <c r="EL532" s="112"/>
      <c r="EM532" s="112"/>
      <c r="EN532" s="112"/>
      <c r="EO532" s="112"/>
      <c r="EP532" s="112"/>
      <c r="EQ532" s="112"/>
      <c r="ER532" s="112"/>
      <c r="ES532" s="112"/>
      <c r="ET532" s="112"/>
      <c r="EU532" s="112"/>
      <c r="EV532" s="112"/>
      <c r="EW532" s="112"/>
      <c r="EX532" s="112"/>
      <c r="EY532" s="112"/>
      <c r="EZ532" s="112"/>
      <c r="FA532" s="112"/>
      <c r="FB532" s="112"/>
      <c r="FC532" s="112"/>
      <c r="FD532" s="112"/>
      <c r="FE532" s="112"/>
      <c r="FF532" s="112"/>
      <c r="FG532" s="112"/>
      <c r="FH532" s="112"/>
      <c r="FI532" s="112"/>
      <c r="FJ532" s="112"/>
      <c r="FK532" s="112"/>
      <c r="FL532" s="112"/>
      <c r="FM532" s="112"/>
      <c r="FN532" s="112"/>
      <c r="FO532" s="112"/>
      <c r="FP532" s="112"/>
      <c r="FQ532" s="112"/>
      <c r="FR532" s="112"/>
      <c r="FS532" s="112"/>
      <c r="FT532" s="112"/>
      <c r="FU532" s="112"/>
      <c r="FV532" s="112"/>
      <c r="FW532" s="112"/>
      <c r="FX532" s="112"/>
      <c r="FY532" s="112"/>
      <c r="FZ532" s="112"/>
      <c r="GA532" s="112"/>
      <c r="GB532" s="112"/>
      <c r="GC532" s="112"/>
      <c r="GD532" s="112"/>
      <c r="GE532" s="112"/>
      <c r="GF532" s="112"/>
      <c r="GG532" s="112"/>
      <c r="GH532" s="112"/>
      <c r="GI532" s="112"/>
      <c r="GJ532" s="112"/>
      <c r="GK532" s="112"/>
      <c r="GL532" s="112"/>
      <c r="GM532" s="112"/>
      <c r="GN532" s="112"/>
      <c r="GO532" s="112"/>
      <c r="GP532" s="112"/>
      <c r="GQ532" s="112"/>
      <c r="GR532" s="112"/>
      <c r="GS532" s="112"/>
      <c r="GT532" s="112"/>
      <c r="GU532" s="112"/>
      <c r="GV532" s="112"/>
      <c r="GW532" s="112"/>
      <c r="GX532" s="112"/>
      <c r="GY532" s="112"/>
      <c r="GZ532" s="112">
        <v>46105</v>
      </c>
      <c r="HA532" s="112"/>
      <c r="HB532" s="112"/>
      <c r="HC532" s="112"/>
      <c r="HD532" s="112"/>
      <c r="HE532" s="112"/>
      <c r="HF532" s="112"/>
      <c r="HG532" s="112"/>
      <c r="HH532" s="112"/>
      <c r="HI532" s="112"/>
      <c r="HJ532" s="112"/>
      <c r="HK532" s="112"/>
      <c r="HL532" s="112"/>
      <c r="HM532" s="112"/>
      <c r="HN532" s="112"/>
      <c r="HO532" s="112"/>
      <c r="HP532" s="112"/>
      <c r="HQ532" s="112"/>
      <c r="HR532" s="112"/>
      <c r="HS532" s="112"/>
      <c r="HT532" s="112"/>
      <c r="HU532" s="112"/>
      <c r="HV532" s="112"/>
      <c r="HW532" s="112"/>
      <c r="HX532" s="112"/>
      <c r="HY532" s="112"/>
      <c r="HZ532" s="112"/>
      <c r="IA532" s="112"/>
      <c r="IB532" s="112"/>
      <c r="IC532" s="112"/>
      <c r="ID532" s="112"/>
      <c r="IE532" s="112"/>
      <c r="IF532" s="112"/>
      <c r="IG532" s="112"/>
      <c r="IH532" s="112"/>
      <c r="II532" s="112"/>
      <c r="IJ532" s="112"/>
      <c r="IK532" s="112"/>
      <c r="IL532" s="112"/>
      <c r="IM532" s="112"/>
      <c r="IN532" s="112"/>
      <c r="IO532" s="112"/>
      <c r="IP532" s="112"/>
      <c r="IQ532" s="112"/>
      <c r="IR532" s="112"/>
      <c r="IS532" s="112"/>
      <c r="IT532" s="112"/>
      <c r="IU532" s="112"/>
      <c r="IV532" s="112"/>
      <c r="IW532" s="112"/>
      <c r="IX532" s="112"/>
      <c r="IY532" s="112"/>
      <c r="IZ532" s="112"/>
      <c r="JA532" s="112"/>
      <c r="JB532" s="112"/>
      <c r="JC532" s="112"/>
      <c r="JD532" s="112"/>
      <c r="JE532" s="112"/>
      <c r="JF532" s="112"/>
      <c r="JG532" s="112"/>
      <c r="JH532" s="112"/>
      <c r="JI532" s="152"/>
    </row>
    <row r="533" spans="1:269" ht="12.75" customHeight="1" x14ac:dyDescent="0.2">
      <c r="A533" s="143" t="s">
        <v>169</v>
      </c>
      <c r="B533" s="143" t="s">
        <v>113</v>
      </c>
      <c r="C533" s="143">
        <v>2018</v>
      </c>
      <c r="D533" s="146"/>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c r="AC533" s="147"/>
      <c r="AD533" s="147"/>
      <c r="AE533" s="147"/>
      <c r="AF533" s="147"/>
      <c r="AG533" s="147"/>
      <c r="AH533" s="147"/>
      <c r="AI533" s="147"/>
      <c r="AJ533" s="147"/>
      <c r="AK533" s="147"/>
      <c r="AL533" s="147"/>
      <c r="AM533" s="147"/>
      <c r="AN533" s="147"/>
      <c r="AO533" s="147"/>
      <c r="AP533" s="147"/>
      <c r="AQ533" s="147"/>
      <c r="AR533" s="147"/>
      <c r="AS533" s="147"/>
      <c r="AT533" s="147"/>
      <c r="AU533" s="147"/>
      <c r="AV533" s="147"/>
      <c r="AW533" s="147"/>
      <c r="AX533" s="147"/>
      <c r="AY533" s="147"/>
      <c r="AZ533" s="147"/>
      <c r="BA533" s="147"/>
      <c r="BB533" s="147"/>
      <c r="BC533" s="147"/>
      <c r="BD533" s="147"/>
      <c r="BE533" s="147"/>
      <c r="BF533" s="147"/>
      <c r="BG533" s="147"/>
      <c r="BH533" s="147"/>
      <c r="BI533" s="147"/>
      <c r="BJ533" s="147"/>
      <c r="BK533" s="147"/>
      <c r="BL533" s="147"/>
      <c r="BM533" s="147"/>
      <c r="BN533" s="147"/>
      <c r="BO533" s="147"/>
      <c r="BP533" s="147"/>
      <c r="BQ533" s="147"/>
      <c r="BR533" s="147"/>
      <c r="BS533" s="147"/>
      <c r="BT533" s="147"/>
      <c r="BU533" s="147"/>
      <c r="BV533" s="147"/>
      <c r="BW533" s="147"/>
      <c r="BX533" s="147"/>
      <c r="BY533" s="147"/>
      <c r="BZ533" s="147"/>
      <c r="CA533" s="147"/>
      <c r="CB533" s="147"/>
      <c r="CC533" s="147"/>
      <c r="CD533" s="147"/>
      <c r="CE533" s="147"/>
      <c r="CF533" s="147"/>
      <c r="CG533" s="147"/>
      <c r="CH533" s="147"/>
      <c r="CI533" s="147"/>
      <c r="CJ533" s="147"/>
      <c r="CK533" s="147"/>
      <c r="CL533" s="147"/>
      <c r="CM533" s="147"/>
      <c r="CN533" s="147"/>
      <c r="CO533" s="147"/>
      <c r="CP533" s="147"/>
      <c r="CQ533" s="147"/>
      <c r="CR533" s="147"/>
      <c r="CS533" s="147"/>
      <c r="CT533" s="147"/>
      <c r="CU533" s="147"/>
      <c r="CV533" s="147"/>
      <c r="CW533" s="147"/>
      <c r="CX533" s="147"/>
      <c r="CY533" s="147"/>
      <c r="CZ533" s="147"/>
      <c r="DA533" s="147"/>
      <c r="DB533" s="147"/>
      <c r="DC533" s="147"/>
      <c r="DD533" s="147"/>
      <c r="DE533" s="147"/>
      <c r="DF533" s="147"/>
      <c r="DG533" s="147"/>
      <c r="DH533" s="147"/>
      <c r="DI533" s="147"/>
      <c r="DJ533" s="147"/>
      <c r="DK533" s="147"/>
      <c r="DL533" s="147"/>
      <c r="DM533" s="147"/>
      <c r="DN533" s="147"/>
      <c r="DO533" s="147"/>
      <c r="DP533" s="147"/>
      <c r="DQ533" s="147"/>
      <c r="DR533" s="147"/>
      <c r="DS533" s="147"/>
      <c r="DT533" s="147"/>
      <c r="DU533" s="147"/>
      <c r="DV533" s="147"/>
      <c r="DW533" s="147"/>
      <c r="DX533" s="147"/>
      <c r="DY533" s="147"/>
      <c r="DZ533" s="147"/>
      <c r="EA533" s="147"/>
      <c r="EB533" s="147"/>
      <c r="EC533" s="147"/>
      <c r="ED533" s="147"/>
      <c r="EE533" s="147"/>
      <c r="EF533" s="147"/>
      <c r="EG533" s="147"/>
      <c r="EH533" s="147"/>
      <c r="EI533" s="147"/>
      <c r="EJ533" s="147"/>
      <c r="EK533" s="147"/>
      <c r="EL533" s="147"/>
      <c r="EM533" s="147"/>
      <c r="EN533" s="147"/>
      <c r="EO533" s="147"/>
      <c r="EP533" s="147"/>
      <c r="EQ533" s="147"/>
      <c r="ER533" s="147"/>
      <c r="ES533" s="147"/>
      <c r="ET533" s="147"/>
      <c r="EU533" s="147"/>
      <c r="EV533" s="147"/>
      <c r="EW533" s="147"/>
      <c r="EX533" s="147"/>
      <c r="EY533" s="147"/>
      <c r="EZ533" s="147"/>
      <c r="FA533" s="147"/>
      <c r="FB533" s="147"/>
      <c r="FC533" s="147"/>
      <c r="FD533" s="147"/>
      <c r="FE533" s="147"/>
      <c r="FF533" s="147"/>
      <c r="FG533" s="147"/>
      <c r="FH533" s="147"/>
      <c r="FI533" s="147"/>
      <c r="FJ533" s="147"/>
      <c r="FK533" s="147"/>
      <c r="FL533" s="147"/>
      <c r="FM533" s="147"/>
      <c r="FN533" s="147"/>
      <c r="FO533" s="147"/>
      <c r="FP533" s="147"/>
      <c r="FQ533" s="147"/>
      <c r="FR533" s="147"/>
      <c r="FS533" s="147"/>
      <c r="FT533" s="147"/>
      <c r="FU533" s="147"/>
      <c r="FV533" s="147"/>
      <c r="FW533" s="147"/>
      <c r="FX533" s="147"/>
      <c r="FY533" s="147"/>
      <c r="FZ533" s="147"/>
      <c r="GA533" s="147"/>
      <c r="GB533" s="147"/>
      <c r="GC533" s="147"/>
      <c r="GD533" s="147"/>
      <c r="GE533" s="147"/>
      <c r="GF533" s="147"/>
      <c r="GG533" s="147"/>
      <c r="GH533" s="147"/>
      <c r="GI533" s="147"/>
      <c r="GJ533" s="147"/>
      <c r="GK533" s="147"/>
      <c r="GL533" s="147"/>
      <c r="GM533" s="147"/>
      <c r="GN533" s="147"/>
      <c r="GO533" s="147"/>
      <c r="GP533" s="147"/>
      <c r="GQ533" s="147"/>
      <c r="GR533" s="147"/>
      <c r="GS533" s="147"/>
      <c r="GT533" s="147"/>
      <c r="GU533" s="147"/>
      <c r="GV533" s="147"/>
      <c r="GW533" s="147"/>
      <c r="GX533" s="147"/>
      <c r="GY533" s="147"/>
      <c r="GZ533" s="147"/>
      <c r="HA533" s="147"/>
      <c r="HB533" s="147"/>
      <c r="HC533" s="147"/>
      <c r="HD533" s="147"/>
      <c r="HE533" s="147"/>
      <c r="HF533" s="147"/>
      <c r="HG533" s="147"/>
      <c r="HH533" s="147"/>
      <c r="HI533" s="147"/>
      <c r="HJ533" s="147"/>
      <c r="HK533" s="147"/>
      <c r="HL533" s="147"/>
      <c r="HM533" s="147"/>
      <c r="HN533" s="147"/>
      <c r="HO533" s="147"/>
      <c r="HP533" s="147"/>
      <c r="HQ533" s="147"/>
      <c r="HR533" s="147"/>
      <c r="HS533" s="147"/>
      <c r="HT533" s="147"/>
      <c r="HU533" s="147"/>
      <c r="HV533" s="147"/>
      <c r="HW533" s="147"/>
      <c r="HX533" s="147"/>
      <c r="HY533" s="147"/>
      <c r="HZ533" s="147"/>
      <c r="IA533" s="147"/>
      <c r="IB533" s="147"/>
      <c r="IC533" s="147"/>
      <c r="ID533" s="147"/>
      <c r="IE533" s="147"/>
      <c r="IF533" s="147"/>
      <c r="IG533" s="147"/>
      <c r="IH533" s="147"/>
      <c r="II533" s="147"/>
      <c r="IJ533" s="147"/>
      <c r="IK533" s="147"/>
      <c r="IL533" s="147"/>
      <c r="IM533" s="147"/>
      <c r="IN533" s="147"/>
      <c r="IO533" s="147"/>
      <c r="IP533" s="147"/>
      <c r="IQ533" s="147"/>
      <c r="IR533" s="147"/>
      <c r="IS533" s="147"/>
      <c r="IT533" s="147"/>
      <c r="IU533" s="147"/>
      <c r="IV533" s="147"/>
      <c r="IW533" s="147"/>
      <c r="IX533" s="147"/>
      <c r="IY533" s="147"/>
      <c r="IZ533" s="147"/>
      <c r="JA533" s="147"/>
      <c r="JB533" s="147"/>
      <c r="JC533" s="147"/>
      <c r="JD533" s="147"/>
      <c r="JE533" s="147"/>
      <c r="JF533" s="147"/>
      <c r="JG533" s="147"/>
      <c r="JH533" s="147"/>
      <c r="JI533" s="148"/>
    </row>
    <row r="534" spans="1:269" ht="12.75" customHeight="1" x14ac:dyDescent="0.2">
      <c r="A534" s="149"/>
      <c r="B534" s="143" t="s">
        <v>112</v>
      </c>
      <c r="C534" s="143">
        <v>2018</v>
      </c>
      <c r="D534" s="146"/>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c r="AC534" s="147"/>
      <c r="AD534" s="147"/>
      <c r="AE534" s="147"/>
      <c r="AF534" s="147"/>
      <c r="AG534" s="147"/>
      <c r="AH534" s="147"/>
      <c r="AI534" s="147"/>
      <c r="AJ534" s="147"/>
      <c r="AK534" s="147"/>
      <c r="AL534" s="147"/>
      <c r="AM534" s="147"/>
      <c r="AN534" s="147"/>
      <c r="AO534" s="147"/>
      <c r="AP534" s="147"/>
      <c r="AQ534" s="147"/>
      <c r="AR534" s="147"/>
      <c r="AS534" s="147"/>
      <c r="AT534" s="147"/>
      <c r="AU534" s="147"/>
      <c r="AV534" s="147"/>
      <c r="AW534" s="147"/>
      <c r="AX534" s="147"/>
      <c r="AY534" s="147"/>
      <c r="AZ534" s="147"/>
      <c r="BA534" s="147"/>
      <c r="BB534" s="147"/>
      <c r="BC534" s="147"/>
      <c r="BD534" s="147"/>
      <c r="BE534" s="147"/>
      <c r="BF534" s="147"/>
      <c r="BG534" s="147"/>
      <c r="BH534" s="147"/>
      <c r="BI534" s="147"/>
      <c r="BJ534" s="147"/>
      <c r="BK534" s="147"/>
      <c r="BL534" s="147"/>
      <c r="BM534" s="147"/>
      <c r="BN534" s="147"/>
      <c r="BO534" s="147"/>
      <c r="BP534" s="147"/>
      <c r="BQ534" s="147"/>
      <c r="BR534" s="147"/>
      <c r="BS534" s="147"/>
      <c r="BT534" s="147"/>
      <c r="BU534" s="147"/>
      <c r="BV534" s="147"/>
      <c r="BW534" s="147"/>
      <c r="BX534" s="147"/>
      <c r="BY534" s="147"/>
      <c r="BZ534" s="147"/>
      <c r="CA534" s="147"/>
      <c r="CB534" s="147"/>
      <c r="CC534" s="147"/>
      <c r="CD534" s="147"/>
      <c r="CE534" s="147"/>
      <c r="CF534" s="147"/>
      <c r="CG534" s="147"/>
      <c r="CH534" s="147"/>
      <c r="CI534" s="147"/>
      <c r="CJ534" s="147"/>
      <c r="CK534" s="147"/>
      <c r="CL534" s="147"/>
      <c r="CM534" s="147"/>
      <c r="CN534" s="147"/>
      <c r="CO534" s="147"/>
      <c r="CP534" s="147"/>
      <c r="CQ534" s="147"/>
      <c r="CR534" s="147"/>
      <c r="CS534" s="147"/>
      <c r="CT534" s="147"/>
      <c r="CU534" s="147"/>
      <c r="CV534" s="147"/>
      <c r="CW534" s="147"/>
      <c r="CX534" s="147"/>
      <c r="CY534" s="147"/>
      <c r="CZ534" s="147"/>
      <c r="DA534" s="147"/>
      <c r="DB534" s="147"/>
      <c r="DC534" s="147"/>
      <c r="DD534" s="147"/>
      <c r="DE534" s="147"/>
      <c r="DF534" s="147"/>
      <c r="DG534" s="147"/>
      <c r="DH534" s="147"/>
      <c r="DI534" s="147"/>
      <c r="DJ534" s="147"/>
      <c r="DK534" s="147"/>
      <c r="DL534" s="147"/>
      <c r="DM534" s="147"/>
      <c r="DN534" s="147"/>
      <c r="DO534" s="147"/>
      <c r="DP534" s="147"/>
      <c r="DQ534" s="147"/>
      <c r="DR534" s="147"/>
      <c r="DS534" s="147"/>
      <c r="DT534" s="147"/>
      <c r="DU534" s="147"/>
      <c r="DV534" s="147"/>
      <c r="DW534" s="147"/>
      <c r="DX534" s="147"/>
      <c r="DY534" s="147"/>
      <c r="DZ534" s="147"/>
      <c r="EA534" s="147"/>
      <c r="EB534" s="147"/>
      <c r="EC534" s="147"/>
      <c r="ED534" s="147"/>
      <c r="EE534" s="147"/>
      <c r="EF534" s="147"/>
      <c r="EG534" s="147"/>
      <c r="EH534" s="147"/>
      <c r="EI534" s="147"/>
      <c r="EJ534" s="147"/>
      <c r="EK534" s="147"/>
      <c r="EL534" s="147"/>
      <c r="EM534" s="147"/>
      <c r="EN534" s="147"/>
      <c r="EO534" s="147"/>
      <c r="EP534" s="147"/>
      <c r="EQ534" s="147"/>
      <c r="ER534" s="147"/>
      <c r="ES534" s="147"/>
      <c r="ET534" s="147"/>
      <c r="EU534" s="147"/>
      <c r="EV534" s="147"/>
      <c r="EW534" s="147"/>
      <c r="EX534" s="147"/>
      <c r="EY534" s="147"/>
      <c r="EZ534" s="147"/>
      <c r="FA534" s="147"/>
      <c r="FB534" s="147"/>
      <c r="FC534" s="147"/>
      <c r="FD534" s="147"/>
      <c r="FE534" s="147"/>
      <c r="FF534" s="147"/>
      <c r="FG534" s="147"/>
      <c r="FH534" s="147"/>
      <c r="FI534" s="147"/>
      <c r="FJ534" s="147"/>
      <c r="FK534" s="147"/>
      <c r="FL534" s="147"/>
      <c r="FM534" s="147"/>
      <c r="FN534" s="147"/>
      <c r="FO534" s="147"/>
      <c r="FP534" s="147"/>
      <c r="FQ534" s="147"/>
      <c r="FR534" s="147"/>
      <c r="FS534" s="147"/>
      <c r="FT534" s="147"/>
      <c r="FU534" s="147"/>
      <c r="FV534" s="147"/>
      <c r="FW534" s="147"/>
      <c r="FX534" s="147"/>
      <c r="FY534" s="147"/>
      <c r="FZ534" s="147"/>
      <c r="GA534" s="147"/>
      <c r="GB534" s="147"/>
      <c r="GC534" s="147"/>
      <c r="GD534" s="147"/>
      <c r="GE534" s="147"/>
      <c r="GF534" s="147"/>
      <c r="GG534" s="147"/>
      <c r="GH534" s="147"/>
      <c r="GI534" s="147"/>
      <c r="GJ534" s="147"/>
      <c r="GK534" s="147"/>
      <c r="GL534" s="147"/>
      <c r="GM534" s="147"/>
      <c r="GN534" s="147"/>
      <c r="GO534" s="147"/>
      <c r="GP534" s="147"/>
      <c r="GQ534" s="147"/>
      <c r="GR534" s="147"/>
      <c r="GS534" s="147"/>
      <c r="GT534" s="147"/>
      <c r="GU534" s="147"/>
      <c r="GV534" s="147"/>
      <c r="GW534" s="147"/>
      <c r="GX534" s="147"/>
      <c r="GY534" s="147"/>
      <c r="GZ534" s="147"/>
      <c r="HA534" s="147"/>
      <c r="HB534" s="147"/>
      <c r="HC534" s="147"/>
      <c r="HD534" s="147"/>
      <c r="HE534" s="147"/>
      <c r="HF534" s="147"/>
      <c r="HG534" s="147"/>
      <c r="HH534" s="147"/>
      <c r="HI534" s="147"/>
      <c r="HJ534" s="147"/>
      <c r="HK534" s="147"/>
      <c r="HL534" s="147"/>
      <c r="HM534" s="147"/>
      <c r="HN534" s="147"/>
      <c r="HO534" s="147"/>
      <c r="HP534" s="147"/>
      <c r="HQ534" s="147"/>
      <c r="HR534" s="147"/>
      <c r="HS534" s="147"/>
      <c r="HT534" s="147"/>
      <c r="HU534" s="147"/>
      <c r="HV534" s="147"/>
      <c r="HW534" s="147"/>
      <c r="HX534" s="147"/>
      <c r="HY534" s="147"/>
      <c r="HZ534" s="147"/>
      <c r="IA534" s="147"/>
      <c r="IB534" s="147"/>
      <c r="IC534" s="147"/>
      <c r="ID534" s="147"/>
      <c r="IE534" s="147"/>
      <c r="IF534" s="147"/>
      <c r="IG534" s="147"/>
      <c r="IH534" s="147"/>
      <c r="II534" s="147"/>
      <c r="IJ534" s="147"/>
      <c r="IK534" s="147"/>
      <c r="IL534" s="147"/>
      <c r="IM534" s="147"/>
      <c r="IN534" s="147"/>
      <c r="IO534" s="147"/>
      <c r="IP534" s="147"/>
      <c r="IQ534" s="147"/>
      <c r="IR534" s="147"/>
      <c r="IS534" s="147"/>
      <c r="IT534" s="147"/>
      <c r="IU534" s="147"/>
      <c r="IV534" s="147"/>
      <c r="IW534" s="147"/>
      <c r="IX534" s="147"/>
      <c r="IY534" s="147"/>
      <c r="IZ534" s="147"/>
      <c r="JA534" s="147"/>
      <c r="JB534" s="147"/>
      <c r="JC534" s="147"/>
      <c r="JD534" s="147"/>
      <c r="JE534" s="147"/>
      <c r="JF534" s="147"/>
      <c r="JG534" s="147"/>
      <c r="JH534" s="147"/>
      <c r="JI534" s="148"/>
    </row>
    <row r="535" spans="1:269" ht="12.75" customHeight="1" x14ac:dyDescent="0.2">
      <c r="A535" s="149"/>
      <c r="B535" s="143" t="s">
        <v>108</v>
      </c>
      <c r="C535" s="143">
        <v>2018</v>
      </c>
      <c r="D535" s="146"/>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c r="AC535" s="147"/>
      <c r="AD535" s="147"/>
      <c r="AE535" s="147"/>
      <c r="AF535" s="147"/>
      <c r="AG535" s="147"/>
      <c r="AH535" s="147"/>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7"/>
      <c r="BE535" s="147"/>
      <c r="BF535" s="147"/>
      <c r="BG535" s="147"/>
      <c r="BH535" s="147"/>
      <c r="BI535" s="147"/>
      <c r="BJ535" s="147"/>
      <c r="BK535" s="147"/>
      <c r="BL535" s="147"/>
      <c r="BM535" s="147"/>
      <c r="BN535" s="147"/>
      <c r="BO535" s="147"/>
      <c r="BP535" s="147"/>
      <c r="BQ535" s="147"/>
      <c r="BR535" s="147"/>
      <c r="BS535" s="147"/>
      <c r="BT535" s="147"/>
      <c r="BU535" s="147"/>
      <c r="BV535" s="147"/>
      <c r="BW535" s="147"/>
      <c r="BX535" s="147"/>
      <c r="BY535" s="147"/>
      <c r="BZ535" s="147"/>
      <c r="CA535" s="147"/>
      <c r="CB535" s="147"/>
      <c r="CC535" s="147"/>
      <c r="CD535" s="147"/>
      <c r="CE535" s="147"/>
      <c r="CF535" s="147"/>
      <c r="CG535" s="147"/>
      <c r="CH535" s="147"/>
      <c r="CI535" s="147"/>
      <c r="CJ535" s="147"/>
      <c r="CK535" s="147"/>
      <c r="CL535" s="147"/>
      <c r="CM535" s="147"/>
      <c r="CN535" s="147"/>
      <c r="CO535" s="147"/>
      <c r="CP535" s="147"/>
      <c r="CQ535" s="147"/>
      <c r="CR535" s="147"/>
      <c r="CS535" s="147"/>
      <c r="CT535" s="147"/>
      <c r="CU535" s="147"/>
      <c r="CV535" s="147"/>
      <c r="CW535" s="147"/>
      <c r="CX535" s="147"/>
      <c r="CY535" s="147"/>
      <c r="CZ535" s="147"/>
      <c r="DA535" s="147"/>
      <c r="DB535" s="147"/>
      <c r="DC535" s="147"/>
      <c r="DD535" s="147"/>
      <c r="DE535" s="147"/>
      <c r="DF535" s="147"/>
      <c r="DG535" s="147"/>
      <c r="DH535" s="147"/>
      <c r="DI535" s="147"/>
      <c r="DJ535" s="147"/>
      <c r="DK535" s="147"/>
      <c r="DL535" s="147"/>
      <c r="DM535" s="147"/>
      <c r="DN535" s="147"/>
      <c r="DO535" s="147"/>
      <c r="DP535" s="147"/>
      <c r="DQ535" s="147"/>
      <c r="DR535" s="147"/>
      <c r="DS535" s="147"/>
      <c r="DT535" s="147"/>
      <c r="DU535" s="147"/>
      <c r="DV535" s="147"/>
      <c r="DW535" s="147"/>
      <c r="DX535" s="147"/>
      <c r="DY535" s="147"/>
      <c r="DZ535" s="147"/>
      <c r="EA535" s="147"/>
      <c r="EB535" s="147"/>
      <c r="EC535" s="147"/>
      <c r="ED535" s="147"/>
      <c r="EE535" s="147"/>
      <c r="EF535" s="147"/>
      <c r="EG535" s="147"/>
      <c r="EH535" s="147"/>
      <c r="EI535" s="147"/>
      <c r="EJ535" s="147"/>
      <c r="EK535" s="147"/>
      <c r="EL535" s="147"/>
      <c r="EM535" s="147"/>
      <c r="EN535" s="147"/>
      <c r="EO535" s="147"/>
      <c r="EP535" s="147"/>
      <c r="EQ535" s="147"/>
      <c r="ER535" s="147"/>
      <c r="ES535" s="147"/>
      <c r="ET535" s="147"/>
      <c r="EU535" s="147"/>
      <c r="EV535" s="147"/>
      <c r="EW535" s="147"/>
      <c r="EX535" s="147"/>
      <c r="EY535" s="147"/>
      <c r="EZ535" s="147"/>
      <c r="FA535" s="147"/>
      <c r="FB535" s="147"/>
      <c r="FC535" s="147"/>
      <c r="FD535" s="147"/>
      <c r="FE535" s="147"/>
      <c r="FF535" s="147"/>
      <c r="FG535" s="147"/>
      <c r="FH535" s="147"/>
      <c r="FI535" s="147"/>
      <c r="FJ535" s="147"/>
      <c r="FK535" s="147"/>
      <c r="FL535" s="147"/>
      <c r="FM535" s="147"/>
      <c r="FN535" s="147"/>
      <c r="FO535" s="147"/>
      <c r="FP535" s="147"/>
      <c r="FQ535" s="147"/>
      <c r="FR535" s="147"/>
      <c r="FS535" s="147"/>
      <c r="FT535" s="147"/>
      <c r="FU535" s="147"/>
      <c r="FV535" s="147"/>
      <c r="FW535" s="147"/>
      <c r="FX535" s="147"/>
      <c r="FY535" s="147"/>
      <c r="FZ535" s="147"/>
      <c r="GA535" s="147"/>
      <c r="GB535" s="147"/>
      <c r="GC535" s="147"/>
      <c r="GD535" s="147"/>
      <c r="GE535" s="147"/>
      <c r="GF535" s="147"/>
      <c r="GG535" s="147"/>
      <c r="GH535" s="147"/>
      <c r="GI535" s="147"/>
      <c r="GJ535" s="147"/>
      <c r="GK535" s="147"/>
      <c r="GL535" s="147"/>
      <c r="GM535" s="147"/>
      <c r="GN535" s="147"/>
      <c r="GO535" s="147"/>
      <c r="GP535" s="147"/>
      <c r="GQ535" s="147"/>
      <c r="GR535" s="147"/>
      <c r="GS535" s="147"/>
      <c r="GT535" s="147"/>
      <c r="GU535" s="147"/>
      <c r="GV535" s="147"/>
      <c r="GW535" s="147"/>
      <c r="GX535" s="147"/>
      <c r="GY535" s="147"/>
      <c r="GZ535" s="147"/>
      <c r="HA535" s="147"/>
      <c r="HB535" s="147"/>
      <c r="HC535" s="147"/>
      <c r="HD535" s="147"/>
      <c r="HE535" s="147"/>
      <c r="HF535" s="147"/>
      <c r="HG535" s="147"/>
      <c r="HH535" s="147"/>
      <c r="HI535" s="147"/>
      <c r="HJ535" s="147"/>
      <c r="HK535" s="147"/>
      <c r="HL535" s="147"/>
      <c r="HM535" s="147"/>
      <c r="HN535" s="147"/>
      <c r="HO535" s="147"/>
      <c r="HP535" s="147"/>
      <c r="HQ535" s="147"/>
      <c r="HR535" s="147"/>
      <c r="HS535" s="147"/>
      <c r="HT535" s="147"/>
      <c r="HU535" s="147"/>
      <c r="HV535" s="147"/>
      <c r="HW535" s="147"/>
      <c r="HX535" s="147"/>
      <c r="HY535" s="147"/>
      <c r="HZ535" s="147"/>
      <c r="IA535" s="147"/>
      <c r="IB535" s="147"/>
      <c r="IC535" s="147"/>
      <c r="ID535" s="147"/>
      <c r="IE535" s="147"/>
      <c r="IF535" s="147"/>
      <c r="IG535" s="147"/>
      <c r="IH535" s="147"/>
      <c r="II535" s="147"/>
      <c r="IJ535" s="147"/>
      <c r="IK535" s="147"/>
      <c r="IL535" s="147"/>
      <c r="IM535" s="147"/>
      <c r="IN535" s="147"/>
      <c r="IO535" s="147"/>
      <c r="IP535" s="147"/>
      <c r="IQ535" s="147"/>
      <c r="IR535" s="147"/>
      <c r="IS535" s="147"/>
      <c r="IT535" s="147"/>
      <c r="IU535" s="147"/>
      <c r="IV535" s="147"/>
      <c r="IW535" s="147"/>
      <c r="IX535" s="147"/>
      <c r="IY535" s="147"/>
      <c r="IZ535" s="147"/>
      <c r="JA535" s="147"/>
      <c r="JB535" s="147"/>
      <c r="JC535" s="147"/>
      <c r="JD535" s="147"/>
      <c r="JE535" s="147"/>
      <c r="JF535" s="147"/>
      <c r="JG535" s="147"/>
      <c r="JH535" s="147"/>
      <c r="JI535" s="148"/>
    </row>
    <row r="536" spans="1:269" ht="12.75" customHeight="1" x14ac:dyDescent="0.2">
      <c r="A536" s="149"/>
      <c r="B536" s="143" t="s">
        <v>2184</v>
      </c>
      <c r="C536" s="143">
        <v>2018</v>
      </c>
      <c r="D536" s="146"/>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c r="AC536" s="147"/>
      <c r="AD536" s="147"/>
      <c r="AE536" s="147"/>
      <c r="AF536" s="147"/>
      <c r="AG536" s="147"/>
      <c r="AH536" s="147"/>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c r="BI536" s="147"/>
      <c r="BJ536" s="147"/>
      <c r="BK536" s="147"/>
      <c r="BL536" s="147"/>
      <c r="BM536" s="147"/>
      <c r="BN536" s="147"/>
      <c r="BO536" s="147"/>
      <c r="BP536" s="147"/>
      <c r="BQ536" s="147"/>
      <c r="BR536" s="147"/>
      <c r="BS536" s="147"/>
      <c r="BT536" s="147"/>
      <c r="BU536" s="147"/>
      <c r="BV536" s="147"/>
      <c r="BW536" s="147"/>
      <c r="BX536" s="147"/>
      <c r="BY536" s="147"/>
      <c r="BZ536" s="147"/>
      <c r="CA536" s="147"/>
      <c r="CB536" s="147"/>
      <c r="CC536" s="147"/>
      <c r="CD536" s="147"/>
      <c r="CE536" s="147"/>
      <c r="CF536" s="147"/>
      <c r="CG536" s="147"/>
      <c r="CH536" s="147"/>
      <c r="CI536" s="147"/>
      <c r="CJ536" s="147"/>
      <c r="CK536" s="147"/>
      <c r="CL536" s="147"/>
      <c r="CM536" s="147"/>
      <c r="CN536" s="147"/>
      <c r="CO536" s="147"/>
      <c r="CP536" s="147"/>
      <c r="CQ536" s="147"/>
      <c r="CR536" s="147"/>
      <c r="CS536" s="147"/>
      <c r="CT536" s="147"/>
      <c r="CU536" s="147"/>
      <c r="CV536" s="147"/>
      <c r="CW536" s="147"/>
      <c r="CX536" s="147"/>
      <c r="CY536" s="147"/>
      <c r="CZ536" s="147"/>
      <c r="DA536" s="147"/>
      <c r="DB536" s="147"/>
      <c r="DC536" s="147"/>
      <c r="DD536" s="147"/>
      <c r="DE536" s="147"/>
      <c r="DF536" s="147"/>
      <c r="DG536" s="147"/>
      <c r="DH536" s="147"/>
      <c r="DI536" s="147"/>
      <c r="DJ536" s="147"/>
      <c r="DK536" s="147"/>
      <c r="DL536" s="147"/>
      <c r="DM536" s="147"/>
      <c r="DN536" s="147"/>
      <c r="DO536" s="147"/>
      <c r="DP536" s="147"/>
      <c r="DQ536" s="147"/>
      <c r="DR536" s="147"/>
      <c r="DS536" s="147"/>
      <c r="DT536" s="147"/>
      <c r="DU536" s="147"/>
      <c r="DV536" s="147"/>
      <c r="DW536" s="147"/>
      <c r="DX536" s="147"/>
      <c r="DY536" s="147"/>
      <c r="DZ536" s="147"/>
      <c r="EA536" s="147"/>
      <c r="EB536" s="147"/>
      <c r="EC536" s="147"/>
      <c r="ED536" s="147"/>
      <c r="EE536" s="147"/>
      <c r="EF536" s="147"/>
      <c r="EG536" s="147"/>
      <c r="EH536" s="147"/>
      <c r="EI536" s="147"/>
      <c r="EJ536" s="147"/>
      <c r="EK536" s="147"/>
      <c r="EL536" s="147"/>
      <c r="EM536" s="147"/>
      <c r="EN536" s="147"/>
      <c r="EO536" s="147"/>
      <c r="EP536" s="147"/>
      <c r="EQ536" s="147"/>
      <c r="ER536" s="147"/>
      <c r="ES536" s="147"/>
      <c r="ET536" s="147"/>
      <c r="EU536" s="147"/>
      <c r="EV536" s="147"/>
      <c r="EW536" s="147"/>
      <c r="EX536" s="147"/>
      <c r="EY536" s="147"/>
      <c r="EZ536" s="147"/>
      <c r="FA536" s="147"/>
      <c r="FB536" s="147"/>
      <c r="FC536" s="147"/>
      <c r="FD536" s="147"/>
      <c r="FE536" s="147"/>
      <c r="FF536" s="147"/>
      <c r="FG536" s="147"/>
      <c r="FH536" s="147"/>
      <c r="FI536" s="147"/>
      <c r="FJ536" s="147"/>
      <c r="FK536" s="147"/>
      <c r="FL536" s="147"/>
      <c r="FM536" s="147"/>
      <c r="FN536" s="147"/>
      <c r="FO536" s="147"/>
      <c r="FP536" s="147"/>
      <c r="FQ536" s="147"/>
      <c r="FR536" s="147"/>
      <c r="FS536" s="147"/>
      <c r="FT536" s="147"/>
      <c r="FU536" s="147"/>
      <c r="FV536" s="147"/>
      <c r="FW536" s="147"/>
      <c r="FX536" s="147"/>
      <c r="FY536" s="147"/>
      <c r="FZ536" s="147"/>
      <c r="GA536" s="147"/>
      <c r="GB536" s="147"/>
      <c r="GC536" s="147"/>
      <c r="GD536" s="147"/>
      <c r="GE536" s="147"/>
      <c r="GF536" s="147"/>
      <c r="GG536" s="147"/>
      <c r="GH536" s="147"/>
      <c r="GI536" s="147"/>
      <c r="GJ536" s="147"/>
      <c r="GK536" s="147"/>
      <c r="GL536" s="147"/>
      <c r="GM536" s="147"/>
      <c r="GN536" s="147"/>
      <c r="GO536" s="147"/>
      <c r="GP536" s="147"/>
      <c r="GQ536" s="147"/>
      <c r="GR536" s="147"/>
      <c r="GS536" s="147"/>
      <c r="GT536" s="147"/>
      <c r="GU536" s="147"/>
      <c r="GV536" s="147"/>
      <c r="GW536" s="147"/>
      <c r="GX536" s="147"/>
      <c r="GY536" s="147"/>
      <c r="GZ536" s="147"/>
      <c r="HA536" s="147"/>
      <c r="HB536" s="147"/>
      <c r="HC536" s="147"/>
      <c r="HD536" s="147"/>
      <c r="HE536" s="147"/>
      <c r="HF536" s="147"/>
      <c r="HG536" s="147"/>
      <c r="HH536" s="147"/>
      <c r="HI536" s="147"/>
      <c r="HJ536" s="147"/>
      <c r="HK536" s="147"/>
      <c r="HL536" s="147"/>
      <c r="HM536" s="147"/>
      <c r="HN536" s="147"/>
      <c r="HO536" s="147"/>
      <c r="HP536" s="147"/>
      <c r="HQ536" s="147"/>
      <c r="HR536" s="147"/>
      <c r="HS536" s="147"/>
      <c r="HT536" s="147"/>
      <c r="HU536" s="147"/>
      <c r="HV536" s="147"/>
      <c r="HW536" s="147"/>
      <c r="HX536" s="147"/>
      <c r="HY536" s="147"/>
      <c r="HZ536" s="147"/>
      <c r="IA536" s="147"/>
      <c r="IB536" s="147"/>
      <c r="IC536" s="147"/>
      <c r="ID536" s="147"/>
      <c r="IE536" s="147"/>
      <c r="IF536" s="147"/>
      <c r="IG536" s="147"/>
      <c r="IH536" s="147"/>
      <c r="II536" s="147"/>
      <c r="IJ536" s="147"/>
      <c r="IK536" s="147"/>
      <c r="IL536" s="147"/>
      <c r="IM536" s="147"/>
      <c r="IN536" s="147"/>
      <c r="IO536" s="147"/>
      <c r="IP536" s="147"/>
      <c r="IQ536" s="147"/>
      <c r="IR536" s="147"/>
      <c r="IS536" s="147"/>
      <c r="IT536" s="147"/>
      <c r="IU536" s="147"/>
      <c r="IV536" s="147"/>
      <c r="IW536" s="147"/>
      <c r="IX536" s="147"/>
      <c r="IY536" s="147"/>
      <c r="IZ536" s="147"/>
      <c r="JA536" s="147"/>
      <c r="JB536" s="147"/>
      <c r="JC536" s="147"/>
      <c r="JD536" s="147"/>
      <c r="JE536" s="147"/>
      <c r="JF536" s="147"/>
      <c r="JG536" s="147"/>
      <c r="JH536" s="147"/>
      <c r="JI536" s="148"/>
    </row>
    <row r="537" spans="1:269" ht="12.75" customHeight="1" x14ac:dyDescent="0.2">
      <c r="A537" s="143" t="s">
        <v>1638</v>
      </c>
      <c r="B537" s="143" t="s">
        <v>1403</v>
      </c>
      <c r="C537" s="143">
        <v>2022</v>
      </c>
      <c r="D537" s="146"/>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c r="AC537" s="147"/>
      <c r="AD537" s="147"/>
      <c r="AE537" s="147"/>
      <c r="AF537" s="147"/>
      <c r="AG537" s="147"/>
      <c r="AH537" s="147"/>
      <c r="AI537" s="147"/>
      <c r="AJ537" s="147"/>
      <c r="AK537" s="147"/>
      <c r="AL537" s="147"/>
      <c r="AM537" s="147"/>
      <c r="AN537" s="147"/>
      <c r="AO537" s="147"/>
      <c r="AP537" s="147"/>
      <c r="AQ537" s="147"/>
      <c r="AR537" s="147"/>
      <c r="AS537" s="147"/>
      <c r="AT537" s="147"/>
      <c r="AU537" s="147"/>
      <c r="AV537" s="147"/>
      <c r="AW537" s="147"/>
      <c r="AX537" s="147"/>
      <c r="AY537" s="147"/>
      <c r="AZ537" s="147"/>
      <c r="BA537" s="147"/>
      <c r="BB537" s="147"/>
      <c r="BC537" s="147"/>
      <c r="BD537" s="147"/>
      <c r="BE537" s="147"/>
      <c r="BF537" s="147"/>
      <c r="BG537" s="147"/>
      <c r="BH537" s="147"/>
      <c r="BI537" s="147"/>
      <c r="BJ537" s="147"/>
      <c r="BK537" s="147"/>
      <c r="BL537" s="147"/>
      <c r="BM537" s="147"/>
      <c r="BN537" s="147"/>
      <c r="BO537" s="147"/>
      <c r="BP537" s="147"/>
      <c r="BQ537" s="147"/>
      <c r="BR537" s="147"/>
      <c r="BS537" s="147"/>
      <c r="BT537" s="147"/>
      <c r="BU537" s="147"/>
      <c r="BV537" s="147"/>
      <c r="BW537" s="147"/>
      <c r="BX537" s="147"/>
      <c r="BY537" s="147"/>
      <c r="BZ537" s="147"/>
      <c r="CA537" s="147"/>
      <c r="CB537" s="147"/>
      <c r="CC537" s="147"/>
      <c r="CD537" s="147"/>
      <c r="CE537" s="147"/>
      <c r="CF537" s="147"/>
      <c r="CG537" s="147"/>
      <c r="CH537" s="147"/>
      <c r="CI537" s="147"/>
      <c r="CJ537" s="147"/>
      <c r="CK537" s="147"/>
      <c r="CL537" s="147"/>
      <c r="CM537" s="147"/>
      <c r="CN537" s="147"/>
      <c r="CO537" s="147"/>
      <c r="CP537" s="147"/>
      <c r="CQ537" s="147"/>
      <c r="CR537" s="147"/>
      <c r="CS537" s="147"/>
      <c r="CT537" s="147"/>
      <c r="CU537" s="147"/>
      <c r="CV537" s="147"/>
      <c r="CW537" s="147"/>
      <c r="CX537" s="147"/>
      <c r="CY537" s="147"/>
      <c r="CZ537" s="147"/>
      <c r="DA537" s="147"/>
      <c r="DB537" s="147"/>
      <c r="DC537" s="147"/>
      <c r="DD537" s="147"/>
      <c r="DE537" s="147"/>
      <c r="DF537" s="147"/>
      <c r="DG537" s="147"/>
      <c r="DH537" s="147"/>
      <c r="DI537" s="147"/>
      <c r="DJ537" s="147"/>
      <c r="DK537" s="147"/>
      <c r="DL537" s="147"/>
      <c r="DM537" s="147"/>
      <c r="DN537" s="147"/>
      <c r="DO537" s="147"/>
      <c r="DP537" s="147"/>
      <c r="DQ537" s="147"/>
      <c r="DR537" s="147"/>
      <c r="DS537" s="147"/>
      <c r="DT537" s="147"/>
      <c r="DU537" s="147"/>
      <c r="DV537" s="147"/>
      <c r="DW537" s="147"/>
      <c r="DX537" s="147"/>
      <c r="DY537" s="147"/>
      <c r="DZ537" s="147"/>
      <c r="EA537" s="147"/>
      <c r="EB537" s="147"/>
      <c r="EC537" s="147"/>
      <c r="ED537" s="147"/>
      <c r="EE537" s="147"/>
      <c r="EF537" s="147"/>
      <c r="EG537" s="147"/>
      <c r="EH537" s="147"/>
      <c r="EI537" s="147"/>
      <c r="EJ537" s="147"/>
      <c r="EK537" s="147"/>
      <c r="EL537" s="147"/>
      <c r="EM537" s="147"/>
      <c r="EN537" s="147"/>
      <c r="EO537" s="147"/>
      <c r="EP537" s="147"/>
      <c r="EQ537" s="147"/>
      <c r="ER537" s="147"/>
      <c r="ES537" s="147"/>
      <c r="ET537" s="147"/>
      <c r="EU537" s="147"/>
      <c r="EV537" s="147"/>
      <c r="EW537" s="147"/>
      <c r="EX537" s="147"/>
      <c r="EY537" s="147"/>
      <c r="EZ537" s="147"/>
      <c r="FA537" s="147"/>
      <c r="FB537" s="147"/>
      <c r="FC537" s="147"/>
      <c r="FD537" s="147"/>
      <c r="FE537" s="147"/>
      <c r="FF537" s="147"/>
      <c r="FG537" s="147"/>
      <c r="FH537" s="147"/>
      <c r="FI537" s="147"/>
      <c r="FJ537" s="147"/>
      <c r="FK537" s="147"/>
      <c r="FL537" s="147"/>
      <c r="FM537" s="147"/>
      <c r="FN537" s="147"/>
      <c r="FO537" s="147"/>
      <c r="FP537" s="147"/>
      <c r="FQ537" s="147"/>
      <c r="FR537" s="147"/>
      <c r="FS537" s="147"/>
      <c r="FT537" s="147"/>
      <c r="FU537" s="147"/>
      <c r="FV537" s="147"/>
      <c r="FW537" s="147"/>
      <c r="FX537" s="147"/>
      <c r="FY537" s="147"/>
      <c r="FZ537" s="147"/>
      <c r="GA537" s="147"/>
      <c r="GB537" s="147"/>
      <c r="GC537" s="147"/>
      <c r="GD537" s="147"/>
      <c r="GE537" s="147"/>
      <c r="GF537" s="147"/>
      <c r="GG537" s="147"/>
      <c r="GH537" s="147"/>
      <c r="GI537" s="147"/>
      <c r="GJ537" s="147"/>
      <c r="GK537" s="147"/>
      <c r="GL537" s="147"/>
      <c r="GM537" s="147"/>
      <c r="GN537" s="147"/>
      <c r="GO537" s="147"/>
      <c r="GP537" s="147"/>
      <c r="GQ537" s="147"/>
      <c r="GR537" s="147"/>
      <c r="GS537" s="147"/>
      <c r="GT537" s="147"/>
      <c r="GU537" s="147"/>
      <c r="GV537" s="147"/>
      <c r="GW537" s="147"/>
      <c r="GX537" s="147"/>
      <c r="GY537" s="147"/>
      <c r="GZ537" s="147"/>
      <c r="HA537" s="147"/>
      <c r="HB537" s="147">
        <v>46101</v>
      </c>
      <c r="HC537" s="147"/>
      <c r="HD537" s="147"/>
      <c r="HE537" s="147"/>
      <c r="HF537" s="147"/>
      <c r="HG537" s="147"/>
      <c r="HH537" s="147"/>
      <c r="HI537" s="147"/>
      <c r="HJ537" s="147"/>
      <c r="HK537" s="147"/>
      <c r="HL537" s="147"/>
      <c r="HM537" s="147"/>
      <c r="HN537" s="147"/>
      <c r="HO537" s="147"/>
      <c r="HP537" s="147"/>
      <c r="HQ537" s="147"/>
      <c r="HR537" s="147"/>
      <c r="HS537" s="147"/>
      <c r="HT537" s="147"/>
      <c r="HU537" s="147"/>
      <c r="HV537" s="147"/>
      <c r="HW537" s="147"/>
      <c r="HX537" s="147"/>
      <c r="HY537" s="147"/>
      <c r="HZ537" s="147"/>
      <c r="IA537" s="147"/>
      <c r="IB537" s="147"/>
      <c r="IC537" s="147"/>
      <c r="ID537" s="147"/>
      <c r="IE537" s="147"/>
      <c r="IF537" s="147"/>
      <c r="IG537" s="147"/>
      <c r="IH537" s="147"/>
      <c r="II537" s="147"/>
      <c r="IJ537" s="147"/>
      <c r="IK537" s="147"/>
      <c r="IL537" s="147"/>
      <c r="IM537" s="147"/>
      <c r="IN537" s="147"/>
      <c r="IO537" s="147"/>
      <c r="IP537" s="147"/>
      <c r="IQ537" s="147"/>
      <c r="IR537" s="147"/>
      <c r="IS537" s="147"/>
      <c r="IT537" s="147"/>
      <c r="IU537" s="147"/>
      <c r="IV537" s="147"/>
      <c r="IW537" s="147"/>
      <c r="IX537" s="147"/>
      <c r="IY537" s="147"/>
      <c r="IZ537" s="147"/>
      <c r="JA537" s="147"/>
      <c r="JB537" s="147"/>
      <c r="JC537" s="147"/>
      <c r="JD537" s="147"/>
      <c r="JE537" s="147"/>
      <c r="JF537" s="147"/>
      <c r="JG537" s="147"/>
      <c r="JH537" s="147"/>
      <c r="JI537" s="148"/>
    </row>
    <row r="538" spans="1:269" ht="12.75" customHeight="1" x14ac:dyDescent="0.2">
      <c r="A538" s="143" t="s">
        <v>177</v>
      </c>
      <c r="B538" s="143" t="s">
        <v>113</v>
      </c>
      <c r="C538" s="143">
        <v>2018</v>
      </c>
      <c r="D538" s="146"/>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c r="AC538" s="147"/>
      <c r="AD538" s="147"/>
      <c r="AE538" s="147"/>
      <c r="AF538" s="147"/>
      <c r="AG538" s="147"/>
      <c r="AH538" s="147"/>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7"/>
      <c r="BE538" s="147"/>
      <c r="BF538" s="147"/>
      <c r="BG538" s="147"/>
      <c r="BH538" s="147"/>
      <c r="BI538" s="147"/>
      <c r="BJ538" s="147"/>
      <c r="BK538" s="147"/>
      <c r="BL538" s="147"/>
      <c r="BM538" s="147"/>
      <c r="BN538" s="147"/>
      <c r="BO538" s="147"/>
      <c r="BP538" s="147"/>
      <c r="BQ538" s="147"/>
      <c r="BR538" s="147"/>
      <c r="BS538" s="147"/>
      <c r="BT538" s="147"/>
      <c r="BU538" s="147"/>
      <c r="BV538" s="147"/>
      <c r="BW538" s="147"/>
      <c r="BX538" s="147"/>
      <c r="BY538" s="147"/>
      <c r="BZ538" s="147"/>
      <c r="CA538" s="147"/>
      <c r="CB538" s="147"/>
      <c r="CC538" s="147"/>
      <c r="CD538" s="147"/>
      <c r="CE538" s="147"/>
      <c r="CF538" s="147"/>
      <c r="CG538" s="147"/>
      <c r="CH538" s="147"/>
      <c r="CI538" s="147"/>
      <c r="CJ538" s="147"/>
      <c r="CK538" s="147"/>
      <c r="CL538" s="147"/>
      <c r="CM538" s="147"/>
      <c r="CN538" s="147"/>
      <c r="CO538" s="147"/>
      <c r="CP538" s="147"/>
      <c r="CQ538" s="147"/>
      <c r="CR538" s="147"/>
      <c r="CS538" s="147"/>
      <c r="CT538" s="147"/>
      <c r="CU538" s="147"/>
      <c r="CV538" s="147"/>
      <c r="CW538" s="147"/>
      <c r="CX538" s="147"/>
      <c r="CY538" s="147"/>
      <c r="CZ538" s="147"/>
      <c r="DA538" s="147"/>
      <c r="DB538" s="147"/>
      <c r="DC538" s="147"/>
      <c r="DD538" s="147"/>
      <c r="DE538" s="147"/>
      <c r="DF538" s="147"/>
      <c r="DG538" s="147"/>
      <c r="DH538" s="147"/>
      <c r="DI538" s="147"/>
      <c r="DJ538" s="147"/>
      <c r="DK538" s="147"/>
      <c r="DL538" s="147"/>
      <c r="DM538" s="147"/>
      <c r="DN538" s="147"/>
      <c r="DO538" s="147"/>
      <c r="DP538" s="147"/>
      <c r="DQ538" s="147"/>
      <c r="DR538" s="147"/>
      <c r="DS538" s="147"/>
      <c r="DT538" s="147"/>
      <c r="DU538" s="147"/>
      <c r="DV538" s="147"/>
      <c r="DW538" s="147"/>
      <c r="DX538" s="147"/>
      <c r="DY538" s="147"/>
      <c r="DZ538" s="147"/>
      <c r="EA538" s="147"/>
      <c r="EB538" s="147"/>
      <c r="EC538" s="147"/>
      <c r="ED538" s="147"/>
      <c r="EE538" s="147"/>
      <c r="EF538" s="147"/>
      <c r="EG538" s="147"/>
      <c r="EH538" s="147"/>
      <c r="EI538" s="147"/>
      <c r="EJ538" s="147"/>
      <c r="EK538" s="147"/>
      <c r="EL538" s="147"/>
      <c r="EM538" s="147"/>
      <c r="EN538" s="147"/>
      <c r="EO538" s="147"/>
      <c r="EP538" s="147"/>
      <c r="EQ538" s="147"/>
      <c r="ER538" s="147"/>
      <c r="ES538" s="147"/>
      <c r="ET538" s="147"/>
      <c r="EU538" s="147"/>
      <c r="EV538" s="147"/>
      <c r="EW538" s="147"/>
      <c r="EX538" s="147"/>
      <c r="EY538" s="147"/>
      <c r="EZ538" s="147"/>
      <c r="FA538" s="147"/>
      <c r="FB538" s="147"/>
      <c r="FC538" s="147"/>
      <c r="FD538" s="147"/>
      <c r="FE538" s="147"/>
      <c r="FF538" s="147"/>
      <c r="FG538" s="147"/>
      <c r="FH538" s="147"/>
      <c r="FI538" s="147"/>
      <c r="FJ538" s="147"/>
      <c r="FK538" s="147"/>
      <c r="FL538" s="147"/>
      <c r="FM538" s="147"/>
      <c r="FN538" s="147"/>
      <c r="FO538" s="147"/>
      <c r="FP538" s="147"/>
      <c r="FQ538" s="147"/>
      <c r="FR538" s="147"/>
      <c r="FS538" s="147"/>
      <c r="FT538" s="147"/>
      <c r="FU538" s="147"/>
      <c r="FV538" s="147"/>
      <c r="FW538" s="147"/>
      <c r="FX538" s="147"/>
      <c r="FY538" s="147"/>
      <c r="FZ538" s="147"/>
      <c r="GA538" s="147"/>
      <c r="GB538" s="147"/>
      <c r="GC538" s="147"/>
      <c r="GD538" s="147"/>
      <c r="GE538" s="147"/>
      <c r="GF538" s="147"/>
      <c r="GG538" s="147"/>
      <c r="GH538" s="147"/>
      <c r="GI538" s="147"/>
      <c r="GJ538" s="147"/>
      <c r="GK538" s="147"/>
      <c r="GL538" s="147"/>
      <c r="GM538" s="147"/>
      <c r="GN538" s="147"/>
      <c r="GO538" s="147"/>
      <c r="GP538" s="147"/>
      <c r="GQ538" s="147"/>
      <c r="GR538" s="147"/>
      <c r="GS538" s="147"/>
      <c r="GT538" s="147"/>
      <c r="GU538" s="147"/>
      <c r="GV538" s="147"/>
      <c r="GW538" s="147"/>
      <c r="GX538" s="147"/>
      <c r="GY538" s="147"/>
      <c r="GZ538" s="147"/>
      <c r="HA538" s="147"/>
      <c r="HB538" s="147"/>
      <c r="HC538" s="147"/>
      <c r="HD538" s="147"/>
      <c r="HE538" s="147"/>
      <c r="HF538" s="147"/>
      <c r="HG538" s="147"/>
      <c r="HH538" s="147"/>
      <c r="HI538" s="147"/>
      <c r="HJ538" s="147"/>
      <c r="HK538" s="147"/>
      <c r="HL538" s="147"/>
      <c r="HM538" s="147"/>
      <c r="HN538" s="147"/>
      <c r="HO538" s="147"/>
      <c r="HP538" s="147"/>
      <c r="HQ538" s="147"/>
      <c r="HR538" s="147"/>
      <c r="HS538" s="147"/>
      <c r="HT538" s="147"/>
      <c r="HU538" s="147"/>
      <c r="HV538" s="147"/>
      <c r="HW538" s="147"/>
      <c r="HX538" s="147"/>
      <c r="HY538" s="147"/>
      <c r="HZ538" s="147"/>
      <c r="IA538" s="147"/>
      <c r="IB538" s="147"/>
      <c r="IC538" s="147"/>
      <c r="ID538" s="147"/>
      <c r="IE538" s="147"/>
      <c r="IF538" s="147"/>
      <c r="IG538" s="147"/>
      <c r="IH538" s="147"/>
      <c r="II538" s="147"/>
      <c r="IJ538" s="147"/>
      <c r="IK538" s="147"/>
      <c r="IL538" s="147"/>
      <c r="IM538" s="147"/>
      <c r="IN538" s="147"/>
      <c r="IO538" s="147"/>
      <c r="IP538" s="147"/>
      <c r="IQ538" s="147"/>
      <c r="IR538" s="147"/>
      <c r="IS538" s="147"/>
      <c r="IT538" s="147"/>
      <c r="IU538" s="147"/>
      <c r="IV538" s="147"/>
      <c r="IW538" s="147"/>
      <c r="IX538" s="147"/>
      <c r="IY538" s="147"/>
      <c r="IZ538" s="147"/>
      <c r="JA538" s="147"/>
      <c r="JB538" s="147"/>
      <c r="JC538" s="147"/>
      <c r="JD538" s="147"/>
      <c r="JE538" s="147"/>
      <c r="JF538" s="147"/>
      <c r="JG538" s="147"/>
      <c r="JH538" s="147"/>
      <c r="JI538" s="148"/>
    </row>
    <row r="539" spans="1:269" ht="12.75" customHeight="1" x14ac:dyDescent="0.2">
      <c r="A539" s="149"/>
      <c r="B539" s="143" t="s">
        <v>112</v>
      </c>
      <c r="C539" s="143">
        <v>2018</v>
      </c>
      <c r="D539" s="146"/>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c r="AC539" s="147"/>
      <c r="AD539" s="147"/>
      <c r="AE539" s="147"/>
      <c r="AF539" s="147"/>
      <c r="AG539" s="147"/>
      <c r="AH539" s="147"/>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7"/>
      <c r="BE539" s="147"/>
      <c r="BF539" s="147"/>
      <c r="BG539" s="147"/>
      <c r="BH539" s="147"/>
      <c r="BI539" s="147"/>
      <c r="BJ539" s="147"/>
      <c r="BK539" s="147"/>
      <c r="BL539" s="147"/>
      <c r="BM539" s="147"/>
      <c r="BN539" s="147"/>
      <c r="BO539" s="147"/>
      <c r="BP539" s="147"/>
      <c r="BQ539" s="147"/>
      <c r="BR539" s="147"/>
      <c r="BS539" s="147"/>
      <c r="BT539" s="147"/>
      <c r="BU539" s="147"/>
      <c r="BV539" s="147"/>
      <c r="BW539" s="147"/>
      <c r="BX539" s="147"/>
      <c r="BY539" s="147"/>
      <c r="BZ539" s="147"/>
      <c r="CA539" s="147"/>
      <c r="CB539" s="147"/>
      <c r="CC539" s="147"/>
      <c r="CD539" s="147"/>
      <c r="CE539" s="147"/>
      <c r="CF539" s="147"/>
      <c r="CG539" s="147"/>
      <c r="CH539" s="147"/>
      <c r="CI539" s="147"/>
      <c r="CJ539" s="147"/>
      <c r="CK539" s="147"/>
      <c r="CL539" s="147"/>
      <c r="CM539" s="147"/>
      <c r="CN539" s="147"/>
      <c r="CO539" s="147"/>
      <c r="CP539" s="147"/>
      <c r="CQ539" s="147"/>
      <c r="CR539" s="147"/>
      <c r="CS539" s="147"/>
      <c r="CT539" s="147"/>
      <c r="CU539" s="147"/>
      <c r="CV539" s="147"/>
      <c r="CW539" s="147"/>
      <c r="CX539" s="147"/>
      <c r="CY539" s="147"/>
      <c r="CZ539" s="147"/>
      <c r="DA539" s="147"/>
      <c r="DB539" s="147"/>
      <c r="DC539" s="147"/>
      <c r="DD539" s="147"/>
      <c r="DE539" s="147"/>
      <c r="DF539" s="147"/>
      <c r="DG539" s="147"/>
      <c r="DH539" s="147"/>
      <c r="DI539" s="147"/>
      <c r="DJ539" s="147"/>
      <c r="DK539" s="147"/>
      <c r="DL539" s="147"/>
      <c r="DM539" s="147"/>
      <c r="DN539" s="147"/>
      <c r="DO539" s="147"/>
      <c r="DP539" s="147"/>
      <c r="DQ539" s="147"/>
      <c r="DR539" s="147"/>
      <c r="DS539" s="147"/>
      <c r="DT539" s="147"/>
      <c r="DU539" s="147"/>
      <c r="DV539" s="147"/>
      <c r="DW539" s="147"/>
      <c r="DX539" s="147"/>
      <c r="DY539" s="147"/>
      <c r="DZ539" s="147"/>
      <c r="EA539" s="147"/>
      <c r="EB539" s="147"/>
      <c r="EC539" s="147"/>
      <c r="ED539" s="147"/>
      <c r="EE539" s="147"/>
      <c r="EF539" s="147"/>
      <c r="EG539" s="147"/>
      <c r="EH539" s="147"/>
      <c r="EI539" s="147"/>
      <c r="EJ539" s="147"/>
      <c r="EK539" s="147"/>
      <c r="EL539" s="147"/>
      <c r="EM539" s="147"/>
      <c r="EN539" s="147"/>
      <c r="EO539" s="147"/>
      <c r="EP539" s="147"/>
      <c r="EQ539" s="147"/>
      <c r="ER539" s="147"/>
      <c r="ES539" s="147"/>
      <c r="ET539" s="147"/>
      <c r="EU539" s="147"/>
      <c r="EV539" s="147"/>
      <c r="EW539" s="147"/>
      <c r="EX539" s="147"/>
      <c r="EY539" s="147"/>
      <c r="EZ539" s="147"/>
      <c r="FA539" s="147"/>
      <c r="FB539" s="147"/>
      <c r="FC539" s="147"/>
      <c r="FD539" s="147"/>
      <c r="FE539" s="147"/>
      <c r="FF539" s="147"/>
      <c r="FG539" s="147"/>
      <c r="FH539" s="147"/>
      <c r="FI539" s="147"/>
      <c r="FJ539" s="147"/>
      <c r="FK539" s="147"/>
      <c r="FL539" s="147"/>
      <c r="FM539" s="147"/>
      <c r="FN539" s="147"/>
      <c r="FO539" s="147"/>
      <c r="FP539" s="147"/>
      <c r="FQ539" s="147"/>
      <c r="FR539" s="147"/>
      <c r="FS539" s="147"/>
      <c r="FT539" s="147"/>
      <c r="FU539" s="147"/>
      <c r="FV539" s="147"/>
      <c r="FW539" s="147"/>
      <c r="FX539" s="147"/>
      <c r="FY539" s="147"/>
      <c r="FZ539" s="147"/>
      <c r="GA539" s="147"/>
      <c r="GB539" s="147"/>
      <c r="GC539" s="147"/>
      <c r="GD539" s="147"/>
      <c r="GE539" s="147"/>
      <c r="GF539" s="147"/>
      <c r="GG539" s="147"/>
      <c r="GH539" s="147"/>
      <c r="GI539" s="147"/>
      <c r="GJ539" s="147"/>
      <c r="GK539" s="147"/>
      <c r="GL539" s="147"/>
      <c r="GM539" s="147"/>
      <c r="GN539" s="147"/>
      <c r="GO539" s="147"/>
      <c r="GP539" s="147"/>
      <c r="GQ539" s="147"/>
      <c r="GR539" s="147"/>
      <c r="GS539" s="147"/>
      <c r="GT539" s="147"/>
      <c r="GU539" s="147"/>
      <c r="GV539" s="147"/>
      <c r="GW539" s="147"/>
      <c r="GX539" s="147"/>
      <c r="GY539" s="147"/>
      <c r="GZ539" s="147"/>
      <c r="HA539" s="147"/>
      <c r="HB539" s="147"/>
      <c r="HC539" s="147"/>
      <c r="HD539" s="147"/>
      <c r="HE539" s="147"/>
      <c r="HF539" s="147"/>
      <c r="HG539" s="147"/>
      <c r="HH539" s="147"/>
      <c r="HI539" s="147"/>
      <c r="HJ539" s="147"/>
      <c r="HK539" s="147"/>
      <c r="HL539" s="147"/>
      <c r="HM539" s="147"/>
      <c r="HN539" s="147"/>
      <c r="HO539" s="147"/>
      <c r="HP539" s="147"/>
      <c r="HQ539" s="147"/>
      <c r="HR539" s="147"/>
      <c r="HS539" s="147"/>
      <c r="HT539" s="147"/>
      <c r="HU539" s="147"/>
      <c r="HV539" s="147"/>
      <c r="HW539" s="147"/>
      <c r="HX539" s="147"/>
      <c r="HY539" s="147"/>
      <c r="HZ539" s="147"/>
      <c r="IA539" s="147"/>
      <c r="IB539" s="147"/>
      <c r="IC539" s="147"/>
      <c r="ID539" s="147"/>
      <c r="IE539" s="147"/>
      <c r="IF539" s="147"/>
      <c r="IG539" s="147"/>
      <c r="IH539" s="147"/>
      <c r="II539" s="147"/>
      <c r="IJ539" s="147"/>
      <c r="IK539" s="147"/>
      <c r="IL539" s="147"/>
      <c r="IM539" s="147"/>
      <c r="IN539" s="147"/>
      <c r="IO539" s="147"/>
      <c r="IP539" s="147"/>
      <c r="IQ539" s="147"/>
      <c r="IR539" s="147"/>
      <c r="IS539" s="147"/>
      <c r="IT539" s="147"/>
      <c r="IU539" s="147"/>
      <c r="IV539" s="147"/>
      <c r="IW539" s="147"/>
      <c r="IX539" s="147"/>
      <c r="IY539" s="147"/>
      <c r="IZ539" s="147"/>
      <c r="JA539" s="147"/>
      <c r="JB539" s="147"/>
      <c r="JC539" s="147"/>
      <c r="JD539" s="147"/>
      <c r="JE539" s="147"/>
      <c r="JF539" s="147"/>
      <c r="JG539" s="147"/>
      <c r="JH539" s="147"/>
      <c r="JI539" s="148"/>
    </row>
    <row r="540" spans="1:269" ht="12.75" customHeight="1" x14ac:dyDescent="0.2">
      <c r="A540" s="143" t="s">
        <v>212</v>
      </c>
      <c r="B540" s="143" t="s">
        <v>84</v>
      </c>
      <c r="C540" s="143">
        <v>2018</v>
      </c>
      <c r="D540" s="146"/>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c r="AC540" s="147"/>
      <c r="AD540" s="147"/>
      <c r="AE540" s="147"/>
      <c r="AF540" s="147"/>
      <c r="AG540" s="147"/>
      <c r="AH540" s="147"/>
      <c r="AI540" s="147"/>
      <c r="AJ540" s="147"/>
      <c r="AK540" s="147"/>
      <c r="AL540" s="147"/>
      <c r="AM540" s="147"/>
      <c r="AN540" s="147"/>
      <c r="AO540" s="147"/>
      <c r="AP540" s="147"/>
      <c r="AQ540" s="147"/>
      <c r="AR540" s="147"/>
      <c r="AS540" s="147"/>
      <c r="AT540" s="147"/>
      <c r="AU540" s="147"/>
      <c r="AV540" s="147"/>
      <c r="AW540" s="147"/>
      <c r="AX540" s="147"/>
      <c r="AY540" s="147"/>
      <c r="AZ540" s="147"/>
      <c r="BA540" s="147"/>
      <c r="BB540" s="147"/>
      <c r="BC540" s="147"/>
      <c r="BD540" s="147"/>
      <c r="BE540" s="147"/>
      <c r="BF540" s="147"/>
      <c r="BG540" s="147"/>
      <c r="BH540" s="147"/>
      <c r="BI540" s="147"/>
      <c r="BJ540" s="147"/>
      <c r="BK540" s="147"/>
      <c r="BL540" s="147"/>
      <c r="BM540" s="147"/>
      <c r="BN540" s="147"/>
      <c r="BO540" s="147"/>
      <c r="BP540" s="147"/>
      <c r="BQ540" s="147"/>
      <c r="BR540" s="147"/>
      <c r="BS540" s="147"/>
      <c r="BT540" s="147"/>
      <c r="BU540" s="147"/>
      <c r="BV540" s="147"/>
      <c r="BW540" s="147"/>
      <c r="BX540" s="147"/>
      <c r="BY540" s="147"/>
      <c r="BZ540" s="147"/>
      <c r="CA540" s="147"/>
      <c r="CB540" s="147"/>
      <c r="CC540" s="147"/>
      <c r="CD540" s="147"/>
      <c r="CE540" s="147"/>
      <c r="CF540" s="147"/>
      <c r="CG540" s="147"/>
      <c r="CH540" s="147"/>
      <c r="CI540" s="147"/>
      <c r="CJ540" s="147"/>
      <c r="CK540" s="147"/>
      <c r="CL540" s="147"/>
      <c r="CM540" s="147"/>
      <c r="CN540" s="147"/>
      <c r="CO540" s="147"/>
      <c r="CP540" s="147"/>
      <c r="CQ540" s="147"/>
      <c r="CR540" s="147"/>
      <c r="CS540" s="147"/>
      <c r="CT540" s="147"/>
      <c r="CU540" s="147"/>
      <c r="CV540" s="147"/>
      <c r="CW540" s="147"/>
      <c r="CX540" s="147"/>
      <c r="CY540" s="147"/>
      <c r="CZ540" s="147"/>
      <c r="DA540" s="147"/>
      <c r="DB540" s="147"/>
      <c r="DC540" s="147"/>
      <c r="DD540" s="147"/>
      <c r="DE540" s="147"/>
      <c r="DF540" s="147"/>
      <c r="DG540" s="147"/>
      <c r="DH540" s="147"/>
      <c r="DI540" s="147"/>
      <c r="DJ540" s="147"/>
      <c r="DK540" s="147"/>
      <c r="DL540" s="147"/>
      <c r="DM540" s="147"/>
      <c r="DN540" s="147"/>
      <c r="DO540" s="147"/>
      <c r="DP540" s="147"/>
      <c r="DQ540" s="147"/>
      <c r="DR540" s="147"/>
      <c r="DS540" s="147"/>
      <c r="DT540" s="147"/>
      <c r="DU540" s="147"/>
      <c r="DV540" s="147"/>
      <c r="DW540" s="147"/>
      <c r="DX540" s="147"/>
      <c r="DY540" s="147"/>
      <c r="DZ540" s="147"/>
      <c r="EA540" s="147"/>
      <c r="EB540" s="147"/>
      <c r="EC540" s="147"/>
      <c r="ED540" s="147"/>
      <c r="EE540" s="147"/>
      <c r="EF540" s="147"/>
      <c r="EG540" s="147"/>
      <c r="EH540" s="147"/>
      <c r="EI540" s="147"/>
      <c r="EJ540" s="147"/>
      <c r="EK540" s="147"/>
      <c r="EL540" s="147"/>
      <c r="EM540" s="147"/>
      <c r="EN540" s="147"/>
      <c r="EO540" s="147"/>
      <c r="EP540" s="147"/>
      <c r="EQ540" s="147"/>
      <c r="ER540" s="147"/>
      <c r="ES540" s="147"/>
      <c r="ET540" s="147"/>
      <c r="EU540" s="147"/>
      <c r="EV540" s="147"/>
      <c r="EW540" s="147"/>
      <c r="EX540" s="147"/>
      <c r="EY540" s="147"/>
      <c r="EZ540" s="147"/>
      <c r="FA540" s="147"/>
      <c r="FB540" s="147"/>
      <c r="FC540" s="147"/>
      <c r="FD540" s="147"/>
      <c r="FE540" s="147"/>
      <c r="FF540" s="147"/>
      <c r="FG540" s="147"/>
      <c r="FH540" s="147"/>
      <c r="FI540" s="147"/>
      <c r="FJ540" s="147"/>
      <c r="FK540" s="147"/>
      <c r="FL540" s="147"/>
      <c r="FM540" s="147"/>
      <c r="FN540" s="147"/>
      <c r="FO540" s="147"/>
      <c r="FP540" s="147"/>
      <c r="FQ540" s="147"/>
      <c r="FR540" s="147"/>
      <c r="FS540" s="147"/>
      <c r="FT540" s="147"/>
      <c r="FU540" s="147"/>
      <c r="FV540" s="147"/>
      <c r="FW540" s="147"/>
      <c r="FX540" s="147"/>
      <c r="FY540" s="147"/>
      <c r="FZ540" s="147"/>
      <c r="GA540" s="147"/>
      <c r="GB540" s="147"/>
      <c r="GC540" s="147"/>
      <c r="GD540" s="147"/>
      <c r="GE540" s="147"/>
      <c r="GF540" s="147"/>
      <c r="GG540" s="147"/>
      <c r="GH540" s="147"/>
      <c r="GI540" s="147"/>
      <c r="GJ540" s="147"/>
      <c r="GK540" s="147"/>
      <c r="GL540" s="147"/>
      <c r="GM540" s="147"/>
      <c r="GN540" s="147"/>
      <c r="GO540" s="147"/>
      <c r="GP540" s="147"/>
      <c r="GQ540" s="147"/>
      <c r="GR540" s="147"/>
      <c r="GS540" s="147"/>
      <c r="GT540" s="147"/>
      <c r="GU540" s="147"/>
      <c r="GV540" s="147"/>
      <c r="GW540" s="147"/>
      <c r="GX540" s="147"/>
      <c r="GY540" s="147"/>
      <c r="GZ540" s="147"/>
      <c r="HA540" s="147"/>
      <c r="HB540" s="147"/>
      <c r="HC540" s="147"/>
      <c r="HD540" s="147"/>
      <c r="HE540" s="147"/>
      <c r="HF540" s="147"/>
      <c r="HG540" s="147"/>
      <c r="HH540" s="147"/>
      <c r="HI540" s="147"/>
      <c r="HJ540" s="147"/>
      <c r="HK540" s="147"/>
      <c r="HL540" s="147"/>
      <c r="HM540" s="147"/>
      <c r="HN540" s="147"/>
      <c r="HO540" s="147"/>
      <c r="HP540" s="147"/>
      <c r="HQ540" s="147"/>
      <c r="HR540" s="147"/>
      <c r="HS540" s="147"/>
      <c r="HT540" s="147"/>
      <c r="HU540" s="147"/>
      <c r="HV540" s="147"/>
      <c r="HW540" s="147"/>
      <c r="HX540" s="147"/>
      <c r="HY540" s="147"/>
      <c r="HZ540" s="147"/>
      <c r="IA540" s="147"/>
      <c r="IB540" s="147"/>
      <c r="IC540" s="147"/>
      <c r="ID540" s="147"/>
      <c r="IE540" s="147"/>
      <c r="IF540" s="147"/>
      <c r="IG540" s="147"/>
      <c r="IH540" s="147"/>
      <c r="II540" s="147"/>
      <c r="IJ540" s="147"/>
      <c r="IK540" s="147"/>
      <c r="IL540" s="147"/>
      <c r="IM540" s="147"/>
      <c r="IN540" s="147"/>
      <c r="IO540" s="147"/>
      <c r="IP540" s="147"/>
      <c r="IQ540" s="147"/>
      <c r="IR540" s="147"/>
      <c r="IS540" s="147"/>
      <c r="IT540" s="147"/>
      <c r="IU540" s="147"/>
      <c r="IV540" s="147"/>
      <c r="IW540" s="147"/>
      <c r="IX540" s="147"/>
      <c r="IY540" s="147"/>
      <c r="IZ540" s="147"/>
      <c r="JA540" s="147"/>
      <c r="JB540" s="147"/>
      <c r="JC540" s="147"/>
      <c r="JD540" s="147"/>
      <c r="JE540" s="147"/>
      <c r="JF540" s="147"/>
      <c r="JG540" s="147"/>
      <c r="JH540" s="147"/>
      <c r="JI540" s="148"/>
    </row>
    <row r="541" spans="1:269" ht="12.75" customHeight="1" x14ac:dyDescent="0.2">
      <c r="A541" s="143" t="s">
        <v>213</v>
      </c>
      <c r="B541" s="143" t="s">
        <v>84</v>
      </c>
      <c r="C541" s="143">
        <v>2018</v>
      </c>
      <c r="D541" s="146"/>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c r="AC541" s="147"/>
      <c r="AD541" s="147"/>
      <c r="AE541" s="147"/>
      <c r="AF541" s="147"/>
      <c r="AG541" s="147"/>
      <c r="AH541" s="147"/>
      <c r="AI541" s="147"/>
      <c r="AJ541" s="147"/>
      <c r="AK541" s="147"/>
      <c r="AL541" s="147"/>
      <c r="AM541" s="147"/>
      <c r="AN541" s="147"/>
      <c r="AO541" s="147"/>
      <c r="AP541" s="147"/>
      <c r="AQ541" s="147"/>
      <c r="AR541" s="147"/>
      <c r="AS541" s="147"/>
      <c r="AT541" s="147"/>
      <c r="AU541" s="147"/>
      <c r="AV541" s="147"/>
      <c r="AW541" s="147"/>
      <c r="AX541" s="147"/>
      <c r="AY541" s="147"/>
      <c r="AZ541" s="147"/>
      <c r="BA541" s="147"/>
      <c r="BB541" s="147"/>
      <c r="BC541" s="147"/>
      <c r="BD541" s="147"/>
      <c r="BE541" s="147"/>
      <c r="BF541" s="147"/>
      <c r="BG541" s="147"/>
      <c r="BH541" s="147"/>
      <c r="BI541" s="147"/>
      <c r="BJ541" s="147"/>
      <c r="BK541" s="147"/>
      <c r="BL541" s="147"/>
      <c r="BM541" s="147"/>
      <c r="BN541" s="147"/>
      <c r="BO541" s="147"/>
      <c r="BP541" s="147"/>
      <c r="BQ541" s="147"/>
      <c r="BR541" s="147"/>
      <c r="BS541" s="147"/>
      <c r="BT541" s="147"/>
      <c r="BU541" s="147"/>
      <c r="BV541" s="147"/>
      <c r="BW541" s="147"/>
      <c r="BX541" s="147"/>
      <c r="BY541" s="147"/>
      <c r="BZ541" s="147"/>
      <c r="CA541" s="147"/>
      <c r="CB541" s="147"/>
      <c r="CC541" s="147"/>
      <c r="CD541" s="147"/>
      <c r="CE541" s="147"/>
      <c r="CF541" s="147"/>
      <c r="CG541" s="147"/>
      <c r="CH541" s="147"/>
      <c r="CI541" s="147"/>
      <c r="CJ541" s="147"/>
      <c r="CK541" s="147"/>
      <c r="CL541" s="147"/>
      <c r="CM541" s="147"/>
      <c r="CN541" s="147"/>
      <c r="CO541" s="147"/>
      <c r="CP541" s="147"/>
      <c r="CQ541" s="147"/>
      <c r="CR541" s="147"/>
      <c r="CS541" s="147"/>
      <c r="CT541" s="147"/>
      <c r="CU541" s="147"/>
      <c r="CV541" s="147"/>
      <c r="CW541" s="147"/>
      <c r="CX541" s="147"/>
      <c r="CY541" s="147"/>
      <c r="CZ541" s="147"/>
      <c r="DA541" s="147"/>
      <c r="DB541" s="147"/>
      <c r="DC541" s="147"/>
      <c r="DD541" s="147"/>
      <c r="DE541" s="147"/>
      <c r="DF541" s="147"/>
      <c r="DG541" s="147"/>
      <c r="DH541" s="147"/>
      <c r="DI541" s="147"/>
      <c r="DJ541" s="147"/>
      <c r="DK541" s="147"/>
      <c r="DL541" s="147"/>
      <c r="DM541" s="147"/>
      <c r="DN541" s="147"/>
      <c r="DO541" s="147"/>
      <c r="DP541" s="147"/>
      <c r="DQ541" s="147"/>
      <c r="DR541" s="147"/>
      <c r="DS541" s="147"/>
      <c r="DT541" s="147"/>
      <c r="DU541" s="147"/>
      <c r="DV541" s="147"/>
      <c r="DW541" s="147"/>
      <c r="DX541" s="147"/>
      <c r="DY541" s="147"/>
      <c r="DZ541" s="147"/>
      <c r="EA541" s="147"/>
      <c r="EB541" s="147"/>
      <c r="EC541" s="147"/>
      <c r="ED541" s="147"/>
      <c r="EE541" s="147"/>
      <c r="EF541" s="147"/>
      <c r="EG541" s="147"/>
      <c r="EH541" s="147"/>
      <c r="EI541" s="147"/>
      <c r="EJ541" s="147"/>
      <c r="EK541" s="147"/>
      <c r="EL541" s="147"/>
      <c r="EM541" s="147"/>
      <c r="EN541" s="147"/>
      <c r="EO541" s="147"/>
      <c r="EP541" s="147"/>
      <c r="EQ541" s="147"/>
      <c r="ER541" s="147"/>
      <c r="ES541" s="147"/>
      <c r="ET541" s="147"/>
      <c r="EU541" s="147"/>
      <c r="EV541" s="147"/>
      <c r="EW541" s="147"/>
      <c r="EX541" s="147"/>
      <c r="EY541" s="147"/>
      <c r="EZ541" s="147"/>
      <c r="FA541" s="147"/>
      <c r="FB541" s="147"/>
      <c r="FC541" s="147"/>
      <c r="FD541" s="147"/>
      <c r="FE541" s="147"/>
      <c r="FF541" s="147"/>
      <c r="FG541" s="147"/>
      <c r="FH541" s="147"/>
      <c r="FI541" s="147"/>
      <c r="FJ541" s="147"/>
      <c r="FK541" s="147"/>
      <c r="FL541" s="147"/>
      <c r="FM541" s="147"/>
      <c r="FN541" s="147"/>
      <c r="FO541" s="147"/>
      <c r="FP541" s="147"/>
      <c r="FQ541" s="147"/>
      <c r="FR541" s="147"/>
      <c r="FS541" s="147"/>
      <c r="FT541" s="147"/>
      <c r="FU541" s="147"/>
      <c r="FV541" s="147"/>
      <c r="FW541" s="147"/>
      <c r="FX541" s="147"/>
      <c r="FY541" s="147"/>
      <c r="FZ541" s="147"/>
      <c r="GA541" s="147"/>
      <c r="GB541" s="147"/>
      <c r="GC541" s="147"/>
      <c r="GD541" s="147"/>
      <c r="GE541" s="147"/>
      <c r="GF541" s="147"/>
      <c r="GG541" s="147"/>
      <c r="GH541" s="147"/>
      <c r="GI541" s="147"/>
      <c r="GJ541" s="147"/>
      <c r="GK541" s="147"/>
      <c r="GL541" s="147"/>
      <c r="GM541" s="147"/>
      <c r="GN541" s="147"/>
      <c r="GO541" s="147"/>
      <c r="GP541" s="147"/>
      <c r="GQ541" s="147"/>
      <c r="GR541" s="147"/>
      <c r="GS541" s="147"/>
      <c r="GT541" s="147"/>
      <c r="GU541" s="147"/>
      <c r="GV541" s="147"/>
      <c r="GW541" s="147"/>
      <c r="GX541" s="147"/>
      <c r="GY541" s="147"/>
      <c r="GZ541" s="147"/>
      <c r="HA541" s="147"/>
      <c r="HB541" s="147"/>
      <c r="HC541" s="147"/>
      <c r="HD541" s="147"/>
      <c r="HE541" s="147">
        <v>46104</v>
      </c>
      <c r="HF541" s="147"/>
      <c r="HG541" s="147"/>
      <c r="HH541" s="147"/>
      <c r="HI541" s="147"/>
      <c r="HJ541" s="147"/>
      <c r="HK541" s="147"/>
      <c r="HL541" s="147"/>
      <c r="HM541" s="147"/>
      <c r="HN541" s="147"/>
      <c r="HO541" s="147"/>
      <c r="HP541" s="147"/>
      <c r="HQ541" s="147"/>
      <c r="HR541" s="147"/>
      <c r="HS541" s="147"/>
      <c r="HT541" s="147"/>
      <c r="HU541" s="147"/>
      <c r="HV541" s="147"/>
      <c r="HW541" s="147"/>
      <c r="HX541" s="147"/>
      <c r="HY541" s="147"/>
      <c r="HZ541" s="147"/>
      <c r="IA541" s="147"/>
      <c r="IB541" s="147"/>
      <c r="IC541" s="147"/>
      <c r="ID541" s="147"/>
      <c r="IE541" s="147"/>
      <c r="IF541" s="147"/>
      <c r="IG541" s="147"/>
      <c r="IH541" s="147"/>
      <c r="II541" s="147"/>
      <c r="IJ541" s="147"/>
      <c r="IK541" s="147"/>
      <c r="IL541" s="147"/>
      <c r="IM541" s="147"/>
      <c r="IN541" s="147"/>
      <c r="IO541" s="147"/>
      <c r="IP541" s="147"/>
      <c r="IQ541" s="147"/>
      <c r="IR541" s="147"/>
      <c r="IS541" s="147"/>
      <c r="IT541" s="147"/>
      <c r="IU541" s="147"/>
      <c r="IV541" s="147"/>
      <c r="IW541" s="147"/>
      <c r="IX541" s="147"/>
      <c r="IY541" s="147"/>
      <c r="IZ541" s="147"/>
      <c r="JA541" s="147"/>
      <c r="JB541" s="147"/>
      <c r="JC541" s="147"/>
      <c r="JD541" s="147"/>
      <c r="JE541" s="147"/>
      <c r="JF541" s="147"/>
      <c r="JG541" s="147"/>
      <c r="JH541" s="147"/>
      <c r="JI541" s="148"/>
    </row>
    <row r="542" spans="1:269" ht="12.75" customHeight="1" x14ac:dyDescent="0.2">
      <c r="A542" s="143" t="s">
        <v>1406</v>
      </c>
      <c r="B542" s="143" t="s">
        <v>1403</v>
      </c>
      <c r="C542" s="143">
        <v>2022</v>
      </c>
      <c r="D542" s="146"/>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c r="AC542" s="147"/>
      <c r="AD542" s="147"/>
      <c r="AE542" s="147"/>
      <c r="AF542" s="147"/>
      <c r="AG542" s="147"/>
      <c r="AH542" s="147"/>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7"/>
      <c r="BE542" s="147"/>
      <c r="BF542" s="147"/>
      <c r="BG542" s="147"/>
      <c r="BH542" s="147"/>
      <c r="BI542" s="147"/>
      <c r="BJ542" s="147"/>
      <c r="BK542" s="147"/>
      <c r="BL542" s="147"/>
      <c r="BM542" s="147"/>
      <c r="BN542" s="147"/>
      <c r="BO542" s="147"/>
      <c r="BP542" s="147"/>
      <c r="BQ542" s="147"/>
      <c r="BR542" s="147"/>
      <c r="BS542" s="147"/>
      <c r="BT542" s="147"/>
      <c r="BU542" s="147"/>
      <c r="BV542" s="147"/>
      <c r="BW542" s="147"/>
      <c r="BX542" s="147"/>
      <c r="BY542" s="147"/>
      <c r="BZ542" s="147"/>
      <c r="CA542" s="147"/>
      <c r="CB542" s="147"/>
      <c r="CC542" s="147"/>
      <c r="CD542" s="147"/>
      <c r="CE542" s="147"/>
      <c r="CF542" s="147"/>
      <c r="CG542" s="147"/>
      <c r="CH542" s="147"/>
      <c r="CI542" s="147"/>
      <c r="CJ542" s="147"/>
      <c r="CK542" s="147"/>
      <c r="CL542" s="147"/>
      <c r="CM542" s="147"/>
      <c r="CN542" s="147"/>
      <c r="CO542" s="147"/>
      <c r="CP542" s="147"/>
      <c r="CQ542" s="147"/>
      <c r="CR542" s="147"/>
      <c r="CS542" s="147"/>
      <c r="CT542" s="147"/>
      <c r="CU542" s="147"/>
      <c r="CV542" s="147"/>
      <c r="CW542" s="147"/>
      <c r="CX542" s="147"/>
      <c r="CY542" s="147"/>
      <c r="CZ542" s="147"/>
      <c r="DA542" s="147"/>
      <c r="DB542" s="147"/>
      <c r="DC542" s="147"/>
      <c r="DD542" s="147"/>
      <c r="DE542" s="147"/>
      <c r="DF542" s="147"/>
      <c r="DG542" s="147"/>
      <c r="DH542" s="147"/>
      <c r="DI542" s="147"/>
      <c r="DJ542" s="147"/>
      <c r="DK542" s="147"/>
      <c r="DL542" s="147"/>
      <c r="DM542" s="147"/>
      <c r="DN542" s="147"/>
      <c r="DO542" s="147"/>
      <c r="DP542" s="147"/>
      <c r="DQ542" s="147"/>
      <c r="DR542" s="147"/>
      <c r="DS542" s="147"/>
      <c r="DT542" s="147"/>
      <c r="DU542" s="147"/>
      <c r="DV542" s="147"/>
      <c r="DW542" s="147"/>
      <c r="DX542" s="147"/>
      <c r="DY542" s="147"/>
      <c r="DZ542" s="147"/>
      <c r="EA542" s="147"/>
      <c r="EB542" s="147"/>
      <c r="EC542" s="147"/>
      <c r="ED542" s="147"/>
      <c r="EE542" s="147"/>
      <c r="EF542" s="147"/>
      <c r="EG542" s="147"/>
      <c r="EH542" s="147"/>
      <c r="EI542" s="147"/>
      <c r="EJ542" s="147"/>
      <c r="EK542" s="147"/>
      <c r="EL542" s="147"/>
      <c r="EM542" s="147"/>
      <c r="EN542" s="147"/>
      <c r="EO542" s="147"/>
      <c r="EP542" s="147"/>
      <c r="EQ542" s="147"/>
      <c r="ER542" s="147"/>
      <c r="ES542" s="147"/>
      <c r="ET542" s="147"/>
      <c r="EU542" s="147"/>
      <c r="EV542" s="147"/>
      <c r="EW542" s="147"/>
      <c r="EX542" s="147"/>
      <c r="EY542" s="147"/>
      <c r="EZ542" s="147"/>
      <c r="FA542" s="147"/>
      <c r="FB542" s="147"/>
      <c r="FC542" s="147"/>
      <c r="FD542" s="147"/>
      <c r="FE542" s="147"/>
      <c r="FF542" s="147"/>
      <c r="FG542" s="147"/>
      <c r="FH542" s="147"/>
      <c r="FI542" s="147"/>
      <c r="FJ542" s="147"/>
      <c r="FK542" s="147"/>
      <c r="FL542" s="147"/>
      <c r="FM542" s="147"/>
      <c r="FN542" s="147"/>
      <c r="FO542" s="147"/>
      <c r="FP542" s="147"/>
      <c r="FQ542" s="147"/>
      <c r="FR542" s="147"/>
      <c r="FS542" s="147"/>
      <c r="FT542" s="147"/>
      <c r="FU542" s="147"/>
      <c r="FV542" s="147"/>
      <c r="FW542" s="147"/>
      <c r="FX542" s="147"/>
      <c r="FY542" s="147"/>
      <c r="FZ542" s="147"/>
      <c r="GA542" s="147"/>
      <c r="GB542" s="147"/>
      <c r="GC542" s="147"/>
      <c r="GD542" s="147"/>
      <c r="GE542" s="147"/>
      <c r="GF542" s="147"/>
      <c r="GG542" s="147"/>
      <c r="GH542" s="147"/>
      <c r="GI542" s="147"/>
      <c r="GJ542" s="147"/>
      <c r="GK542" s="147"/>
      <c r="GL542" s="147"/>
      <c r="GM542" s="147"/>
      <c r="GN542" s="147"/>
      <c r="GO542" s="147"/>
      <c r="GP542" s="147"/>
      <c r="GQ542" s="147"/>
      <c r="GR542" s="147"/>
      <c r="GS542" s="147"/>
      <c r="GT542" s="147"/>
      <c r="GU542" s="147"/>
      <c r="GV542" s="147"/>
      <c r="GW542" s="147"/>
      <c r="GX542" s="147"/>
      <c r="GY542" s="147"/>
      <c r="GZ542" s="147"/>
      <c r="HA542" s="147"/>
      <c r="HB542" s="147"/>
      <c r="HC542" s="147"/>
      <c r="HD542" s="147"/>
      <c r="HE542" s="147"/>
      <c r="HF542" s="147">
        <v>46059</v>
      </c>
      <c r="HG542" s="147"/>
      <c r="HH542" s="147"/>
      <c r="HI542" s="147"/>
      <c r="HJ542" s="147"/>
      <c r="HK542" s="147"/>
      <c r="HL542" s="147"/>
      <c r="HM542" s="147"/>
      <c r="HN542" s="147"/>
      <c r="HO542" s="147"/>
      <c r="HP542" s="147"/>
      <c r="HQ542" s="147"/>
      <c r="HR542" s="147"/>
      <c r="HS542" s="147"/>
      <c r="HT542" s="147"/>
      <c r="HU542" s="147"/>
      <c r="HV542" s="147"/>
      <c r="HW542" s="147"/>
      <c r="HX542" s="147"/>
      <c r="HY542" s="147"/>
      <c r="HZ542" s="147"/>
      <c r="IA542" s="147"/>
      <c r="IB542" s="147"/>
      <c r="IC542" s="147"/>
      <c r="ID542" s="147"/>
      <c r="IE542" s="147"/>
      <c r="IF542" s="147"/>
      <c r="IG542" s="147"/>
      <c r="IH542" s="147"/>
      <c r="II542" s="147"/>
      <c r="IJ542" s="147"/>
      <c r="IK542" s="147"/>
      <c r="IL542" s="147"/>
      <c r="IM542" s="147"/>
      <c r="IN542" s="147"/>
      <c r="IO542" s="147"/>
      <c r="IP542" s="147"/>
      <c r="IQ542" s="147"/>
      <c r="IR542" s="147"/>
      <c r="IS542" s="147"/>
      <c r="IT542" s="147"/>
      <c r="IU542" s="147"/>
      <c r="IV542" s="147"/>
      <c r="IW542" s="147"/>
      <c r="IX542" s="147"/>
      <c r="IY542" s="147"/>
      <c r="IZ542" s="147"/>
      <c r="JA542" s="147"/>
      <c r="JB542" s="147"/>
      <c r="JC542" s="147"/>
      <c r="JD542" s="147"/>
      <c r="JE542" s="147"/>
      <c r="JF542" s="147"/>
      <c r="JG542" s="147"/>
      <c r="JH542" s="147"/>
      <c r="JI542" s="148"/>
    </row>
    <row r="543" spans="1:269" ht="12.75" customHeight="1" x14ac:dyDescent="0.2">
      <c r="A543" s="143" t="s">
        <v>287</v>
      </c>
      <c r="B543" s="143" t="s">
        <v>84</v>
      </c>
      <c r="C543" s="143">
        <v>2018</v>
      </c>
      <c r="D543" s="146"/>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c r="AC543" s="147"/>
      <c r="AD543" s="147"/>
      <c r="AE543" s="147"/>
      <c r="AF543" s="147"/>
      <c r="AG543" s="147"/>
      <c r="AH543" s="147"/>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c r="BI543" s="147"/>
      <c r="BJ543" s="147"/>
      <c r="BK543" s="147"/>
      <c r="BL543" s="147"/>
      <c r="BM543" s="147"/>
      <c r="BN543" s="147"/>
      <c r="BO543" s="147"/>
      <c r="BP543" s="147"/>
      <c r="BQ543" s="147"/>
      <c r="BR543" s="147"/>
      <c r="BS543" s="147"/>
      <c r="BT543" s="147"/>
      <c r="BU543" s="147"/>
      <c r="BV543" s="147"/>
      <c r="BW543" s="147"/>
      <c r="BX543" s="147"/>
      <c r="BY543" s="147"/>
      <c r="BZ543" s="147"/>
      <c r="CA543" s="147"/>
      <c r="CB543" s="147"/>
      <c r="CC543" s="147"/>
      <c r="CD543" s="147"/>
      <c r="CE543" s="147"/>
      <c r="CF543" s="147"/>
      <c r="CG543" s="147"/>
      <c r="CH543" s="147"/>
      <c r="CI543" s="147"/>
      <c r="CJ543" s="147"/>
      <c r="CK543" s="147"/>
      <c r="CL543" s="147"/>
      <c r="CM543" s="147"/>
      <c r="CN543" s="147"/>
      <c r="CO543" s="147"/>
      <c r="CP543" s="147"/>
      <c r="CQ543" s="147"/>
      <c r="CR543" s="147"/>
      <c r="CS543" s="147"/>
      <c r="CT543" s="147"/>
      <c r="CU543" s="147"/>
      <c r="CV543" s="147"/>
      <c r="CW543" s="147"/>
      <c r="CX543" s="147"/>
      <c r="CY543" s="147"/>
      <c r="CZ543" s="147"/>
      <c r="DA543" s="147"/>
      <c r="DB543" s="147"/>
      <c r="DC543" s="147"/>
      <c r="DD543" s="147"/>
      <c r="DE543" s="147"/>
      <c r="DF543" s="147"/>
      <c r="DG543" s="147"/>
      <c r="DH543" s="147"/>
      <c r="DI543" s="147"/>
      <c r="DJ543" s="147"/>
      <c r="DK543" s="147"/>
      <c r="DL543" s="147"/>
      <c r="DM543" s="147"/>
      <c r="DN543" s="147"/>
      <c r="DO543" s="147"/>
      <c r="DP543" s="147"/>
      <c r="DQ543" s="147"/>
      <c r="DR543" s="147"/>
      <c r="DS543" s="147"/>
      <c r="DT543" s="147"/>
      <c r="DU543" s="147"/>
      <c r="DV543" s="147"/>
      <c r="DW543" s="147"/>
      <c r="DX543" s="147"/>
      <c r="DY543" s="147"/>
      <c r="DZ543" s="147"/>
      <c r="EA543" s="147"/>
      <c r="EB543" s="147"/>
      <c r="EC543" s="147"/>
      <c r="ED543" s="147"/>
      <c r="EE543" s="147"/>
      <c r="EF543" s="147"/>
      <c r="EG543" s="147"/>
      <c r="EH543" s="147"/>
      <c r="EI543" s="147"/>
      <c r="EJ543" s="147"/>
      <c r="EK543" s="147"/>
      <c r="EL543" s="147"/>
      <c r="EM543" s="147"/>
      <c r="EN543" s="147"/>
      <c r="EO543" s="147"/>
      <c r="EP543" s="147"/>
      <c r="EQ543" s="147"/>
      <c r="ER543" s="147"/>
      <c r="ES543" s="147"/>
      <c r="ET543" s="147"/>
      <c r="EU543" s="147"/>
      <c r="EV543" s="147"/>
      <c r="EW543" s="147"/>
      <c r="EX543" s="147"/>
      <c r="EY543" s="147"/>
      <c r="EZ543" s="147"/>
      <c r="FA543" s="147"/>
      <c r="FB543" s="147"/>
      <c r="FC543" s="147"/>
      <c r="FD543" s="147"/>
      <c r="FE543" s="147"/>
      <c r="FF543" s="147"/>
      <c r="FG543" s="147"/>
      <c r="FH543" s="147"/>
      <c r="FI543" s="147"/>
      <c r="FJ543" s="147"/>
      <c r="FK543" s="147"/>
      <c r="FL543" s="147"/>
      <c r="FM543" s="147"/>
      <c r="FN543" s="147"/>
      <c r="FO543" s="147"/>
      <c r="FP543" s="147"/>
      <c r="FQ543" s="147"/>
      <c r="FR543" s="147"/>
      <c r="FS543" s="147"/>
      <c r="FT543" s="147"/>
      <c r="FU543" s="147"/>
      <c r="FV543" s="147"/>
      <c r="FW543" s="147"/>
      <c r="FX543" s="147"/>
      <c r="FY543" s="147"/>
      <c r="FZ543" s="147"/>
      <c r="GA543" s="147"/>
      <c r="GB543" s="147"/>
      <c r="GC543" s="147"/>
      <c r="GD543" s="147"/>
      <c r="GE543" s="147"/>
      <c r="GF543" s="147"/>
      <c r="GG543" s="147"/>
      <c r="GH543" s="147"/>
      <c r="GI543" s="147"/>
      <c r="GJ543" s="147"/>
      <c r="GK543" s="147"/>
      <c r="GL543" s="147"/>
      <c r="GM543" s="147"/>
      <c r="GN543" s="147"/>
      <c r="GO543" s="147"/>
      <c r="GP543" s="147"/>
      <c r="GQ543" s="147"/>
      <c r="GR543" s="147"/>
      <c r="GS543" s="147"/>
      <c r="GT543" s="147"/>
      <c r="GU543" s="147"/>
      <c r="GV543" s="147"/>
      <c r="GW543" s="147"/>
      <c r="GX543" s="147"/>
      <c r="GY543" s="147"/>
      <c r="GZ543" s="147"/>
      <c r="HA543" s="147"/>
      <c r="HB543" s="147"/>
      <c r="HC543" s="147"/>
      <c r="HD543" s="147"/>
      <c r="HE543" s="147"/>
      <c r="HF543" s="147"/>
      <c r="HG543" s="147"/>
      <c r="HH543" s="147"/>
      <c r="HI543" s="147"/>
      <c r="HJ543" s="147"/>
      <c r="HK543" s="147"/>
      <c r="HL543" s="147"/>
      <c r="HM543" s="147"/>
      <c r="HN543" s="147"/>
      <c r="HO543" s="147"/>
      <c r="HP543" s="147"/>
      <c r="HQ543" s="147"/>
      <c r="HR543" s="147"/>
      <c r="HS543" s="147"/>
      <c r="HT543" s="147"/>
      <c r="HU543" s="147"/>
      <c r="HV543" s="147"/>
      <c r="HW543" s="147"/>
      <c r="HX543" s="147"/>
      <c r="HY543" s="147"/>
      <c r="HZ543" s="147"/>
      <c r="IA543" s="147"/>
      <c r="IB543" s="147"/>
      <c r="IC543" s="147"/>
      <c r="ID543" s="147"/>
      <c r="IE543" s="147"/>
      <c r="IF543" s="147"/>
      <c r="IG543" s="147"/>
      <c r="IH543" s="147"/>
      <c r="II543" s="147"/>
      <c r="IJ543" s="147"/>
      <c r="IK543" s="147"/>
      <c r="IL543" s="147"/>
      <c r="IM543" s="147"/>
      <c r="IN543" s="147"/>
      <c r="IO543" s="147"/>
      <c r="IP543" s="147"/>
      <c r="IQ543" s="147"/>
      <c r="IR543" s="147"/>
      <c r="IS543" s="147"/>
      <c r="IT543" s="147"/>
      <c r="IU543" s="147"/>
      <c r="IV543" s="147"/>
      <c r="IW543" s="147"/>
      <c r="IX543" s="147"/>
      <c r="IY543" s="147"/>
      <c r="IZ543" s="147"/>
      <c r="JA543" s="147"/>
      <c r="JB543" s="147"/>
      <c r="JC543" s="147"/>
      <c r="JD543" s="147"/>
      <c r="JE543" s="147"/>
      <c r="JF543" s="147"/>
      <c r="JG543" s="147"/>
      <c r="JH543" s="147"/>
      <c r="JI543" s="148"/>
    </row>
    <row r="544" spans="1:269" ht="12.75" customHeight="1" x14ac:dyDescent="0.2">
      <c r="A544" s="143" t="s">
        <v>288</v>
      </c>
      <c r="B544" s="143" t="s">
        <v>84</v>
      </c>
      <c r="C544" s="143">
        <v>2018</v>
      </c>
      <c r="D544" s="146"/>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7"/>
      <c r="BE544" s="147"/>
      <c r="BF544" s="147"/>
      <c r="BG544" s="147"/>
      <c r="BH544" s="147"/>
      <c r="BI544" s="147"/>
      <c r="BJ544" s="147"/>
      <c r="BK544" s="147"/>
      <c r="BL544" s="147"/>
      <c r="BM544" s="147"/>
      <c r="BN544" s="147"/>
      <c r="BO544" s="147"/>
      <c r="BP544" s="147"/>
      <c r="BQ544" s="147"/>
      <c r="BR544" s="147"/>
      <c r="BS544" s="147"/>
      <c r="BT544" s="147"/>
      <c r="BU544" s="147"/>
      <c r="BV544" s="147"/>
      <c r="BW544" s="147"/>
      <c r="BX544" s="147"/>
      <c r="BY544" s="147"/>
      <c r="BZ544" s="147"/>
      <c r="CA544" s="147"/>
      <c r="CB544" s="147"/>
      <c r="CC544" s="147"/>
      <c r="CD544" s="147"/>
      <c r="CE544" s="147"/>
      <c r="CF544" s="147"/>
      <c r="CG544" s="147"/>
      <c r="CH544" s="147"/>
      <c r="CI544" s="147"/>
      <c r="CJ544" s="147"/>
      <c r="CK544" s="147"/>
      <c r="CL544" s="147"/>
      <c r="CM544" s="147"/>
      <c r="CN544" s="147"/>
      <c r="CO544" s="147"/>
      <c r="CP544" s="147"/>
      <c r="CQ544" s="147"/>
      <c r="CR544" s="147"/>
      <c r="CS544" s="147"/>
      <c r="CT544" s="147"/>
      <c r="CU544" s="147"/>
      <c r="CV544" s="147"/>
      <c r="CW544" s="147"/>
      <c r="CX544" s="147"/>
      <c r="CY544" s="147"/>
      <c r="CZ544" s="147"/>
      <c r="DA544" s="147"/>
      <c r="DB544" s="147"/>
      <c r="DC544" s="147"/>
      <c r="DD544" s="147"/>
      <c r="DE544" s="147"/>
      <c r="DF544" s="147"/>
      <c r="DG544" s="147"/>
      <c r="DH544" s="147"/>
      <c r="DI544" s="147"/>
      <c r="DJ544" s="147"/>
      <c r="DK544" s="147"/>
      <c r="DL544" s="147"/>
      <c r="DM544" s="147"/>
      <c r="DN544" s="147"/>
      <c r="DO544" s="147"/>
      <c r="DP544" s="147"/>
      <c r="DQ544" s="147"/>
      <c r="DR544" s="147"/>
      <c r="DS544" s="147"/>
      <c r="DT544" s="147"/>
      <c r="DU544" s="147"/>
      <c r="DV544" s="147"/>
      <c r="DW544" s="147"/>
      <c r="DX544" s="147"/>
      <c r="DY544" s="147"/>
      <c r="DZ544" s="147"/>
      <c r="EA544" s="147"/>
      <c r="EB544" s="147"/>
      <c r="EC544" s="147"/>
      <c r="ED544" s="147"/>
      <c r="EE544" s="147"/>
      <c r="EF544" s="147"/>
      <c r="EG544" s="147"/>
      <c r="EH544" s="147"/>
      <c r="EI544" s="147"/>
      <c r="EJ544" s="147"/>
      <c r="EK544" s="147"/>
      <c r="EL544" s="147"/>
      <c r="EM544" s="147"/>
      <c r="EN544" s="147"/>
      <c r="EO544" s="147"/>
      <c r="EP544" s="147"/>
      <c r="EQ544" s="147"/>
      <c r="ER544" s="147"/>
      <c r="ES544" s="147"/>
      <c r="ET544" s="147"/>
      <c r="EU544" s="147"/>
      <c r="EV544" s="147"/>
      <c r="EW544" s="147"/>
      <c r="EX544" s="147"/>
      <c r="EY544" s="147"/>
      <c r="EZ544" s="147"/>
      <c r="FA544" s="147"/>
      <c r="FB544" s="147"/>
      <c r="FC544" s="147"/>
      <c r="FD544" s="147"/>
      <c r="FE544" s="147"/>
      <c r="FF544" s="147"/>
      <c r="FG544" s="147"/>
      <c r="FH544" s="147"/>
      <c r="FI544" s="147"/>
      <c r="FJ544" s="147"/>
      <c r="FK544" s="147"/>
      <c r="FL544" s="147"/>
      <c r="FM544" s="147"/>
      <c r="FN544" s="147"/>
      <c r="FO544" s="147"/>
      <c r="FP544" s="147"/>
      <c r="FQ544" s="147"/>
      <c r="FR544" s="147"/>
      <c r="FS544" s="147"/>
      <c r="FT544" s="147"/>
      <c r="FU544" s="147"/>
      <c r="FV544" s="147"/>
      <c r="FW544" s="147"/>
      <c r="FX544" s="147"/>
      <c r="FY544" s="147"/>
      <c r="FZ544" s="147"/>
      <c r="GA544" s="147"/>
      <c r="GB544" s="147"/>
      <c r="GC544" s="147"/>
      <c r="GD544" s="147"/>
      <c r="GE544" s="147"/>
      <c r="GF544" s="147"/>
      <c r="GG544" s="147"/>
      <c r="GH544" s="147"/>
      <c r="GI544" s="147"/>
      <c r="GJ544" s="147"/>
      <c r="GK544" s="147"/>
      <c r="GL544" s="147"/>
      <c r="GM544" s="147"/>
      <c r="GN544" s="147"/>
      <c r="GO544" s="147"/>
      <c r="GP544" s="147"/>
      <c r="GQ544" s="147"/>
      <c r="GR544" s="147"/>
      <c r="GS544" s="147"/>
      <c r="GT544" s="147"/>
      <c r="GU544" s="147"/>
      <c r="GV544" s="147"/>
      <c r="GW544" s="147"/>
      <c r="GX544" s="147"/>
      <c r="GY544" s="147"/>
      <c r="GZ544" s="147"/>
      <c r="HA544" s="147"/>
      <c r="HB544" s="147"/>
      <c r="HC544" s="147"/>
      <c r="HD544" s="147"/>
      <c r="HE544" s="147"/>
      <c r="HF544" s="147"/>
      <c r="HG544" s="147"/>
      <c r="HH544" s="147"/>
      <c r="HI544" s="147"/>
      <c r="HJ544" s="147"/>
      <c r="HK544" s="147"/>
      <c r="HL544" s="147"/>
      <c r="HM544" s="147"/>
      <c r="HN544" s="147"/>
      <c r="HO544" s="147"/>
      <c r="HP544" s="147"/>
      <c r="HQ544" s="147"/>
      <c r="HR544" s="147"/>
      <c r="HS544" s="147"/>
      <c r="HT544" s="147"/>
      <c r="HU544" s="147"/>
      <c r="HV544" s="147"/>
      <c r="HW544" s="147"/>
      <c r="HX544" s="147"/>
      <c r="HY544" s="147"/>
      <c r="HZ544" s="147"/>
      <c r="IA544" s="147"/>
      <c r="IB544" s="147"/>
      <c r="IC544" s="147"/>
      <c r="ID544" s="147"/>
      <c r="IE544" s="147"/>
      <c r="IF544" s="147"/>
      <c r="IG544" s="147"/>
      <c r="IH544" s="147"/>
      <c r="II544" s="147"/>
      <c r="IJ544" s="147"/>
      <c r="IK544" s="147"/>
      <c r="IL544" s="147"/>
      <c r="IM544" s="147"/>
      <c r="IN544" s="147"/>
      <c r="IO544" s="147"/>
      <c r="IP544" s="147"/>
      <c r="IQ544" s="147"/>
      <c r="IR544" s="147"/>
      <c r="IS544" s="147"/>
      <c r="IT544" s="147"/>
      <c r="IU544" s="147"/>
      <c r="IV544" s="147"/>
      <c r="IW544" s="147"/>
      <c r="IX544" s="147"/>
      <c r="IY544" s="147"/>
      <c r="IZ544" s="147"/>
      <c r="JA544" s="147"/>
      <c r="JB544" s="147"/>
      <c r="JC544" s="147"/>
      <c r="JD544" s="147"/>
      <c r="JE544" s="147"/>
      <c r="JF544" s="147"/>
      <c r="JG544" s="147"/>
      <c r="JH544" s="147"/>
      <c r="JI544" s="148"/>
    </row>
    <row r="545" spans="1:269" ht="12.75" customHeight="1" x14ac:dyDescent="0.2">
      <c r="A545" s="143" t="s">
        <v>1756</v>
      </c>
      <c r="B545" s="143" t="s">
        <v>1403</v>
      </c>
      <c r="C545" s="143">
        <v>2022</v>
      </c>
      <c r="D545" s="146"/>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c r="AC545" s="147"/>
      <c r="AD545" s="147"/>
      <c r="AE545" s="147"/>
      <c r="AF545" s="147"/>
      <c r="AG545" s="147"/>
      <c r="AH545" s="147"/>
      <c r="AI545" s="147"/>
      <c r="AJ545" s="147"/>
      <c r="AK545" s="147"/>
      <c r="AL545" s="147"/>
      <c r="AM545" s="147"/>
      <c r="AN545" s="147"/>
      <c r="AO545" s="147"/>
      <c r="AP545" s="147"/>
      <c r="AQ545" s="147"/>
      <c r="AR545" s="147"/>
      <c r="AS545" s="147"/>
      <c r="AT545" s="147"/>
      <c r="AU545" s="147"/>
      <c r="AV545" s="147"/>
      <c r="AW545" s="147"/>
      <c r="AX545" s="147"/>
      <c r="AY545" s="147"/>
      <c r="AZ545" s="147"/>
      <c r="BA545" s="147"/>
      <c r="BB545" s="147"/>
      <c r="BC545" s="147"/>
      <c r="BD545" s="147"/>
      <c r="BE545" s="147"/>
      <c r="BF545" s="147"/>
      <c r="BG545" s="147"/>
      <c r="BH545" s="147"/>
      <c r="BI545" s="147"/>
      <c r="BJ545" s="147"/>
      <c r="BK545" s="147"/>
      <c r="BL545" s="147"/>
      <c r="BM545" s="147"/>
      <c r="BN545" s="147"/>
      <c r="BO545" s="147"/>
      <c r="BP545" s="147"/>
      <c r="BQ545" s="147"/>
      <c r="BR545" s="147"/>
      <c r="BS545" s="147"/>
      <c r="BT545" s="147"/>
      <c r="BU545" s="147"/>
      <c r="BV545" s="147"/>
      <c r="BW545" s="147"/>
      <c r="BX545" s="147"/>
      <c r="BY545" s="147"/>
      <c r="BZ545" s="147"/>
      <c r="CA545" s="147"/>
      <c r="CB545" s="147"/>
      <c r="CC545" s="147"/>
      <c r="CD545" s="147"/>
      <c r="CE545" s="147"/>
      <c r="CF545" s="147"/>
      <c r="CG545" s="147"/>
      <c r="CH545" s="147"/>
      <c r="CI545" s="147"/>
      <c r="CJ545" s="147"/>
      <c r="CK545" s="147"/>
      <c r="CL545" s="147"/>
      <c r="CM545" s="147"/>
      <c r="CN545" s="147"/>
      <c r="CO545" s="147"/>
      <c r="CP545" s="147"/>
      <c r="CQ545" s="147"/>
      <c r="CR545" s="147"/>
      <c r="CS545" s="147"/>
      <c r="CT545" s="147"/>
      <c r="CU545" s="147"/>
      <c r="CV545" s="147"/>
      <c r="CW545" s="147"/>
      <c r="CX545" s="147"/>
      <c r="CY545" s="147"/>
      <c r="CZ545" s="147"/>
      <c r="DA545" s="147"/>
      <c r="DB545" s="147"/>
      <c r="DC545" s="147"/>
      <c r="DD545" s="147"/>
      <c r="DE545" s="147"/>
      <c r="DF545" s="147"/>
      <c r="DG545" s="147"/>
      <c r="DH545" s="147"/>
      <c r="DI545" s="147"/>
      <c r="DJ545" s="147"/>
      <c r="DK545" s="147"/>
      <c r="DL545" s="147"/>
      <c r="DM545" s="147"/>
      <c r="DN545" s="147"/>
      <c r="DO545" s="147"/>
      <c r="DP545" s="147"/>
      <c r="DQ545" s="147"/>
      <c r="DR545" s="147"/>
      <c r="DS545" s="147"/>
      <c r="DT545" s="147"/>
      <c r="DU545" s="147"/>
      <c r="DV545" s="147"/>
      <c r="DW545" s="147"/>
      <c r="DX545" s="147"/>
      <c r="DY545" s="147"/>
      <c r="DZ545" s="147"/>
      <c r="EA545" s="147"/>
      <c r="EB545" s="147"/>
      <c r="EC545" s="147"/>
      <c r="ED545" s="147"/>
      <c r="EE545" s="147"/>
      <c r="EF545" s="147"/>
      <c r="EG545" s="147"/>
      <c r="EH545" s="147"/>
      <c r="EI545" s="147"/>
      <c r="EJ545" s="147"/>
      <c r="EK545" s="147"/>
      <c r="EL545" s="147"/>
      <c r="EM545" s="147"/>
      <c r="EN545" s="147"/>
      <c r="EO545" s="147"/>
      <c r="EP545" s="147"/>
      <c r="EQ545" s="147"/>
      <c r="ER545" s="147"/>
      <c r="ES545" s="147"/>
      <c r="ET545" s="147"/>
      <c r="EU545" s="147"/>
      <c r="EV545" s="147"/>
      <c r="EW545" s="147"/>
      <c r="EX545" s="147"/>
      <c r="EY545" s="147"/>
      <c r="EZ545" s="147"/>
      <c r="FA545" s="147"/>
      <c r="FB545" s="147"/>
      <c r="FC545" s="147"/>
      <c r="FD545" s="147"/>
      <c r="FE545" s="147"/>
      <c r="FF545" s="147"/>
      <c r="FG545" s="147"/>
      <c r="FH545" s="147"/>
      <c r="FI545" s="147"/>
      <c r="FJ545" s="147"/>
      <c r="FK545" s="147"/>
      <c r="FL545" s="147"/>
      <c r="FM545" s="147"/>
      <c r="FN545" s="147"/>
      <c r="FO545" s="147"/>
      <c r="FP545" s="147"/>
      <c r="FQ545" s="147"/>
      <c r="FR545" s="147"/>
      <c r="FS545" s="147"/>
      <c r="FT545" s="147"/>
      <c r="FU545" s="147"/>
      <c r="FV545" s="147"/>
      <c r="FW545" s="147"/>
      <c r="FX545" s="147"/>
      <c r="FY545" s="147"/>
      <c r="FZ545" s="147"/>
      <c r="GA545" s="147"/>
      <c r="GB545" s="147"/>
      <c r="GC545" s="147"/>
      <c r="GD545" s="147"/>
      <c r="GE545" s="147"/>
      <c r="GF545" s="147"/>
      <c r="GG545" s="147"/>
      <c r="GH545" s="147"/>
      <c r="GI545" s="147"/>
      <c r="GJ545" s="147"/>
      <c r="GK545" s="147"/>
      <c r="GL545" s="147"/>
      <c r="GM545" s="147"/>
      <c r="GN545" s="147"/>
      <c r="GO545" s="147"/>
      <c r="GP545" s="147"/>
      <c r="GQ545" s="147"/>
      <c r="GR545" s="147"/>
      <c r="GS545" s="147"/>
      <c r="GT545" s="147"/>
      <c r="GU545" s="147"/>
      <c r="GV545" s="147"/>
      <c r="GW545" s="147"/>
      <c r="GX545" s="147"/>
      <c r="GY545" s="147"/>
      <c r="GZ545" s="147"/>
      <c r="HA545" s="147"/>
      <c r="HB545" s="147"/>
      <c r="HC545" s="147"/>
      <c r="HD545" s="147"/>
      <c r="HE545" s="147"/>
      <c r="HF545" s="147"/>
      <c r="HG545" s="147"/>
      <c r="HH545" s="147"/>
      <c r="HI545" s="147"/>
      <c r="HJ545" s="147"/>
      <c r="HK545" s="147"/>
      <c r="HL545" s="147"/>
      <c r="HM545" s="147"/>
      <c r="HN545" s="147"/>
      <c r="HO545" s="147"/>
      <c r="HP545" s="147"/>
      <c r="HQ545" s="147"/>
      <c r="HR545" s="147"/>
      <c r="HS545" s="147"/>
      <c r="HT545" s="147"/>
      <c r="HU545" s="147"/>
      <c r="HV545" s="147"/>
      <c r="HW545" s="147"/>
      <c r="HX545" s="147"/>
      <c r="HY545" s="147"/>
      <c r="HZ545" s="147"/>
      <c r="IA545" s="147"/>
      <c r="IB545" s="147"/>
      <c r="IC545" s="147"/>
      <c r="ID545" s="147"/>
      <c r="IE545" s="147"/>
      <c r="IF545" s="147"/>
      <c r="IG545" s="147"/>
      <c r="IH545" s="147"/>
      <c r="II545" s="147"/>
      <c r="IJ545" s="147"/>
      <c r="IK545" s="147"/>
      <c r="IL545" s="147"/>
      <c r="IM545" s="147"/>
      <c r="IN545" s="147"/>
      <c r="IO545" s="147"/>
      <c r="IP545" s="147"/>
      <c r="IQ545" s="147"/>
      <c r="IR545" s="147"/>
      <c r="IS545" s="147"/>
      <c r="IT545" s="147"/>
      <c r="IU545" s="147"/>
      <c r="IV545" s="147"/>
      <c r="IW545" s="147"/>
      <c r="IX545" s="147"/>
      <c r="IY545" s="147"/>
      <c r="IZ545" s="147"/>
      <c r="JA545" s="147"/>
      <c r="JB545" s="147"/>
      <c r="JC545" s="147"/>
      <c r="JD545" s="147"/>
      <c r="JE545" s="147"/>
      <c r="JF545" s="147"/>
      <c r="JG545" s="147"/>
      <c r="JH545" s="147"/>
      <c r="JI545" s="148"/>
    </row>
    <row r="546" spans="1:269" ht="12.75" customHeight="1" x14ac:dyDescent="0.2">
      <c r="A546" s="143" t="s">
        <v>330</v>
      </c>
      <c r="B546" s="143" t="s">
        <v>84</v>
      </c>
      <c r="C546" s="143">
        <v>2018</v>
      </c>
      <c r="D546" s="146"/>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c r="AC546" s="147"/>
      <c r="AD546" s="147"/>
      <c r="AE546" s="147"/>
      <c r="AF546" s="147"/>
      <c r="AG546" s="147"/>
      <c r="AH546" s="147"/>
      <c r="AI546" s="147"/>
      <c r="AJ546" s="147"/>
      <c r="AK546" s="147"/>
      <c r="AL546" s="147"/>
      <c r="AM546" s="147"/>
      <c r="AN546" s="147"/>
      <c r="AO546" s="147"/>
      <c r="AP546" s="147"/>
      <c r="AQ546" s="147"/>
      <c r="AR546" s="147"/>
      <c r="AS546" s="147"/>
      <c r="AT546" s="147"/>
      <c r="AU546" s="147"/>
      <c r="AV546" s="147"/>
      <c r="AW546" s="147"/>
      <c r="AX546" s="147"/>
      <c r="AY546" s="147"/>
      <c r="AZ546" s="147"/>
      <c r="BA546" s="147"/>
      <c r="BB546" s="147"/>
      <c r="BC546" s="147"/>
      <c r="BD546" s="147"/>
      <c r="BE546" s="147"/>
      <c r="BF546" s="147"/>
      <c r="BG546" s="147"/>
      <c r="BH546" s="147"/>
      <c r="BI546" s="147"/>
      <c r="BJ546" s="147"/>
      <c r="BK546" s="147"/>
      <c r="BL546" s="147"/>
      <c r="BM546" s="147"/>
      <c r="BN546" s="147"/>
      <c r="BO546" s="147"/>
      <c r="BP546" s="147"/>
      <c r="BQ546" s="147"/>
      <c r="BR546" s="147"/>
      <c r="BS546" s="147"/>
      <c r="BT546" s="147"/>
      <c r="BU546" s="147"/>
      <c r="BV546" s="147"/>
      <c r="BW546" s="147"/>
      <c r="BX546" s="147"/>
      <c r="BY546" s="147"/>
      <c r="BZ546" s="147"/>
      <c r="CA546" s="147"/>
      <c r="CB546" s="147"/>
      <c r="CC546" s="147"/>
      <c r="CD546" s="147"/>
      <c r="CE546" s="147"/>
      <c r="CF546" s="147"/>
      <c r="CG546" s="147"/>
      <c r="CH546" s="147"/>
      <c r="CI546" s="147"/>
      <c r="CJ546" s="147"/>
      <c r="CK546" s="147"/>
      <c r="CL546" s="147"/>
      <c r="CM546" s="147"/>
      <c r="CN546" s="147"/>
      <c r="CO546" s="147"/>
      <c r="CP546" s="147"/>
      <c r="CQ546" s="147"/>
      <c r="CR546" s="147"/>
      <c r="CS546" s="147"/>
      <c r="CT546" s="147"/>
      <c r="CU546" s="147"/>
      <c r="CV546" s="147"/>
      <c r="CW546" s="147"/>
      <c r="CX546" s="147"/>
      <c r="CY546" s="147"/>
      <c r="CZ546" s="147"/>
      <c r="DA546" s="147"/>
      <c r="DB546" s="147"/>
      <c r="DC546" s="147"/>
      <c r="DD546" s="147"/>
      <c r="DE546" s="147"/>
      <c r="DF546" s="147"/>
      <c r="DG546" s="147"/>
      <c r="DH546" s="147"/>
      <c r="DI546" s="147"/>
      <c r="DJ546" s="147"/>
      <c r="DK546" s="147"/>
      <c r="DL546" s="147"/>
      <c r="DM546" s="147"/>
      <c r="DN546" s="147"/>
      <c r="DO546" s="147"/>
      <c r="DP546" s="147"/>
      <c r="DQ546" s="147"/>
      <c r="DR546" s="147"/>
      <c r="DS546" s="147"/>
      <c r="DT546" s="147"/>
      <c r="DU546" s="147"/>
      <c r="DV546" s="147"/>
      <c r="DW546" s="147"/>
      <c r="DX546" s="147"/>
      <c r="DY546" s="147"/>
      <c r="DZ546" s="147"/>
      <c r="EA546" s="147"/>
      <c r="EB546" s="147"/>
      <c r="EC546" s="147"/>
      <c r="ED546" s="147"/>
      <c r="EE546" s="147"/>
      <c r="EF546" s="147"/>
      <c r="EG546" s="147"/>
      <c r="EH546" s="147"/>
      <c r="EI546" s="147"/>
      <c r="EJ546" s="147"/>
      <c r="EK546" s="147"/>
      <c r="EL546" s="147"/>
      <c r="EM546" s="147"/>
      <c r="EN546" s="147"/>
      <c r="EO546" s="147"/>
      <c r="EP546" s="147"/>
      <c r="EQ546" s="147"/>
      <c r="ER546" s="147"/>
      <c r="ES546" s="147"/>
      <c r="ET546" s="147"/>
      <c r="EU546" s="147"/>
      <c r="EV546" s="147"/>
      <c r="EW546" s="147"/>
      <c r="EX546" s="147"/>
      <c r="EY546" s="147"/>
      <c r="EZ546" s="147"/>
      <c r="FA546" s="147"/>
      <c r="FB546" s="147"/>
      <c r="FC546" s="147"/>
      <c r="FD546" s="147"/>
      <c r="FE546" s="147"/>
      <c r="FF546" s="147"/>
      <c r="FG546" s="147"/>
      <c r="FH546" s="147"/>
      <c r="FI546" s="147"/>
      <c r="FJ546" s="147"/>
      <c r="FK546" s="147"/>
      <c r="FL546" s="147"/>
      <c r="FM546" s="147"/>
      <c r="FN546" s="147"/>
      <c r="FO546" s="147"/>
      <c r="FP546" s="147"/>
      <c r="FQ546" s="147"/>
      <c r="FR546" s="147"/>
      <c r="FS546" s="147"/>
      <c r="FT546" s="147"/>
      <c r="FU546" s="147"/>
      <c r="FV546" s="147"/>
      <c r="FW546" s="147"/>
      <c r="FX546" s="147"/>
      <c r="FY546" s="147"/>
      <c r="FZ546" s="147"/>
      <c r="GA546" s="147"/>
      <c r="GB546" s="147"/>
      <c r="GC546" s="147"/>
      <c r="GD546" s="147"/>
      <c r="GE546" s="147"/>
      <c r="GF546" s="147"/>
      <c r="GG546" s="147"/>
      <c r="GH546" s="147"/>
      <c r="GI546" s="147"/>
      <c r="GJ546" s="147"/>
      <c r="GK546" s="147"/>
      <c r="GL546" s="147"/>
      <c r="GM546" s="147"/>
      <c r="GN546" s="147"/>
      <c r="GO546" s="147"/>
      <c r="GP546" s="147"/>
      <c r="GQ546" s="147"/>
      <c r="GR546" s="147"/>
      <c r="GS546" s="147"/>
      <c r="GT546" s="147"/>
      <c r="GU546" s="147"/>
      <c r="GV546" s="147"/>
      <c r="GW546" s="147"/>
      <c r="GX546" s="147"/>
      <c r="GY546" s="147"/>
      <c r="GZ546" s="147"/>
      <c r="HA546" s="147"/>
      <c r="HB546" s="147"/>
      <c r="HC546" s="147"/>
      <c r="HD546" s="147"/>
      <c r="HE546" s="147"/>
      <c r="HF546" s="147"/>
      <c r="HG546" s="147"/>
      <c r="HH546" s="147"/>
      <c r="HI546" s="147"/>
      <c r="HJ546" s="147"/>
      <c r="HK546" s="147"/>
      <c r="HL546" s="147"/>
      <c r="HM546" s="147"/>
      <c r="HN546" s="147"/>
      <c r="HO546" s="147"/>
      <c r="HP546" s="147"/>
      <c r="HQ546" s="147"/>
      <c r="HR546" s="147"/>
      <c r="HS546" s="147"/>
      <c r="HT546" s="147"/>
      <c r="HU546" s="147"/>
      <c r="HV546" s="147"/>
      <c r="HW546" s="147"/>
      <c r="HX546" s="147"/>
      <c r="HY546" s="147"/>
      <c r="HZ546" s="147"/>
      <c r="IA546" s="147"/>
      <c r="IB546" s="147"/>
      <c r="IC546" s="147"/>
      <c r="ID546" s="147"/>
      <c r="IE546" s="147"/>
      <c r="IF546" s="147"/>
      <c r="IG546" s="147"/>
      <c r="IH546" s="147"/>
      <c r="II546" s="147"/>
      <c r="IJ546" s="147"/>
      <c r="IK546" s="147"/>
      <c r="IL546" s="147"/>
      <c r="IM546" s="147"/>
      <c r="IN546" s="147"/>
      <c r="IO546" s="147"/>
      <c r="IP546" s="147"/>
      <c r="IQ546" s="147"/>
      <c r="IR546" s="147"/>
      <c r="IS546" s="147"/>
      <c r="IT546" s="147"/>
      <c r="IU546" s="147"/>
      <c r="IV546" s="147"/>
      <c r="IW546" s="147"/>
      <c r="IX546" s="147"/>
      <c r="IY546" s="147"/>
      <c r="IZ546" s="147"/>
      <c r="JA546" s="147"/>
      <c r="JB546" s="147"/>
      <c r="JC546" s="147"/>
      <c r="JD546" s="147"/>
      <c r="JE546" s="147"/>
      <c r="JF546" s="147"/>
      <c r="JG546" s="147"/>
      <c r="JH546" s="147"/>
      <c r="JI546" s="148"/>
    </row>
    <row r="547" spans="1:269" ht="12.75" customHeight="1" x14ac:dyDescent="0.2">
      <c r="A547" s="149"/>
      <c r="B547" s="149"/>
      <c r="C547" s="150">
        <v>2025</v>
      </c>
      <c r="D547" s="151"/>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c r="AA547" s="112"/>
      <c r="AB547" s="112"/>
      <c r="AC547" s="112"/>
      <c r="AD547" s="112"/>
      <c r="AE547" s="112"/>
      <c r="AF547" s="112"/>
      <c r="AG547" s="112"/>
      <c r="AH547" s="112"/>
      <c r="AI547" s="112"/>
      <c r="AJ547" s="112"/>
      <c r="AK547" s="112"/>
      <c r="AL547" s="112"/>
      <c r="AM547" s="112"/>
      <c r="AN547" s="112"/>
      <c r="AO547" s="112"/>
      <c r="AP547" s="112"/>
      <c r="AQ547" s="112"/>
      <c r="AR547" s="112"/>
      <c r="AS547" s="112"/>
      <c r="AT547" s="112"/>
      <c r="AU547" s="112"/>
      <c r="AV547" s="112"/>
      <c r="AW547" s="112"/>
      <c r="AX547" s="112"/>
      <c r="AY547" s="112"/>
      <c r="AZ547" s="112"/>
      <c r="BA547" s="112"/>
      <c r="BB547" s="112"/>
      <c r="BC547" s="112"/>
      <c r="BD547" s="112"/>
      <c r="BE547" s="112"/>
      <c r="BF547" s="112"/>
      <c r="BG547" s="112"/>
      <c r="BH547" s="112"/>
      <c r="BI547" s="112"/>
      <c r="BJ547" s="112"/>
      <c r="BK547" s="112"/>
      <c r="BL547" s="112"/>
      <c r="BM547" s="112"/>
      <c r="BN547" s="112"/>
      <c r="BO547" s="112"/>
      <c r="BP547" s="112"/>
      <c r="BQ547" s="112"/>
      <c r="BR547" s="112"/>
      <c r="BS547" s="112"/>
      <c r="BT547" s="112"/>
      <c r="BU547" s="112"/>
      <c r="BV547" s="112"/>
      <c r="BW547" s="112"/>
      <c r="BX547" s="112"/>
      <c r="BY547" s="112"/>
      <c r="BZ547" s="112"/>
      <c r="CA547" s="112"/>
      <c r="CB547" s="112"/>
      <c r="CC547" s="112"/>
      <c r="CD547" s="112"/>
      <c r="CE547" s="112"/>
      <c r="CF547" s="112"/>
      <c r="CG547" s="112"/>
      <c r="CH547" s="112"/>
      <c r="CI547" s="112"/>
      <c r="CJ547" s="112"/>
      <c r="CK547" s="112"/>
      <c r="CL547" s="112"/>
      <c r="CM547" s="112"/>
      <c r="CN547" s="112"/>
      <c r="CO547" s="112"/>
      <c r="CP547" s="112"/>
      <c r="CQ547" s="112"/>
      <c r="CR547" s="112"/>
      <c r="CS547" s="112"/>
      <c r="CT547" s="112"/>
      <c r="CU547" s="112"/>
      <c r="CV547" s="112"/>
      <c r="CW547" s="112"/>
      <c r="CX547" s="112"/>
      <c r="CY547" s="112"/>
      <c r="CZ547" s="112"/>
      <c r="DA547" s="112"/>
      <c r="DB547" s="112"/>
      <c r="DC547" s="112"/>
      <c r="DD547" s="112"/>
      <c r="DE547" s="112"/>
      <c r="DF547" s="112"/>
      <c r="DG547" s="112"/>
      <c r="DH547" s="112"/>
      <c r="DI547" s="112"/>
      <c r="DJ547" s="112"/>
      <c r="DK547" s="112"/>
      <c r="DL547" s="112"/>
      <c r="DM547" s="112"/>
      <c r="DN547" s="112"/>
      <c r="DO547" s="112"/>
      <c r="DP547" s="112"/>
      <c r="DQ547" s="112"/>
      <c r="DR547" s="112"/>
      <c r="DS547" s="112"/>
      <c r="DT547" s="112"/>
      <c r="DU547" s="112"/>
      <c r="DV547" s="112"/>
      <c r="DW547" s="112"/>
      <c r="DX547" s="112"/>
      <c r="DY547" s="112"/>
      <c r="DZ547" s="112"/>
      <c r="EA547" s="112"/>
      <c r="EB547" s="112"/>
      <c r="EC547" s="112"/>
      <c r="ED547" s="112"/>
      <c r="EE547" s="112"/>
      <c r="EF547" s="112"/>
      <c r="EG547" s="112"/>
      <c r="EH547" s="112"/>
      <c r="EI547" s="112"/>
      <c r="EJ547" s="112"/>
      <c r="EK547" s="112"/>
      <c r="EL547" s="112"/>
      <c r="EM547" s="112"/>
      <c r="EN547" s="112"/>
      <c r="EO547" s="112"/>
      <c r="EP547" s="112"/>
      <c r="EQ547" s="112"/>
      <c r="ER547" s="112"/>
      <c r="ES547" s="112"/>
      <c r="ET547" s="112"/>
      <c r="EU547" s="112"/>
      <c r="EV547" s="112"/>
      <c r="EW547" s="112"/>
      <c r="EX547" s="112"/>
      <c r="EY547" s="112"/>
      <c r="EZ547" s="112"/>
      <c r="FA547" s="112"/>
      <c r="FB547" s="112"/>
      <c r="FC547" s="112"/>
      <c r="FD547" s="112"/>
      <c r="FE547" s="112"/>
      <c r="FF547" s="112"/>
      <c r="FG547" s="112"/>
      <c r="FH547" s="112"/>
      <c r="FI547" s="112"/>
      <c r="FJ547" s="112"/>
      <c r="FK547" s="112"/>
      <c r="FL547" s="112"/>
      <c r="FM547" s="112"/>
      <c r="FN547" s="112"/>
      <c r="FO547" s="112"/>
      <c r="FP547" s="112"/>
      <c r="FQ547" s="112"/>
      <c r="FR547" s="112"/>
      <c r="FS547" s="112"/>
      <c r="FT547" s="112"/>
      <c r="FU547" s="112"/>
      <c r="FV547" s="112"/>
      <c r="FW547" s="112"/>
      <c r="FX547" s="112"/>
      <c r="FY547" s="112"/>
      <c r="FZ547" s="112"/>
      <c r="GA547" s="112"/>
      <c r="GB547" s="112"/>
      <c r="GC547" s="112"/>
      <c r="GD547" s="112"/>
      <c r="GE547" s="112"/>
      <c r="GF547" s="112"/>
      <c r="GG547" s="112"/>
      <c r="GH547" s="112"/>
      <c r="GI547" s="112"/>
      <c r="GJ547" s="112"/>
      <c r="GK547" s="112"/>
      <c r="GL547" s="112"/>
      <c r="GM547" s="112"/>
      <c r="GN547" s="112"/>
      <c r="GO547" s="112"/>
      <c r="GP547" s="112"/>
      <c r="GQ547" s="112"/>
      <c r="GR547" s="112"/>
      <c r="GS547" s="112"/>
      <c r="GT547" s="112"/>
      <c r="GU547" s="112"/>
      <c r="GV547" s="112"/>
      <c r="GW547" s="112"/>
      <c r="GX547" s="112"/>
      <c r="GY547" s="112"/>
      <c r="GZ547" s="112"/>
      <c r="HA547" s="112"/>
      <c r="HB547" s="112"/>
      <c r="HC547" s="112"/>
      <c r="HD547" s="112"/>
      <c r="HE547" s="112"/>
      <c r="HF547" s="112"/>
      <c r="HG547" s="112"/>
      <c r="HH547" s="112"/>
      <c r="HI547" s="112"/>
      <c r="HJ547" s="112"/>
      <c r="HK547" s="112"/>
      <c r="HL547" s="112"/>
      <c r="HM547" s="112"/>
      <c r="HN547" s="112"/>
      <c r="HO547" s="112"/>
      <c r="HP547" s="112"/>
      <c r="HQ547" s="112"/>
      <c r="HR547" s="112"/>
      <c r="HS547" s="112"/>
      <c r="HT547" s="112"/>
      <c r="HU547" s="112"/>
      <c r="HV547" s="112"/>
      <c r="HW547" s="112"/>
      <c r="HX547" s="112"/>
      <c r="HY547" s="112"/>
      <c r="HZ547" s="112"/>
      <c r="IA547" s="112"/>
      <c r="IB547" s="112"/>
      <c r="IC547" s="112"/>
      <c r="ID547" s="112"/>
      <c r="IE547" s="112"/>
      <c r="IF547" s="112"/>
      <c r="IG547" s="112"/>
      <c r="IH547" s="112"/>
      <c r="II547" s="112"/>
      <c r="IJ547" s="112"/>
      <c r="IK547" s="112"/>
      <c r="IL547" s="112"/>
      <c r="IM547" s="112"/>
      <c r="IN547" s="112"/>
      <c r="IO547" s="112"/>
      <c r="IP547" s="112"/>
      <c r="IQ547" s="112"/>
      <c r="IR547" s="112"/>
      <c r="IS547" s="112"/>
      <c r="IT547" s="112"/>
      <c r="IU547" s="112"/>
      <c r="IV547" s="112"/>
      <c r="IW547" s="112"/>
      <c r="IX547" s="112"/>
      <c r="IY547" s="112"/>
      <c r="IZ547" s="112"/>
      <c r="JA547" s="112"/>
      <c r="JB547" s="112"/>
      <c r="JC547" s="112"/>
      <c r="JD547" s="112"/>
      <c r="JE547" s="112"/>
      <c r="JF547" s="112"/>
      <c r="JG547" s="112"/>
      <c r="JH547" s="112"/>
      <c r="JI547" s="152"/>
    </row>
    <row r="548" spans="1:269" ht="12.75" customHeight="1" x14ac:dyDescent="0.2">
      <c r="A548" s="143" t="s">
        <v>764</v>
      </c>
      <c r="B548" s="143" t="s">
        <v>84</v>
      </c>
      <c r="C548" s="143">
        <v>2018</v>
      </c>
      <c r="D548" s="146"/>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c r="AC548" s="147"/>
      <c r="AD548" s="147"/>
      <c r="AE548" s="147"/>
      <c r="AF548" s="147"/>
      <c r="AG548" s="147"/>
      <c r="AH548" s="147"/>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7"/>
      <c r="BE548" s="147"/>
      <c r="BF548" s="147"/>
      <c r="BG548" s="147"/>
      <c r="BH548" s="147"/>
      <c r="BI548" s="147"/>
      <c r="BJ548" s="147"/>
      <c r="BK548" s="147"/>
      <c r="BL548" s="147"/>
      <c r="BM548" s="147"/>
      <c r="BN548" s="147"/>
      <c r="BO548" s="147"/>
      <c r="BP548" s="147"/>
      <c r="BQ548" s="147"/>
      <c r="BR548" s="147"/>
      <c r="BS548" s="147"/>
      <c r="BT548" s="147"/>
      <c r="BU548" s="147"/>
      <c r="BV548" s="147"/>
      <c r="BW548" s="147"/>
      <c r="BX548" s="147"/>
      <c r="BY548" s="147"/>
      <c r="BZ548" s="147"/>
      <c r="CA548" s="147"/>
      <c r="CB548" s="147"/>
      <c r="CC548" s="147"/>
      <c r="CD548" s="147"/>
      <c r="CE548" s="147"/>
      <c r="CF548" s="147"/>
      <c r="CG548" s="147"/>
      <c r="CH548" s="147"/>
      <c r="CI548" s="147"/>
      <c r="CJ548" s="147"/>
      <c r="CK548" s="147"/>
      <c r="CL548" s="147"/>
      <c r="CM548" s="147"/>
      <c r="CN548" s="147"/>
      <c r="CO548" s="147"/>
      <c r="CP548" s="147"/>
      <c r="CQ548" s="147"/>
      <c r="CR548" s="147"/>
      <c r="CS548" s="147"/>
      <c r="CT548" s="147"/>
      <c r="CU548" s="147"/>
      <c r="CV548" s="147"/>
      <c r="CW548" s="147"/>
      <c r="CX548" s="147"/>
      <c r="CY548" s="147"/>
      <c r="CZ548" s="147"/>
      <c r="DA548" s="147"/>
      <c r="DB548" s="147"/>
      <c r="DC548" s="147"/>
      <c r="DD548" s="147"/>
      <c r="DE548" s="147"/>
      <c r="DF548" s="147"/>
      <c r="DG548" s="147"/>
      <c r="DH548" s="147"/>
      <c r="DI548" s="147"/>
      <c r="DJ548" s="147"/>
      <c r="DK548" s="147"/>
      <c r="DL548" s="147"/>
      <c r="DM548" s="147"/>
      <c r="DN548" s="147"/>
      <c r="DO548" s="147"/>
      <c r="DP548" s="147"/>
      <c r="DQ548" s="147"/>
      <c r="DR548" s="147"/>
      <c r="DS548" s="147"/>
      <c r="DT548" s="147"/>
      <c r="DU548" s="147"/>
      <c r="DV548" s="147"/>
      <c r="DW548" s="147"/>
      <c r="DX548" s="147"/>
      <c r="DY548" s="147"/>
      <c r="DZ548" s="147"/>
      <c r="EA548" s="147"/>
      <c r="EB548" s="147"/>
      <c r="EC548" s="147"/>
      <c r="ED548" s="147"/>
      <c r="EE548" s="147"/>
      <c r="EF548" s="147"/>
      <c r="EG548" s="147"/>
      <c r="EH548" s="147"/>
      <c r="EI548" s="147"/>
      <c r="EJ548" s="147"/>
      <c r="EK548" s="147"/>
      <c r="EL548" s="147"/>
      <c r="EM548" s="147"/>
      <c r="EN548" s="147"/>
      <c r="EO548" s="147"/>
      <c r="EP548" s="147"/>
      <c r="EQ548" s="147"/>
      <c r="ER548" s="147"/>
      <c r="ES548" s="147"/>
      <c r="ET548" s="147"/>
      <c r="EU548" s="147"/>
      <c r="EV548" s="147"/>
      <c r="EW548" s="147"/>
      <c r="EX548" s="147"/>
      <c r="EY548" s="147"/>
      <c r="EZ548" s="147"/>
      <c r="FA548" s="147"/>
      <c r="FB548" s="147"/>
      <c r="FC548" s="147"/>
      <c r="FD548" s="147"/>
      <c r="FE548" s="147"/>
      <c r="FF548" s="147"/>
      <c r="FG548" s="147"/>
      <c r="FH548" s="147"/>
      <c r="FI548" s="147"/>
      <c r="FJ548" s="147"/>
      <c r="FK548" s="147"/>
      <c r="FL548" s="147"/>
      <c r="FM548" s="147"/>
      <c r="FN548" s="147"/>
      <c r="FO548" s="147"/>
      <c r="FP548" s="147"/>
      <c r="FQ548" s="147"/>
      <c r="FR548" s="147"/>
      <c r="FS548" s="147"/>
      <c r="FT548" s="147"/>
      <c r="FU548" s="147"/>
      <c r="FV548" s="147"/>
      <c r="FW548" s="147"/>
      <c r="FX548" s="147"/>
      <c r="FY548" s="147"/>
      <c r="FZ548" s="147"/>
      <c r="GA548" s="147"/>
      <c r="GB548" s="147"/>
      <c r="GC548" s="147"/>
      <c r="GD548" s="147"/>
      <c r="GE548" s="147"/>
      <c r="GF548" s="147"/>
      <c r="GG548" s="147"/>
      <c r="GH548" s="147"/>
      <c r="GI548" s="147"/>
      <c r="GJ548" s="147"/>
      <c r="GK548" s="147"/>
      <c r="GL548" s="147"/>
      <c r="GM548" s="147"/>
      <c r="GN548" s="147"/>
      <c r="GO548" s="147"/>
      <c r="GP548" s="147"/>
      <c r="GQ548" s="147"/>
      <c r="GR548" s="147"/>
      <c r="GS548" s="147"/>
      <c r="GT548" s="147"/>
      <c r="GU548" s="147"/>
      <c r="GV548" s="147"/>
      <c r="GW548" s="147"/>
      <c r="GX548" s="147"/>
      <c r="GY548" s="147"/>
      <c r="GZ548" s="147"/>
      <c r="HA548" s="147"/>
      <c r="HB548" s="147"/>
      <c r="HC548" s="147"/>
      <c r="HD548" s="147"/>
      <c r="HE548" s="147"/>
      <c r="HF548" s="147"/>
      <c r="HG548" s="147"/>
      <c r="HH548" s="147"/>
      <c r="HI548" s="147"/>
      <c r="HJ548" s="147"/>
      <c r="HK548" s="147"/>
      <c r="HL548" s="147"/>
      <c r="HM548" s="147"/>
      <c r="HN548" s="147"/>
      <c r="HO548" s="147"/>
      <c r="HP548" s="147"/>
      <c r="HQ548" s="147"/>
      <c r="HR548" s="147"/>
      <c r="HS548" s="147"/>
      <c r="HT548" s="147"/>
      <c r="HU548" s="147"/>
      <c r="HV548" s="147"/>
      <c r="HW548" s="147"/>
      <c r="HX548" s="147"/>
      <c r="HY548" s="147"/>
      <c r="HZ548" s="147"/>
      <c r="IA548" s="147"/>
      <c r="IB548" s="147"/>
      <c r="IC548" s="147"/>
      <c r="ID548" s="147"/>
      <c r="IE548" s="147"/>
      <c r="IF548" s="147"/>
      <c r="IG548" s="147"/>
      <c r="IH548" s="147"/>
      <c r="II548" s="147"/>
      <c r="IJ548" s="147"/>
      <c r="IK548" s="147"/>
      <c r="IL548" s="147"/>
      <c r="IM548" s="147"/>
      <c r="IN548" s="147"/>
      <c r="IO548" s="147"/>
      <c r="IP548" s="147"/>
      <c r="IQ548" s="147"/>
      <c r="IR548" s="147"/>
      <c r="IS548" s="147"/>
      <c r="IT548" s="147"/>
      <c r="IU548" s="147"/>
      <c r="IV548" s="147"/>
      <c r="IW548" s="147"/>
      <c r="IX548" s="147"/>
      <c r="IY548" s="147"/>
      <c r="IZ548" s="147"/>
      <c r="JA548" s="147"/>
      <c r="JB548" s="147"/>
      <c r="JC548" s="147"/>
      <c r="JD548" s="147"/>
      <c r="JE548" s="147"/>
      <c r="JF548" s="147"/>
      <c r="JG548" s="147"/>
      <c r="JH548" s="147"/>
      <c r="JI548" s="148"/>
    </row>
    <row r="549" spans="1:269" ht="12.75" customHeight="1" x14ac:dyDescent="0.2">
      <c r="A549" s="143" t="s">
        <v>767</v>
      </c>
      <c r="B549" s="143" t="s">
        <v>93</v>
      </c>
      <c r="C549" s="143">
        <v>2018</v>
      </c>
      <c r="D549" s="146"/>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c r="AC549" s="147"/>
      <c r="AD549" s="147"/>
      <c r="AE549" s="147"/>
      <c r="AF549" s="147"/>
      <c r="AG549" s="147"/>
      <c r="AH549" s="147"/>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7"/>
      <c r="BE549" s="147"/>
      <c r="BF549" s="147"/>
      <c r="BG549" s="147"/>
      <c r="BH549" s="147"/>
      <c r="BI549" s="147"/>
      <c r="BJ549" s="147"/>
      <c r="BK549" s="147"/>
      <c r="BL549" s="147"/>
      <c r="BM549" s="147"/>
      <c r="BN549" s="147"/>
      <c r="BO549" s="147"/>
      <c r="BP549" s="147"/>
      <c r="BQ549" s="147"/>
      <c r="BR549" s="147"/>
      <c r="BS549" s="147"/>
      <c r="BT549" s="147"/>
      <c r="BU549" s="147"/>
      <c r="BV549" s="147"/>
      <c r="BW549" s="147"/>
      <c r="BX549" s="147"/>
      <c r="BY549" s="147"/>
      <c r="BZ549" s="147"/>
      <c r="CA549" s="147"/>
      <c r="CB549" s="147"/>
      <c r="CC549" s="147"/>
      <c r="CD549" s="147"/>
      <c r="CE549" s="147"/>
      <c r="CF549" s="147"/>
      <c r="CG549" s="147"/>
      <c r="CH549" s="147"/>
      <c r="CI549" s="147"/>
      <c r="CJ549" s="147"/>
      <c r="CK549" s="147"/>
      <c r="CL549" s="147"/>
      <c r="CM549" s="147"/>
      <c r="CN549" s="147"/>
      <c r="CO549" s="147"/>
      <c r="CP549" s="147"/>
      <c r="CQ549" s="147"/>
      <c r="CR549" s="147"/>
      <c r="CS549" s="147"/>
      <c r="CT549" s="147"/>
      <c r="CU549" s="147"/>
      <c r="CV549" s="147"/>
      <c r="CW549" s="147"/>
      <c r="CX549" s="147"/>
      <c r="CY549" s="147"/>
      <c r="CZ549" s="147"/>
      <c r="DA549" s="147"/>
      <c r="DB549" s="147"/>
      <c r="DC549" s="147"/>
      <c r="DD549" s="147"/>
      <c r="DE549" s="147"/>
      <c r="DF549" s="147"/>
      <c r="DG549" s="147"/>
      <c r="DH549" s="147"/>
      <c r="DI549" s="147"/>
      <c r="DJ549" s="147"/>
      <c r="DK549" s="147"/>
      <c r="DL549" s="147"/>
      <c r="DM549" s="147"/>
      <c r="DN549" s="147"/>
      <c r="DO549" s="147"/>
      <c r="DP549" s="147"/>
      <c r="DQ549" s="147"/>
      <c r="DR549" s="147"/>
      <c r="DS549" s="147"/>
      <c r="DT549" s="147"/>
      <c r="DU549" s="147"/>
      <c r="DV549" s="147"/>
      <c r="DW549" s="147"/>
      <c r="DX549" s="147"/>
      <c r="DY549" s="147"/>
      <c r="DZ549" s="147"/>
      <c r="EA549" s="147"/>
      <c r="EB549" s="147"/>
      <c r="EC549" s="147"/>
      <c r="ED549" s="147"/>
      <c r="EE549" s="147"/>
      <c r="EF549" s="147"/>
      <c r="EG549" s="147"/>
      <c r="EH549" s="147"/>
      <c r="EI549" s="147"/>
      <c r="EJ549" s="147"/>
      <c r="EK549" s="147"/>
      <c r="EL549" s="147"/>
      <c r="EM549" s="147"/>
      <c r="EN549" s="147"/>
      <c r="EO549" s="147"/>
      <c r="EP549" s="147"/>
      <c r="EQ549" s="147"/>
      <c r="ER549" s="147"/>
      <c r="ES549" s="147"/>
      <c r="ET549" s="147"/>
      <c r="EU549" s="147"/>
      <c r="EV549" s="147"/>
      <c r="EW549" s="147"/>
      <c r="EX549" s="147"/>
      <c r="EY549" s="147"/>
      <c r="EZ549" s="147"/>
      <c r="FA549" s="147"/>
      <c r="FB549" s="147"/>
      <c r="FC549" s="147"/>
      <c r="FD549" s="147"/>
      <c r="FE549" s="147"/>
      <c r="FF549" s="147"/>
      <c r="FG549" s="147"/>
      <c r="FH549" s="147"/>
      <c r="FI549" s="147"/>
      <c r="FJ549" s="147"/>
      <c r="FK549" s="147"/>
      <c r="FL549" s="147"/>
      <c r="FM549" s="147"/>
      <c r="FN549" s="147"/>
      <c r="FO549" s="147"/>
      <c r="FP549" s="147"/>
      <c r="FQ549" s="147"/>
      <c r="FR549" s="147"/>
      <c r="FS549" s="147"/>
      <c r="FT549" s="147"/>
      <c r="FU549" s="147"/>
      <c r="FV549" s="147"/>
      <c r="FW549" s="147"/>
      <c r="FX549" s="147"/>
      <c r="FY549" s="147"/>
      <c r="FZ549" s="147"/>
      <c r="GA549" s="147"/>
      <c r="GB549" s="147"/>
      <c r="GC549" s="147"/>
      <c r="GD549" s="147"/>
      <c r="GE549" s="147"/>
      <c r="GF549" s="147"/>
      <c r="GG549" s="147"/>
      <c r="GH549" s="147"/>
      <c r="GI549" s="147"/>
      <c r="GJ549" s="147"/>
      <c r="GK549" s="147"/>
      <c r="GL549" s="147"/>
      <c r="GM549" s="147"/>
      <c r="GN549" s="147"/>
      <c r="GO549" s="147"/>
      <c r="GP549" s="147"/>
      <c r="GQ549" s="147"/>
      <c r="GR549" s="147"/>
      <c r="GS549" s="147"/>
      <c r="GT549" s="147"/>
      <c r="GU549" s="147"/>
      <c r="GV549" s="147"/>
      <c r="GW549" s="147"/>
      <c r="GX549" s="147"/>
      <c r="GY549" s="147"/>
      <c r="GZ549" s="147"/>
      <c r="HA549" s="147"/>
      <c r="HB549" s="147"/>
      <c r="HC549" s="147"/>
      <c r="HD549" s="147"/>
      <c r="HE549" s="147"/>
      <c r="HF549" s="147"/>
      <c r="HG549" s="147"/>
      <c r="HH549" s="147"/>
      <c r="HI549" s="147"/>
      <c r="HJ549" s="147"/>
      <c r="HK549" s="147"/>
      <c r="HL549" s="147"/>
      <c r="HM549" s="147"/>
      <c r="HN549" s="147"/>
      <c r="HO549" s="147"/>
      <c r="HP549" s="147"/>
      <c r="HQ549" s="147"/>
      <c r="HR549" s="147"/>
      <c r="HS549" s="147"/>
      <c r="HT549" s="147"/>
      <c r="HU549" s="147"/>
      <c r="HV549" s="147"/>
      <c r="HW549" s="147"/>
      <c r="HX549" s="147"/>
      <c r="HY549" s="147"/>
      <c r="HZ549" s="147"/>
      <c r="IA549" s="147"/>
      <c r="IB549" s="147"/>
      <c r="IC549" s="147"/>
      <c r="ID549" s="147"/>
      <c r="IE549" s="147"/>
      <c r="IF549" s="147"/>
      <c r="IG549" s="147"/>
      <c r="IH549" s="147"/>
      <c r="II549" s="147"/>
      <c r="IJ549" s="147"/>
      <c r="IK549" s="147"/>
      <c r="IL549" s="147"/>
      <c r="IM549" s="147"/>
      <c r="IN549" s="147"/>
      <c r="IO549" s="147"/>
      <c r="IP549" s="147"/>
      <c r="IQ549" s="147"/>
      <c r="IR549" s="147"/>
      <c r="IS549" s="147"/>
      <c r="IT549" s="147"/>
      <c r="IU549" s="147"/>
      <c r="IV549" s="147"/>
      <c r="IW549" s="147"/>
      <c r="IX549" s="147"/>
      <c r="IY549" s="147"/>
      <c r="IZ549" s="147"/>
      <c r="JA549" s="147"/>
      <c r="JB549" s="147"/>
      <c r="JC549" s="147"/>
      <c r="JD549" s="147"/>
      <c r="JE549" s="147"/>
      <c r="JF549" s="147"/>
      <c r="JG549" s="147"/>
      <c r="JH549" s="147"/>
      <c r="JI549" s="148"/>
    </row>
    <row r="550" spans="1:269" ht="12.75" customHeight="1" x14ac:dyDescent="0.2">
      <c r="A550" s="149"/>
      <c r="B550" s="149"/>
      <c r="C550" s="150">
        <v>2025</v>
      </c>
      <c r="D550" s="151"/>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c r="AA550" s="112"/>
      <c r="AB550" s="112"/>
      <c r="AC550" s="112"/>
      <c r="AD550" s="112"/>
      <c r="AE550" s="112"/>
      <c r="AF550" s="112"/>
      <c r="AG550" s="112"/>
      <c r="AH550" s="112"/>
      <c r="AI550" s="112"/>
      <c r="AJ550" s="112"/>
      <c r="AK550" s="112"/>
      <c r="AL550" s="112"/>
      <c r="AM550" s="112"/>
      <c r="AN550" s="112"/>
      <c r="AO550" s="112"/>
      <c r="AP550" s="112"/>
      <c r="AQ550" s="112"/>
      <c r="AR550" s="112"/>
      <c r="AS550" s="112"/>
      <c r="AT550" s="112"/>
      <c r="AU550" s="112"/>
      <c r="AV550" s="112"/>
      <c r="AW550" s="112"/>
      <c r="AX550" s="112"/>
      <c r="AY550" s="112"/>
      <c r="AZ550" s="112"/>
      <c r="BA550" s="112"/>
      <c r="BB550" s="112"/>
      <c r="BC550" s="112"/>
      <c r="BD550" s="112"/>
      <c r="BE550" s="112"/>
      <c r="BF550" s="112"/>
      <c r="BG550" s="112"/>
      <c r="BH550" s="112"/>
      <c r="BI550" s="112"/>
      <c r="BJ550" s="112"/>
      <c r="BK550" s="112"/>
      <c r="BL550" s="112"/>
      <c r="BM550" s="112"/>
      <c r="BN550" s="112"/>
      <c r="BO550" s="112"/>
      <c r="BP550" s="112"/>
      <c r="BQ550" s="112"/>
      <c r="BR550" s="112"/>
      <c r="BS550" s="112"/>
      <c r="BT550" s="112"/>
      <c r="BU550" s="112"/>
      <c r="BV550" s="112"/>
      <c r="BW550" s="112"/>
      <c r="BX550" s="112"/>
      <c r="BY550" s="112"/>
      <c r="BZ550" s="112"/>
      <c r="CA550" s="112"/>
      <c r="CB550" s="112"/>
      <c r="CC550" s="112"/>
      <c r="CD550" s="112"/>
      <c r="CE550" s="112"/>
      <c r="CF550" s="112"/>
      <c r="CG550" s="112"/>
      <c r="CH550" s="112"/>
      <c r="CI550" s="112"/>
      <c r="CJ550" s="112"/>
      <c r="CK550" s="112"/>
      <c r="CL550" s="112"/>
      <c r="CM550" s="112"/>
      <c r="CN550" s="112"/>
      <c r="CO550" s="112"/>
      <c r="CP550" s="112"/>
      <c r="CQ550" s="112"/>
      <c r="CR550" s="112"/>
      <c r="CS550" s="112"/>
      <c r="CT550" s="112"/>
      <c r="CU550" s="112"/>
      <c r="CV550" s="112"/>
      <c r="CW550" s="112"/>
      <c r="CX550" s="112"/>
      <c r="CY550" s="112"/>
      <c r="CZ550" s="112"/>
      <c r="DA550" s="112"/>
      <c r="DB550" s="112"/>
      <c r="DC550" s="112"/>
      <c r="DD550" s="112"/>
      <c r="DE550" s="112"/>
      <c r="DF550" s="112"/>
      <c r="DG550" s="112"/>
      <c r="DH550" s="112"/>
      <c r="DI550" s="112"/>
      <c r="DJ550" s="112"/>
      <c r="DK550" s="112"/>
      <c r="DL550" s="112"/>
      <c r="DM550" s="112"/>
      <c r="DN550" s="112"/>
      <c r="DO550" s="112"/>
      <c r="DP550" s="112"/>
      <c r="DQ550" s="112"/>
      <c r="DR550" s="112"/>
      <c r="DS550" s="112"/>
      <c r="DT550" s="112"/>
      <c r="DU550" s="112"/>
      <c r="DV550" s="112"/>
      <c r="DW550" s="112"/>
      <c r="DX550" s="112"/>
      <c r="DY550" s="112"/>
      <c r="DZ550" s="112"/>
      <c r="EA550" s="112"/>
      <c r="EB550" s="112"/>
      <c r="EC550" s="112"/>
      <c r="ED550" s="112"/>
      <c r="EE550" s="112"/>
      <c r="EF550" s="112"/>
      <c r="EG550" s="112"/>
      <c r="EH550" s="112"/>
      <c r="EI550" s="112"/>
      <c r="EJ550" s="112"/>
      <c r="EK550" s="112"/>
      <c r="EL550" s="112"/>
      <c r="EM550" s="112"/>
      <c r="EN550" s="112"/>
      <c r="EO550" s="112"/>
      <c r="EP550" s="112"/>
      <c r="EQ550" s="112"/>
      <c r="ER550" s="112"/>
      <c r="ES550" s="112"/>
      <c r="ET550" s="112"/>
      <c r="EU550" s="112"/>
      <c r="EV550" s="112"/>
      <c r="EW550" s="112"/>
      <c r="EX550" s="112"/>
      <c r="EY550" s="112"/>
      <c r="EZ550" s="112"/>
      <c r="FA550" s="112"/>
      <c r="FB550" s="112"/>
      <c r="FC550" s="112"/>
      <c r="FD550" s="112"/>
      <c r="FE550" s="112"/>
      <c r="FF550" s="112"/>
      <c r="FG550" s="112"/>
      <c r="FH550" s="112"/>
      <c r="FI550" s="112"/>
      <c r="FJ550" s="112"/>
      <c r="FK550" s="112"/>
      <c r="FL550" s="112"/>
      <c r="FM550" s="112"/>
      <c r="FN550" s="112"/>
      <c r="FO550" s="112"/>
      <c r="FP550" s="112"/>
      <c r="FQ550" s="112"/>
      <c r="FR550" s="112"/>
      <c r="FS550" s="112"/>
      <c r="FT550" s="112"/>
      <c r="FU550" s="112"/>
      <c r="FV550" s="112"/>
      <c r="FW550" s="112"/>
      <c r="FX550" s="112"/>
      <c r="FY550" s="112"/>
      <c r="FZ550" s="112"/>
      <c r="GA550" s="112"/>
      <c r="GB550" s="112"/>
      <c r="GC550" s="112"/>
      <c r="GD550" s="112"/>
      <c r="GE550" s="112"/>
      <c r="GF550" s="112"/>
      <c r="GG550" s="112"/>
      <c r="GH550" s="112"/>
      <c r="GI550" s="112"/>
      <c r="GJ550" s="112"/>
      <c r="GK550" s="112"/>
      <c r="GL550" s="112"/>
      <c r="GM550" s="112"/>
      <c r="GN550" s="112"/>
      <c r="GO550" s="112"/>
      <c r="GP550" s="112"/>
      <c r="GQ550" s="112"/>
      <c r="GR550" s="112"/>
      <c r="GS550" s="112"/>
      <c r="GT550" s="112"/>
      <c r="GU550" s="112"/>
      <c r="GV550" s="112"/>
      <c r="GW550" s="112"/>
      <c r="GX550" s="112"/>
      <c r="GY550" s="112"/>
      <c r="GZ550" s="112"/>
      <c r="HA550" s="112"/>
      <c r="HB550" s="112"/>
      <c r="HC550" s="112"/>
      <c r="HD550" s="112"/>
      <c r="HE550" s="112"/>
      <c r="HF550" s="112"/>
      <c r="HG550" s="112"/>
      <c r="HH550" s="112"/>
      <c r="HI550" s="112"/>
      <c r="HJ550" s="112"/>
      <c r="HK550" s="112"/>
      <c r="HL550" s="112"/>
      <c r="HM550" s="112"/>
      <c r="HN550" s="112"/>
      <c r="HO550" s="112"/>
      <c r="HP550" s="112"/>
      <c r="HQ550" s="112"/>
      <c r="HR550" s="112"/>
      <c r="HS550" s="112"/>
      <c r="HT550" s="112"/>
      <c r="HU550" s="112"/>
      <c r="HV550" s="112"/>
      <c r="HW550" s="112"/>
      <c r="HX550" s="112"/>
      <c r="HY550" s="112"/>
      <c r="HZ550" s="112"/>
      <c r="IA550" s="112"/>
      <c r="IB550" s="112"/>
      <c r="IC550" s="112"/>
      <c r="ID550" s="112"/>
      <c r="IE550" s="112"/>
      <c r="IF550" s="112"/>
      <c r="IG550" s="112"/>
      <c r="IH550" s="112"/>
      <c r="II550" s="112"/>
      <c r="IJ550" s="112"/>
      <c r="IK550" s="112"/>
      <c r="IL550" s="112"/>
      <c r="IM550" s="112"/>
      <c r="IN550" s="112"/>
      <c r="IO550" s="112"/>
      <c r="IP550" s="112"/>
      <c r="IQ550" s="112"/>
      <c r="IR550" s="112"/>
      <c r="IS550" s="112"/>
      <c r="IT550" s="112"/>
      <c r="IU550" s="112"/>
      <c r="IV550" s="112"/>
      <c r="IW550" s="112"/>
      <c r="IX550" s="112"/>
      <c r="IY550" s="112"/>
      <c r="IZ550" s="112"/>
      <c r="JA550" s="112"/>
      <c r="JB550" s="112"/>
      <c r="JC550" s="112"/>
      <c r="JD550" s="112"/>
      <c r="JE550" s="112"/>
      <c r="JF550" s="112"/>
      <c r="JG550" s="112"/>
      <c r="JH550" s="112"/>
      <c r="JI550" s="152"/>
    </row>
    <row r="551" spans="1:269" ht="12.75" customHeight="1" x14ac:dyDescent="0.2">
      <c r="A551" s="149"/>
      <c r="B551" s="143" t="s">
        <v>84</v>
      </c>
      <c r="C551" s="143">
        <v>2025</v>
      </c>
      <c r="D551" s="146"/>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c r="AC551" s="147"/>
      <c r="AD551" s="147"/>
      <c r="AE551" s="147"/>
      <c r="AF551" s="147"/>
      <c r="AG551" s="147"/>
      <c r="AH551" s="147"/>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7"/>
      <c r="BE551" s="147"/>
      <c r="BF551" s="147"/>
      <c r="BG551" s="147"/>
      <c r="BH551" s="147"/>
      <c r="BI551" s="147"/>
      <c r="BJ551" s="147"/>
      <c r="BK551" s="147"/>
      <c r="BL551" s="147"/>
      <c r="BM551" s="147"/>
      <c r="BN551" s="147"/>
      <c r="BO551" s="147"/>
      <c r="BP551" s="147"/>
      <c r="BQ551" s="147"/>
      <c r="BR551" s="147"/>
      <c r="BS551" s="147"/>
      <c r="BT551" s="147"/>
      <c r="BU551" s="147"/>
      <c r="BV551" s="147"/>
      <c r="BW551" s="147"/>
      <c r="BX551" s="147"/>
      <c r="BY551" s="147"/>
      <c r="BZ551" s="147"/>
      <c r="CA551" s="147"/>
      <c r="CB551" s="147"/>
      <c r="CC551" s="147"/>
      <c r="CD551" s="147"/>
      <c r="CE551" s="147"/>
      <c r="CF551" s="147"/>
      <c r="CG551" s="147"/>
      <c r="CH551" s="147"/>
      <c r="CI551" s="147"/>
      <c r="CJ551" s="147"/>
      <c r="CK551" s="147"/>
      <c r="CL551" s="147"/>
      <c r="CM551" s="147"/>
      <c r="CN551" s="147"/>
      <c r="CO551" s="147"/>
      <c r="CP551" s="147"/>
      <c r="CQ551" s="147"/>
      <c r="CR551" s="147"/>
      <c r="CS551" s="147"/>
      <c r="CT551" s="147"/>
      <c r="CU551" s="147"/>
      <c r="CV551" s="147"/>
      <c r="CW551" s="147"/>
      <c r="CX551" s="147"/>
      <c r="CY551" s="147"/>
      <c r="CZ551" s="147"/>
      <c r="DA551" s="147"/>
      <c r="DB551" s="147"/>
      <c r="DC551" s="147"/>
      <c r="DD551" s="147"/>
      <c r="DE551" s="147"/>
      <c r="DF551" s="147"/>
      <c r="DG551" s="147"/>
      <c r="DH551" s="147"/>
      <c r="DI551" s="147"/>
      <c r="DJ551" s="147"/>
      <c r="DK551" s="147"/>
      <c r="DL551" s="147"/>
      <c r="DM551" s="147"/>
      <c r="DN551" s="147"/>
      <c r="DO551" s="147"/>
      <c r="DP551" s="147"/>
      <c r="DQ551" s="147"/>
      <c r="DR551" s="147"/>
      <c r="DS551" s="147"/>
      <c r="DT551" s="147"/>
      <c r="DU551" s="147"/>
      <c r="DV551" s="147"/>
      <c r="DW551" s="147"/>
      <c r="DX551" s="147"/>
      <c r="DY551" s="147"/>
      <c r="DZ551" s="147"/>
      <c r="EA551" s="147"/>
      <c r="EB551" s="147"/>
      <c r="EC551" s="147"/>
      <c r="ED551" s="147"/>
      <c r="EE551" s="147"/>
      <c r="EF551" s="147"/>
      <c r="EG551" s="147"/>
      <c r="EH551" s="147"/>
      <c r="EI551" s="147"/>
      <c r="EJ551" s="147"/>
      <c r="EK551" s="147"/>
      <c r="EL551" s="147"/>
      <c r="EM551" s="147"/>
      <c r="EN551" s="147"/>
      <c r="EO551" s="147"/>
      <c r="EP551" s="147"/>
      <c r="EQ551" s="147"/>
      <c r="ER551" s="147"/>
      <c r="ES551" s="147"/>
      <c r="ET551" s="147"/>
      <c r="EU551" s="147"/>
      <c r="EV551" s="147"/>
      <c r="EW551" s="147"/>
      <c r="EX551" s="147"/>
      <c r="EY551" s="147"/>
      <c r="EZ551" s="147"/>
      <c r="FA551" s="147"/>
      <c r="FB551" s="147"/>
      <c r="FC551" s="147"/>
      <c r="FD551" s="147"/>
      <c r="FE551" s="147"/>
      <c r="FF551" s="147"/>
      <c r="FG551" s="147"/>
      <c r="FH551" s="147"/>
      <c r="FI551" s="147"/>
      <c r="FJ551" s="147"/>
      <c r="FK551" s="147"/>
      <c r="FL551" s="147"/>
      <c r="FM551" s="147"/>
      <c r="FN551" s="147"/>
      <c r="FO551" s="147"/>
      <c r="FP551" s="147"/>
      <c r="FQ551" s="147"/>
      <c r="FR551" s="147"/>
      <c r="FS551" s="147"/>
      <c r="FT551" s="147"/>
      <c r="FU551" s="147"/>
      <c r="FV551" s="147"/>
      <c r="FW551" s="147"/>
      <c r="FX551" s="147"/>
      <c r="FY551" s="147"/>
      <c r="FZ551" s="147"/>
      <c r="GA551" s="147"/>
      <c r="GB551" s="147"/>
      <c r="GC551" s="147"/>
      <c r="GD551" s="147"/>
      <c r="GE551" s="147"/>
      <c r="GF551" s="147"/>
      <c r="GG551" s="147"/>
      <c r="GH551" s="147"/>
      <c r="GI551" s="147"/>
      <c r="GJ551" s="147"/>
      <c r="GK551" s="147"/>
      <c r="GL551" s="147"/>
      <c r="GM551" s="147"/>
      <c r="GN551" s="147"/>
      <c r="GO551" s="147"/>
      <c r="GP551" s="147"/>
      <c r="GQ551" s="147"/>
      <c r="GR551" s="147"/>
      <c r="GS551" s="147"/>
      <c r="GT551" s="147"/>
      <c r="GU551" s="147"/>
      <c r="GV551" s="147"/>
      <c r="GW551" s="147"/>
      <c r="GX551" s="147"/>
      <c r="GY551" s="147"/>
      <c r="GZ551" s="147"/>
      <c r="HA551" s="147"/>
      <c r="HB551" s="147"/>
      <c r="HC551" s="147"/>
      <c r="HD551" s="147"/>
      <c r="HE551" s="147"/>
      <c r="HF551" s="147"/>
      <c r="HG551" s="147"/>
      <c r="HH551" s="147"/>
      <c r="HI551" s="147"/>
      <c r="HJ551" s="147"/>
      <c r="HK551" s="147"/>
      <c r="HL551" s="147"/>
      <c r="HM551" s="147"/>
      <c r="HN551" s="147"/>
      <c r="HO551" s="147"/>
      <c r="HP551" s="147"/>
      <c r="HQ551" s="147"/>
      <c r="HR551" s="147"/>
      <c r="HS551" s="147"/>
      <c r="HT551" s="147"/>
      <c r="HU551" s="147"/>
      <c r="HV551" s="147"/>
      <c r="HW551" s="147"/>
      <c r="HX551" s="147"/>
      <c r="HY551" s="147"/>
      <c r="HZ551" s="147"/>
      <c r="IA551" s="147"/>
      <c r="IB551" s="147"/>
      <c r="IC551" s="147"/>
      <c r="ID551" s="147"/>
      <c r="IE551" s="147"/>
      <c r="IF551" s="147"/>
      <c r="IG551" s="147"/>
      <c r="IH551" s="147"/>
      <c r="II551" s="147"/>
      <c r="IJ551" s="147"/>
      <c r="IK551" s="147"/>
      <c r="IL551" s="147"/>
      <c r="IM551" s="147"/>
      <c r="IN551" s="147"/>
      <c r="IO551" s="147"/>
      <c r="IP551" s="147"/>
      <c r="IQ551" s="147"/>
      <c r="IR551" s="147"/>
      <c r="IS551" s="147"/>
      <c r="IT551" s="147"/>
      <c r="IU551" s="147"/>
      <c r="IV551" s="147"/>
      <c r="IW551" s="147"/>
      <c r="IX551" s="147"/>
      <c r="IY551" s="147"/>
      <c r="IZ551" s="147"/>
      <c r="JA551" s="147"/>
      <c r="JB551" s="147"/>
      <c r="JC551" s="147"/>
      <c r="JD551" s="147"/>
      <c r="JE551" s="147"/>
      <c r="JF551" s="147"/>
      <c r="JG551" s="147"/>
      <c r="JH551" s="147"/>
      <c r="JI551" s="148"/>
    </row>
    <row r="552" spans="1:269" ht="12.75" customHeight="1" x14ac:dyDescent="0.2">
      <c r="A552" s="143" t="s">
        <v>698</v>
      </c>
      <c r="B552" s="143" t="s">
        <v>112</v>
      </c>
      <c r="C552" s="143">
        <v>2018</v>
      </c>
      <c r="D552" s="146"/>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c r="AC552" s="147"/>
      <c r="AD552" s="147"/>
      <c r="AE552" s="147"/>
      <c r="AF552" s="147"/>
      <c r="AG552" s="147"/>
      <c r="AH552" s="147"/>
      <c r="AI552" s="147"/>
      <c r="AJ552" s="147"/>
      <c r="AK552" s="147"/>
      <c r="AL552" s="147"/>
      <c r="AM552" s="147"/>
      <c r="AN552" s="147"/>
      <c r="AO552" s="147"/>
      <c r="AP552" s="147"/>
      <c r="AQ552" s="147"/>
      <c r="AR552" s="147"/>
      <c r="AS552" s="147"/>
      <c r="AT552" s="147"/>
      <c r="AU552" s="147"/>
      <c r="AV552" s="147"/>
      <c r="AW552" s="147"/>
      <c r="AX552" s="147"/>
      <c r="AY552" s="147"/>
      <c r="AZ552" s="147"/>
      <c r="BA552" s="147"/>
      <c r="BB552" s="147"/>
      <c r="BC552" s="147"/>
      <c r="BD552" s="147"/>
      <c r="BE552" s="147"/>
      <c r="BF552" s="147"/>
      <c r="BG552" s="147"/>
      <c r="BH552" s="147"/>
      <c r="BI552" s="147"/>
      <c r="BJ552" s="147"/>
      <c r="BK552" s="147"/>
      <c r="BL552" s="147"/>
      <c r="BM552" s="147"/>
      <c r="BN552" s="147"/>
      <c r="BO552" s="147"/>
      <c r="BP552" s="147"/>
      <c r="BQ552" s="147"/>
      <c r="BR552" s="147"/>
      <c r="BS552" s="147"/>
      <c r="BT552" s="147"/>
      <c r="BU552" s="147"/>
      <c r="BV552" s="147"/>
      <c r="BW552" s="147"/>
      <c r="BX552" s="147"/>
      <c r="BY552" s="147"/>
      <c r="BZ552" s="147"/>
      <c r="CA552" s="147"/>
      <c r="CB552" s="147"/>
      <c r="CC552" s="147"/>
      <c r="CD552" s="147"/>
      <c r="CE552" s="147"/>
      <c r="CF552" s="147"/>
      <c r="CG552" s="147"/>
      <c r="CH552" s="147"/>
      <c r="CI552" s="147"/>
      <c r="CJ552" s="147"/>
      <c r="CK552" s="147"/>
      <c r="CL552" s="147"/>
      <c r="CM552" s="147"/>
      <c r="CN552" s="147"/>
      <c r="CO552" s="147"/>
      <c r="CP552" s="147"/>
      <c r="CQ552" s="147"/>
      <c r="CR552" s="147"/>
      <c r="CS552" s="147"/>
      <c r="CT552" s="147"/>
      <c r="CU552" s="147"/>
      <c r="CV552" s="147"/>
      <c r="CW552" s="147"/>
      <c r="CX552" s="147"/>
      <c r="CY552" s="147"/>
      <c r="CZ552" s="147"/>
      <c r="DA552" s="147"/>
      <c r="DB552" s="147"/>
      <c r="DC552" s="147"/>
      <c r="DD552" s="147"/>
      <c r="DE552" s="147"/>
      <c r="DF552" s="147"/>
      <c r="DG552" s="147"/>
      <c r="DH552" s="147"/>
      <c r="DI552" s="147"/>
      <c r="DJ552" s="147"/>
      <c r="DK552" s="147"/>
      <c r="DL552" s="147"/>
      <c r="DM552" s="147"/>
      <c r="DN552" s="147"/>
      <c r="DO552" s="147"/>
      <c r="DP552" s="147"/>
      <c r="DQ552" s="147"/>
      <c r="DR552" s="147"/>
      <c r="DS552" s="147"/>
      <c r="DT552" s="147"/>
      <c r="DU552" s="147"/>
      <c r="DV552" s="147"/>
      <c r="DW552" s="147"/>
      <c r="DX552" s="147"/>
      <c r="DY552" s="147"/>
      <c r="DZ552" s="147"/>
      <c r="EA552" s="147"/>
      <c r="EB552" s="147"/>
      <c r="EC552" s="147"/>
      <c r="ED552" s="147"/>
      <c r="EE552" s="147"/>
      <c r="EF552" s="147"/>
      <c r="EG552" s="147"/>
      <c r="EH552" s="147"/>
      <c r="EI552" s="147"/>
      <c r="EJ552" s="147"/>
      <c r="EK552" s="147"/>
      <c r="EL552" s="147"/>
      <c r="EM552" s="147"/>
      <c r="EN552" s="147"/>
      <c r="EO552" s="147"/>
      <c r="EP552" s="147"/>
      <c r="EQ552" s="147"/>
      <c r="ER552" s="147"/>
      <c r="ES552" s="147"/>
      <c r="ET552" s="147"/>
      <c r="EU552" s="147"/>
      <c r="EV552" s="147"/>
      <c r="EW552" s="147"/>
      <c r="EX552" s="147"/>
      <c r="EY552" s="147"/>
      <c r="EZ552" s="147"/>
      <c r="FA552" s="147"/>
      <c r="FB552" s="147"/>
      <c r="FC552" s="147"/>
      <c r="FD552" s="147"/>
      <c r="FE552" s="147"/>
      <c r="FF552" s="147"/>
      <c r="FG552" s="147"/>
      <c r="FH552" s="147"/>
      <c r="FI552" s="147"/>
      <c r="FJ552" s="147"/>
      <c r="FK552" s="147"/>
      <c r="FL552" s="147"/>
      <c r="FM552" s="147"/>
      <c r="FN552" s="147"/>
      <c r="FO552" s="147"/>
      <c r="FP552" s="147"/>
      <c r="FQ552" s="147"/>
      <c r="FR552" s="147"/>
      <c r="FS552" s="147"/>
      <c r="FT552" s="147"/>
      <c r="FU552" s="147"/>
      <c r="FV552" s="147"/>
      <c r="FW552" s="147"/>
      <c r="FX552" s="147"/>
      <c r="FY552" s="147"/>
      <c r="FZ552" s="147"/>
      <c r="GA552" s="147"/>
      <c r="GB552" s="147"/>
      <c r="GC552" s="147"/>
      <c r="GD552" s="147"/>
      <c r="GE552" s="147"/>
      <c r="GF552" s="147"/>
      <c r="GG552" s="147"/>
      <c r="GH552" s="147"/>
      <c r="GI552" s="147"/>
      <c r="GJ552" s="147"/>
      <c r="GK552" s="147"/>
      <c r="GL552" s="147"/>
      <c r="GM552" s="147"/>
      <c r="GN552" s="147"/>
      <c r="GO552" s="147"/>
      <c r="GP552" s="147"/>
      <c r="GQ552" s="147"/>
      <c r="GR552" s="147"/>
      <c r="GS552" s="147"/>
      <c r="GT552" s="147"/>
      <c r="GU552" s="147"/>
      <c r="GV552" s="147"/>
      <c r="GW552" s="147"/>
      <c r="GX552" s="147"/>
      <c r="GY552" s="147"/>
      <c r="GZ552" s="147"/>
      <c r="HA552" s="147"/>
      <c r="HB552" s="147"/>
      <c r="HC552" s="147"/>
      <c r="HD552" s="147"/>
      <c r="HE552" s="147"/>
      <c r="HF552" s="147"/>
      <c r="HG552" s="147"/>
      <c r="HH552" s="147"/>
      <c r="HI552" s="147"/>
      <c r="HJ552" s="147"/>
      <c r="HK552" s="147"/>
      <c r="HL552" s="147"/>
      <c r="HM552" s="147"/>
      <c r="HN552" s="147">
        <v>46058</v>
      </c>
      <c r="HO552" s="147"/>
      <c r="HP552" s="147"/>
      <c r="HQ552" s="147"/>
      <c r="HR552" s="147"/>
      <c r="HS552" s="147"/>
      <c r="HT552" s="147"/>
      <c r="HU552" s="147"/>
      <c r="HV552" s="147"/>
      <c r="HW552" s="147"/>
      <c r="HX552" s="147"/>
      <c r="HY552" s="147"/>
      <c r="HZ552" s="147"/>
      <c r="IA552" s="147"/>
      <c r="IB552" s="147"/>
      <c r="IC552" s="147"/>
      <c r="ID552" s="147"/>
      <c r="IE552" s="147"/>
      <c r="IF552" s="147"/>
      <c r="IG552" s="147"/>
      <c r="IH552" s="147"/>
      <c r="II552" s="147"/>
      <c r="IJ552" s="147"/>
      <c r="IK552" s="147"/>
      <c r="IL552" s="147"/>
      <c r="IM552" s="147"/>
      <c r="IN552" s="147"/>
      <c r="IO552" s="147"/>
      <c r="IP552" s="147"/>
      <c r="IQ552" s="147"/>
      <c r="IR552" s="147"/>
      <c r="IS552" s="147"/>
      <c r="IT552" s="147"/>
      <c r="IU552" s="147"/>
      <c r="IV552" s="147"/>
      <c r="IW552" s="147"/>
      <c r="IX552" s="147"/>
      <c r="IY552" s="147"/>
      <c r="IZ552" s="147"/>
      <c r="JA552" s="147"/>
      <c r="JB552" s="147"/>
      <c r="JC552" s="147"/>
      <c r="JD552" s="147"/>
      <c r="JE552" s="147"/>
      <c r="JF552" s="147"/>
      <c r="JG552" s="147"/>
      <c r="JH552" s="147"/>
      <c r="JI552" s="148"/>
    </row>
    <row r="553" spans="1:269" ht="12.75" customHeight="1" x14ac:dyDescent="0.2">
      <c r="A553" s="149"/>
      <c r="B553" s="143" t="s">
        <v>685</v>
      </c>
      <c r="C553" s="143">
        <v>2018</v>
      </c>
      <c r="D553" s="146"/>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c r="AC553" s="147"/>
      <c r="AD553" s="147"/>
      <c r="AE553" s="147"/>
      <c r="AF553" s="147"/>
      <c r="AG553" s="147"/>
      <c r="AH553" s="147"/>
      <c r="AI553" s="147"/>
      <c r="AJ553" s="147"/>
      <c r="AK553" s="147"/>
      <c r="AL553" s="147"/>
      <c r="AM553" s="147"/>
      <c r="AN553" s="147"/>
      <c r="AO553" s="147"/>
      <c r="AP553" s="147"/>
      <c r="AQ553" s="147"/>
      <c r="AR553" s="147"/>
      <c r="AS553" s="147"/>
      <c r="AT553" s="147"/>
      <c r="AU553" s="147"/>
      <c r="AV553" s="147"/>
      <c r="AW553" s="147"/>
      <c r="AX553" s="147"/>
      <c r="AY553" s="147"/>
      <c r="AZ553" s="147"/>
      <c r="BA553" s="147"/>
      <c r="BB553" s="147"/>
      <c r="BC553" s="147"/>
      <c r="BD553" s="147"/>
      <c r="BE553" s="147"/>
      <c r="BF553" s="147"/>
      <c r="BG553" s="147"/>
      <c r="BH553" s="147"/>
      <c r="BI553" s="147"/>
      <c r="BJ553" s="147"/>
      <c r="BK553" s="147"/>
      <c r="BL553" s="147"/>
      <c r="BM553" s="147"/>
      <c r="BN553" s="147"/>
      <c r="BO553" s="147"/>
      <c r="BP553" s="147"/>
      <c r="BQ553" s="147"/>
      <c r="BR553" s="147"/>
      <c r="BS553" s="147"/>
      <c r="BT553" s="147"/>
      <c r="BU553" s="147"/>
      <c r="BV553" s="147"/>
      <c r="BW553" s="147"/>
      <c r="BX553" s="147"/>
      <c r="BY553" s="147"/>
      <c r="BZ553" s="147"/>
      <c r="CA553" s="147"/>
      <c r="CB553" s="147"/>
      <c r="CC553" s="147"/>
      <c r="CD553" s="147"/>
      <c r="CE553" s="147"/>
      <c r="CF553" s="147"/>
      <c r="CG553" s="147"/>
      <c r="CH553" s="147"/>
      <c r="CI553" s="147"/>
      <c r="CJ553" s="147"/>
      <c r="CK553" s="147"/>
      <c r="CL553" s="147"/>
      <c r="CM553" s="147"/>
      <c r="CN553" s="147"/>
      <c r="CO553" s="147"/>
      <c r="CP553" s="147"/>
      <c r="CQ553" s="147"/>
      <c r="CR553" s="147"/>
      <c r="CS553" s="147"/>
      <c r="CT553" s="147"/>
      <c r="CU553" s="147"/>
      <c r="CV553" s="147"/>
      <c r="CW553" s="147"/>
      <c r="CX553" s="147"/>
      <c r="CY553" s="147"/>
      <c r="CZ553" s="147"/>
      <c r="DA553" s="147"/>
      <c r="DB553" s="147"/>
      <c r="DC553" s="147"/>
      <c r="DD553" s="147"/>
      <c r="DE553" s="147"/>
      <c r="DF553" s="147"/>
      <c r="DG553" s="147"/>
      <c r="DH553" s="147"/>
      <c r="DI553" s="147"/>
      <c r="DJ553" s="147"/>
      <c r="DK553" s="147"/>
      <c r="DL553" s="147"/>
      <c r="DM553" s="147"/>
      <c r="DN553" s="147"/>
      <c r="DO553" s="147"/>
      <c r="DP553" s="147"/>
      <c r="DQ553" s="147"/>
      <c r="DR553" s="147"/>
      <c r="DS553" s="147"/>
      <c r="DT553" s="147"/>
      <c r="DU553" s="147"/>
      <c r="DV553" s="147"/>
      <c r="DW553" s="147"/>
      <c r="DX553" s="147"/>
      <c r="DY553" s="147"/>
      <c r="DZ553" s="147"/>
      <c r="EA553" s="147"/>
      <c r="EB553" s="147"/>
      <c r="EC553" s="147"/>
      <c r="ED553" s="147"/>
      <c r="EE553" s="147"/>
      <c r="EF553" s="147"/>
      <c r="EG553" s="147"/>
      <c r="EH553" s="147"/>
      <c r="EI553" s="147"/>
      <c r="EJ553" s="147"/>
      <c r="EK553" s="147"/>
      <c r="EL553" s="147"/>
      <c r="EM553" s="147"/>
      <c r="EN553" s="147"/>
      <c r="EO553" s="147"/>
      <c r="EP553" s="147"/>
      <c r="EQ553" s="147"/>
      <c r="ER553" s="147"/>
      <c r="ES553" s="147"/>
      <c r="ET553" s="147"/>
      <c r="EU553" s="147"/>
      <c r="EV553" s="147"/>
      <c r="EW553" s="147"/>
      <c r="EX553" s="147"/>
      <c r="EY553" s="147"/>
      <c r="EZ553" s="147"/>
      <c r="FA553" s="147"/>
      <c r="FB553" s="147"/>
      <c r="FC553" s="147"/>
      <c r="FD553" s="147"/>
      <c r="FE553" s="147"/>
      <c r="FF553" s="147"/>
      <c r="FG553" s="147"/>
      <c r="FH553" s="147"/>
      <c r="FI553" s="147"/>
      <c r="FJ553" s="147"/>
      <c r="FK553" s="147"/>
      <c r="FL553" s="147"/>
      <c r="FM553" s="147"/>
      <c r="FN553" s="147"/>
      <c r="FO553" s="147"/>
      <c r="FP553" s="147"/>
      <c r="FQ553" s="147"/>
      <c r="FR553" s="147"/>
      <c r="FS553" s="147"/>
      <c r="FT553" s="147"/>
      <c r="FU553" s="147"/>
      <c r="FV553" s="147"/>
      <c r="FW553" s="147"/>
      <c r="FX553" s="147"/>
      <c r="FY553" s="147"/>
      <c r="FZ553" s="147"/>
      <c r="GA553" s="147"/>
      <c r="GB553" s="147"/>
      <c r="GC553" s="147"/>
      <c r="GD553" s="147"/>
      <c r="GE553" s="147"/>
      <c r="GF553" s="147"/>
      <c r="GG553" s="147"/>
      <c r="GH553" s="147"/>
      <c r="GI553" s="147"/>
      <c r="GJ553" s="147"/>
      <c r="GK553" s="147"/>
      <c r="GL553" s="147"/>
      <c r="GM553" s="147"/>
      <c r="GN553" s="147"/>
      <c r="GO553" s="147"/>
      <c r="GP553" s="147"/>
      <c r="GQ553" s="147"/>
      <c r="GR553" s="147"/>
      <c r="GS553" s="147"/>
      <c r="GT553" s="147"/>
      <c r="GU553" s="147"/>
      <c r="GV553" s="147"/>
      <c r="GW553" s="147"/>
      <c r="GX553" s="147"/>
      <c r="GY553" s="147"/>
      <c r="GZ553" s="147"/>
      <c r="HA553" s="147"/>
      <c r="HB553" s="147"/>
      <c r="HC553" s="147"/>
      <c r="HD553" s="147"/>
      <c r="HE553" s="147"/>
      <c r="HF553" s="147"/>
      <c r="HG553" s="147"/>
      <c r="HH553" s="147"/>
      <c r="HI553" s="147"/>
      <c r="HJ553" s="147"/>
      <c r="HK553" s="147"/>
      <c r="HL553" s="147"/>
      <c r="HM553" s="147"/>
      <c r="HN553" s="147">
        <v>46058</v>
      </c>
      <c r="HO553" s="147"/>
      <c r="HP553" s="147"/>
      <c r="HQ553" s="147"/>
      <c r="HR553" s="147"/>
      <c r="HS553" s="147"/>
      <c r="HT553" s="147"/>
      <c r="HU553" s="147"/>
      <c r="HV553" s="147"/>
      <c r="HW553" s="147"/>
      <c r="HX553" s="147"/>
      <c r="HY553" s="147"/>
      <c r="HZ553" s="147"/>
      <c r="IA553" s="147"/>
      <c r="IB553" s="147"/>
      <c r="IC553" s="147"/>
      <c r="ID553" s="147"/>
      <c r="IE553" s="147"/>
      <c r="IF553" s="147"/>
      <c r="IG553" s="147"/>
      <c r="IH553" s="147"/>
      <c r="II553" s="147"/>
      <c r="IJ553" s="147"/>
      <c r="IK553" s="147"/>
      <c r="IL553" s="147"/>
      <c r="IM553" s="147"/>
      <c r="IN553" s="147"/>
      <c r="IO553" s="147"/>
      <c r="IP553" s="147"/>
      <c r="IQ553" s="147"/>
      <c r="IR553" s="147"/>
      <c r="IS553" s="147"/>
      <c r="IT553" s="147"/>
      <c r="IU553" s="147"/>
      <c r="IV553" s="147"/>
      <c r="IW553" s="147"/>
      <c r="IX553" s="147"/>
      <c r="IY553" s="147"/>
      <c r="IZ553" s="147"/>
      <c r="JA553" s="147"/>
      <c r="JB553" s="147"/>
      <c r="JC553" s="147"/>
      <c r="JD553" s="147"/>
      <c r="JE553" s="147"/>
      <c r="JF553" s="147"/>
      <c r="JG553" s="147"/>
      <c r="JH553" s="147"/>
      <c r="JI553" s="148"/>
    </row>
    <row r="554" spans="1:269" ht="12.75" customHeight="1" x14ac:dyDescent="0.2">
      <c r="A554" s="149"/>
      <c r="B554" s="143" t="s">
        <v>2184</v>
      </c>
      <c r="C554" s="143">
        <v>2018</v>
      </c>
      <c r="D554" s="146"/>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c r="AC554" s="147"/>
      <c r="AD554" s="147"/>
      <c r="AE554" s="147"/>
      <c r="AF554" s="147"/>
      <c r="AG554" s="147"/>
      <c r="AH554" s="147"/>
      <c r="AI554" s="147"/>
      <c r="AJ554" s="147"/>
      <c r="AK554" s="147"/>
      <c r="AL554" s="147"/>
      <c r="AM554" s="147"/>
      <c r="AN554" s="147"/>
      <c r="AO554" s="147"/>
      <c r="AP554" s="147"/>
      <c r="AQ554" s="147"/>
      <c r="AR554" s="147"/>
      <c r="AS554" s="147"/>
      <c r="AT554" s="147"/>
      <c r="AU554" s="147"/>
      <c r="AV554" s="147"/>
      <c r="AW554" s="147"/>
      <c r="AX554" s="147"/>
      <c r="AY554" s="147"/>
      <c r="AZ554" s="147"/>
      <c r="BA554" s="147"/>
      <c r="BB554" s="147"/>
      <c r="BC554" s="147"/>
      <c r="BD554" s="147"/>
      <c r="BE554" s="147"/>
      <c r="BF554" s="147"/>
      <c r="BG554" s="147"/>
      <c r="BH554" s="147"/>
      <c r="BI554" s="147"/>
      <c r="BJ554" s="147"/>
      <c r="BK554" s="147"/>
      <c r="BL554" s="147"/>
      <c r="BM554" s="147"/>
      <c r="BN554" s="147"/>
      <c r="BO554" s="147"/>
      <c r="BP554" s="147"/>
      <c r="BQ554" s="147"/>
      <c r="BR554" s="147"/>
      <c r="BS554" s="147"/>
      <c r="BT554" s="147"/>
      <c r="BU554" s="147"/>
      <c r="BV554" s="147"/>
      <c r="BW554" s="147"/>
      <c r="BX554" s="147"/>
      <c r="BY554" s="147"/>
      <c r="BZ554" s="147"/>
      <c r="CA554" s="147"/>
      <c r="CB554" s="147"/>
      <c r="CC554" s="147"/>
      <c r="CD554" s="147"/>
      <c r="CE554" s="147"/>
      <c r="CF554" s="147"/>
      <c r="CG554" s="147"/>
      <c r="CH554" s="147"/>
      <c r="CI554" s="147"/>
      <c r="CJ554" s="147"/>
      <c r="CK554" s="147"/>
      <c r="CL554" s="147"/>
      <c r="CM554" s="147"/>
      <c r="CN554" s="147"/>
      <c r="CO554" s="147"/>
      <c r="CP554" s="147"/>
      <c r="CQ554" s="147"/>
      <c r="CR554" s="147"/>
      <c r="CS554" s="147"/>
      <c r="CT554" s="147"/>
      <c r="CU554" s="147"/>
      <c r="CV554" s="147"/>
      <c r="CW554" s="147"/>
      <c r="CX554" s="147"/>
      <c r="CY554" s="147"/>
      <c r="CZ554" s="147"/>
      <c r="DA554" s="147"/>
      <c r="DB554" s="147"/>
      <c r="DC554" s="147"/>
      <c r="DD554" s="147"/>
      <c r="DE554" s="147"/>
      <c r="DF554" s="147"/>
      <c r="DG554" s="147"/>
      <c r="DH554" s="147"/>
      <c r="DI554" s="147"/>
      <c r="DJ554" s="147"/>
      <c r="DK554" s="147"/>
      <c r="DL554" s="147"/>
      <c r="DM554" s="147"/>
      <c r="DN554" s="147"/>
      <c r="DO554" s="147"/>
      <c r="DP554" s="147"/>
      <c r="DQ554" s="147"/>
      <c r="DR554" s="147"/>
      <c r="DS554" s="147"/>
      <c r="DT554" s="147"/>
      <c r="DU554" s="147"/>
      <c r="DV554" s="147"/>
      <c r="DW554" s="147"/>
      <c r="DX554" s="147"/>
      <c r="DY554" s="147"/>
      <c r="DZ554" s="147"/>
      <c r="EA554" s="147"/>
      <c r="EB554" s="147"/>
      <c r="EC554" s="147"/>
      <c r="ED554" s="147"/>
      <c r="EE554" s="147"/>
      <c r="EF554" s="147"/>
      <c r="EG554" s="147"/>
      <c r="EH554" s="147"/>
      <c r="EI554" s="147"/>
      <c r="EJ554" s="147"/>
      <c r="EK554" s="147"/>
      <c r="EL554" s="147"/>
      <c r="EM554" s="147"/>
      <c r="EN554" s="147"/>
      <c r="EO554" s="147"/>
      <c r="EP554" s="147"/>
      <c r="EQ554" s="147"/>
      <c r="ER554" s="147"/>
      <c r="ES554" s="147"/>
      <c r="ET554" s="147"/>
      <c r="EU554" s="147"/>
      <c r="EV554" s="147"/>
      <c r="EW554" s="147"/>
      <c r="EX554" s="147"/>
      <c r="EY554" s="147"/>
      <c r="EZ554" s="147"/>
      <c r="FA554" s="147"/>
      <c r="FB554" s="147"/>
      <c r="FC554" s="147"/>
      <c r="FD554" s="147"/>
      <c r="FE554" s="147"/>
      <c r="FF554" s="147"/>
      <c r="FG554" s="147"/>
      <c r="FH554" s="147"/>
      <c r="FI554" s="147"/>
      <c r="FJ554" s="147"/>
      <c r="FK554" s="147"/>
      <c r="FL554" s="147"/>
      <c r="FM554" s="147"/>
      <c r="FN554" s="147"/>
      <c r="FO554" s="147"/>
      <c r="FP554" s="147"/>
      <c r="FQ554" s="147"/>
      <c r="FR554" s="147"/>
      <c r="FS554" s="147"/>
      <c r="FT554" s="147"/>
      <c r="FU554" s="147"/>
      <c r="FV554" s="147"/>
      <c r="FW554" s="147"/>
      <c r="FX554" s="147"/>
      <c r="FY554" s="147"/>
      <c r="FZ554" s="147"/>
      <c r="GA554" s="147"/>
      <c r="GB554" s="147"/>
      <c r="GC554" s="147"/>
      <c r="GD554" s="147"/>
      <c r="GE554" s="147"/>
      <c r="GF554" s="147"/>
      <c r="GG554" s="147"/>
      <c r="GH554" s="147"/>
      <c r="GI554" s="147"/>
      <c r="GJ554" s="147"/>
      <c r="GK554" s="147"/>
      <c r="GL554" s="147"/>
      <c r="GM554" s="147"/>
      <c r="GN554" s="147"/>
      <c r="GO554" s="147"/>
      <c r="GP554" s="147"/>
      <c r="GQ554" s="147"/>
      <c r="GR554" s="147"/>
      <c r="GS554" s="147"/>
      <c r="GT554" s="147"/>
      <c r="GU554" s="147"/>
      <c r="GV554" s="147"/>
      <c r="GW554" s="147"/>
      <c r="GX554" s="147"/>
      <c r="GY554" s="147"/>
      <c r="GZ554" s="147"/>
      <c r="HA554" s="147"/>
      <c r="HB554" s="147"/>
      <c r="HC554" s="147"/>
      <c r="HD554" s="147"/>
      <c r="HE554" s="147"/>
      <c r="HF554" s="147"/>
      <c r="HG554" s="147"/>
      <c r="HH554" s="147"/>
      <c r="HI554" s="147"/>
      <c r="HJ554" s="147"/>
      <c r="HK554" s="147"/>
      <c r="HL554" s="147"/>
      <c r="HM554" s="147"/>
      <c r="HN554" s="147">
        <v>46058</v>
      </c>
      <c r="HO554" s="147"/>
      <c r="HP554" s="147"/>
      <c r="HQ554" s="147"/>
      <c r="HR554" s="147"/>
      <c r="HS554" s="147"/>
      <c r="HT554" s="147"/>
      <c r="HU554" s="147"/>
      <c r="HV554" s="147"/>
      <c r="HW554" s="147"/>
      <c r="HX554" s="147"/>
      <c r="HY554" s="147"/>
      <c r="HZ554" s="147"/>
      <c r="IA554" s="147"/>
      <c r="IB554" s="147"/>
      <c r="IC554" s="147"/>
      <c r="ID554" s="147"/>
      <c r="IE554" s="147"/>
      <c r="IF554" s="147"/>
      <c r="IG554" s="147"/>
      <c r="IH554" s="147"/>
      <c r="II554" s="147"/>
      <c r="IJ554" s="147"/>
      <c r="IK554" s="147"/>
      <c r="IL554" s="147"/>
      <c r="IM554" s="147"/>
      <c r="IN554" s="147"/>
      <c r="IO554" s="147"/>
      <c r="IP554" s="147"/>
      <c r="IQ554" s="147"/>
      <c r="IR554" s="147"/>
      <c r="IS554" s="147"/>
      <c r="IT554" s="147"/>
      <c r="IU554" s="147"/>
      <c r="IV554" s="147"/>
      <c r="IW554" s="147"/>
      <c r="IX554" s="147"/>
      <c r="IY554" s="147"/>
      <c r="IZ554" s="147"/>
      <c r="JA554" s="147"/>
      <c r="JB554" s="147"/>
      <c r="JC554" s="147"/>
      <c r="JD554" s="147"/>
      <c r="JE554" s="147"/>
      <c r="JF554" s="147"/>
      <c r="JG554" s="147"/>
      <c r="JH554" s="147"/>
      <c r="JI554" s="148"/>
    </row>
    <row r="555" spans="1:269" ht="12.75" customHeight="1" x14ac:dyDescent="0.2">
      <c r="A555" s="143" t="s">
        <v>1809</v>
      </c>
      <c r="B555" s="143" t="s">
        <v>28</v>
      </c>
      <c r="C555" s="143">
        <v>2019</v>
      </c>
      <c r="D555" s="146"/>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c r="AC555" s="147"/>
      <c r="AD555" s="147"/>
      <c r="AE555" s="147"/>
      <c r="AF555" s="147"/>
      <c r="AG555" s="147"/>
      <c r="AH555" s="147"/>
      <c r="AI555" s="147"/>
      <c r="AJ555" s="147"/>
      <c r="AK555" s="147"/>
      <c r="AL555" s="147"/>
      <c r="AM555" s="147"/>
      <c r="AN555" s="147"/>
      <c r="AO555" s="147"/>
      <c r="AP555" s="147"/>
      <c r="AQ555" s="147"/>
      <c r="AR555" s="147"/>
      <c r="AS555" s="147"/>
      <c r="AT555" s="147"/>
      <c r="AU555" s="147"/>
      <c r="AV555" s="147"/>
      <c r="AW555" s="147"/>
      <c r="AX555" s="147"/>
      <c r="AY555" s="147"/>
      <c r="AZ555" s="147"/>
      <c r="BA555" s="147"/>
      <c r="BB555" s="147"/>
      <c r="BC555" s="147"/>
      <c r="BD555" s="147"/>
      <c r="BE555" s="147"/>
      <c r="BF555" s="147"/>
      <c r="BG555" s="147"/>
      <c r="BH555" s="147"/>
      <c r="BI555" s="147"/>
      <c r="BJ555" s="147"/>
      <c r="BK555" s="147"/>
      <c r="BL555" s="147"/>
      <c r="BM555" s="147"/>
      <c r="BN555" s="147"/>
      <c r="BO555" s="147"/>
      <c r="BP555" s="147"/>
      <c r="BQ555" s="147"/>
      <c r="BR555" s="147"/>
      <c r="BS555" s="147"/>
      <c r="BT555" s="147"/>
      <c r="BU555" s="147"/>
      <c r="BV555" s="147"/>
      <c r="BW555" s="147"/>
      <c r="BX555" s="147"/>
      <c r="BY555" s="147"/>
      <c r="BZ555" s="147"/>
      <c r="CA555" s="147"/>
      <c r="CB555" s="147"/>
      <c r="CC555" s="147"/>
      <c r="CD555" s="147"/>
      <c r="CE555" s="147"/>
      <c r="CF555" s="147"/>
      <c r="CG555" s="147"/>
      <c r="CH555" s="147"/>
      <c r="CI555" s="147"/>
      <c r="CJ555" s="147"/>
      <c r="CK555" s="147"/>
      <c r="CL555" s="147"/>
      <c r="CM555" s="147"/>
      <c r="CN555" s="147"/>
      <c r="CO555" s="147"/>
      <c r="CP555" s="147"/>
      <c r="CQ555" s="147"/>
      <c r="CR555" s="147"/>
      <c r="CS555" s="147"/>
      <c r="CT555" s="147"/>
      <c r="CU555" s="147"/>
      <c r="CV555" s="147"/>
      <c r="CW555" s="147"/>
      <c r="CX555" s="147"/>
      <c r="CY555" s="147"/>
      <c r="CZ555" s="147"/>
      <c r="DA555" s="147"/>
      <c r="DB555" s="147"/>
      <c r="DC555" s="147"/>
      <c r="DD555" s="147"/>
      <c r="DE555" s="147"/>
      <c r="DF555" s="147"/>
      <c r="DG555" s="147"/>
      <c r="DH555" s="147"/>
      <c r="DI555" s="147"/>
      <c r="DJ555" s="147"/>
      <c r="DK555" s="147"/>
      <c r="DL555" s="147"/>
      <c r="DM555" s="147"/>
      <c r="DN555" s="147"/>
      <c r="DO555" s="147"/>
      <c r="DP555" s="147"/>
      <c r="DQ555" s="147"/>
      <c r="DR555" s="147"/>
      <c r="DS555" s="147"/>
      <c r="DT555" s="147"/>
      <c r="DU555" s="147"/>
      <c r="DV555" s="147"/>
      <c r="DW555" s="147"/>
      <c r="DX555" s="147"/>
      <c r="DY555" s="147"/>
      <c r="DZ555" s="147"/>
      <c r="EA555" s="147"/>
      <c r="EB555" s="147"/>
      <c r="EC555" s="147"/>
      <c r="ED555" s="147"/>
      <c r="EE555" s="147"/>
      <c r="EF555" s="147"/>
      <c r="EG555" s="147"/>
      <c r="EH555" s="147"/>
      <c r="EI555" s="147"/>
      <c r="EJ555" s="147"/>
      <c r="EK555" s="147"/>
      <c r="EL555" s="147"/>
      <c r="EM555" s="147"/>
      <c r="EN555" s="147"/>
      <c r="EO555" s="147"/>
      <c r="EP555" s="147"/>
      <c r="EQ555" s="147"/>
      <c r="ER555" s="147"/>
      <c r="ES555" s="147"/>
      <c r="ET555" s="147"/>
      <c r="EU555" s="147"/>
      <c r="EV555" s="147"/>
      <c r="EW555" s="147"/>
      <c r="EX555" s="147"/>
      <c r="EY555" s="147"/>
      <c r="EZ555" s="147"/>
      <c r="FA555" s="147"/>
      <c r="FB555" s="147"/>
      <c r="FC555" s="147"/>
      <c r="FD555" s="147"/>
      <c r="FE555" s="147"/>
      <c r="FF555" s="147"/>
      <c r="FG555" s="147"/>
      <c r="FH555" s="147"/>
      <c r="FI555" s="147"/>
      <c r="FJ555" s="147"/>
      <c r="FK555" s="147"/>
      <c r="FL555" s="147"/>
      <c r="FM555" s="147"/>
      <c r="FN555" s="147"/>
      <c r="FO555" s="147"/>
      <c r="FP555" s="147"/>
      <c r="FQ555" s="147"/>
      <c r="FR555" s="147"/>
      <c r="FS555" s="147"/>
      <c r="FT555" s="147"/>
      <c r="FU555" s="147"/>
      <c r="FV555" s="147"/>
      <c r="FW555" s="147"/>
      <c r="FX555" s="147"/>
      <c r="FY555" s="147"/>
      <c r="FZ555" s="147"/>
      <c r="GA555" s="147"/>
      <c r="GB555" s="147"/>
      <c r="GC555" s="147"/>
      <c r="GD555" s="147"/>
      <c r="GE555" s="147"/>
      <c r="GF555" s="147"/>
      <c r="GG555" s="147"/>
      <c r="GH555" s="147"/>
      <c r="GI555" s="147"/>
      <c r="GJ555" s="147"/>
      <c r="GK555" s="147"/>
      <c r="GL555" s="147"/>
      <c r="GM555" s="147"/>
      <c r="GN555" s="147"/>
      <c r="GO555" s="147"/>
      <c r="GP555" s="147"/>
      <c r="GQ555" s="147"/>
      <c r="GR555" s="147"/>
      <c r="GS555" s="147"/>
      <c r="GT555" s="147"/>
      <c r="GU555" s="147"/>
      <c r="GV555" s="147"/>
      <c r="GW555" s="147"/>
      <c r="GX555" s="147"/>
      <c r="GY555" s="147"/>
      <c r="GZ555" s="147"/>
      <c r="HA555" s="147"/>
      <c r="HB555" s="147"/>
      <c r="HC555" s="147"/>
      <c r="HD555" s="147"/>
      <c r="HE555" s="147"/>
      <c r="HF555" s="147"/>
      <c r="HG555" s="147"/>
      <c r="HH555" s="147"/>
      <c r="HI555" s="147"/>
      <c r="HJ555" s="147"/>
      <c r="HK555" s="147"/>
      <c r="HL555" s="147"/>
      <c r="HM555" s="147"/>
      <c r="HN555" s="147"/>
      <c r="HO555" s="147">
        <v>46104</v>
      </c>
      <c r="HP555" s="147"/>
      <c r="HQ555" s="147"/>
      <c r="HR555" s="147"/>
      <c r="HS555" s="147"/>
      <c r="HT555" s="147"/>
      <c r="HU555" s="147"/>
      <c r="HV555" s="147"/>
      <c r="HW555" s="147"/>
      <c r="HX555" s="147"/>
      <c r="HY555" s="147"/>
      <c r="HZ555" s="147"/>
      <c r="IA555" s="147"/>
      <c r="IB555" s="147"/>
      <c r="IC555" s="147"/>
      <c r="ID555" s="147"/>
      <c r="IE555" s="147"/>
      <c r="IF555" s="147"/>
      <c r="IG555" s="147"/>
      <c r="IH555" s="147"/>
      <c r="II555" s="147"/>
      <c r="IJ555" s="147"/>
      <c r="IK555" s="147"/>
      <c r="IL555" s="147"/>
      <c r="IM555" s="147"/>
      <c r="IN555" s="147"/>
      <c r="IO555" s="147"/>
      <c r="IP555" s="147"/>
      <c r="IQ555" s="147"/>
      <c r="IR555" s="147"/>
      <c r="IS555" s="147"/>
      <c r="IT555" s="147"/>
      <c r="IU555" s="147"/>
      <c r="IV555" s="147"/>
      <c r="IW555" s="147"/>
      <c r="IX555" s="147"/>
      <c r="IY555" s="147"/>
      <c r="IZ555" s="147"/>
      <c r="JA555" s="147"/>
      <c r="JB555" s="147"/>
      <c r="JC555" s="147"/>
      <c r="JD555" s="147"/>
      <c r="JE555" s="147"/>
      <c r="JF555" s="147"/>
      <c r="JG555" s="147"/>
      <c r="JH555" s="147"/>
      <c r="JI555" s="148"/>
    </row>
    <row r="556" spans="1:269" ht="12.75" customHeight="1" x14ac:dyDescent="0.2">
      <c r="A556" s="149"/>
      <c r="B556" s="143" t="s">
        <v>68</v>
      </c>
      <c r="C556" s="143">
        <v>2019</v>
      </c>
      <c r="D556" s="146"/>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c r="AC556" s="147"/>
      <c r="AD556" s="147"/>
      <c r="AE556" s="147"/>
      <c r="AF556" s="147"/>
      <c r="AG556" s="147"/>
      <c r="AH556" s="147"/>
      <c r="AI556" s="147"/>
      <c r="AJ556" s="147"/>
      <c r="AK556" s="147"/>
      <c r="AL556" s="147"/>
      <c r="AM556" s="147"/>
      <c r="AN556" s="147"/>
      <c r="AO556" s="147"/>
      <c r="AP556" s="147"/>
      <c r="AQ556" s="147"/>
      <c r="AR556" s="147"/>
      <c r="AS556" s="147"/>
      <c r="AT556" s="147"/>
      <c r="AU556" s="147"/>
      <c r="AV556" s="147"/>
      <c r="AW556" s="147"/>
      <c r="AX556" s="147"/>
      <c r="AY556" s="147"/>
      <c r="AZ556" s="147"/>
      <c r="BA556" s="147"/>
      <c r="BB556" s="147"/>
      <c r="BC556" s="147"/>
      <c r="BD556" s="147"/>
      <c r="BE556" s="147"/>
      <c r="BF556" s="147"/>
      <c r="BG556" s="147"/>
      <c r="BH556" s="147"/>
      <c r="BI556" s="147"/>
      <c r="BJ556" s="147"/>
      <c r="BK556" s="147"/>
      <c r="BL556" s="147"/>
      <c r="BM556" s="147"/>
      <c r="BN556" s="147"/>
      <c r="BO556" s="147"/>
      <c r="BP556" s="147"/>
      <c r="BQ556" s="147"/>
      <c r="BR556" s="147"/>
      <c r="BS556" s="147"/>
      <c r="BT556" s="147"/>
      <c r="BU556" s="147"/>
      <c r="BV556" s="147"/>
      <c r="BW556" s="147"/>
      <c r="BX556" s="147"/>
      <c r="BY556" s="147"/>
      <c r="BZ556" s="147"/>
      <c r="CA556" s="147"/>
      <c r="CB556" s="147"/>
      <c r="CC556" s="147"/>
      <c r="CD556" s="147"/>
      <c r="CE556" s="147"/>
      <c r="CF556" s="147"/>
      <c r="CG556" s="147"/>
      <c r="CH556" s="147"/>
      <c r="CI556" s="147"/>
      <c r="CJ556" s="147"/>
      <c r="CK556" s="147"/>
      <c r="CL556" s="147"/>
      <c r="CM556" s="147"/>
      <c r="CN556" s="147"/>
      <c r="CO556" s="147"/>
      <c r="CP556" s="147"/>
      <c r="CQ556" s="147"/>
      <c r="CR556" s="147"/>
      <c r="CS556" s="147"/>
      <c r="CT556" s="147"/>
      <c r="CU556" s="147"/>
      <c r="CV556" s="147"/>
      <c r="CW556" s="147"/>
      <c r="CX556" s="147"/>
      <c r="CY556" s="147"/>
      <c r="CZ556" s="147"/>
      <c r="DA556" s="147"/>
      <c r="DB556" s="147"/>
      <c r="DC556" s="147"/>
      <c r="DD556" s="147"/>
      <c r="DE556" s="147"/>
      <c r="DF556" s="147"/>
      <c r="DG556" s="147"/>
      <c r="DH556" s="147"/>
      <c r="DI556" s="147"/>
      <c r="DJ556" s="147"/>
      <c r="DK556" s="147"/>
      <c r="DL556" s="147"/>
      <c r="DM556" s="147"/>
      <c r="DN556" s="147"/>
      <c r="DO556" s="147"/>
      <c r="DP556" s="147"/>
      <c r="DQ556" s="147"/>
      <c r="DR556" s="147"/>
      <c r="DS556" s="147"/>
      <c r="DT556" s="147"/>
      <c r="DU556" s="147"/>
      <c r="DV556" s="147"/>
      <c r="DW556" s="147"/>
      <c r="DX556" s="147"/>
      <c r="DY556" s="147"/>
      <c r="DZ556" s="147"/>
      <c r="EA556" s="147"/>
      <c r="EB556" s="147"/>
      <c r="EC556" s="147"/>
      <c r="ED556" s="147"/>
      <c r="EE556" s="147"/>
      <c r="EF556" s="147"/>
      <c r="EG556" s="147"/>
      <c r="EH556" s="147"/>
      <c r="EI556" s="147"/>
      <c r="EJ556" s="147"/>
      <c r="EK556" s="147"/>
      <c r="EL556" s="147"/>
      <c r="EM556" s="147"/>
      <c r="EN556" s="147"/>
      <c r="EO556" s="147"/>
      <c r="EP556" s="147"/>
      <c r="EQ556" s="147"/>
      <c r="ER556" s="147"/>
      <c r="ES556" s="147"/>
      <c r="ET556" s="147"/>
      <c r="EU556" s="147"/>
      <c r="EV556" s="147"/>
      <c r="EW556" s="147"/>
      <c r="EX556" s="147"/>
      <c r="EY556" s="147"/>
      <c r="EZ556" s="147"/>
      <c r="FA556" s="147"/>
      <c r="FB556" s="147"/>
      <c r="FC556" s="147"/>
      <c r="FD556" s="147"/>
      <c r="FE556" s="147"/>
      <c r="FF556" s="147"/>
      <c r="FG556" s="147"/>
      <c r="FH556" s="147"/>
      <c r="FI556" s="147"/>
      <c r="FJ556" s="147"/>
      <c r="FK556" s="147"/>
      <c r="FL556" s="147"/>
      <c r="FM556" s="147"/>
      <c r="FN556" s="147"/>
      <c r="FO556" s="147"/>
      <c r="FP556" s="147"/>
      <c r="FQ556" s="147"/>
      <c r="FR556" s="147"/>
      <c r="FS556" s="147"/>
      <c r="FT556" s="147"/>
      <c r="FU556" s="147"/>
      <c r="FV556" s="147"/>
      <c r="FW556" s="147"/>
      <c r="FX556" s="147"/>
      <c r="FY556" s="147"/>
      <c r="FZ556" s="147"/>
      <c r="GA556" s="147"/>
      <c r="GB556" s="147"/>
      <c r="GC556" s="147"/>
      <c r="GD556" s="147"/>
      <c r="GE556" s="147"/>
      <c r="GF556" s="147"/>
      <c r="GG556" s="147"/>
      <c r="GH556" s="147"/>
      <c r="GI556" s="147"/>
      <c r="GJ556" s="147"/>
      <c r="GK556" s="147"/>
      <c r="GL556" s="147"/>
      <c r="GM556" s="147"/>
      <c r="GN556" s="147"/>
      <c r="GO556" s="147"/>
      <c r="GP556" s="147"/>
      <c r="GQ556" s="147"/>
      <c r="GR556" s="147"/>
      <c r="GS556" s="147"/>
      <c r="GT556" s="147"/>
      <c r="GU556" s="147"/>
      <c r="GV556" s="147"/>
      <c r="GW556" s="147"/>
      <c r="GX556" s="147"/>
      <c r="GY556" s="147"/>
      <c r="GZ556" s="147"/>
      <c r="HA556" s="147"/>
      <c r="HB556" s="147"/>
      <c r="HC556" s="147"/>
      <c r="HD556" s="147"/>
      <c r="HE556" s="147"/>
      <c r="HF556" s="147"/>
      <c r="HG556" s="147"/>
      <c r="HH556" s="147"/>
      <c r="HI556" s="147"/>
      <c r="HJ556" s="147"/>
      <c r="HK556" s="147"/>
      <c r="HL556" s="147"/>
      <c r="HM556" s="147"/>
      <c r="HN556" s="147"/>
      <c r="HO556" s="147">
        <v>46104</v>
      </c>
      <c r="HP556" s="147"/>
      <c r="HQ556" s="147"/>
      <c r="HR556" s="147"/>
      <c r="HS556" s="147"/>
      <c r="HT556" s="147"/>
      <c r="HU556" s="147"/>
      <c r="HV556" s="147"/>
      <c r="HW556" s="147"/>
      <c r="HX556" s="147"/>
      <c r="HY556" s="147"/>
      <c r="HZ556" s="147"/>
      <c r="IA556" s="147"/>
      <c r="IB556" s="147"/>
      <c r="IC556" s="147"/>
      <c r="ID556" s="147"/>
      <c r="IE556" s="147"/>
      <c r="IF556" s="147"/>
      <c r="IG556" s="147"/>
      <c r="IH556" s="147"/>
      <c r="II556" s="147"/>
      <c r="IJ556" s="147"/>
      <c r="IK556" s="147"/>
      <c r="IL556" s="147"/>
      <c r="IM556" s="147"/>
      <c r="IN556" s="147"/>
      <c r="IO556" s="147"/>
      <c r="IP556" s="147"/>
      <c r="IQ556" s="147"/>
      <c r="IR556" s="147"/>
      <c r="IS556" s="147"/>
      <c r="IT556" s="147"/>
      <c r="IU556" s="147"/>
      <c r="IV556" s="147"/>
      <c r="IW556" s="147"/>
      <c r="IX556" s="147"/>
      <c r="IY556" s="147"/>
      <c r="IZ556" s="147"/>
      <c r="JA556" s="147"/>
      <c r="JB556" s="147"/>
      <c r="JC556" s="147"/>
      <c r="JD556" s="147"/>
      <c r="JE556" s="147"/>
      <c r="JF556" s="147"/>
      <c r="JG556" s="147"/>
      <c r="JH556" s="147"/>
      <c r="JI556" s="148"/>
    </row>
    <row r="557" spans="1:269" ht="12.75" customHeight="1" x14ac:dyDescent="0.2">
      <c r="A557" s="149"/>
      <c r="B557" s="143" t="s">
        <v>30</v>
      </c>
      <c r="C557" s="143">
        <v>2019</v>
      </c>
      <c r="D557" s="146"/>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c r="AC557" s="147"/>
      <c r="AD557" s="147"/>
      <c r="AE557" s="147"/>
      <c r="AF557" s="147"/>
      <c r="AG557" s="147"/>
      <c r="AH557" s="147"/>
      <c r="AI557" s="147"/>
      <c r="AJ557" s="147"/>
      <c r="AK557" s="147"/>
      <c r="AL557" s="147"/>
      <c r="AM557" s="147"/>
      <c r="AN557" s="147"/>
      <c r="AO557" s="147"/>
      <c r="AP557" s="147"/>
      <c r="AQ557" s="147"/>
      <c r="AR557" s="147"/>
      <c r="AS557" s="147"/>
      <c r="AT557" s="147"/>
      <c r="AU557" s="147"/>
      <c r="AV557" s="147"/>
      <c r="AW557" s="147"/>
      <c r="AX557" s="147"/>
      <c r="AY557" s="147"/>
      <c r="AZ557" s="147"/>
      <c r="BA557" s="147"/>
      <c r="BB557" s="147"/>
      <c r="BC557" s="147"/>
      <c r="BD557" s="147"/>
      <c r="BE557" s="147"/>
      <c r="BF557" s="147"/>
      <c r="BG557" s="147"/>
      <c r="BH557" s="147"/>
      <c r="BI557" s="147"/>
      <c r="BJ557" s="147"/>
      <c r="BK557" s="147"/>
      <c r="BL557" s="147"/>
      <c r="BM557" s="147"/>
      <c r="BN557" s="147"/>
      <c r="BO557" s="147"/>
      <c r="BP557" s="147"/>
      <c r="BQ557" s="147"/>
      <c r="BR557" s="147"/>
      <c r="BS557" s="147"/>
      <c r="BT557" s="147"/>
      <c r="BU557" s="147"/>
      <c r="BV557" s="147"/>
      <c r="BW557" s="147"/>
      <c r="BX557" s="147"/>
      <c r="BY557" s="147"/>
      <c r="BZ557" s="147"/>
      <c r="CA557" s="147"/>
      <c r="CB557" s="147"/>
      <c r="CC557" s="147"/>
      <c r="CD557" s="147"/>
      <c r="CE557" s="147"/>
      <c r="CF557" s="147"/>
      <c r="CG557" s="147"/>
      <c r="CH557" s="147"/>
      <c r="CI557" s="147"/>
      <c r="CJ557" s="147"/>
      <c r="CK557" s="147"/>
      <c r="CL557" s="147"/>
      <c r="CM557" s="147"/>
      <c r="CN557" s="147"/>
      <c r="CO557" s="147"/>
      <c r="CP557" s="147"/>
      <c r="CQ557" s="147"/>
      <c r="CR557" s="147"/>
      <c r="CS557" s="147"/>
      <c r="CT557" s="147"/>
      <c r="CU557" s="147"/>
      <c r="CV557" s="147"/>
      <c r="CW557" s="147"/>
      <c r="CX557" s="147"/>
      <c r="CY557" s="147"/>
      <c r="CZ557" s="147"/>
      <c r="DA557" s="147"/>
      <c r="DB557" s="147"/>
      <c r="DC557" s="147"/>
      <c r="DD557" s="147"/>
      <c r="DE557" s="147"/>
      <c r="DF557" s="147"/>
      <c r="DG557" s="147"/>
      <c r="DH557" s="147"/>
      <c r="DI557" s="147"/>
      <c r="DJ557" s="147"/>
      <c r="DK557" s="147"/>
      <c r="DL557" s="147"/>
      <c r="DM557" s="147"/>
      <c r="DN557" s="147"/>
      <c r="DO557" s="147"/>
      <c r="DP557" s="147"/>
      <c r="DQ557" s="147"/>
      <c r="DR557" s="147"/>
      <c r="DS557" s="147"/>
      <c r="DT557" s="147"/>
      <c r="DU557" s="147"/>
      <c r="DV557" s="147"/>
      <c r="DW557" s="147"/>
      <c r="DX557" s="147"/>
      <c r="DY557" s="147"/>
      <c r="DZ557" s="147"/>
      <c r="EA557" s="147"/>
      <c r="EB557" s="147"/>
      <c r="EC557" s="147"/>
      <c r="ED557" s="147"/>
      <c r="EE557" s="147"/>
      <c r="EF557" s="147"/>
      <c r="EG557" s="147"/>
      <c r="EH557" s="147"/>
      <c r="EI557" s="147"/>
      <c r="EJ557" s="147"/>
      <c r="EK557" s="147"/>
      <c r="EL557" s="147"/>
      <c r="EM557" s="147"/>
      <c r="EN557" s="147"/>
      <c r="EO557" s="147"/>
      <c r="EP557" s="147"/>
      <c r="EQ557" s="147"/>
      <c r="ER557" s="147"/>
      <c r="ES557" s="147"/>
      <c r="ET557" s="147"/>
      <c r="EU557" s="147"/>
      <c r="EV557" s="147"/>
      <c r="EW557" s="147"/>
      <c r="EX557" s="147"/>
      <c r="EY557" s="147"/>
      <c r="EZ557" s="147"/>
      <c r="FA557" s="147"/>
      <c r="FB557" s="147"/>
      <c r="FC557" s="147"/>
      <c r="FD557" s="147"/>
      <c r="FE557" s="147"/>
      <c r="FF557" s="147"/>
      <c r="FG557" s="147"/>
      <c r="FH557" s="147"/>
      <c r="FI557" s="147"/>
      <c r="FJ557" s="147"/>
      <c r="FK557" s="147"/>
      <c r="FL557" s="147"/>
      <c r="FM557" s="147"/>
      <c r="FN557" s="147"/>
      <c r="FO557" s="147"/>
      <c r="FP557" s="147"/>
      <c r="FQ557" s="147"/>
      <c r="FR557" s="147"/>
      <c r="FS557" s="147"/>
      <c r="FT557" s="147"/>
      <c r="FU557" s="147"/>
      <c r="FV557" s="147"/>
      <c r="FW557" s="147"/>
      <c r="FX557" s="147"/>
      <c r="FY557" s="147"/>
      <c r="FZ557" s="147"/>
      <c r="GA557" s="147"/>
      <c r="GB557" s="147"/>
      <c r="GC557" s="147"/>
      <c r="GD557" s="147"/>
      <c r="GE557" s="147"/>
      <c r="GF557" s="147"/>
      <c r="GG557" s="147"/>
      <c r="GH557" s="147"/>
      <c r="GI557" s="147"/>
      <c r="GJ557" s="147"/>
      <c r="GK557" s="147"/>
      <c r="GL557" s="147"/>
      <c r="GM557" s="147"/>
      <c r="GN557" s="147"/>
      <c r="GO557" s="147"/>
      <c r="GP557" s="147"/>
      <c r="GQ557" s="147"/>
      <c r="GR557" s="147"/>
      <c r="GS557" s="147"/>
      <c r="GT557" s="147"/>
      <c r="GU557" s="147"/>
      <c r="GV557" s="147"/>
      <c r="GW557" s="147"/>
      <c r="GX557" s="147"/>
      <c r="GY557" s="147"/>
      <c r="GZ557" s="147"/>
      <c r="HA557" s="147"/>
      <c r="HB557" s="147"/>
      <c r="HC557" s="147"/>
      <c r="HD557" s="147"/>
      <c r="HE557" s="147"/>
      <c r="HF557" s="147"/>
      <c r="HG557" s="147"/>
      <c r="HH557" s="147"/>
      <c r="HI557" s="147"/>
      <c r="HJ557" s="147"/>
      <c r="HK557" s="147"/>
      <c r="HL557" s="147"/>
      <c r="HM557" s="147"/>
      <c r="HN557" s="147"/>
      <c r="HO557" s="147">
        <v>46104</v>
      </c>
      <c r="HP557" s="147"/>
      <c r="HQ557" s="147"/>
      <c r="HR557" s="147"/>
      <c r="HS557" s="147"/>
      <c r="HT557" s="147"/>
      <c r="HU557" s="147"/>
      <c r="HV557" s="147"/>
      <c r="HW557" s="147"/>
      <c r="HX557" s="147"/>
      <c r="HY557" s="147"/>
      <c r="HZ557" s="147"/>
      <c r="IA557" s="147"/>
      <c r="IB557" s="147"/>
      <c r="IC557" s="147"/>
      <c r="ID557" s="147"/>
      <c r="IE557" s="147"/>
      <c r="IF557" s="147"/>
      <c r="IG557" s="147"/>
      <c r="IH557" s="147"/>
      <c r="II557" s="147"/>
      <c r="IJ557" s="147"/>
      <c r="IK557" s="147"/>
      <c r="IL557" s="147"/>
      <c r="IM557" s="147"/>
      <c r="IN557" s="147"/>
      <c r="IO557" s="147"/>
      <c r="IP557" s="147"/>
      <c r="IQ557" s="147"/>
      <c r="IR557" s="147"/>
      <c r="IS557" s="147"/>
      <c r="IT557" s="147"/>
      <c r="IU557" s="147"/>
      <c r="IV557" s="147"/>
      <c r="IW557" s="147"/>
      <c r="IX557" s="147"/>
      <c r="IY557" s="147"/>
      <c r="IZ557" s="147"/>
      <c r="JA557" s="147"/>
      <c r="JB557" s="147"/>
      <c r="JC557" s="147"/>
      <c r="JD557" s="147"/>
      <c r="JE557" s="147"/>
      <c r="JF557" s="147"/>
      <c r="JG557" s="147"/>
      <c r="JH557" s="147"/>
      <c r="JI557" s="148"/>
    </row>
    <row r="558" spans="1:269" ht="12.75" customHeight="1" x14ac:dyDescent="0.2">
      <c r="A558" s="149"/>
      <c r="B558" s="143" t="s">
        <v>34</v>
      </c>
      <c r="C558" s="143">
        <v>2019</v>
      </c>
      <c r="D558" s="146"/>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c r="AC558" s="147"/>
      <c r="AD558" s="147"/>
      <c r="AE558" s="147"/>
      <c r="AF558" s="147"/>
      <c r="AG558" s="147"/>
      <c r="AH558" s="147"/>
      <c r="AI558" s="147"/>
      <c r="AJ558" s="147"/>
      <c r="AK558" s="147"/>
      <c r="AL558" s="147"/>
      <c r="AM558" s="147"/>
      <c r="AN558" s="147"/>
      <c r="AO558" s="147"/>
      <c r="AP558" s="147"/>
      <c r="AQ558" s="147"/>
      <c r="AR558" s="147"/>
      <c r="AS558" s="147"/>
      <c r="AT558" s="147"/>
      <c r="AU558" s="147"/>
      <c r="AV558" s="147"/>
      <c r="AW558" s="147"/>
      <c r="AX558" s="147"/>
      <c r="AY558" s="147"/>
      <c r="AZ558" s="147"/>
      <c r="BA558" s="147"/>
      <c r="BB558" s="147"/>
      <c r="BC558" s="147"/>
      <c r="BD558" s="147"/>
      <c r="BE558" s="147"/>
      <c r="BF558" s="147"/>
      <c r="BG558" s="147"/>
      <c r="BH558" s="147"/>
      <c r="BI558" s="147"/>
      <c r="BJ558" s="147"/>
      <c r="BK558" s="147"/>
      <c r="BL558" s="147"/>
      <c r="BM558" s="147"/>
      <c r="BN558" s="147"/>
      <c r="BO558" s="147"/>
      <c r="BP558" s="147"/>
      <c r="BQ558" s="147"/>
      <c r="BR558" s="147"/>
      <c r="BS558" s="147"/>
      <c r="BT558" s="147"/>
      <c r="BU558" s="147"/>
      <c r="BV558" s="147"/>
      <c r="BW558" s="147"/>
      <c r="BX558" s="147"/>
      <c r="BY558" s="147"/>
      <c r="BZ558" s="147"/>
      <c r="CA558" s="147"/>
      <c r="CB558" s="147"/>
      <c r="CC558" s="147"/>
      <c r="CD558" s="147"/>
      <c r="CE558" s="147"/>
      <c r="CF558" s="147"/>
      <c r="CG558" s="147"/>
      <c r="CH558" s="147"/>
      <c r="CI558" s="147"/>
      <c r="CJ558" s="147"/>
      <c r="CK558" s="147"/>
      <c r="CL558" s="147"/>
      <c r="CM558" s="147"/>
      <c r="CN558" s="147"/>
      <c r="CO558" s="147"/>
      <c r="CP558" s="147"/>
      <c r="CQ558" s="147"/>
      <c r="CR558" s="147"/>
      <c r="CS558" s="147"/>
      <c r="CT558" s="147"/>
      <c r="CU558" s="147"/>
      <c r="CV558" s="147"/>
      <c r="CW558" s="147"/>
      <c r="CX558" s="147"/>
      <c r="CY558" s="147"/>
      <c r="CZ558" s="147"/>
      <c r="DA558" s="147"/>
      <c r="DB558" s="147"/>
      <c r="DC558" s="147"/>
      <c r="DD558" s="147"/>
      <c r="DE558" s="147"/>
      <c r="DF558" s="147"/>
      <c r="DG558" s="147"/>
      <c r="DH558" s="147"/>
      <c r="DI558" s="147"/>
      <c r="DJ558" s="147"/>
      <c r="DK558" s="147"/>
      <c r="DL558" s="147"/>
      <c r="DM558" s="147"/>
      <c r="DN558" s="147"/>
      <c r="DO558" s="147"/>
      <c r="DP558" s="147"/>
      <c r="DQ558" s="147"/>
      <c r="DR558" s="147"/>
      <c r="DS558" s="147"/>
      <c r="DT558" s="147"/>
      <c r="DU558" s="147"/>
      <c r="DV558" s="147"/>
      <c r="DW558" s="147"/>
      <c r="DX558" s="147"/>
      <c r="DY558" s="147"/>
      <c r="DZ558" s="147"/>
      <c r="EA558" s="147"/>
      <c r="EB558" s="147"/>
      <c r="EC558" s="147"/>
      <c r="ED558" s="147"/>
      <c r="EE558" s="147"/>
      <c r="EF558" s="147"/>
      <c r="EG558" s="147"/>
      <c r="EH558" s="147"/>
      <c r="EI558" s="147"/>
      <c r="EJ558" s="147"/>
      <c r="EK558" s="147"/>
      <c r="EL558" s="147"/>
      <c r="EM558" s="147"/>
      <c r="EN558" s="147"/>
      <c r="EO558" s="147"/>
      <c r="EP558" s="147"/>
      <c r="EQ558" s="147"/>
      <c r="ER558" s="147"/>
      <c r="ES558" s="147"/>
      <c r="ET558" s="147"/>
      <c r="EU558" s="147"/>
      <c r="EV558" s="147"/>
      <c r="EW558" s="147"/>
      <c r="EX558" s="147"/>
      <c r="EY558" s="147"/>
      <c r="EZ558" s="147"/>
      <c r="FA558" s="147"/>
      <c r="FB558" s="147"/>
      <c r="FC558" s="147"/>
      <c r="FD558" s="147"/>
      <c r="FE558" s="147"/>
      <c r="FF558" s="147"/>
      <c r="FG558" s="147"/>
      <c r="FH558" s="147"/>
      <c r="FI558" s="147"/>
      <c r="FJ558" s="147"/>
      <c r="FK558" s="147"/>
      <c r="FL558" s="147"/>
      <c r="FM558" s="147"/>
      <c r="FN558" s="147"/>
      <c r="FO558" s="147"/>
      <c r="FP558" s="147"/>
      <c r="FQ558" s="147"/>
      <c r="FR558" s="147"/>
      <c r="FS558" s="147"/>
      <c r="FT558" s="147"/>
      <c r="FU558" s="147"/>
      <c r="FV558" s="147"/>
      <c r="FW558" s="147"/>
      <c r="FX558" s="147"/>
      <c r="FY558" s="147"/>
      <c r="FZ558" s="147"/>
      <c r="GA558" s="147"/>
      <c r="GB558" s="147"/>
      <c r="GC558" s="147"/>
      <c r="GD558" s="147"/>
      <c r="GE558" s="147"/>
      <c r="GF558" s="147"/>
      <c r="GG558" s="147"/>
      <c r="GH558" s="147"/>
      <c r="GI558" s="147"/>
      <c r="GJ558" s="147"/>
      <c r="GK558" s="147"/>
      <c r="GL558" s="147"/>
      <c r="GM558" s="147"/>
      <c r="GN558" s="147"/>
      <c r="GO558" s="147"/>
      <c r="GP558" s="147"/>
      <c r="GQ558" s="147"/>
      <c r="GR558" s="147"/>
      <c r="GS558" s="147"/>
      <c r="GT558" s="147"/>
      <c r="GU558" s="147"/>
      <c r="GV558" s="147"/>
      <c r="GW558" s="147"/>
      <c r="GX558" s="147"/>
      <c r="GY558" s="147"/>
      <c r="GZ558" s="147"/>
      <c r="HA558" s="147"/>
      <c r="HB558" s="147"/>
      <c r="HC558" s="147"/>
      <c r="HD558" s="147"/>
      <c r="HE558" s="147"/>
      <c r="HF558" s="147"/>
      <c r="HG558" s="147"/>
      <c r="HH558" s="147"/>
      <c r="HI558" s="147"/>
      <c r="HJ558" s="147"/>
      <c r="HK558" s="147"/>
      <c r="HL558" s="147"/>
      <c r="HM558" s="147"/>
      <c r="HN558" s="147"/>
      <c r="HO558" s="147">
        <v>46104</v>
      </c>
      <c r="HP558" s="147"/>
      <c r="HQ558" s="147"/>
      <c r="HR558" s="147"/>
      <c r="HS558" s="147"/>
      <c r="HT558" s="147"/>
      <c r="HU558" s="147"/>
      <c r="HV558" s="147"/>
      <c r="HW558" s="147"/>
      <c r="HX558" s="147"/>
      <c r="HY558" s="147"/>
      <c r="HZ558" s="147"/>
      <c r="IA558" s="147"/>
      <c r="IB558" s="147"/>
      <c r="IC558" s="147"/>
      <c r="ID558" s="147"/>
      <c r="IE558" s="147"/>
      <c r="IF558" s="147"/>
      <c r="IG558" s="147"/>
      <c r="IH558" s="147"/>
      <c r="II558" s="147"/>
      <c r="IJ558" s="147"/>
      <c r="IK558" s="147"/>
      <c r="IL558" s="147"/>
      <c r="IM558" s="147"/>
      <c r="IN558" s="147"/>
      <c r="IO558" s="147"/>
      <c r="IP558" s="147"/>
      <c r="IQ558" s="147"/>
      <c r="IR558" s="147"/>
      <c r="IS558" s="147"/>
      <c r="IT558" s="147"/>
      <c r="IU558" s="147"/>
      <c r="IV558" s="147"/>
      <c r="IW558" s="147"/>
      <c r="IX558" s="147"/>
      <c r="IY558" s="147"/>
      <c r="IZ558" s="147"/>
      <c r="JA558" s="147"/>
      <c r="JB558" s="147"/>
      <c r="JC558" s="147"/>
      <c r="JD558" s="147"/>
      <c r="JE558" s="147"/>
      <c r="JF558" s="147"/>
      <c r="JG558" s="147"/>
      <c r="JH558" s="147"/>
      <c r="JI558" s="148"/>
    </row>
    <row r="559" spans="1:269" ht="12.75" customHeight="1" x14ac:dyDescent="0.2">
      <c r="A559" s="143" t="s">
        <v>1881</v>
      </c>
      <c r="B559" s="143" t="s">
        <v>1403</v>
      </c>
      <c r="C559" s="143">
        <v>2022</v>
      </c>
      <c r="D559" s="146"/>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c r="AC559" s="147"/>
      <c r="AD559" s="147"/>
      <c r="AE559" s="147"/>
      <c r="AF559" s="147"/>
      <c r="AG559" s="147"/>
      <c r="AH559" s="147"/>
      <c r="AI559" s="147"/>
      <c r="AJ559" s="147"/>
      <c r="AK559" s="147"/>
      <c r="AL559" s="147"/>
      <c r="AM559" s="147"/>
      <c r="AN559" s="147"/>
      <c r="AO559" s="147"/>
      <c r="AP559" s="147"/>
      <c r="AQ559" s="147"/>
      <c r="AR559" s="147"/>
      <c r="AS559" s="147"/>
      <c r="AT559" s="147"/>
      <c r="AU559" s="147"/>
      <c r="AV559" s="147"/>
      <c r="AW559" s="147"/>
      <c r="AX559" s="147"/>
      <c r="AY559" s="147"/>
      <c r="AZ559" s="147"/>
      <c r="BA559" s="147"/>
      <c r="BB559" s="147"/>
      <c r="BC559" s="147"/>
      <c r="BD559" s="147"/>
      <c r="BE559" s="147"/>
      <c r="BF559" s="147"/>
      <c r="BG559" s="147"/>
      <c r="BH559" s="147"/>
      <c r="BI559" s="147"/>
      <c r="BJ559" s="147"/>
      <c r="BK559" s="147"/>
      <c r="BL559" s="147"/>
      <c r="BM559" s="147"/>
      <c r="BN559" s="147"/>
      <c r="BO559" s="147"/>
      <c r="BP559" s="147"/>
      <c r="BQ559" s="147"/>
      <c r="BR559" s="147"/>
      <c r="BS559" s="147"/>
      <c r="BT559" s="147"/>
      <c r="BU559" s="147"/>
      <c r="BV559" s="147"/>
      <c r="BW559" s="147"/>
      <c r="BX559" s="147"/>
      <c r="BY559" s="147"/>
      <c r="BZ559" s="147"/>
      <c r="CA559" s="147"/>
      <c r="CB559" s="147"/>
      <c r="CC559" s="147"/>
      <c r="CD559" s="147"/>
      <c r="CE559" s="147"/>
      <c r="CF559" s="147"/>
      <c r="CG559" s="147"/>
      <c r="CH559" s="147"/>
      <c r="CI559" s="147"/>
      <c r="CJ559" s="147"/>
      <c r="CK559" s="147"/>
      <c r="CL559" s="147"/>
      <c r="CM559" s="147"/>
      <c r="CN559" s="147"/>
      <c r="CO559" s="147"/>
      <c r="CP559" s="147"/>
      <c r="CQ559" s="147"/>
      <c r="CR559" s="147"/>
      <c r="CS559" s="147"/>
      <c r="CT559" s="147"/>
      <c r="CU559" s="147"/>
      <c r="CV559" s="147"/>
      <c r="CW559" s="147"/>
      <c r="CX559" s="147"/>
      <c r="CY559" s="147"/>
      <c r="CZ559" s="147"/>
      <c r="DA559" s="147"/>
      <c r="DB559" s="147"/>
      <c r="DC559" s="147"/>
      <c r="DD559" s="147"/>
      <c r="DE559" s="147"/>
      <c r="DF559" s="147"/>
      <c r="DG559" s="147"/>
      <c r="DH559" s="147"/>
      <c r="DI559" s="147"/>
      <c r="DJ559" s="147"/>
      <c r="DK559" s="147"/>
      <c r="DL559" s="147"/>
      <c r="DM559" s="147"/>
      <c r="DN559" s="147"/>
      <c r="DO559" s="147"/>
      <c r="DP559" s="147"/>
      <c r="DQ559" s="147"/>
      <c r="DR559" s="147"/>
      <c r="DS559" s="147"/>
      <c r="DT559" s="147"/>
      <c r="DU559" s="147"/>
      <c r="DV559" s="147"/>
      <c r="DW559" s="147"/>
      <c r="DX559" s="147"/>
      <c r="DY559" s="147"/>
      <c r="DZ559" s="147"/>
      <c r="EA559" s="147"/>
      <c r="EB559" s="147"/>
      <c r="EC559" s="147"/>
      <c r="ED559" s="147"/>
      <c r="EE559" s="147"/>
      <c r="EF559" s="147"/>
      <c r="EG559" s="147"/>
      <c r="EH559" s="147"/>
      <c r="EI559" s="147"/>
      <c r="EJ559" s="147"/>
      <c r="EK559" s="147"/>
      <c r="EL559" s="147"/>
      <c r="EM559" s="147"/>
      <c r="EN559" s="147"/>
      <c r="EO559" s="147"/>
      <c r="EP559" s="147"/>
      <c r="EQ559" s="147"/>
      <c r="ER559" s="147"/>
      <c r="ES559" s="147"/>
      <c r="ET559" s="147"/>
      <c r="EU559" s="147"/>
      <c r="EV559" s="147"/>
      <c r="EW559" s="147"/>
      <c r="EX559" s="147"/>
      <c r="EY559" s="147"/>
      <c r="EZ559" s="147"/>
      <c r="FA559" s="147"/>
      <c r="FB559" s="147"/>
      <c r="FC559" s="147"/>
      <c r="FD559" s="147"/>
      <c r="FE559" s="147"/>
      <c r="FF559" s="147"/>
      <c r="FG559" s="147"/>
      <c r="FH559" s="147"/>
      <c r="FI559" s="147"/>
      <c r="FJ559" s="147"/>
      <c r="FK559" s="147"/>
      <c r="FL559" s="147"/>
      <c r="FM559" s="147"/>
      <c r="FN559" s="147"/>
      <c r="FO559" s="147"/>
      <c r="FP559" s="147"/>
      <c r="FQ559" s="147"/>
      <c r="FR559" s="147"/>
      <c r="FS559" s="147"/>
      <c r="FT559" s="147"/>
      <c r="FU559" s="147"/>
      <c r="FV559" s="147"/>
      <c r="FW559" s="147"/>
      <c r="FX559" s="147"/>
      <c r="FY559" s="147"/>
      <c r="FZ559" s="147"/>
      <c r="GA559" s="147"/>
      <c r="GB559" s="147"/>
      <c r="GC559" s="147"/>
      <c r="GD559" s="147"/>
      <c r="GE559" s="147"/>
      <c r="GF559" s="147"/>
      <c r="GG559" s="147"/>
      <c r="GH559" s="147"/>
      <c r="GI559" s="147"/>
      <c r="GJ559" s="147"/>
      <c r="GK559" s="147"/>
      <c r="GL559" s="147"/>
      <c r="GM559" s="147"/>
      <c r="GN559" s="147"/>
      <c r="GO559" s="147"/>
      <c r="GP559" s="147"/>
      <c r="GQ559" s="147"/>
      <c r="GR559" s="147"/>
      <c r="GS559" s="147"/>
      <c r="GT559" s="147"/>
      <c r="GU559" s="147"/>
      <c r="GV559" s="147"/>
      <c r="GW559" s="147"/>
      <c r="GX559" s="147"/>
      <c r="GY559" s="147"/>
      <c r="GZ559" s="147"/>
      <c r="HA559" s="147"/>
      <c r="HB559" s="147"/>
      <c r="HC559" s="147"/>
      <c r="HD559" s="147"/>
      <c r="HE559" s="147"/>
      <c r="HF559" s="147"/>
      <c r="HG559" s="147"/>
      <c r="HH559" s="147"/>
      <c r="HI559" s="147"/>
      <c r="HJ559" s="147"/>
      <c r="HK559" s="147"/>
      <c r="HL559" s="147"/>
      <c r="HM559" s="147"/>
      <c r="HN559" s="147"/>
      <c r="HO559" s="147"/>
      <c r="HP559" s="147"/>
      <c r="HQ559" s="147"/>
      <c r="HR559" s="147"/>
      <c r="HS559" s="147"/>
      <c r="HT559" s="147"/>
      <c r="HU559" s="147"/>
      <c r="HV559" s="147"/>
      <c r="HW559" s="147"/>
      <c r="HX559" s="147"/>
      <c r="HY559" s="147"/>
      <c r="HZ559" s="147"/>
      <c r="IA559" s="147"/>
      <c r="IB559" s="147"/>
      <c r="IC559" s="147"/>
      <c r="ID559" s="147"/>
      <c r="IE559" s="147"/>
      <c r="IF559" s="147"/>
      <c r="IG559" s="147"/>
      <c r="IH559" s="147"/>
      <c r="II559" s="147"/>
      <c r="IJ559" s="147"/>
      <c r="IK559" s="147"/>
      <c r="IL559" s="147"/>
      <c r="IM559" s="147"/>
      <c r="IN559" s="147"/>
      <c r="IO559" s="147"/>
      <c r="IP559" s="147"/>
      <c r="IQ559" s="147"/>
      <c r="IR559" s="147"/>
      <c r="IS559" s="147"/>
      <c r="IT559" s="147"/>
      <c r="IU559" s="147"/>
      <c r="IV559" s="147"/>
      <c r="IW559" s="147"/>
      <c r="IX559" s="147"/>
      <c r="IY559" s="147"/>
      <c r="IZ559" s="147"/>
      <c r="JA559" s="147"/>
      <c r="JB559" s="147"/>
      <c r="JC559" s="147"/>
      <c r="JD559" s="147"/>
      <c r="JE559" s="147"/>
      <c r="JF559" s="147"/>
      <c r="JG559" s="147"/>
      <c r="JH559" s="147"/>
      <c r="JI559" s="148"/>
    </row>
    <row r="560" spans="1:269" ht="12.75" customHeight="1" x14ac:dyDescent="0.2">
      <c r="A560" s="143" t="s">
        <v>1869</v>
      </c>
      <c r="B560" s="143" t="s">
        <v>113</v>
      </c>
      <c r="C560" s="143">
        <v>2018</v>
      </c>
      <c r="D560" s="146"/>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c r="AC560" s="147"/>
      <c r="AD560" s="147"/>
      <c r="AE560" s="147"/>
      <c r="AF560" s="147"/>
      <c r="AG560" s="147"/>
      <c r="AH560" s="147"/>
      <c r="AI560" s="147"/>
      <c r="AJ560" s="147"/>
      <c r="AK560" s="147"/>
      <c r="AL560" s="147"/>
      <c r="AM560" s="147"/>
      <c r="AN560" s="147"/>
      <c r="AO560" s="147"/>
      <c r="AP560" s="147"/>
      <c r="AQ560" s="147"/>
      <c r="AR560" s="147"/>
      <c r="AS560" s="147"/>
      <c r="AT560" s="147"/>
      <c r="AU560" s="147"/>
      <c r="AV560" s="147"/>
      <c r="AW560" s="147"/>
      <c r="AX560" s="147"/>
      <c r="AY560" s="147"/>
      <c r="AZ560" s="147"/>
      <c r="BA560" s="147"/>
      <c r="BB560" s="147"/>
      <c r="BC560" s="147"/>
      <c r="BD560" s="147"/>
      <c r="BE560" s="147"/>
      <c r="BF560" s="147"/>
      <c r="BG560" s="147"/>
      <c r="BH560" s="147"/>
      <c r="BI560" s="147"/>
      <c r="BJ560" s="147"/>
      <c r="BK560" s="147"/>
      <c r="BL560" s="147"/>
      <c r="BM560" s="147"/>
      <c r="BN560" s="147"/>
      <c r="BO560" s="147"/>
      <c r="BP560" s="147"/>
      <c r="BQ560" s="147"/>
      <c r="BR560" s="147"/>
      <c r="BS560" s="147"/>
      <c r="BT560" s="147"/>
      <c r="BU560" s="147"/>
      <c r="BV560" s="147"/>
      <c r="BW560" s="147"/>
      <c r="BX560" s="147"/>
      <c r="BY560" s="147"/>
      <c r="BZ560" s="147"/>
      <c r="CA560" s="147"/>
      <c r="CB560" s="147"/>
      <c r="CC560" s="147"/>
      <c r="CD560" s="147"/>
      <c r="CE560" s="147"/>
      <c r="CF560" s="147"/>
      <c r="CG560" s="147"/>
      <c r="CH560" s="147"/>
      <c r="CI560" s="147"/>
      <c r="CJ560" s="147"/>
      <c r="CK560" s="147"/>
      <c r="CL560" s="147"/>
      <c r="CM560" s="147"/>
      <c r="CN560" s="147"/>
      <c r="CO560" s="147"/>
      <c r="CP560" s="147"/>
      <c r="CQ560" s="147"/>
      <c r="CR560" s="147"/>
      <c r="CS560" s="147"/>
      <c r="CT560" s="147"/>
      <c r="CU560" s="147"/>
      <c r="CV560" s="147"/>
      <c r="CW560" s="147"/>
      <c r="CX560" s="147"/>
      <c r="CY560" s="147"/>
      <c r="CZ560" s="147"/>
      <c r="DA560" s="147"/>
      <c r="DB560" s="147"/>
      <c r="DC560" s="147"/>
      <c r="DD560" s="147"/>
      <c r="DE560" s="147"/>
      <c r="DF560" s="147"/>
      <c r="DG560" s="147"/>
      <c r="DH560" s="147"/>
      <c r="DI560" s="147"/>
      <c r="DJ560" s="147"/>
      <c r="DK560" s="147"/>
      <c r="DL560" s="147"/>
      <c r="DM560" s="147"/>
      <c r="DN560" s="147"/>
      <c r="DO560" s="147"/>
      <c r="DP560" s="147"/>
      <c r="DQ560" s="147"/>
      <c r="DR560" s="147"/>
      <c r="DS560" s="147"/>
      <c r="DT560" s="147"/>
      <c r="DU560" s="147"/>
      <c r="DV560" s="147"/>
      <c r="DW560" s="147"/>
      <c r="DX560" s="147"/>
      <c r="DY560" s="147"/>
      <c r="DZ560" s="147"/>
      <c r="EA560" s="147"/>
      <c r="EB560" s="147"/>
      <c r="EC560" s="147"/>
      <c r="ED560" s="147"/>
      <c r="EE560" s="147"/>
      <c r="EF560" s="147"/>
      <c r="EG560" s="147"/>
      <c r="EH560" s="147"/>
      <c r="EI560" s="147"/>
      <c r="EJ560" s="147"/>
      <c r="EK560" s="147"/>
      <c r="EL560" s="147"/>
      <c r="EM560" s="147"/>
      <c r="EN560" s="147"/>
      <c r="EO560" s="147"/>
      <c r="EP560" s="147"/>
      <c r="EQ560" s="147"/>
      <c r="ER560" s="147"/>
      <c r="ES560" s="147"/>
      <c r="ET560" s="147"/>
      <c r="EU560" s="147"/>
      <c r="EV560" s="147"/>
      <c r="EW560" s="147"/>
      <c r="EX560" s="147"/>
      <c r="EY560" s="147"/>
      <c r="EZ560" s="147"/>
      <c r="FA560" s="147"/>
      <c r="FB560" s="147"/>
      <c r="FC560" s="147"/>
      <c r="FD560" s="147"/>
      <c r="FE560" s="147"/>
      <c r="FF560" s="147"/>
      <c r="FG560" s="147"/>
      <c r="FH560" s="147"/>
      <c r="FI560" s="147"/>
      <c r="FJ560" s="147"/>
      <c r="FK560" s="147"/>
      <c r="FL560" s="147"/>
      <c r="FM560" s="147"/>
      <c r="FN560" s="147"/>
      <c r="FO560" s="147"/>
      <c r="FP560" s="147"/>
      <c r="FQ560" s="147"/>
      <c r="FR560" s="147"/>
      <c r="FS560" s="147"/>
      <c r="FT560" s="147"/>
      <c r="FU560" s="147"/>
      <c r="FV560" s="147"/>
      <c r="FW560" s="147"/>
      <c r="FX560" s="147"/>
      <c r="FY560" s="147"/>
      <c r="FZ560" s="147"/>
      <c r="GA560" s="147"/>
      <c r="GB560" s="147"/>
      <c r="GC560" s="147"/>
      <c r="GD560" s="147"/>
      <c r="GE560" s="147"/>
      <c r="GF560" s="147"/>
      <c r="GG560" s="147"/>
      <c r="GH560" s="147"/>
      <c r="GI560" s="147"/>
      <c r="GJ560" s="147"/>
      <c r="GK560" s="147"/>
      <c r="GL560" s="147"/>
      <c r="GM560" s="147"/>
      <c r="GN560" s="147"/>
      <c r="GO560" s="147"/>
      <c r="GP560" s="147"/>
      <c r="GQ560" s="147"/>
      <c r="GR560" s="147"/>
      <c r="GS560" s="147"/>
      <c r="GT560" s="147"/>
      <c r="GU560" s="147"/>
      <c r="GV560" s="147"/>
      <c r="GW560" s="147"/>
      <c r="GX560" s="147"/>
      <c r="GY560" s="147"/>
      <c r="GZ560" s="147"/>
      <c r="HA560" s="147"/>
      <c r="HB560" s="147"/>
      <c r="HC560" s="147"/>
      <c r="HD560" s="147"/>
      <c r="HE560" s="147"/>
      <c r="HF560" s="147"/>
      <c r="HG560" s="147"/>
      <c r="HH560" s="147"/>
      <c r="HI560" s="147"/>
      <c r="HJ560" s="147"/>
      <c r="HK560" s="147"/>
      <c r="HL560" s="147"/>
      <c r="HM560" s="147"/>
      <c r="HN560" s="147"/>
      <c r="HO560" s="147"/>
      <c r="HP560" s="147"/>
      <c r="HQ560" s="147"/>
      <c r="HR560" s="147"/>
      <c r="HS560" s="147"/>
      <c r="HT560" s="147"/>
      <c r="HU560" s="147"/>
      <c r="HV560" s="147"/>
      <c r="HW560" s="147"/>
      <c r="HX560" s="147"/>
      <c r="HY560" s="147"/>
      <c r="HZ560" s="147"/>
      <c r="IA560" s="147"/>
      <c r="IB560" s="147"/>
      <c r="IC560" s="147"/>
      <c r="ID560" s="147"/>
      <c r="IE560" s="147"/>
      <c r="IF560" s="147"/>
      <c r="IG560" s="147"/>
      <c r="IH560" s="147"/>
      <c r="II560" s="147"/>
      <c r="IJ560" s="147"/>
      <c r="IK560" s="147"/>
      <c r="IL560" s="147"/>
      <c r="IM560" s="147"/>
      <c r="IN560" s="147"/>
      <c r="IO560" s="147"/>
      <c r="IP560" s="147"/>
      <c r="IQ560" s="147"/>
      <c r="IR560" s="147"/>
      <c r="IS560" s="147"/>
      <c r="IT560" s="147"/>
      <c r="IU560" s="147"/>
      <c r="IV560" s="147"/>
      <c r="IW560" s="147"/>
      <c r="IX560" s="147"/>
      <c r="IY560" s="147"/>
      <c r="IZ560" s="147"/>
      <c r="JA560" s="147"/>
      <c r="JB560" s="147"/>
      <c r="JC560" s="147"/>
      <c r="JD560" s="147"/>
      <c r="JE560" s="147"/>
      <c r="JF560" s="147"/>
      <c r="JG560" s="147"/>
      <c r="JH560" s="147"/>
      <c r="JI560" s="148"/>
    </row>
    <row r="561" spans="1:269" ht="12.75" customHeight="1" x14ac:dyDescent="0.2">
      <c r="A561" s="149"/>
      <c r="B561" s="143" t="s">
        <v>112</v>
      </c>
      <c r="C561" s="143">
        <v>2018</v>
      </c>
      <c r="D561" s="146"/>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c r="AC561" s="147"/>
      <c r="AD561" s="147"/>
      <c r="AE561" s="147"/>
      <c r="AF561" s="147"/>
      <c r="AG561" s="147"/>
      <c r="AH561" s="147"/>
      <c r="AI561" s="147"/>
      <c r="AJ561" s="147"/>
      <c r="AK561" s="147"/>
      <c r="AL561" s="147"/>
      <c r="AM561" s="147"/>
      <c r="AN561" s="147"/>
      <c r="AO561" s="147"/>
      <c r="AP561" s="147"/>
      <c r="AQ561" s="147"/>
      <c r="AR561" s="147"/>
      <c r="AS561" s="147"/>
      <c r="AT561" s="147"/>
      <c r="AU561" s="147"/>
      <c r="AV561" s="147"/>
      <c r="AW561" s="147"/>
      <c r="AX561" s="147"/>
      <c r="AY561" s="147"/>
      <c r="AZ561" s="147"/>
      <c r="BA561" s="147"/>
      <c r="BB561" s="147"/>
      <c r="BC561" s="147"/>
      <c r="BD561" s="147"/>
      <c r="BE561" s="147"/>
      <c r="BF561" s="147"/>
      <c r="BG561" s="147"/>
      <c r="BH561" s="147"/>
      <c r="BI561" s="147"/>
      <c r="BJ561" s="147"/>
      <c r="BK561" s="147"/>
      <c r="BL561" s="147"/>
      <c r="BM561" s="147"/>
      <c r="BN561" s="147"/>
      <c r="BO561" s="147"/>
      <c r="BP561" s="147"/>
      <c r="BQ561" s="147"/>
      <c r="BR561" s="147"/>
      <c r="BS561" s="147"/>
      <c r="BT561" s="147"/>
      <c r="BU561" s="147"/>
      <c r="BV561" s="147"/>
      <c r="BW561" s="147"/>
      <c r="BX561" s="147"/>
      <c r="BY561" s="147"/>
      <c r="BZ561" s="147"/>
      <c r="CA561" s="147"/>
      <c r="CB561" s="147"/>
      <c r="CC561" s="147"/>
      <c r="CD561" s="147"/>
      <c r="CE561" s="147"/>
      <c r="CF561" s="147"/>
      <c r="CG561" s="147"/>
      <c r="CH561" s="147"/>
      <c r="CI561" s="147"/>
      <c r="CJ561" s="147"/>
      <c r="CK561" s="147"/>
      <c r="CL561" s="147"/>
      <c r="CM561" s="147"/>
      <c r="CN561" s="147"/>
      <c r="CO561" s="147"/>
      <c r="CP561" s="147"/>
      <c r="CQ561" s="147"/>
      <c r="CR561" s="147"/>
      <c r="CS561" s="147"/>
      <c r="CT561" s="147"/>
      <c r="CU561" s="147"/>
      <c r="CV561" s="147"/>
      <c r="CW561" s="147"/>
      <c r="CX561" s="147"/>
      <c r="CY561" s="147"/>
      <c r="CZ561" s="147"/>
      <c r="DA561" s="147"/>
      <c r="DB561" s="147"/>
      <c r="DC561" s="147"/>
      <c r="DD561" s="147"/>
      <c r="DE561" s="147"/>
      <c r="DF561" s="147"/>
      <c r="DG561" s="147"/>
      <c r="DH561" s="147"/>
      <c r="DI561" s="147"/>
      <c r="DJ561" s="147"/>
      <c r="DK561" s="147"/>
      <c r="DL561" s="147"/>
      <c r="DM561" s="147"/>
      <c r="DN561" s="147"/>
      <c r="DO561" s="147"/>
      <c r="DP561" s="147"/>
      <c r="DQ561" s="147"/>
      <c r="DR561" s="147"/>
      <c r="DS561" s="147"/>
      <c r="DT561" s="147"/>
      <c r="DU561" s="147"/>
      <c r="DV561" s="147"/>
      <c r="DW561" s="147"/>
      <c r="DX561" s="147"/>
      <c r="DY561" s="147"/>
      <c r="DZ561" s="147"/>
      <c r="EA561" s="147"/>
      <c r="EB561" s="147"/>
      <c r="EC561" s="147"/>
      <c r="ED561" s="147"/>
      <c r="EE561" s="147"/>
      <c r="EF561" s="147"/>
      <c r="EG561" s="147"/>
      <c r="EH561" s="147"/>
      <c r="EI561" s="147"/>
      <c r="EJ561" s="147"/>
      <c r="EK561" s="147"/>
      <c r="EL561" s="147"/>
      <c r="EM561" s="147"/>
      <c r="EN561" s="147"/>
      <c r="EO561" s="147"/>
      <c r="EP561" s="147"/>
      <c r="EQ561" s="147"/>
      <c r="ER561" s="147"/>
      <c r="ES561" s="147"/>
      <c r="ET561" s="147"/>
      <c r="EU561" s="147"/>
      <c r="EV561" s="147"/>
      <c r="EW561" s="147"/>
      <c r="EX561" s="147"/>
      <c r="EY561" s="147"/>
      <c r="EZ561" s="147"/>
      <c r="FA561" s="147"/>
      <c r="FB561" s="147"/>
      <c r="FC561" s="147"/>
      <c r="FD561" s="147"/>
      <c r="FE561" s="147"/>
      <c r="FF561" s="147"/>
      <c r="FG561" s="147"/>
      <c r="FH561" s="147"/>
      <c r="FI561" s="147"/>
      <c r="FJ561" s="147"/>
      <c r="FK561" s="147"/>
      <c r="FL561" s="147"/>
      <c r="FM561" s="147"/>
      <c r="FN561" s="147"/>
      <c r="FO561" s="147"/>
      <c r="FP561" s="147"/>
      <c r="FQ561" s="147"/>
      <c r="FR561" s="147"/>
      <c r="FS561" s="147"/>
      <c r="FT561" s="147"/>
      <c r="FU561" s="147"/>
      <c r="FV561" s="147"/>
      <c r="FW561" s="147"/>
      <c r="FX561" s="147"/>
      <c r="FY561" s="147"/>
      <c r="FZ561" s="147"/>
      <c r="GA561" s="147"/>
      <c r="GB561" s="147"/>
      <c r="GC561" s="147"/>
      <c r="GD561" s="147"/>
      <c r="GE561" s="147"/>
      <c r="GF561" s="147"/>
      <c r="GG561" s="147"/>
      <c r="GH561" s="147"/>
      <c r="GI561" s="147"/>
      <c r="GJ561" s="147"/>
      <c r="GK561" s="147"/>
      <c r="GL561" s="147"/>
      <c r="GM561" s="147"/>
      <c r="GN561" s="147"/>
      <c r="GO561" s="147"/>
      <c r="GP561" s="147"/>
      <c r="GQ561" s="147"/>
      <c r="GR561" s="147"/>
      <c r="GS561" s="147"/>
      <c r="GT561" s="147"/>
      <c r="GU561" s="147"/>
      <c r="GV561" s="147"/>
      <c r="GW561" s="147"/>
      <c r="GX561" s="147"/>
      <c r="GY561" s="147"/>
      <c r="GZ561" s="147"/>
      <c r="HA561" s="147"/>
      <c r="HB561" s="147"/>
      <c r="HC561" s="147"/>
      <c r="HD561" s="147"/>
      <c r="HE561" s="147"/>
      <c r="HF561" s="147"/>
      <c r="HG561" s="147"/>
      <c r="HH561" s="147"/>
      <c r="HI561" s="147"/>
      <c r="HJ561" s="147"/>
      <c r="HK561" s="147"/>
      <c r="HL561" s="147"/>
      <c r="HM561" s="147"/>
      <c r="HN561" s="147"/>
      <c r="HO561" s="147"/>
      <c r="HP561" s="147"/>
      <c r="HQ561" s="147"/>
      <c r="HR561" s="147"/>
      <c r="HS561" s="147"/>
      <c r="HT561" s="147"/>
      <c r="HU561" s="147"/>
      <c r="HV561" s="147"/>
      <c r="HW561" s="147"/>
      <c r="HX561" s="147"/>
      <c r="HY561" s="147"/>
      <c r="HZ561" s="147"/>
      <c r="IA561" s="147"/>
      <c r="IB561" s="147"/>
      <c r="IC561" s="147"/>
      <c r="ID561" s="147"/>
      <c r="IE561" s="147"/>
      <c r="IF561" s="147"/>
      <c r="IG561" s="147"/>
      <c r="IH561" s="147"/>
      <c r="II561" s="147"/>
      <c r="IJ561" s="147"/>
      <c r="IK561" s="147"/>
      <c r="IL561" s="147"/>
      <c r="IM561" s="147"/>
      <c r="IN561" s="147"/>
      <c r="IO561" s="147"/>
      <c r="IP561" s="147"/>
      <c r="IQ561" s="147"/>
      <c r="IR561" s="147"/>
      <c r="IS561" s="147"/>
      <c r="IT561" s="147"/>
      <c r="IU561" s="147"/>
      <c r="IV561" s="147"/>
      <c r="IW561" s="147"/>
      <c r="IX561" s="147"/>
      <c r="IY561" s="147"/>
      <c r="IZ561" s="147"/>
      <c r="JA561" s="147"/>
      <c r="JB561" s="147"/>
      <c r="JC561" s="147"/>
      <c r="JD561" s="147"/>
      <c r="JE561" s="147"/>
      <c r="JF561" s="147"/>
      <c r="JG561" s="147"/>
      <c r="JH561" s="147"/>
      <c r="JI561" s="148"/>
    </row>
    <row r="562" spans="1:269" ht="12.75" customHeight="1" x14ac:dyDescent="0.2">
      <c r="A562" s="149"/>
      <c r="B562" s="143" t="s">
        <v>2184</v>
      </c>
      <c r="C562" s="143">
        <v>2018</v>
      </c>
      <c r="D562" s="146"/>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c r="AC562" s="147"/>
      <c r="AD562" s="147"/>
      <c r="AE562" s="147"/>
      <c r="AF562" s="147"/>
      <c r="AG562" s="147"/>
      <c r="AH562" s="147"/>
      <c r="AI562" s="147"/>
      <c r="AJ562" s="147"/>
      <c r="AK562" s="147"/>
      <c r="AL562" s="147"/>
      <c r="AM562" s="147"/>
      <c r="AN562" s="147"/>
      <c r="AO562" s="147"/>
      <c r="AP562" s="147"/>
      <c r="AQ562" s="147"/>
      <c r="AR562" s="147"/>
      <c r="AS562" s="147"/>
      <c r="AT562" s="147"/>
      <c r="AU562" s="147"/>
      <c r="AV562" s="147"/>
      <c r="AW562" s="147"/>
      <c r="AX562" s="147"/>
      <c r="AY562" s="147"/>
      <c r="AZ562" s="147"/>
      <c r="BA562" s="147"/>
      <c r="BB562" s="147"/>
      <c r="BC562" s="147"/>
      <c r="BD562" s="147"/>
      <c r="BE562" s="147"/>
      <c r="BF562" s="147"/>
      <c r="BG562" s="147"/>
      <c r="BH562" s="147"/>
      <c r="BI562" s="147"/>
      <c r="BJ562" s="147"/>
      <c r="BK562" s="147"/>
      <c r="BL562" s="147"/>
      <c r="BM562" s="147"/>
      <c r="BN562" s="147"/>
      <c r="BO562" s="147"/>
      <c r="BP562" s="147"/>
      <c r="BQ562" s="147"/>
      <c r="BR562" s="147"/>
      <c r="BS562" s="147"/>
      <c r="BT562" s="147"/>
      <c r="BU562" s="147"/>
      <c r="BV562" s="147"/>
      <c r="BW562" s="147"/>
      <c r="BX562" s="147"/>
      <c r="BY562" s="147"/>
      <c r="BZ562" s="147"/>
      <c r="CA562" s="147"/>
      <c r="CB562" s="147"/>
      <c r="CC562" s="147"/>
      <c r="CD562" s="147"/>
      <c r="CE562" s="147"/>
      <c r="CF562" s="147"/>
      <c r="CG562" s="147"/>
      <c r="CH562" s="147"/>
      <c r="CI562" s="147"/>
      <c r="CJ562" s="147"/>
      <c r="CK562" s="147"/>
      <c r="CL562" s="147"/>
      <c r="CM562" s="147"/>
      <c r="CN562" s="147"/>
      <c r="CO562" s="147"/>
      <c r="CP562" s="147"/>
      <c r="CQ562" s="147"/>
      <c r="CR562" s="147"/>
      <c r="CS562" s="147"/>
      <c r="CT562" s="147"/>
      <c r="CU562" s="147"/>
      <c r="CV562" s="147"/>
      <c r="CW562" s="147"/>
      <c r="CX562" s="147"/>
      <c r="CY562" s="147"/>
      <c r="CZ562" s="147"/>
      <c r="DA562" s="147"/>
      <c r="DB562" s="147"/>
      <c r="DC562" s="147"/>
      <c r="DD562" s="147"/>
      <c r="DE562" s="147"/>
      <c r="DF562" s="147"/>
      <c r="DG562" s="147"/>
      <c r="DH562" s="147"/>
      <c r="DI562" s="147"/>
      <c r="DJ562" s="147"/>
      <c r="DK562" s="147"/>
      <c r="DL562" s="147"/>
      <c r="DM562" s="147"/>
      <c r="DN562" s="147"/>
      <c r="DO562" s="147"/>
      <c r="DP562" s="147"/>
      <c r="DQ562" s="147"/>
      <c r="DR562" s="147"/>
      <c r="DS562" s="147"/>
      <c r="DT562" s="147"/>
      <c r="DU562" s="147"/>
      <c r="DV562" s="147"/>
      <c r="DW562" s="147"/>
      <c r="DX562" s="147"/>
      <c r="DY562" s="147"/>
      <c r="DZ562" s="147"/>
      <c r="EA562" s="147"/>
      <c r="EB562" s="147"/>
      <c r="EC562" s="147"/>
      <c r="ED562" s="147"/>
      <c r="EE562" s="147"/>
      <c r="EF562" s="147"/>
      <c r="EG562" s="147"/>
      <c r="EH562" s="147"/>
      <c r="EI562" s="147"/>
      <c r="EJ562" s="147"/>
      <c r="EK562" s="147"/>
      <c r="EL562" s="147"/>
      <c r="EM562" s="147"/>
      <c r="EN562" s="147"/>
      <c r="EO562" s="147"/>
      <c r="EP562" s="147"/>
      <c r="EQ562" s="147"/>
      <c r="ER562" s="147"/>
      <c r="ES562" s="147"/>
      <c r="ET562" s="147"/>
      <c r="EU562" s="147"/>
      <c r="EV562" s="147"/>
      <c r="EW562" s="147"/>
      <c r="EX562" s="147"/>
      <c r="EY562" s="147"/>
      <c r="EZ562" s="147"/>
      <c r="FA562" s="147"/>
      <c r="FB562" s="147"/>
      <c r="FC562" s="147"/>
      <c r="FD562" s="147"/>
      <c r="FE562" s="147"/>
      <c r="FF562" s="147"/>
      <c r="FG562" s="147"/>
      <c r="FH562" s="147"/>
      <c r="FI562" s="147"/>
      <c r="FJ562" s="147"/>
      <c r="FK562" s="147"/>
      <c r="FL562" s="147"/>
      <c r="FM562" s="147"/>
      <c r="FN562" s="147"/>
      <c r="FO562" s="147"/>
      <c r="FP562" s="147"/>
      <c r="FQ562" s="147"/>
      <c r="FR562" s="147"/>
      <c r="FS562" s="147"/>
      <c r="FT562" s="147"/>
      <c r="FU562" s="147"/>
      <c r="FV562" s="147"/>
      <c r="FW562" s="147"/>
      <c r="FX562" s="147"/>
      <c r="FY562" s="147"/>
      <c r="FZ562" s="147"/>
      <c r="GA562" s="147"/>
      <c r="GB562" s="147"/>
      <c r="GC562" s="147"/>
      <c r="GD562" s="147"/>
      <c r="GE562" s="147"/>
      <c r="GF562" s="147"/>
      <c r="GG562" s="147"/>
      <c r="GH562" s="147"/>
      <c r="GI562" s="147"/>
      <c r="GJ562" s="147"/>
      <c r="GK562" s="147"/>
      <c r="GL562" s="147"/>
      <c r="GM562" s="147"/>
      <c r="GN562" s="147"/>
      <c r="GO562" s="147"/>
      <c r="GP562" s="147"/>
      <c r="GQ562" s="147"/>
      <c r="GR562" s="147"/>
      <c r="GS562" s="147"/>
      <c r="GT562" s="147"/>
      <c r="GU562" s="147"/>
      <c r="GV562" s="147"/>
      <c r="GW562" s="147"/>
      <c r="GX562" s="147"/>
      <c r="GY562" s="147"/>
      <c r="GZ562" s="147"/>
      <c r="HA562" s="147"/>
      <c r="HB562" s="147"/>
      <c r="HC562" s="147"/>
      <c r="HD562" s="147"/>
      <c r="HE562" s="147"/>
      <c r="HF562" s="147"/>
      <c r="HG562" s="147"/>
      <c r="HH562" s="147"/>
      <c r="HI562" s="147"/>
      <c r="HJ562" s="147"/>
      <c r="HK562" s="147"/>
      <c r="HL562" s="147"/>
      <c r="HM562" s="147"/>
      <c r="HN562" s="147"/>
      <c r="HO562" s="147"/>
      <c r="HP562" s="147"/>
      <c r="HQ562" s="147"/>
      <c r="HR562" s="147"/>
      <c r="HS562" s="147"/>
      <c r="HT562" s="147"/>
      <c r="HU562" s="147"/>
      <c r="HV562" s="147"/>
      <c r="HW562" s="147"/>
      <c r="HX562" s="147"/>
      <c r="HY562" s="147"/>
      <c r="HZ562" s="147"/>
      <c r="IA562" s="147"/>
      <c r="IB562" s="147"/>
      <c r="IC562" s="147"/>
      <c r="ID562" s="147"/>
      <c r="IE562" s="147"/>
      <c r="IF562" s="147"/>
      <c r="IG562" s="147"/>
      <c r="IH562" s="147"/>
      <c r="II562" s="147"/>
      <c r="IJ562" s="147"/>
      <c r="IK562" s="147"/>
      <c r="IL562" s="147"/>
      <c r="IM562" s="147"/>
      <c r="IN562" s="147"/>
      <c r="IO562" s="147"/>
      <c r="IP562" s="147"/>
      <c r="IQ562" s="147"/>
      <c r="IR562" s="147"/>
      <c r="IS562" s="147"/>
      <c r="IT562" s="147"/>
      <c r="IU562" s="147"/>
      <c r="IV562" s="147"/>
      <c r="IW562" s="147"/>
      <c r="IX562" s="147"/>
      <c r="IY562" s="147"/>
      <c r="IZ562" s="147"/>
      <c r="JA562" s="147"/>
      <c r="JB562" s="147"/>
      <c r="JC562" s="147"/>
      <c r="JD562" s="147"/>
      <c r="JE562" s="147"/>
      <c r="JF562" s="147"/>
      <c r="JG562" s="147"/>
      <c r="JH562" s="147"/>
      <c r="JI562" s="148"/>
    </row>
    <row r="563" spans="1:269" ht="12.75" customHeight="1" x14ac:dyDescent="0.2">
      <c r="A563" s="143" t="s">
        <v>1891</v>
      </c>
      <c r="B563" s="143" t="s">
        <v>28</v>
      </c>
      <c r="C563" s="143">
        <v>2019</v>
      </c>
      <c r="D563" s="146"/>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c r="AC563" s="147"/>
      <c r="AD563" s="147"/>
      <c r="AE563" s="147"/>
      <c r="AF563" s="147"/>
      <c r="AG563" s="147"/>
      <c r="AH563" s="147"/>
      <c r="AI563" s="147"/>
      <c r="AJ563" s="147"/>
      <c r="AK563" s="147"/>
      <c r="AL563" s="147"/>
      <c r="AM563" s="147"/>
      <c r="AN563" s="147"/>
      <c r="AO563" s="147"/>
      <c r="AP563" s="147"/>
      <c r="AQ563" s="147"/>
      <c r="AR563" s="147"/>
      <c r="AS563" s="147"/>
      <c r="AT563" s="147"/>
      <c r="AU563" s="147"/>
      <c r="AV563" s="147"/>
      <c r="AW563" s="147"/>
      <c r="AX563" s="147"/>
      <c r="AY563" s="147"/>
      <c r="AZ563" s="147"/>
      <c r="BA563" s="147"/>
      <c r="BB563" s="147"/>
      <c r="BC563" s="147"/>
      <c r="BD563" s="147"/>
      <c r="BE563" s="147"/>
      <c r="BF563" s="147"/>
      <c r="BG563" s="147"/>
      <c r="BH563" s="147"/>
      <c r="BI563" s="147"/>
      <c r="BJ563" s="147"/>
      <c r="BK563" s="147"/>
      <c r="BL563" s="147"/>
      <c r="BM563" s="147"/>
      <c r="BN563" s="147"/>
      <c r="BO563" s="147"/>
      <c r="BP563" s="147"/>
      <c r="BQ563" s="147"/>
      <c r="BR563" s="147"/>
      <c r="BS563" s="147"/>
      <c r="BT563" s="147"/>
      <c r="BU563" s="147"/>
      <c r="BV563" s="147"/>
      <c r="BW563" s="147"/>
      <c r="BX563" s="147"/>
      <c r="BY563" s="147"/>
      <c r="BZ563" s="147"/>
      <c r="CA563" s="147"/>
      <c r="CB563" s="147"/>
      <c r="CC563" s="147"/>
      <c r="CD563" s="147"/>
      <c r="CE563" s="147"/>
      <c r="CF563" s="147"/>
      <c r="CG563" s="147"/>
      <c r="CH563" s="147"/>
      <c r="CI563" s="147"/>
      <c r="CJ563" s="147"/>
      <c r="CK563" s="147"/>
      <c r="CL563" s="147"/>
      <c r="CM563" s="147"/>
      <c r="CN563" s="147"/>
      <c r="CO563" s="147"/>
      <c r="CP563" s="147"/>
      <c r="CQ563" s="147"/>
      <c r="CR563" s="147"/>
      <c r="CS563" s="147"/>
      <c r="CT563" s="147"/>
      <c r="CU563" s="147"/>
      <c r="CV563" s="147"/>
      <c r="CW563" s="147"/>
      <c r="CX563" s="147"/>
      <c r="CY563" s="147"/>
      <c r="CZ563" s="147"/>
      <c r="DA563" s="147"/>
      <c r="DB563" s="147"/>
      <c r="DC563" s="147"/>
      <c r="DD563" s="147"/>
      <c r="DE563" s="147"/>
      <c r="DF563" s="147"/>
      <c r="DG563" s="147"/>
      <c r="DH563" s="147"/>
      <c r="DI563" s="147"/>
      <c r="DJ563" s="147"/>
      <c r="DK563" s="147"/>
      <c r="DL563" s="147"/>
      <c r="DM563" s="147"/>
      <c r="DN563" s="147"/>
      <c r="DO563" s="147"/>
      <c r="DP563" s="147"/>
      <c r="DQ563" s="147"/>
      <c r="DR563" s="147"/>
      <c r="DS563" s="147"/>
      <c r="DT563" s="147"/>
      <c r="DU563" s="147"/>
      <c r="DV563" s="147"/>
      <c r="DW563" s="147"/>
      <c r="DX563" s="147"/>
      <c r="DY563" s="147"/>
      <c r="DZ563" s="147"/>
      <c r="EA563" s="147"/>
      <c r="EB563" s="147"/>
      <c r="EC563" s="147"/>
      <c r="ED563" s="147"/>
      <c r="EE563" s="147"/>
      <c r="EF563" s="147"/>
      <c r="EG563" s="147"/>
      <c r="EH563" s="147"/>
      <c r="EI563" s="147"/>
      <c r="EJ563" s="147"/>
      <c r="EK563" s="147"/>
      <c r="EL563" s="147"/>
      <c r="EM563" s="147"/>
      <c r="EN563" s="147"/>
      <c r="EO563" s="147"/>
      <c r="EP563" s="147"/>
      <c r="EQ563" s="147"/>
      <c r="ER563" s="147"/>
      <c r="ES563" s="147"/>
      <c r="ET563" s="147"/>
      <c r="EU563" s="147"/>
      <c r="EV563" s="147"/>
      <c r="EW563" s="147"/>
      <c r="EX563" s="147"/>
      <c r="EY563" s="147"/>
      <c r="EZ563" s="147"/>
      <c r="FA563" s="147"/>
      <c r="FB563" s="147"/>
      <c r="FC563" s="147"/>
      <c r="FD563" s="147"/>
      <c r="FE563" s="147"/>
      <c r="FF563" s="147"/>
      <c r="FG563" s="147"/>
      <c r="FH563" s="147"/>
      <c r="FI563" s="147"/>
      <c r="FJ563" s="147"/>
      <c r="FK563" s="147"/>
      <c r="FL563" s="147"/>
      <c r="FM563" s="147"/>
      <c r="FN563" s="147"/>
      <c r="FO563" s="147"/>
      <c r="FP563" s="147"/>
      <c r="FQ563" s="147"/>
      <c r="FR563" s="147"/>
      <c r="FS563" s="147"/>
      <c r="FT563" s="147"/>
      <c r="FU563" s="147"/>
      <c r="FV563" s="147"/>
      <c r="FW563" s="147"/>
      <c r="FX563" s="147"/>
      <c r="FY563" s="147"/>
      <c r="FZ563" s="147"/>
      <c r="GA563" s="147"/>
      <c r="GB563" s="147"/>
      <c r="GC563" s="147"/>
      <c r="GD563" s="147"/>
      <c r="GE563" s="147"/>
      <c r="GF563" s="147"/>
      <c r="GG563" s="147"/>
      <c r="GH563" s="147"/>
      <c r="GI563" s="147"/>
      <c r="GJ563" s="147"/>
      <c r="GK563" s="147"/>
      <c r="GL563" s="147"/>
      <c r="GM563" s="147"/>
      <c r="GN563" s="147"/>
      <c r="GO563" s="147"/>
      <c r="GP563" s="147"/>
      <c r="GQ563" s="147"/>
      <c r="GR563" s="147"/>
      <c r="GS563" s="147"/>
      <c r="GT563" s="147"/>
      <c r="GU563" s="147"/>
      <c r="GV563" s="147"/>
      <c r="GW563" s="147"/>
      <c r="GX563" s="147"/>
      <c r="GY563" s="147"/>
      <c r="GZ563" s="147"/>
      <c r="HA563" s="147"/>
      <c r="HB563" s="147"/>
      <c r="HC563" s="147"/>
      <c r="HD563" s="147"/>
      <c r="HE563" s="147"/>
      <c r="HF563" s="147"/>
      <c r="HG563" s="147"/>
      <c r="HH563" s="147"/>
      <c r="HI563" s="147"/>
      <c r="HJ563" s="147"/>
      <c r="HK563" s="147"/>
      <c r="HL563" s="147"/>
      <c r="HM563" s="147"/>
      <c r="HN563" s="147"/>
      <c r="HO563" s="147"/>
      <c r="HP563" s="147"/>
      <c r="HQ563" s="147"/>
      <c r="HR563" s="147"/>
      <c r="HS563" s="147">
        <v>46108</v>
      </c>
      <c r="HT563" s="147"/>
      <c r="HU563" s="147"/>
      <c r="HV563" s="147"/>
      <c r="HW563" s="147"/>
      <c r="HX563" s="147"/>
      <c r="HY563" s="147"/>
      <c r="HZ563" s="147"/>
      <c r="IA563" s="147"/>
      <c r="IB563" s="147"/>
      <c r="IC563" s="147"/>
      <c r="ID563" s="147"/>
      <c r="IE563" s="147"/>
      <c r="IF563" s="147"/>
      <c r="IG563" s="147"/>
      <c r="IH563" s="147"/>
      <c r="II563" s="147"/>
      <c r="IJ563" s="147"/>
      <c r="IK563" s="147"/>
      <c r="IL563" s="147"/>
      <c r="IM563" s="147"/>
      <c r="IN563" s="147"/>
      <c r="IO563" s="147"/>
      <c r="IP563" s="147"/>
      <c r="IQ563" s="147"/>
      <c r="IR563" s="147"/>
      <c r="IS563" s="147"/>
      <c r="IT563" s="147"/>
      <c r="IU563" s="147"/>
      <c r="IV563" s="147"/>
      <c r="IW563" s="147"/>
      <c r="IX563" s="147"/>
      <c r="IY563" s="147"/>
      <c r="IZ563" s="147"/>
      <c r="JA563" s="147"/>
      <c r="JB563" s="147"/>
      <c r="JC563" s="147"/>
      <c r="JD563" s="147"/>
      <c r="JE563" s="147"/>
      <c r="JF563" s="147"/>
      <c r="JG563" s="147"/>
      <c r="JH563" s="147"/>
      <c r="JI563" s="148"/>
    </row>
    <row r="564" spans="1:269" ht="12.75" customHeight="1" x14ac:dyDescent="0.2">
      <c r="A564" s="149"/>
      <c r="B564" s="143" t="s">
        <v>68</v>
      </c>
      <c r="C564" s="143">
        <v>2019</v>
      </c>
      <c r="D564" s="146"/>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c r="AC564" s="147"/>
      <c r="AD564" s="147"/>
      <c r="AE564" s="147"/>
      <c r="AF564" s="147"/>
      <c r="AG564" s="147"/>
      <c r="AH564" s="147"/>
      <c r="AI564" s="147"/>
      <c r="AJ564" s="147"/>
      <c r="AK564" s="147"/>
      <c r="AL564" s="147"/>
      <c r="AM564" s="147"/>
      <c r="AN564" s="147"/>
      <c r="AO564" s="147"/>
      <c r="AP564" s="147"/>
      <c r="AQ564" s="147"/>
      <c r="AR564" s="147"/>
      <c r="AS564" s="147"/>
      <c r="AT564" s="147"/>
      <c r="AU564" s="147"/>
      <c r="AV564" s="147"/>
      <c r="AW564" s="147"/>
      <c r="AX564" s="147"/>
      <c r="AY564" s="147"/>
      <c r="AZ564" s="147"/>
      <c r="BA564" s="147"/>
      <c r="BB564" s="147"/>
      <c r="BC564" s="147"/>
      <c r="BD564" s="147"/>
      <c r="BE564" s="147"/>
      <c r="BF564" s="147"/>
      <c r="BG564" s="147"/>
      <c r="BH564" s="147"/>
      <c r="BI564" s="147"/>
      <c r="BJ564" s="147"/>
      <c r="BK564" s="147"/>
      <c r="BL564" s="147"/>
      <c r="BM564" s="147"/>
      <c r="BN564" s="147"/>
      <c r="BO564" s="147"/>
      <c r="BP564" s="147"/>
      <c r="BQ564" s="147"/>
      <c r="BR564" s="147"/>
      <c r="BS564" s="147"/>
      <c r="BT564" s="147"/>
      <c r="BU564" s="147"/>
      <c r="BV564" s="147"/>
      <c r="BW564" s="147"/>
      <c r="BX564" s="147"/>
      <c r="BY564" s="147"/>
      <c r="BZ564" s="147"/>
      <c r="CA564" s="147"/>
      <c r="CB564" s="147"/>
      <c r="CC564" s="147"/>
      <c r="CD564" s="147"/>
      <c r="CE564" s="147"/>
      <c r="CF564" s="147"/>
      <c r="CG564" s="147"/>
      <c r="CH564" s="147"/>
      <c r="CI564" s="147"/>
      <c r="CJ564" s="147"/>
      <c r="CK564" s="147"/>
      <c r="CL564" s="147"/>
      <c r="CM564" s="147"/>
      <c r="CN564" s="147"/>
      <c r="CO564" s="147"/>
      <c r="CP564" s="147"/>
      <c r="CQ564" s="147"/>
      <c r="CR564" s="147"/>
      <c r="CS564" s="147"/>
      <c r="CT564" s="147"/>
      <c r="CU564" s="147"/>
      <c r="CV564" s="147"/>
      <c r="CW564" s="147"/>
      <c r="CX564" s="147"/>
      <c r="CY564" s="147"/>
      <c r="CZ564" s="147"/>
      <c r="DA564" s="147"/>
      <c r="DB564" s="147"/>
      <c r="DC564" s="147"/>
      <c r="DD564" s="147"/>
      <c r="DE564" s="147"/>
      <c r="DF564" s="147"/>
      <c r="DG564" s="147"/>
      <c r="DH564" s="147"/>
      <c r="DI564" s="147"/>
      <c r="DJ564" s="147"/>
      <c r="DK564" s="147"/>
      <c r="DL564" s="147"/>
      <c r="DM564" s="147"/>
      <c r="DN564" s="147"/>
      <c r="DO564" s="147"/>
      <c r="DP564" s="147"/>
      <c r="DQ564" s="147"/>
      <c r="DR564" s="147"/>
      <c r="DS564" s="147"/>
      <c r="DT564" s="147"/>
      <c r="DU564" s="147"/>
      <c r="DV564" s="147"/>
      <c r="DW564" s="147"/>
      <c r="DX564" s="147"/>
      <c r="DY564" s="147"/>
      <c r="DZ564" s="147"/>
      <c r="EA564" s="147"/>
      <c r="EB564" s="147"/>
      <c r="EC564" s="147"/>
      <c r="ED564" s="147"/>
      <c r="EE564" s="147"/>
      <c r="EF564" s="147"/>
      <c r="EG564" s="147"/>
      <c r="EH564" s="147"/>
      <c r="EI564" s="147"/>
      <c r="EJ564" s="147"/>
      <c r="EK564" s="147"/>
      <c r="EL564" s="147"/>
      <c r="EM564" s="147"/>
      <c r="EN564" s="147"/>
      <c r="EO564" s="147"/>
      <c r="EP564" s="147"/>
      <c r="EQ564" s="147"/>
      <c r="ER564" s="147"/>
      <c r="ES564" s="147"/>
      <c r="ET564" s="147"/>
      <c r="EU564" s="147"/>
      <c r="EV564" s="147"/>
      <c r="EW564" s="147"/>
      <c r="EX564" s="147"/>
      <c r="EY564" s="147"/>
      <c r="EZ564" s="147"/>
      <c r="FA564" s="147"/>
      <c r="FB564" s="147"/>
      <c r="FC564" s="147"/>
      <c r="FD564" s="147"/>
      <c r="FE564" s="147"/>
      <c r="FF564" s="147"/>
      <c r="FG564" s="147"/>
      <c r="FH564" s="147"/>
      <c r="FI564" s="147"/>
      <c r="FJ564" s="147"/>
      <c r="FK564" s="147"/>
      <c r="FL564" s="147"/>
      <c r="FM564" s="147"/>
      <c r="FN564" s="147"/>
      <c r="FO564" s="147"/>
      <c r="FP564" s="147"/>
      <c r="FQ564" s="147"/>
      <c r="FR564" s="147"/>
      <c r="FS564" s="147"/>
      <c r="FT564" s="147"/>
      <c r="FU564" s="147"/>
      <c r="FV564" s="147"/>
      <c r="FW564" s="147"/>
      <c r="FX564" s="147"/>
      <c r="FY564" s="147"/>
      <c r="FZ564" s="147"/>
      <c r="GA564" s="147"/>
      <c r="GB564" s="147"/>
      <c r="GC564" s="147"/>
      <c r="GD564" s="147"/>
      <c r="GE564" s="147"/>
      <c r="GF564" s="147"/>
      <c r="GG564" s="147"/>
      <c r="GH564" s="147"/>
      <c r="GI564" s="147"/>
      <c r="GJ564" s="147"/>
      <c r="GK564" s="147"/>
      <c r="GL564" s="147"/>
      <c r="GM564" s="147"/>
      <c r="GN564" s="147"/>
      <c r="GO564" s="147"/>
      <c r="GP564" s="147"/>
      <c r="GQ564" s="147"/>
      <c r="GR564" s="147"/>
      <c r="GS564" s="147"/>
      <c r="GT564" s="147"/>
      <c r="GU564" s="147"/>
      <c r="GV564" s="147"/>
      <c r="GW564" s="147"/>
      <c r="GX564" s="147"/>
      <c r="GY564" s="147"/>
      <c r="GZ564" s="147"/>
      <c r="HA564" s="147"/>
      <c r="HB564" s="147"/>
      <c r="HC564" s="147"/>
      <c r="HD564" s="147"/>
      <c r="HE564" s="147"/>
      <c r="HF564" s="147"/>
      <c r="HG564" s="147"/>
      <c r="HH564" s="147"/>
      <c r="HI564" s="147"/>
      <c r="HJ564" s="147"/>
      <c r="HK564" s="147"/>
      <c r="HL564" s="147"/>
      <c r="HM564" s="147"/>
      <c r="HN564" s="147"/>
      <c r="HO564" s="147"/>
      <c r="HP564" s="147"/>
      <c r="HQ564" s="147"/>
      <c r="HR564" s="147"/>
      <c r="HS564" s="147">
        <v>46108</v>
      </c>
      <c r="HT564" s="147"/>
      <c r="HU564" s="147"/>
      <c r="HV564" s="147"/>
      <c r="HW564" s="147"/>
      <c r="HX564" s="147"/>
      <c r="HY564" s="147"/>
      <c r="HZ564" s="147"/>
      <c r="IA564" s="147"/>
      <c r="IB564" s="147"/>
      <c r="IC564" s="147"/>
      <c r="ID564" s="147"/>
      <c r="IE564" s="147"/>
      <c r="IF564" s="147"/>
      <c r="IG564" s="147"/>
      <c r="IH564" s="147"/>
      <c r="II564" s="147"/>
      <c r="IJ564" s="147"/>
      <c r="IK564" s="147"/>
      <c r="IL564" s="147"/>
      <c r="IM564" s="147"/>
      <c r="IN564" s="147"/>
      <c r="IO564" s="147"/>
      <c r="IP564" s="147"/>
      <c r="IQ564" s="147"/>
      <c r="IR564" s="147"/>
      <c r="IS564" s="147"/>
      <c r="IT564" s="147"/>
      <c r="IU564" s="147"/>
      <c r="IV564" s="147"/>
      <c r="IW564" s="147"/>
      <c r="IX564" s="147"/>
      <c r="IY564" s="147"/>
      <c r="IZ564" s="147"/>
      <c r="JA564" s="147"/>
      <c r="JB564" s="147"/>
      <c r="JC564" s="147"/>
      <c r="JD564" s="147"/>
      <c r="JE564" s="147"/>
      <c r="JF564" s="147"/>
      <c r="JG564" s="147"/>
      <c r="JH564" s="147"/>
      <c r="JI564" s="148"/>
    </row>
    <row r="565" spans="1:269" ht="12.75" customHeight="1" x14ac:dyDescent="0.2">
      <c r="A565" s="149"/>
      <c r="B565" s="143" t="s">
        <v>30</v>
      </c>
      <c r="C565" s="143">
        <v>2019</v>
      </c>
      <c r="D565" s="146"/>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c r="AC565" s="147"/>
      <c r="AD565" s="147"/>
      <c r="AE565" s="147"/>
      <c r="AF565" s="147"/>
      <c r="AG565" s="147"/>
      <c r="AH565" s="147"/>
      <c r="AI565" s="147"/>
      <c r="AJ565" s="147"/>
      <c r="AK565" s="147"/>
      <c r="AL565" s="147"/>
      <c r="AM565" s="147"/>
      <c r="AN565" s="147"/>
      <c r="AO565" s="147"/>
      <c r="AP565" s="147"/>
      <c r="AQ565" s="147"/>
      <c r="AR565" s="147"/>
      <c r="AS565" s="147"/>
      <c r="AT565" s="147"/>
      <c r="AU565" s="147"/>
      <c r="AV565" s="147"/>
      <c r="AW565" s="147"/>
      <c r="AX565" s="147"/>
      <c r="AY565" s="147"/>
      <c r="AZ565" s="147"/>
      <c r="BA565" s="147"/>
      <c r="BB565" s="147"/>
      <c r="BC565" s="147"/>
      <c r="BD565" s="147"/>
      <c r="BE565" s="147"/>
      <c r="BF565" s="147"/>
      <c r="BG565" s="147"/>
      <c r="BH565" s="147"/>
      <c r="BI565" s="147"/>
      <c r="BJ565" s="147"/>
      <c r="BK565" s="147"/>
      <c r="BL565" s="147"/>
      <c r="BM565" s="147"/>
      <c r="BN565" s="147"/>
      <c r="BO565" s="147"/>
      <c r="BP565" s="147"/>
      <c r="BQ565" s="147"/>
      <c r="BR565" s="147"/>
      <c r="BS565" s="147"/>
      <c r="BT565" s="147"/>
      <c r="BU565" s="147"/>
      <c r="BV565" s="147"/>
      <c r="BW565" s="147"/>
      <c r="BX565" s="147"/>
      <c r="BY565" s="147"/>
      <c r="BZ565" s="147"/>
      <c r="CA565" s="147"/>
      <c r="CB565" s="147"/>
      <c r="CC565" s="147"/>
      <c r="CD565" s="147"/>
      <c r="CE565" s="147"/>
      <c r="CF565" s="147"/>
      <c r="CG565" s="147"/>
      <c r="CH565" s="147"/>
      <c r="CI565" s="147"/>
      <c r="CJ565" s="147"/>
      <c r="CK565" s="147"/>
      <c r="CL565" s="147"/>
      <c r="CM565" s="147"/>
      <c r="CN565" s="147"/>
      <c r="CO565" s="147"/>
      <c r="CP565" s="147"/>
      <c r="CQ565" s="147"/>
      <c r="CR565" s="147"/>
      <c r="CS565" s="147"/>
      <c r="CT565" s="147"/>
      <c r="CU565" s="147"/>
      <c r="CV565" s="147"/>
      <c r="CW565" s="147"/>
      <c r="CX565" s="147"/>
      <c r="CY565" s="147"/>
      <c r="CZ565" s="147"/>
      <c r="DA565" s="147"/>
      <c r="DB565" s="147"/>
      <c r="DC565" s="147"/>
      <c r="DD565" s="147"/>
      <c r="DE565" s="147"/>
      <c r="DF565" s="147"/>
      <c r="DG565" s="147"/>
      <c r="DH565" s="147"/>
      <c r="DI565" s="147"/>
      <c r="DJ565" s="147"/>
      <c r="DK565" s="147"/>
      <c r="DL565" s="147"/>
      <c r="DM565" s="147"/>
      <c r="DN565" s="147"/>
      <c r="DO565" s="147"/>
      <c r="DP565" s="147"/>
      <c r="DQ565" s="147"/>
      <c r="DR565" s="147"/>
      <c r="DS565" s="147"/>
      <c r="DT565" s="147"/>
      <c r="DU565" s="147"/>
      <c r="DV565" s="147"/>
      <c r="DW565" s="147"/>
      <c r="DX565" s="147"/>
      <c r="DY565" s="147"/>
      <c r="DZ565" s="147"/>
      <c r="EA565" s="147"/>
      <c r="EB565" s="147"/>
      <c r="EC565" s="147"/>
      <c r="ED565" s="147"/>
      <c r="EE565" s="147"/>
      <c r="EF565" s="147"/>
      <c r="EG565" s="147"/>
      <c r="EH565" s="147"/>
      <c r="EI565" s="147"/>
      <c r="EJ565" s="147"/>
      <c r="EK565" s="147"/>
      <c r="EL565" s="147"/>
      <c r="EM565" s="147"/>
      <c r="EN565" s="147"/>
      <c r="EO565" s="147"/>
      <c r="EP565" s="147"/>
      <c r="EQ565" s="147"/>
      <c r="ER565" s="147"/>
      <c r="ES565" s="147"/>
      <c r="ET565" s="147"/>
      <c r="EU565" s="147"/>
      <c r="EV565" s="147"/>
      <c r="EW565" s="147"/>
      <c r="EX565" s="147"/>
      <c r="EY565" s="147"/>
      <c r="EZ565" s="147"/>
      <c r="FA565" s="147"/>
      <c r="FB565" s="147"/>
      <c r="FC565" s="147"/>
      <c r="FD565" s="147"/>
      <c r="FE565" s="147"/>
      <c r="FF565" s="147"/>
      <c r="FG565" s="147"/>
      <c r="FH565" s="147"/>
      <c r="FI565" s="147"/>
      <c r="FJ565" s="147"/>
      <c r="FK565" s="147"/>
      <c r="FL565" s="147"/>
      <c r="FM565" s="147"/>
      <c r="FN565" s="147"/>
      <c r="FO565" s="147"/>
      <c r="FP565" s="147"/>
      <c r="FQ565" s="147"/>
      <c r="FR565" s="147"/>
      <c r="FS565" s="147"/>
      <c r="FT565" s="147"/>
      <c r="FU565" s="147"/>
      <c r="FV565" s="147"/>
      <c r="FW565" s="147"/>
      <c r="FX565" s="147"/>
      <c r="FY565" s="147"/>
      <c r="FZ565" s="147"/>
      <c r="GA565" s="147"/>
      <c r="GB565" s="147"/>
      <c r="GC565" s="147"/>
      <c r="GD565" s="147"/>
      <c r="GE565" s="147"/>
      <c r="GF565" s="147"/>
      <c r="GG565" s="147"/>
      <c r="GH565" s="147"/>
      <c r="GI565" s="147"/>
      <c r="GJ565" s="147"/>
      <c r="GK565" s="147"/>
      <c r="GL565" s="147"/>
      <c r="GM565" s="147"/>
      <c r="GN565" s="147"/>
      <c r="GO565" s="147"/>
      <c r="GP565" s="147"/>
      <c r="GQ565" s="147"/>
      <c r="GR565" s="147"/>
      <c r="GS565" s="147"/>
      <c r="GT565" s="147"/>
      <c r="GU565" s="147"/>
      <c r="GV565" s="147"/>
      <c r="GW565" s="147"/>
      <c r="GX565" s="147"/>
      <c r="GY565" s="147"/>
      <c r="GZ565" s="147"/>
      <c r="HA565" s="147"/>
      <c r="HB565" s="147"/>
      <c r="HC565" s="147"/>
      <c r="HD565" s="147"/>
      <c r="HE565" s="147"/>
      <c r="HF565" s="147"/>
      <c r="HG565" s="147"/>
      <c r="HH565" s="147"/>
      <c r="HI565" s="147"/>
      <c r="HJ565" s="147"/>
      <c r="HK565" s="147"/>
      <c r="HL565" s="147"/>
      <c r="HM565" s="147"/>
      <c r="HN565" s="147"/>
      <c r="HO565" s="147"/>
      <c r="HP565" s="147"/>
      <c r="HQ565" s="147"/>
      <c r="HR565" s="147"/>
      <c r="HS565" s="147">
        <v>46108</v>
      </c>
      <c r="HT565" s="147"/>
      <c r="HU565" s="147"/>
      <c r="HV565" s="147"/>
      <c r="HW565" s="147"/>
      <c r="HX565" s="147"/>
      <c r="HY565" s="147"/>
      <c r="HZ565" s="147"/>
      <c r="IA565" s="147"/>
      <c r="IB565" s="147"/>
      <c r="IC565" s="147"/>
      <c r="ID565" s="147"/>
      <c r="IE565" s="147"/>
      <c r="IF565" s="147"/>
      <c r="IG565" s="147"/>
      <c r="IH565" s="147"/>
      <c r="II565" s="147"/>
      <c r="IJ565" s="147"/>
      <c r="IK565" s="147"/>
      <c r="IL565" s="147"/>
      <c r="IM565" s="147"/>
      <c r="IN565" s="147"/>
      <c r="IO565" s="147"/>
      <c r="IP565" s="147"/>
      <c r="IQ565" s="147"/>
      <c r="IR565" s="147"/>
      <c r="IS565" s="147"/>
      <c r="IT565" s="147"/>
      <c r="IU565" s="147"/>
      <c r="IV565" s="147"/>
      <c r="IW565" s="147"/>
      <c r="IX565" s="147"/>
      <c r="IY565" s="147"/>
      <c r="IZ565" s="147"/>
      <c r="JA565" s="147"/>
      <c r="JB565" s="147"/>
      <c r="JC565" s="147"/>
      <c r="JD565" s="147"/>
      <c r="JE565" s="147"/>
      <c r="JF565" s="147"/>
      <c r="JG565" s="147"/>
      <c r="JH565" s="147"/>
      <c r="JI565" s="148"/>
    </row>
    <row r="566" spans="1:269" ht="12.75" customHeight="1" x14ac:dyDescent="0.2">
      <c r="A566" s="149"/>
      <c r="B566" s="143" t="s">
        <v>34</v>
      </c>
      <c r="C566" s="143">
        <v>2019</v>
      </c>
      <c r="D566" s="146"/>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c r="AC566" s="147"/>
      <c r="AD566" s="147"/>
      <c r="AE566" s="147"/>
      <c r="AF566" s="147"/>
      <c r="AG566" s="147"/>
      <c r="AH566" s="147"/>
      <c r="AI566" s="147"/>
      <c r="AJ566" s="147"/>
      <c r="AK566" s="147"/>
      <c r="AL566" s="147"/>
      <c r="AM566" s="147"/>
      <c r="AN566" s="147"/>
      <c r="AO566" s="147"/>
      <c r="AP566" s="147"/>
      <c r="AQ566" s="147"/>
      <c r="AR566" s="147"/>
      <c r="AS566" s="147"/>
      <c r="AT566" s="147"/>
      <c r="AU566" s="147"/>
      <c r="AV566" s="147"/>
      <c r="AW566" s="147"/>
      <c r="AX566" s="147"/>
      <c r="AY566" s="147"/>
      <c r="AZ566" s="147"/>
      <c r="BA566" s="147"/>
      <c r="BB566" s="147"/>
      <c r="BC566" s="147"/>
      <c r="BD566" s="147"/>
      <c r="BE566" s="147"/>
      <c r="BF566" s="147"/>
      <c r="BG566" s="147"/>
      <c r="BH566" s="147"/>
      <c r="BI566" s="147"/>
      <c r="BJ566" s="147"/>
      <c r="BK566" s="147"/>
      <c r="BL566" s="147"/>
      <c r="BM566" s="147"/>
      <c r="BN566" s="147"/>
      <c r="BO566" s="147"/>
      <c r="BP566" s="147"/>
      <c r="BQ566" s="147"/>
      <c r="BR566" s="147"/>
      <c r="BS566" s="147"/>
      <c r="BT566" s="147"/>
      <c r="BU566" s="147"/>
      <c r="BV566" s="147"/>
      <c r="BW566" s="147"/>
      <c r="BX566" s="147"/>
      <c r="BY566" s="147"/>
      <c r="BZ566" s="147"/>
      <c r="CA566" s="147"/>
      <c r="CB566" s="147"/>
      <c r="CC566" s="147"/>
      <c r="CD566" s="147"/>
      <c r="CE566" s="147"/>
      <c r="CF566" s="147"/>
      <c r="CG566" s="147"/>
      <c r="CH566" s="147"/>
      <c r="CI566" s="147"/>
      <c r="CJ566" s="147"/>
      <c r="CK566" s="147"/>
      <c r="CL566" s="147"/>
      <c r="CM566" s="147"/>
      <c r="CN566" s="147"/>
      <c r="CO566" s="147"/>
      <c r="CP566" s="147"/>
      <c r="CQ566" s="147"/>
      <c r="CR566" s="147"/>
      <c r="CS566" s="147"/>
      <c r="CT566" s="147"/>
      <c r="CU566" s="147"/>
      <c r="CV566" s="147"/>
      <c r="CW566" s="147"/>
      <c r="CX566" s="147"/>
      <c r="CY566" s="147"/>
      <c r="CZ566" s="147"/>
      <c r="DA566" s="147"/>
      <c r="DB566" s="147"/>
      <c r="DC566" s="147"/>
      <c r="DD566" s="147"/>
      <c r="DE566" s="147"/>
      <c r="DF566" s="147"/>
      <c r="DG566" s="147"/>
      <c r="DH566" s="147"/>
      <c r="DI566" s="147"/>
      <c r="DJ566" s="147"/>
      <c r="DK566" s="147"/>
      <c r="DL566" s="147"/>
      <c r="DM566" s="147"/>
      <c r="DN566" s="147"/>
      <c r="DO566" s="147"/>
      <c r="DP566" s="147"/>
      <c r="DQ566" s="147"/>
      <c r="DR566" s="147"/>
      <c r="DS566" s="147"/>
      <c r="DT566" s="147"/>
      <c r="DU566" s="147"/>
      <c r="DV566" s="147"/>
      <c r="DW566" s="147"/>
      <c r="DX566" s="147"/>
      <c r="DY566" s="147"/>
      <c r="DZ566" s="147"/>
      <c r="EA566" s="147"/>
      <c r="EB566" s="147"/>
      <c r="EC566" s="147"/>
      <c r="ED566" s="147"/>
      <c r="EE566" s="147"/>
      <c r="EF566" s="147"/>
      <c r="EG566" s="147"/>
      <c r="EH566" s="147"/>
      <c r="EI566" s="147"/>
      <c r="EJ566" s="147"/>
      <c r="EK566" s="147"/>
      <c r="EL566" s="147"/>
      <c r="EM566" s="147"/>
      <c r="EN566" s="147"/>
      <c r="EO566" s="147"/>
      <c r="EP566" s="147"/>
      <c r="EQ566" s="147"/>
      <c r="ER566" s="147"/>
      <c r="ES566" s="147"/>
      <c r="ET566" s="147"/>
      <c r="EU566" s="147"/>
      <c r="EV566" s="147"/>
      <c r="EW566" s="147"/>
      <c r="EX566" s="147"/>
      <c r="EY566" s="147"/>
      <c r="EZ566" s="147"/>
      <c r="FA566" s="147"/>
      <c r="FB566" s="147"/>
      <c r="FC566" s="147"/>
      <c r="FD566" s="147"/>
      <c r="FE566" s="147"/>
      <c r="FF566" s="147"/>
      <c r="FG566" s="147"/>
      <c r="FH566" s="147"/>
      <c r="FI566" s="147"/>
      <c r="FJ566" s="147"/>
      <c r="FK566" s="147"/>
      <c r="FL566" s="147"/>
      <c r="FM566" s="147"/>
      <c r="FN566" s="147"/>
      <c r="FO566" s="147"/>
      <c r="FP566" s="147"/>
      <c r="FQ566" s="147"/>
      <c r="FR566" s="147"/>
      <c r="FS566" s="147"/>
      <c r="FT566" s="147"/>
      <c r="FU566" s="147"/>
      <c r="FV566" s="147"/>
      <c r="FW566" s="147"/>
      <c r="FX566" s="147"/>
      <c r="FY566" s="147"/>
      <c r="FZ566" s="147"/>
      <c r="GA566" s="147"/>
      <c r="GB566" s="147"/>
      <c r="GC566" s="147"/>
      <c r="GD566" s="147"/>
      <c r="GE566" s="147"/>
      <c r="GF566" s="147"/>
      <c r="GG566" s="147"/>
      <c r="GH566" s="147"/>
      <c r="GI566" s="147"/>
      <c r="GJ566" s="147"/>
      <c r="GK566" s="147"/>
      <c r="GL566" s="147"/>
      <c r="GM566" s="147"/>
      <c r="GN566" s="147"/>
      <c r="GO566" s="147"/>
      <c r="GP566" s="147"/>
      <c r="GQ566" s="147"/>
      <c r="GR566" s="147"/>
      <c r="GS566" s="147"/>
      <c r="GT566" s="147"/>
      <c r="GU566" s="147"/>
      <c r="GV566" s="147"/>
      <c r="GW566" s="147"/>
      <c r="GX566" s="147"/>
      <c r="GY566" s="147"/>
      <c r="GZ566" s="147"/>
      <c r="HA566" s="147"/>
      <c r="HB566" s="147"/>
      <c r="HC566" s="147"/>
      <c r="HD566" s="147"/>
      <c r="HE566" s="147"/>
      <c r="HF566" s="147"/>
      <c r="HG566" s="147"/>
      <c r="HH566" s="147"/>
      <c r="HI566" s="147"/>
      <c r="HJ566" s="147"/>
      <c r="HK566" s="147"/>
      <c r="HL566" s="147"/>
      <c r="HM566" s="147"/>
      <c r="HN566" s="147"/>
      <c r="HO566" s="147"/>
      <c r="HP566" s="147"/>
      <c r="HQ566" s="147"/>
      <c r="HR566" s="147"/>
      <c r="HS566" s="147">
        <v>46108</v>
      </c>
      <c r="HT566" s="147"/>
      <c r="HU566" s="147"/>
      <c r="HV566" s="147"/>
      <c r="HW566" s="147"/>
      <c r="HX566" s="147"/>
      <c r="HY566" s="147"/>
      <c r="HZ566" s="147"/>
      <c r="IA566" s="147"/>
      <c r="IB566" s="147"/>
      <c r="IC566" s="147"/>
      <c r="ID566" s="147"/>
      <c r="IE566" s="147"/>
      <c r="IF566" s="147"/>
      <c r="IG566" s="147"/>
      <c r="IH566" s="147"/>
      <c r="II566" s="147"/>
      <c r="IJ566" s="147"/>
      <c r="IK566" s="147"/>
      <c r="IL566" s="147"/>
      <c r="IM566" s="147"/>
      <c r="IN566" s="147"/>
      <c r="IO566" s="147"/>
      <c r="IP566" s="147"/>
      <c r="IQ566" s="147"/>
      <c r="IR566" s="147"/>
      <c r="IS566" s="147"/>
      <c r="IT566" s="147"/>
      <c r="IU566" s="147"/>
      <c r="IV566" s="147"/>
      <c r="IW566" s="147"/>
      <c r="IX566" s="147"/>
      <c r="IY566" s="147"/>
      <c r="IZ566" s="147"/>
      <c r="JA566" s="147"/>
      <c r="JB566" s="147"/>
      <c r="JC566" s="147"/>
      <c r="JD566" s="147"/>
      <c r="JE566" s="147"/>
      <c r="JF566" s="147"/>
      <c r="JG566" s="147"/>
      <c r="JH566" s="147"/>
      <c r="JI566" s="148"/>
    </row>
    <row r="567" spans="1:269" ht="12.75" customHeight="1" x14ac:dyDescent="0.2">
      <c r="A567" s="143" t="s">
        <v>1871</v>
      </c>
      <c r="B567" s="143" t="s">
        <v>93</v>
      </c>
      <c r="C567" s="143">
        <v>2018</v>
      </c>
      <c r="D567" s="146"/>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c r="AC567" s="147"/>
      <c r="AD567" s="147"/>
      <c r="AE567" s="147"/>
      <c r="AF567" s="147"/>
      <c r="AG567" s="147"/>
      <c r="AH567" s="147"/>
      <c r="AI567" s="147"/>
      <c r="AJ567" s="147"/>
      <c r="AK567" s="147"/>
      <c r="AL567" s="147"/>
      <c r="AM567" s="147"/>
      <c r="AN567" s="147"/>
      <c r="AO567" s="147"/>
      <c r="AP567" s="147"/>
      <c r="AQ567" s="147"/>
      <c r="AR567" s="147"/>
      <c r="AS567" s="147"/>
      <c r="AT567" s="147"/>
      <c r="AU567" s="147"/>
      <c r="AV567" s="147"/>
      <c r="AW567" s="147"/>
      <c r="AX567" s="147"/>
      <c r="AY567" s="147"/>
      <c r="AZ567" s="147"/>
      <c r="BA567" s="147"/>
      <c r="BB567" s="147"/>
      <c r="BC567" s="147"/>
      <c r="BD567" s="147"/>
      <c r="BE567" s="147"/>
      <c r="BF567" s="147"/>
      <c r="BG567" s="147"/>
      <c r="BH567" s="147"/>
      <c r="BI567" s="147"/>
      <c r="BJ567" s="147"/>
      <c r="BK567" s="147"/>
      <c r="BL567" s="147"/>
      <c r="BM567" s="147"/>
      <c r="BN567" s="147"/>
      <c r="BO567" s="147"/>
      <c r="BP567" s="147"/>
      <c r="BQ567" s="147"/>
      <c r="BR567" s="147"/>
      <c r="BS567" s="147"/>
      <c r="BT567" s="147"/>
      <c r="BU567" s="147"/>
      <c r="BV567" s="147"/>
      <c r="BW567" s="147"/>
      <c r="BX567" s="147"/>
      <c r="BY567" s="147"/>
      <c r="BZ567" s="147"/>
      <c r="CA567" s="147"/>
      <c r="CB567" s="147"/>
      <c r="CC567" s="147"/>
      <c r="CD567" s="147"/>
      <c r="CE567" s="147"/>
      <c r="CF567" s="147"/>
      <c r="CG567" s="147"/>
      <c r="CH567" s="147"/>
      <c r="CI567" s="147"/>
      <c r="CJ567" s="147"/>
      <c r="CK567" s="147"/>
      <c r="CL567" s="147"/>
      <c r="CM567" s="147"/>
      <c r="CN567" s="147"/>
      <c r="CO567" s="147"/>
      <c r="CP567" s="147"/>
      <c r="CQ567" s="147"/>
      <c r="CR567" s="147"/>
      <c r="CS567" s="147"/>
      <c r="CT567" s="147"/>
      <c r="CU567" s="147"/>
      <c r="CV567" s="147"/>
      <c r="CW567" s="147"/>
      <c r="CX567" s="147"/>
      <c r="CY567" s="147"/>
      <c r="CZ567" s="147"/>
      <c r="DA567" s="147"/>
      <c r="DB567" s="147"/>
      <c r="DC567" s="147"/>
      <c r="DD567" s="147"/>
      <c r="DE567" s="147"/>
      <c r="DF567" s="147"/>
      <c r="DG567" s="147"/>
      <c r="DH567" s="147"/>
      <c r="DI567" s="147"/>
      <c r="DJ567" s="147"/>
      <c r="DK567" s="147"/>
      <c r="DL567" s="147"/>
      <c r="DM567" s="147"/>
      <c r="DN567" s="147"/>
      <c r="DO567" s="147"/>
      <c r="DP567" s="147"/>
      <c r="DQ567" s="147"/>
      <c r="DR567" s="147"/>
      <c r="DS567" s="147"/>
      <c r="DT567" s="147"/>
      <c r="DU567" s="147"/>
      <c r="DV567" s="147"/>
      <c r="DW567" s="147"/>
      <c r="DX567" s="147"/>
      <c r="DY567" s="147"/>
      <c r="DZ567" s="147"/>
      <c r="EA567" s="147"/>
      <c r="EB567" s="147"/>
      <c r="EC567" s="147"/>
      <c r="ED567" s="147"/>
      <c r="EE567" s="147"/>
      <c r="EF567" s="147"/>
      <c r="EG567" s="147"/>
      <c r="EH567" s="147"/>
      <c r="EI567" s="147"/>
      <c r="EJ567" s="147"/>
      <c r="EK567" s="147"/>
      <c r="EL567" s="147"/>
      <c r="EM567" s="147"/>
      <c r="EN567" s="147"/>
      <c r="EO567" s="147"/>
      <c r="EP567" s="147"/>
      <c r="EQ567" s="147"/>
      <c r="ER567" s="147"/>
      <c r="ES567" s="147"/>
      <c r="ET567" s="147"/>
      <c r="EU567" s="147"/>
      <c r="EV567" s="147"/>
      <c r="EW567" s="147"/>
      <c r="EX567" s="147"/>
      <c r="EY567" s="147"/>
      <c r="EZ567" s="147"/>
      <c r="FA567" s="147"/>
      <c r="FB567" s="147"/>
      <c r="FC567" s="147"/>
      <c r="FD567" s="147"/>
      <c r="FE567" s="147"/>
      <c r="FF567" s="147"/>
      <c r="FG567" s="147"/>
      <c r="FH567" s="147"/>
      <c r="FI567" s="147"/>
      <c r="FJ567" s="147"/>
      <c r="FK567" s="147"/>
      <c r="FL567" s="147"/>
      <c r="FM567" s="147"/>
      <c r="FN567" s="147"/>
      <c r="FO567" s="147"/>
      <c r="FP567" s="147"/>
      <c r="FQ567" s="147"/>
      <c r="FR567" s="147"/>
      <c r="FS567" s="147"/>
      <c r="FT567" s="147"/>
      <c r="FU567" s="147"/>
      <c r="FV567" s="147"/>
      <c r="FW567" s="147"/>
      <c r="FX567" s="147"/>
      <c r="FY567" s="147"/>
      <c r="FZ567" s="147"/>
      <c r="GA567" s="147"/>
      <c r="GB567" s="147"/>
      <c r="GC567" s="147"/>
      <c r="GD567" s="147"/>
      <c r="GE567" s="147"/>
      <c r="GF567" s="147"/>
      <c r="GG567" s="147"/>
      <c r="GH567" s="147"/>
      <c r="GI567" s="147"/>
      <c r="GJ567" s="147"/>
      <c r="GK567" s="147"/>
      <c r="GL567" s="147"/>
      <c r="GM567" s="147"/>
      <c r="GN567" s="147"/>
      <c r="GO567" s="147"/>
      <c r="GP567" s="147"/>
      <c r="GQ567" s="147"/>
      <c r="GR567" s="147"/>
      <c r="GS567" s="147"/>
      <c r="GT567" s="147"/>
      <c r="GU567" s="147"/>
      <c r="GV567" s="147"/>
      <c r="GW567" s="147"/>
      <c r="GX567" s="147"/>
      <c r="GY567" s="147"/>
      <c r="GZ567" s="147"/>
      <c r="HA567" s="147"/>
      <c r="HB567" s="147"/>
      <c r="HC567" s="147"/>
      <c r="HD567" s="147"/>
      <c r="HE567" s="147"/>
      <c r="HF567" s="147"/>
      <c r="HG567" s="147"/>
      <c r="HH567" s="147"/>
      <c r="HI567" s="147"/>
      <c r="HJ567" s="147"/>
      <c r="HK567" s="147"/>
      <c r="HL567" s="147"/>
      <c r="HM567" s="147"/>
      <c r="HN567" s="147"/>
      <c r="HO567" s="147"/>
      <c r="HP567" s="147"/>
      <c r="HQ567" s="147"/>
      <c r="HR567" s="147"/>
      <c r="HS567" s="147"/>
      <c r="HT567" s="147"/>
      <c r="HU567" s="147"/>
      <c r="HV567" s="147"/>
      <c r="HW567" s="147"/>
      <c r="HX567" s="147"/>
      <c r="HY567" s="147"/>
      <c r="HZ567" s="147"/>
      <c r="IA567" s="147"/>
      <c r="IB567" s="147"/>
      <c r="IC567" s="147"/>
      <c r="ID567" s="147"/>
      <c r="IE567" s="147"/>
      <c r="IF567" s="147"/>
      <c r="IG567" s="147"/>
      <c r="IH567" s="147"/>
      <c r="II567" s="147"/>
      <c r="IJ567" s="147"/>
      <c r="IK567" s="147"/>
      <c r="IL567" s="147"/>
      <c r="IM567" s="147"/>
      <c r="IN567" s="147"/>
      <c r="IO567" s="147"/>
      <c r="IP567" s="147"/>
      <c r="IQ567" s="147"/>
      <c r="IR567" s="147"/>
      <c r="IS567" s="147"/>
      <c r="IT567" s="147"/>
      <c r="IU567" s="147"/>
      <c r="IV567" s="147"/>
      <c r="IW567" s="147"/>
      <c r="IX567" s="147"/>
      <c r="IY567" s="147"/>
      <c r="IZ567" s="147"/>
      <c r="JA567" s="147"/>
      <c r="JB567" s="147"/>
      <c r="JC567" s="147"/>
      <c r="JD567" s="147"/>
      <c r="JE567" s="147"/>
      <c r="JF567" s="147"/>
      <c r="JG567" s="147"/>
      <c r="JH567" s="147"/>
      <c r="JI567" s="148"/>
    </row>
    <row r="568" spans="1:269" ht="12.75" customHeight="1" x14ac:dyDescent="0.2">
      <c r="A568" s="143" t="s">
        <v>1934</v>
      </c>
      <c r="B568" s="143" t="s">
        <v>93</v>
      </c>
      <c r="C568" s="143">
        <v>2018</v>
      </c>
      <c r="D568" s="146"/>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c r="AC568" s="147"/>
      <c r="AD568" s="147"/>
      <c r="AE568" s="147"/>
      <c r="AF568" s="147"/>
      <c r="AG568" s="147"/>
      <c r="AH568" s="147"/>
      <c r="AI568" s="147"/>
      <c r="AJ568" s="147"/>
      <c r="AK568" s="147"/>
      <c r="AL568" s="147"/>
      <c r="AM568" s="147"/>
      <c r="AN568" s="147"/>
      <c r="AO568" s="147"/>
      <c r="AP568" s="147"/>
      <c r="AQ568" s="147"/>
      <c r="AR568" s="147"/>
      <c r="AS568" s="147"/>
      <c r="AT568" s="147"/>
      <c r="AU568" s="147"/>
      <c r="AV568" s="147"/>
      <c r="AW568" s="147"/>
      <c r="AX568" s="147"/>
      <c r="AY568" s="147"/>
      <c r="AZ568" s="147"/>
      <c r="BA568" s="147"/>
      <c r="BB568" s="147"/>
      <c r="BC568" s="147"/>
      <c r="BD568" s="147"/>
      <c r="BE568" s="147"/>
      <c r="BF568" s="147"/>
      <c r="BG568" s="147"/>
      <c r="BH568" s="147"/>
      <c r="BI568" s="147"/>
      <c r="BJ568" s="147"/>
      <c r="BK568" s="147"/>
      <c r="BL568" s="147"/>
      <c r="BM568" s="147"/>
      <c r="BN568" s="147"/>
      <c r="BO568" s="147"/>
      <c r="BP568" s="147"/>
      <c r="BQ568" s="147"/>
      <c r="BR568" s="147"/>
      <c r="BS568" s="147"/>
      <c r="BT568" s="147"/>
      <c r="BU568" s="147"/>
      <c r="BV568" s="147"/>
      <c r="BW568" s="147"/>
      <c r="BX568" s="147"/>
      <c r="BY568" s="147"/>
      <c r="BZ568" s="147"/>
      <c r="CA568" s="147"/>
      <c r="CB568" s="147"/>
      <c r="CC568" s="147"/>
      <c r="CD568" s="147"/>
      <c r="CE568" s="147"/>
      <c r="CF568" s="147"/>
      <c r="CG568" s="147"/>
      <c r="CH568" s="147"/>
      <c r="CI568" s="147"/>
      <c r="CJ568" s="147"/>
      <c r="CK568" s="147"/>
      <c r="CL568" s="147"/>
      <c r="CM568" s="147"/>
      <c r="CN568" s="147"/>
      <c r="CO568" s="147"/>
      <c r="CP568" s="147"/>
      <c r="CQ568" s="147"/>
      <c r="CR568" s="147"/>
      <c r="CS568" s="147"/>
      <c r="CT568" s="147"/>
      <c r="CU568" s="147"/>
      <c r="CV568" s="147"/>
      <c r="CW568" s="147"/>
      <c r="CX568" s="147"/>
      <c r="CY568" s="147"/>
      <c r="CZ568" s="147"/>
      <c r="DA568" s="147"/>
      <c r="DB568" s="147"/>
      <c r="DC568" s="147"/>
      <c r="DD568" s="147"/>
      <c r="DE568" s="147"/>
      <c r="DF568" s="147"/>
      <c r="DG568" s="147"/>
      <c r="DH568" s="147"/>
      <c r="DI568" s="147"/>
      <c r="DJ568" s="147"/>
      <c r="DK568" s="147"/>
      <c r="DL568" s="147"/>
      <c r="DM568" s="147"/>
      <c r="DN568" s="147"/>
      <c r="DO568" s="147"/>
      <c r="DP568" s="147"/>
      <c r="DQ568" s="147"/>
      <c r="DR568" s="147"/>
      <c r="DS568" s="147"/>
      <c r="DT568" s="147"/>
      <c r="DU568" s="147"/>
      <c r="DV568" s="147"/>
      <c r="DW568" s="147"/>
      <c r="DX568" s="147"/>
      <c r="DY568" s="147"/>
      <c r="DZ568" s="147"/>
      <c r="EA568" s="147"/>
      <c r="EB568" s="147"/>
      <c r="EC568" s="147"/>
      <c r="ED568" s="147"/>
      <c r="EE568" s="147"/>
      <c r="EF568" s="147"/>
      <c r="EG568" s="147"/>
      <c r="EH568" s="147"/>
      <c r="EI568" s="147"/>
      <c r="EJ568" s="147"/>
      <c r="EK568" s="147"/>
      <c r="EL568" s="147"/>
      <c r="EM568" s="147"/>
      <c r="EN568" s="147"/>
      <c r="EO568" s="147"/>
      <c r="EP568" s="147"/>
      <c r="EQ568" s="147"/>
      <c r="ER568" s="147"/>
      <c r="ES568" s="147"/>
      <c r="ET568" s="147"/>
      <c r="EU568" s="147"/>
      <c r="EV568" s="147"/>
      <c r="EW568" s="147"/>
      <c r="EX568" s="147"/>
      <c r="EY568" s="147"/>
      <c r="EZ568" s="147"/>
      <c r="FA568" s="147"/>
      <c r="FB568" s="147"/>
      <c r="FC568" s="147"/>
      <c r="FD568" s="147"/>
      <c r="FE568" s="147"/>
      <c r="FF568" s="147"/>
      <c r="FG568" s="147"/>
      <c r="FH568" s="147"/>
      <c r="FI568" s="147"/>
      <c r="FJ568" s="147"/>
      <c r="FK568" s="147"/>
      <c r="FL568" s="147"/>
      <c r="FM568" s="147"/>
      <c r="FN568" s="147"/>
      <c r="FO568" s="147"/>
      <c r="FP568" s="147"/>
      <c r="FQ568" s="147"/>
      <c r="FR568" s="147"/>
      <c r="FS568" s="147"/>
      <c r="FT568" s="147"/>
      <c r="FU568" s="147"/>
      <c r="FV568" s="147"/>
      <c r="FW568" s="147"/>
      <c r="FX568" s="147"/>
      <c r="FY568" s="147"/>
      <c r="FZ568" s="147"/>
      <c r="GA568" s="147"/>
      <c r="GB568" s="147"/>
      <c r="GC568" s="147"/>
      <c r="GD568" s="147"/>
      <c r="GE568" s="147"/>
      <c r="GF568" s="147"/>
      <c r="GG568" s="147"/>
      <c r="GH568" s="147"/>
      <c r="GI568" s="147"/>
      <c r="GJ568" s="147"/>
      <c r="GK568" s="147"/>
      <c r="GL568" s="147"/>
      <c r="GM568" s="147"/>
      <c r="GN568" s="147"/>
      <c r="GO568" s="147"/>
      <c r="GP568" s="147"/>
      <c r="GQ568" s="147"/>
      <c r="GR568" s="147"/>
      <c r="GS568" s="147"/>
      <c r="GT568" s="147"/>
      <c r="GU568" s="147"/>
      <c r="GV568" s="147"/>
      <c r="GW568" s="147"/>
      <c r="GX568" s="147"/>
      <c r="GY568" s="147"/>
      <c r="GZ568" s="147"/>
      <c r="HA568" s="147"/>
      <c r="HB568" s="147"/>
      <c r="HC568" s="147"/>
      <c r="HD568" s="147"/>
      <c r="HE568" s="147"/>
      <c r="HF568" s="147"/>
      <c r="HG568" s="147"/>
      <c r="HH568" s="147"/>
      <c r="HI568" s="147"/>
      <c r="HJ568" s="147"/>
      <c r="HK568" s="147"/>
      <c r="HL568" s="147"/>
      <c r="HM568" s="147"/>
      <c r="HN568" s="147"/>
      <c r="HO568" s="147"/>
      <c r="HP568" s="147"/>
      <c r="HQ568" s="147"/>
      <c r="HR568" s="147"/>
      <c r="HS568" s="147"/>
      <c r="HT568" s="147"/>
      <c r="HU568" s="147"/>
      <c r="HV568" s="147"/>
      <c r="HW568" s="147"/>
      <c r="HX568" s="147"/>
      <c r="HY568" s="147"/>
      <c r="HZ568" s="147"/>
      <c r="IA568" s="147"/>
      <c r="IB568" s="147"/>
      <c r="IC568" s="147"/>
      <c r="ID568" s="147"/>
      <c r="IE568" s="147"/>
      <c r="IF568" s="147"/>
      <c r="IG568" s="147"/>
      <c r="IH568" s="147"/>
      <c r="II568" s="147"/>
      <c r="IJ568" s="147"/>
      <c r="IK568" s="147"/>
      <c r="IL568" s="147"/>
      <c r="IM568" s="147"/>
      <c r="IN568" s="147"/>
      <c r="IO568" s="147"/>
      <c r="IP568" s="147"/>
      <c r="IQ568" s="147"/>
      <c r="IR568" s="147"/>
      <c r="IS568" s="147"/>
      <c r="IT568" s="147"/>
      <c r="IU568" s="147"/>
      <c r="IV568" s="147"/>
      <c r="IW568" s="147"/>
      <c r="IX568" s="147"/>
      <c r="IY568" s="147"/>
      <c r="IZ568" s="147"/>
      <c r="JA568" s="147"/>
      <c r="JB568" s="147"/>
      <c r="JC568" s="147"/>
      <c r="JD568" s="147"/>
      <c r="JE568" s="147"/>
      <c r="JF568" s="147"/>
      <c r="JG568" s="147"/>
      <c r="JH568" s="147"/>
      <c r="JI568" s="148"/>
    </row>
    <row r="569" spans="1:269" ht="12.75" customHeight="1" x14ac:dyDescent="0.2">
      <c r="A569" s="149"/>
      <c r="B569" s="149"/>
      <c r="C569" s="150">
        <v>2025</v>
      </c>
      <c r="D569" s="151"/>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c r="AA569" s="112"/>
      <c r="AB569" s="112"/>
      <c r="AC569" s="112"/>
      <c r="AD569" s="112"/>
      <c r="AE569" s="112"/>
      <c r="AF569" s="112"/>
      <c r="AG569" s="112"/>
      <c r="AH569" s="112"/>
      <c r="AI569" s="112"/>
      <c r="AJ569" s="112"/>
      <c r="AK569" s="112"/>
      <c r="AL569" s="112"/>
      <c r="AM569" s="112"/>
      <c r="AN569" s="112"/>
      <c r="AO569" s="112"/>
      <c r="AP569" s="112"/>
      <c r="AQ569" s="112"/>
      <c r="AR569" s="112"/>
      <c r="AS569" s="112"/>
      <c r="AT569" s="112"/>
      <c r="AU569" s="112"/>
      <c r="AV569" s="112"/>
      <c r="AW569" s="112"/>
      <c r="AX569" s="112"/>
      <c r="AY569" s="112"/>
      <c r="AZ569" s="112"/>
      <c r="BA569" s="112"/>
      <c r="BB569" s="112"/>
      <c r="BC569" s="112"/>
      <c r="BD569" s="112"/>
      <c r="BE569" s="112"/>
      <c r="BF569" s="112"/>
      <c r="BG569" s="112"/>
      <c r="BH569" s="112"/>
      <c r="BI569" s="112"/>
      <c r="BJ569" s="112"/>
      <c r="BK569" s="112"/>
      <c r="BL569" s="112"/>
      <c r="BM569" s="112"/>
      <c r="BN569" s="112"/>
      <c r="BO569" s="112"/>
      <c r="BP569" s="112"/>
      <c r="BQ569" s="112"/>
      <c r="BR569" s="112"/>
      <c r="BS569" s="112"/>
      <c r="BT569" s="112"/>
      <c r="BU569" s="112"/>
      <c r="BV569" s="112"/>
      <c r="BW569" s="112"/>
      <c r="BX569" s="112"/>
      <c r="BY569" s="112"/>
      <c r="BZ569" s="112"/>
      <c r="CA569" s="112"/>
      <c r="CB569" s="112"/>
      <c r="CC569" s="112"/>
      <c r="CD569" s="112"/>
      <c r="CE569" s="112"/>
      <c r="CF569" s="112"/>
      <c r="CG569" s="112"/>
      <c r="CH569" s="112"/>
      <c r="CI569" s="112"/>
      <c r="CJ569" s="112"/>
      <c r="CK569" s="112"/>
      <c r="CL569" s="112"/>
      <c r="CM569" s="112"/>
      <c r="CN569" s="112"/>
      <c r="CO569" s="112"/>
      <c r="CP569" s="112"/>
      <c r="CQ569" s="112"/>
      <c r="CR569" s="112"/>
      <c r="CS569" s="112"/>
      <c r="CT569" s="112"/>
      <c r="CU569" s="112"/>
      <c r="CV569" s="112"/>
      <c r="CW569" s="112"/>
      <c r="CX569" s="112"/>
      <c r="CY569" s="112"/>
      <c r="CZ569" s="112"/>
      <c r="DA569" s="112"/>
      <c r="DB569" s="112"/>
      <c r="DC569" s="112"/>
      <c r="DD569" s="112"/>
      <c r="DE569" s="112"/>
      <c r="DF569" s="112"/>
      <c r="DG569" s="112"/>
      <c r="DH569" s="112"/>
      <c r="DI569" s="112"/>
      <c r="DJ569" s="112"/>
      <c r="DK569" s="112"/>
      <c r="DL569" s="112"/>
      <c r="DM569" s="112"/>
      <c r="DN569" s="112"/>
      <c r="DO569" s="112"/>
      <c r="DP569" s="112"/>
      <c r="DQ569" s="112"/>
      <c r="DR569" s="112"/>
      <c r="DS569" s="112"/>
      <c r="DT569" s="112"/>
      <c r="DU569" s="112"/>
      <c r="DV569" s="112"/>
      <c r="DW569" s="112"/>
      <c r="DX569" s="112"/>
      <c r="DY569" s="112"/>
      <c r="DZ569" s="112"/>
      <c r="EA569" s="112"/>
      <c r="EB569" s="112"/>
      <c r="EC569" s="112"/>
      <c r="ED569" s="112"/>
      <c r="EE569" s="112"/>
      <c r="EF569" s="112"/>
      <c r="EG569" s="112"/>
      <c r="EH569" s="112"/>
      <c r="EI569" s="112"/>
      <c r="EJ569" s="112"/>
      <c r="EK569" s="112"/>
      <c r="EL569" s="112"/>
      <c r="EM569" s="112"/>
      <c r="EN569" s="112"/>
      <c r="EO569" s="112"/>
      <c r="EP569" s="112"/>
      <c r="EQ569" s="112"/>
      <c r="ER569" s="112"/>
      <c r="ES569" s="112"/>
      <c r="ET569" s="112"/>
      <c r="EU569" s="112"/>
      <c r="EV569" s="112"/>
      <c r="EW569" s="112"/>
      <c r="EX569" s="112"/>
      <c r="EY569" s="112"/>
      <c r="EZ569" s="112"/>
      <c r="FA569" s="112"/>
      <c r="FB569" s="112"/>
      <c r="FC569" s="112"/>
      <c r="FD569" s="112"/>
      <c r="FE569" s="112"/>
      <c r="FF569" s="112"/>
      <c r="FG569" s="112"/>
      <c r="FH569" s="112"/>
      <c r="FI569" s="112"/>
      <c r="FJ569" s="112"/>
      <c r="FK569" s="112"/>
      <c r="FL569" s="112"/>
      <c r="FM569" s="112"/>
      <c r="FN569" s="112"/>
      <c r="FO569" s="112"/>
      <c r="FP569" s="112"/>
      <c r="FQ569" s="112"/>
      <c r="FR569" s="112"/>
      <c r="FS569" s="112"/>
      <c r="FT569" s="112"/>
      <c r="FU569" s="112"/>
      <c r="FV569" s="112"/>
      <c r="FW569" s="112"/>
      <c r="FX569" s="112"/>
      <c r="FY569" s="112"/>
      <c r="FZ569" s="112"/>
      <c r="GA569" s="112"/>
      <c r="GB569" s="112"/>
      <c r="GC569" s="112"/>
      <c r="GD569" s="112"/>
      <c r="GE569" s="112"/>
      <c r="GF569" s="112"/>
      <c r="GG569" s="112"/>
      <c r="GH569" s="112"/>
      <c r="GI569" s="112"/>
      <c r="GJ569" s="112"/>
      <c r="GK569" s="112"/>
      <c r="GL569" s="112"/>
      <c r="GM569" s="112"/>
      <c r="GN569" s="112"/>
      <c r="GO569" s="112"/>
      <c r="GP569" s="112"/>
      <c r="GQ569" s="112"/>
      <c r="GR569" s="112"/>
      <c r="GS569" s="112"/>
      <c r="GT569" s="112"/>
      <c r="GU569" s="112"/>
      <c r="GV569" s="112"/>
      <c r="GW569" s="112"/>
      <c r="GX569" s="112"/>
      <c r="GY569" s="112"/>
      <c r="GZ569" s="112"/>
      <c r="HA569" s="112"/>
      <c r="HB569" s="112"/>
      <c r="HC569" s="112"/>
      <c r="HD569" s="112"/>
      <c r="HE569" s="112"/>
      <c r="HF569" s="112"/>
      <c r="HG569" s="112"/>
      <c r="HH569" s="112"/>
      <c r="HI569" s="112"/>
      <c r="HJ569" s="112"/>
      <c r="HK569" s="112"/>
      <c r="HL569" s="112"/>
      <c r="HM569" s="112"/>
      <c r="HN569" s="112"/>
      <c r="HO569" s="112"/>
      <c r="HP569" s="112"/>
      <c r="HQ569" s="112"/>
      <c r="HR569" s="112"/>
      <c r="HS569" s="112"/>
      <c r="HT569" s="112"/>
      <c r="HU569" s="112"/>
      <c r="HV569" s="112"/>
      <c r="HW569" s="112"/>
      <c r="HX569" s="112"/>
      <c r="HY569" s="112"/>
      <c r="HZ569" s="112"/>
      <c r="IA569" s="112"/>
      <c r="IB569" s="112"/>
      <c r="IC569" s="112"/>
      <c r="ID569" s="112"/>
      <c r="IE569" s="112"/>
      <c r="IF569" s="112"/>
      <c r="IG569" s="112"/>
      <c r="IH569" s="112"/>
      <c r="II569" s="112"/>
      <c r="IJ569" s="112"/>
      <c r="IK569" s="112"/>
      <c r="IL569" s="112"/>
      <c r="IM569" s="112"/>
      <c r="IN569" s="112"/>
      <c r="IO569" s="112"/>
      <c r="IP569" s="112"/>
      <c r="IQ569" s="112"/>
      <c r="IR569" s="112"/>
      <c r="IS569" s="112"/>
      <c r="IT569" s="112"/>
      <c r="IU569" s="112"/>
      <c r="IV569" s="112"/>
      <c r="IW569" s="112"/>
      <c r="IX569" s="112"/>
      <c r="IY569" s="112"/>
      <c r="IZ569" s="112"/>
      <c r="JA569" s="112"/>
      <c r="JB569" s="112"/>
      <c r="JC569" s="112"/>
      <c r="JD569" s="112"/>
      <c r="JE569" s="112"/>
      <c r="JF569" s="112"/>
      <c r="JG569" s="112"/>
      <c r="JH569" s="112"/>
      <c r="JI569" s="152"/>
    </row>
    <row r="570" spans="1:269" ht="12.75" customHeight="1" x14ac:dyDescent="0.2">
      <c r="A570" s="149"/>
      <c r="B570" s="143" t="s">
        <v>84</v>
      </c>
      <c r="C570" s="143">
        <v>2018</v>
      </c>
      <c r="D570" s="146"/>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c r="AC570" s="147"/>
      <c r="AD570" s="147"/>
      <c r="AE570" s="147"/>
      <c r="AF570" s="147"/>
      <c r="AG570" s="147"/>
      <c r="AH570" s="147"/>
      <c r="AI570" s="147"/>
      <c r="AJ570" s="147"/>
      <c r="AK570" s="147"/>
      <c r="AL570" s="147"/>
      <c r="AM570" s="147"/>
      <c r="AN570" s="147"/>
      <c r="AO570" s="147"/>
      <c r="AP570" s="147"/>
      <c r="AQ570" s="147"/>
      <c r="AR570" s="147"/>
      <c r="AS570" s="147"/>
      <c r="AT570" s="147"/>
      <c r="AU570" s="147"/>
      <c r="AV570" s="147"/>
      <c r="AW570" s="147"/>
      <c r="AX570" s="147"/>
      <c r="AY570" s="147"/>
      <c r="AZ570" s="147"/>
      <c r="BA570" s="147"/>
      <c r="BB570" s="147"/>
      <c r="BC570" s="147"/>
      <c r="BD570" s="147"/>
      <c r="BE570" s="147"/>
      <c r="BF570" s="147"/>
      <c r="BG570" s="147"/>
      <c r="BH570" s="147"/>
      <c r="BI570" s="147"/>
      <c r="BJ570" s="147"/>
      <c r="BK570" s="147"/>
      <c r="BL570" s="147"/>
      <c r="BM570" s="147"/>
      <c r="BN570" s="147"/>
      <c r="BO570" s="147"/>
      <c r="BP570" s="147"/>
      <c r="BQ570" s="147"/>
      <c r="BR570" s="147"/>
      <c r="BS570" s="147"/>
      <c r="BT570" s="147"/>
      <c r="BU570" s="147"/>
      <c r="BV570" s="147"/>
      <c r="BW570" s="147"/>
      <c r="BX570" s="147"/>
      <c r="BY570" s="147"/>
      <c r="BZ570" s="147"/>
      <c r="CA570" s="147"/>
      <c r="CB570" s="147"/>
      <c r="CC570" s="147"/>
      <c r="CD570" s="147"/>
      <c r="CE570" s="147"/>
      <c r="CF570" s="147"/>
      <c r="CG570" s="147"/>
      <c r="CH570" s="147"/>
      <c r="CI570" s="147"/>
      <c r="CJ570" s="147"/>
      <c r="CK570" s="147"/>
      <c r="CL570" s="147"/>
      <c r="CM570" s="147"/>
      <c r="CN570" s="147"/>
      <c r="CO570" s="147"/>
      <c r="CP570" s="147"/>
      <c r="CQ570" s="147"/>
      <c r="CR570" s="147"/>
      <c r="CS570" s="147"/>
      <c r="CT570" s="147"/>
      <c r="CU570" s="147"/>
      <c r="CV570" s="147"/>
      <c r="CW570" s="147"/>
      <c r="CX570" s="147"/>
      <c r="CY570" s="147"/>
      <c r="CZ570" s="147"/>
      <c r="DA570" s="147"/>
      <c r="DB570" s="147"/>
      <c r="DC570" s="147"/>
      <c r="DD570" s="147"/>
      <c r="DE570" s="147"/>
      <c r="DF570" s="147"/>
      <c r="DG570" s="147"/>
      <c r="DH570" s="147"/>
      <c r="DI570" s="147"/>
      <c r="DJ570" s="147"/>
      <c r="DK570" s="147"/>
      <c r="DL570" s="147"/>
      <c r="DM570" s="147"/>
      <c r="DN570" s="147"/>
      <c r="DO570" s="147"/>
      <c r="DP570" s="147"/>
      <c r="DQ570" s="147"/>
      <c r="DR570" s="147"/>
      <c r="DS570" s="147"/>
      <c r="DT570" s="147"/>
      <c r="DU570" s="147"/>
      <c r="DV570" s="147"/>
      <c r="DW570" s="147"/>
      <c r="DX570" s="147"/>
      <c r="DY570" s="147"/>
      <c r="DZ570" s="147"/>
      <c r="EA570" s="147"/>
      <c r="EB570" s="147"/>
      <c r="EC570" s="147"/>
      <c r="ED570" s="147"/>
      <c r="EE570" s="147"/>
      <c r="EF570" s="147"/>
      <c r="EG570" s="147"/>
      <c r="EH570" s="147"/>
      <c r="EI570" s="147"/>
      <c r="EJ570" s="147"/>
      <c r="EK570" s="147"/>
      <c r="EL570" s="147"/>
      <c r="EM570" s="147"/>
      <c r="EN570" s="147"/>
      <c r="EO570" s="147"/>
      <c r="EP570" s="147"/>
      <c r="EQ570" s="147"/>
      <c r="ER570" s="147"/>
      <c r="ES570" s="147"/>
      <c r="ET570" s="147"/>
      <c r="EU570" s="147"/>
      <c r="EV570" s="147"/>
      <c r="EW570" s="147"/>
      <c r="EX570" s="147"/>
      <c r="EY570" s="147"/>
      <c r="EZ570" s="147"/>
      <c r="FA570" s="147"/>
      <c r="FB570" s="147"/>
      <c r="FC570" s="147"/>
      <c r="FD570" s="147"/>
      <c r="FE570" s="147"/>
      <c r="FF570" s="147"/>
      <c r="FG570" s="147"/>
      <c r="FH570" s="147"/>
      <c r="FI570" s="147"/>
      <c r="FJ570" s="147"/>
      <c r="FK570" s="147"/>
      <c r="FL570" s="147"/>
      <c r="FM570" s="147"/>
      <c r="FN570" s="147"/>
      <c r="FO570" s="147"/>
      <c r="FP570" s="147"/>
      <c r="FQ570" s="147"/>
      <c r="FR570" s="147"/>
      <c r="FS570" s="147"/>
      <c r="FT570" s="147"/>
      <c r="FU570" s="147"/>
      <c r="FV570" s="147"/>
      <c r="FW570" s="147"/>
      <c r="FX570" s="147"/>
      <c r="FY570" s="147"/>
      <c r="FZ570" s="147"/>
      <c r="GA570" s="147"/>
      <c r="GB570" s="147"/>
      <c r="GC570" s="147"/>
      <c r="GD570" s="147"/>
      <c r="GE570" s="147"/>
      <c r="GF570" s="147"/>
      <c r="GG570" s="147"/>
      <c r="GH570" s="147"/>
      <c r="GI570" s="147"/>
      <c r="GJ570" s="147"/>
      <c r="GK570" s="147"/>
      <c r="GL570" s="147"/>
      <c r="GM570" s="147"/>
      <c r="GN570" s="147"/>
      <c r="GO570" s="147"/>
      <c r="GP570" s="147"/>
      <c r="GQ570" s="147"/>
      <c r="GR570" s="147"/>
      <c r="GS570" s="147"/>
      <c r="GT570" s="147"/>
      <c r="GU570" s="147"/>
      <c r="GV570" s="147"/>
      <c r="GW570" s="147"/>
      <c r="GX570" s="147"/>
      <c r="GY570" s="147"/>
      <c r="GZ570" s="147"/>
      <c r="HA570" s="147"/>
      <c r="HB570" s="147"/>
      <c r="HC570" s="147"/>
      <c r="HD570" s="147"/>
      <c r="HE570" s="147"/>
      <c r="HF570" s="147"/>
      <c r="HG570" s="147"/>
      <c r="HH570" s="147"/>
      <c r="HI570" s="147"/>
      <c r="HJ570" s="147"/>
      <c r="HK570" s="147"/>
      <c r="HL570" s="147"/>
      <c r="HM570" s="147"/>
      <c r="HN570" s="147"/>
      <c r="HO570" s="147"/>
      <c r="HP570" s="147"/>
      <c r="HQ570" s="147"/>
      <c r="HR570" s="147"/>
      <c r="HS570" s="147"/>
      <c r="HT570" s="147"/>
      <c r="HU570" s="147"/>
      <c r="HV570" s="147"/>
      <c r="HW570" s="147"/>
      <c r="HX570" s="147"/>
      <c r="HY570" s="147"/>
      <c r="HZ570" s="147"/>
      <c r="IA570" s="147"/>
      <c r="IB570" s="147"/>
      <c r="IC570" s="147"/>
      <c r="ID570" s="147"/>
      <c r="IE570" s="147"/>
      <c r="IF570" s="147"/>
      <c r="IG570" s="147"/>
      <c r="IH570" s="147"/>
      <c r="II570" s="147"/>
      <c r="IJ570" s="147"/>
      <c r="IK570" s="147"/>
      <c r="IL570" s="147"/>
      <c r="IM570" s="147"/>
      <c r="IN570" s="147"/>
      <c r="IO570" s="147"/>
      <c r="IP570" s="147"/>
      <c r="IQ570" s="147"/>
      <c r="IR570" s="147"/>
      <c r="IS570" s="147"/>
      <c r="IT570" s="147"/>
      <c r="IU570" s="147"/>
      <c r="IV570" s="147"/>
      <c r="IW570" s="147"/>
      <c r="IX570" s="147"/>
      <c r="IY570" s="147"/>
      <c r="IZ570" s="147"/>
      <c r="JA570" s="147"/>
      <c r="JB570" s="147"/>
      <c r="JC570" s="147"/>
      <c r="JD570" s="147"/>
      <c r="JE570" s="147"/>
      <c r="JF570" s="147"/>
      <c r="JG570" s="147"/>
      <c r="JH570" s="147"/>
      <c r="JI570" s="148"/>
    </row>
    <row r="571" spans="1:269" ht="12.75" customHeight="1" x14ac:dyDescent="0.2">
      <c r="A571" s="149"/>
      <c r="B571" s="149"/>
      <c r="C571" s="150">
        <v>2025</v>
      </c>
      <c r="D571" s="151"/>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2"/>
      <c r="AY571" s="112"/>
      <c r="AZ571" s="112"/>
      <c r="BA571" s="112"/>
      <c r="BB571" s="112"/>
      <c r="BC571" s="112"/>
      <c r="BD571" s="112"/>
      <c r="BE571" s="112"/>
      <c r="BF571" s="112"/>
      <c r="BG571" s="112"/>
      <c r="BH571" s="112"/>
      <c r="BI571" s="112"/>
      <c r="BJ571" s="112"/>
      <c r="BK571" s="112"/>
      <c r="BL571" s="112"/>
      <c r="BM571" s="112"/>
      <c r="BN571" s="112"/>
      <c r="BO571" s="112"/>
      <c r="BP571" s="112"/>
      <c r="BQ571" s="112"/>
      <c r="BR571" s="112"/>
      <c r="BS571" s="112"/>
      <c r="BT571" s="112"/>
      <c r="BU571" s="112"/>
      <c r="BV571" s="112"/>
      <c r="BW571" s="112"/>
      <c r="BX571" s="112"/>
      <c r="BY571" s="112"/>
      <c r="BZ571" s="112"/>
      <c r="CA571" s="112"/>
      <c r="CB571" s="112"/>
      <c r="CC571" s="112"/>
      <c r="CD571" s="112"/>
      <c r="CE571" s="112"/>
      <c r="CF571" s="112"/>
      <c r="CG571" s="112"/>
      <c r="CH571" s="112"/>
      <c r="CI571" s="112"/>
      <c r="CJ571" s="112"/>
      <c r="CK571" s="112"/>
      <c r="CL571" s="112"/>
      <c r="CM571" s="112"/>
      <c r="CN571" s="112"/>
      <c r="CO571" s="112"/>
      <c r="CP571" s="112"/>
      <c r="CQ571" s="112"/>
      <c r="CR571" s="112"/>
      <c r="CS571" s="112"/>
      <c r="CT571" s="112"/>
      <c r="CU571" s="112"/>
      <c r="CV571" s="112"/>
      <c r="CW571" s="112"/>
      <c r="CX571" s="112"/>
      <c r="CY571" s="112"/>
      <c r="CZ571" s="112"/>
      <c r="DA571" s="112"/>
      <c r="DB571" s="112"/>
      <c r="DC571" s="112"/>
      <c r="DD571" s="112"/>
      <c r="DE571" s="112"/>
      <c r="DF571" s="112"/>
      <c r="DG571" s="112"/>
      <c r="DH571" s="112"/>
      <c r="DI571" s="112"/>
      <c r="DJ571" s="112"/>
      <c r="DK571" s="112"/>
      <c r="DL571" s="112"/>
      <c r="DM571" s="112"/>
      <c r="DN571" s="112"/>
      <c r="DO571" s="112"/>
      <c r="DP571" s="112"/>
      <c r="DQ571" s="112"/>
      <c r="DR571" s="112"/>
      <c r="DS571" s="112"/>
      <c r="DT571" s="112"/>
      <c r="DU571" s="112"/>
      <c r="DV571" s="112"/>
      <c r="DW571" s="112"/>
      <c r="DX571" s="112"/>
      <c r="DY571" s="112"/>
      <c r="DZ571" s="112"/>
      <c r="EA571" s="112"/>
      <c r="EB571" s="112"/>
      <c r="EC571" s="112"/>
      <c r="ED571" s="112"/>
      <c r="EE571" s="112"/>
      <c r="EF571" s="112"/>
      <c r="EG571" s="112"/>
      <c r="EH571" s="112"/>
      <c r="EI571" s="112"/>
      <c r="EJ571" s="112"/>
      <c r="EK571" s="112"/>
      <c r="EL571" s="112"/>
      <c r="EM571" s="112"/>
      <c r="EN571" s="112"/>
      <c r="EO571" s="112"/>
      <c r="EP571" s="112"/>
      <c r="EQ571" s="112"/>
      <c r="ER571" s="112"/>
      <c r="ES571" s="112"/>
      <c r="ET571" s="112"/>
      <c r="EU571" s="112"/>
      <c r="EV571" s="112"/>
      <c r="EW571" s="112"/>
      <c r="EX571" s="112"/>
      <c r="EY571" s="112"/>
      <c r="EZ571" s="112"/>
      <c r="FA571" s="112"/>
      <c r="FB571" s="112"/>
      <c r="FC571" s="112"/>
      <c r="FD571" s="112"/>
      <c r="FE571" s="112"/>
      <c r="FF571" s="112"/>
      <c r="FG571" s="112"/>
      <c r="FH571" s="112"/>
      <c r="FI571" s="112"/>
      <c r="FJ571" s="112"/>
      <c r="FK571" s="112"/>
      <c r="FL571" s="112"/>
      <c r="FM571" s="112"/>
      <c r="FN571" s="112"/>
      <c r="FO571" s="112"/>
      <c r="FP571" s="112"/>
      <c r="FQ571" s="112"/>
      <c r="FR571" s="112"/>
      <c r="FS571" s="112"/>
      <c r="FT571" s="112"/>
      <c r="FU571" s="112"/>
      <c r="FV571" s="112"/>
      <c r="FW571" s="112"/>
      <c r="FX571" s="112"/>
      <c r="FY571" s="112"/>
      <c r="FZ571" s="112"/>
      <c r="GA571" s="112"/>
      <c r="GB571" s="112"/>
      <c r="GC571" s="112"/>
      <c r="GD571" s="112"/>
      <c r="GE571" s="112"/>
      <c r="GF571" s="112"/>
      <c r="GG571" s="112"/>
      <c r="GH571" s="112"/>
      <c r="GI571" s="112"/>
      <c r="GJ571" s="112"/>
      <c r="GK571" s="112"/>
      <c r="GL571" s="112"/>
      <c r="GM571" s="112"/>
      <c r="GN571" s="112"/>
      <c r="GO571" s="112"/>
      <c r="GP571" s="112"/>
      <c r="GQ571" s="112"/>
      <c r="GR571" s="112"/>
      <c r="GS571" s="112"/>
      <c r="GT571" s="112"/>
      <c r="GU571" s="112"/>
      <c r="GV571" s="112"/>
      <c r="GW571" s="112"/>
      <c r="GX571" s="112"/>
      <c r="GY571" s="112"/>
      <c r="GZ571" s="112"/>
      <c r="HA571" s="112"/>
      <c r="HB571" s="112"/>
      <c r="HC571" s="112"/>
      <c r="HD571" s="112"/>
      <c r="HE571" s="112"/>
      <c r="HF571" s="112"/>
      <c r="HG571" s="112"/>
      <c r="HH571" s="112"/>
      <c r="HI571" s="112"/>
      <c r="HJ571" s="112"/>
      <c r="HK571" s="112"/>
      <c r="HL571" s="112"/>
      <c r="HM571" s="112"/>
      <c r="HN571" s="112"/>
      <c r="HO571" s="112"/>
      <c r="HP571" s="112"/>
      <c r="HQ571" s="112"/>
      <c r="HR571" s="112"/>
      <c r="HS571" s="112"/>
      <c r="HT571" s="112"/>
      <c r="HU571" s="112"/>
      <c r="HV571" s="112"/>
      <c r="HW571" s="112"/>
      <c r="HX571" s="112"/>
      <c r="HY571" s="112"/>
      <c r="HZ571" s="112"/>
      <c r="IA571" s="112"/>
      <c r="IB571" s="112"/>
      <c r="IC571" s="112"/>
      <c r="ID571" s="112"/>
      <c r="IE571" s="112"/>
      <c r="IF571" s="112"/>
      <c r="IG571" s="112"/>
      <c r="IH571" s="112"/>
      <c r="II571" s="112"/>
      <c r="IJ571" s="112"/>
      <c r="IK571" s="112"/>
      <c r="IL571" s="112"/>
      <c r="IM571" s="112"/>
      <c r="IN571" s="112"/>
      <c r="IO571" s="112"/>
      <c r="IP571" s="112"/>
      <c r="IQ571" s="112"/>
      <c r="IR571" s="112"/>
      <c r="IS571" s="112"/>
      <c r="IT571" s="112"/>
      <c r="IU571" s="112"/>
      <c r="IV571" s="112"/>
      <c r="IW571" s="112"/>
      <c r="IX571" s="112"/>
      <c r="IY571" s="112"/>
      <c r="IZ571" s="112"/>
      <c r="JA571" s="112"/>
      <c r="JB571" s="112"/>
      <c r="JC571" s="112"/>
      <c r="JD571" s="112"/>
      <c r="JE571" s="112"/>
      <c r="JF571" s="112"/>
      <c r="JG571" s="112"/>
      <c r="JH571" s="112"/>
      <c r="JI571" s="152"/>
    </row>
    <row r="572" spans="1:269" ht="12.75" customHeight="1" x14ac:dyDescent="0.2">
      <c r="A572" s="143" t="s">
        <v>1944</v>
      </c>
      <c r="B572" s="143" t="s">
        <v>28</v>
      </c>
      <c r="C572" s="143">
        <v>2019</v>
      </c>
      <c r="D572" s="146"/>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c r="AC572" s="147"/>
      <c r="AD572" s="147"/>
      <c r="AE572" s="147"/>
      <c r="AF572" s="147"/>
      <c r="AG572" s="147"/>
      <c r="AH572" s="147"/>
      <c r="AI572" s="147"/>
      <c r="AJ572" s="147"/>
      <c r="AK572" s="147"/>
      <c r="AL572" s="147"/>
      <c r="AM572" s="147"/>
      <c r="AN572" s="147"/>
      <c r="AO572" s="147"/>
      <c r="AP572" s="147"/>
      <c r="AQ572" s="147"/>
      <c r="AR572" s="147"/>
      <c r="AS572" s="147"/>
      <c r="AT572" s="147"/>
      <c r="AU572" s="147"/>
      <c r="AV572" s="147"/>
      <c r="AW572" s="147"/>
      <c r="AX572" s="147"/>
      <c r="AY572" s="147"/>
      <c r="AZ572" s="147"/>
      <c r="BA572" s="147"/>
      <c r="BB572" s="147"/>
      <c r="BC572" s="147"/>
      <c r="BD572" s="147"/>
      <c r="BE572" s="147"/>
      <c r="BF572" s="147"/>
      <c r="BG572" s="147"/>
      <c r="BH572" s="147"/>
      <c r="BI572" s="147"/>
      <c r="BJ572" s="147"/>
      <c r="BK572" s="147"/>
      <c r="BL572" s="147"/>
      <c r="BM572" s="147"/>
      <c r="BN572" s="147"/>
      <c r="BO572" s="147"/>
      <c r="BP572" s="147"/>
      <c r="BQ572" s="147"/>
      <c r="BR572" s="147"/>
      <c r="BS572" s="147"/>
      <c r="BT572" s="147"/>
      <c r="BU572" s="147"/>
      <c r="BV572" s="147"/>
      <c r="BW572" s="147"/>
      <c r="BX572" s="147"/>
      <c r="BY572" s="147"/>
      <c r="BZ572" s="147"/>
      <c r="CA572" s="147"/>
      <c r="CB572" s="147"/>
      <c r="CC572" s="147"/>
      <c r="CD572" s="147"/>
      <c r="CE572" s="147"/>
      <c r="CF572" s="147"/>
      <c r="CG572" s="147"/>
      <c r="CH572" s="147"/>
      <c r="CI572" s="147"/>
      <c r="CJ572" s="147"/>
      <c r="CK572" s="147"/>
      <c r="CL572" s="147"/>
      <c r="CM572" s="147"/>
      <c r="CN572" s="147"/>
      <c r="CO572" s="147"/>
      <c r="CP572" s="147"/>
      <c r="CQ572" s="147"/>
      <c r="CR572" s="147"/>
      <c r="CS572" s="147"/>
      <c r="CT572" s="147"/>
      <c r="CU572" s="147"/>
      <c r="CV572" s="147"/>
      <c r="CW572" s="147"/>
      <c r="CX572" s="147"/>
      <c r="CY572" s="147"/>
      <c r="CZ572" s="147"/>
      <c r="DA572" s="147"/>
      <c r="DB572" s="147"/>
      <c r="DC572" s="147"/>
      <c r="DD572" s="147"/>
      <c r="DE572" s="147"/>
      <c r="DF572" s="147"/>
      <c r="DG572" s="147"/>
      <c r="DH572" s="147"/>
      <c r="DI572" s="147"/>
      <c r="DJ572" s="147"/>
      <c r="DK572" s="147"/>
      <c r="DL572" s="147"/>
      <c r="DM572" s="147"/>
      <c r="DN572" s="147"/>
      <c r="DO572" s="147"/>
      <c r="DP572" s="147"/>
      <c r="DQ572" s="147"/>
      <c r="DR572" s="147"/>
      <c r="DS572" s="147"/>
      <c r="DT572" s="147"/>
      <c r="DU572" s="147"/>
      <c r="DV572" s="147"/>
      <c r="DW572" s="147"/>
      <c r="DX572" s="147"/>
      <c r="DY572" s="147"/>
      <c r="DZ572" s="147"/>
      <c r="EA572" s="147"/>
      <c r="EB572" s="147"/>
      <c r="EC572" s="147"/>
      <c r="ED572" s="147"/>
      <c r="EE572" s="147"/>
      <c r="EF572" s="147"/>
      <c r="EG572" s="147"/>
      <c r="EH572" s="147"/>
      <c r="EI572" s="147"/>
      <c r="EJ572" s="147"/>
      <c r="EK572" s="147"/>
      <c r="EL572" s="147"/>
      <c r="EM572" s="147"/>
      <c r="EN572" s="147"/>
      <c r="EO572" s="147"/>
      <c r="EP572" s="147"/>
      <c r="EQ572" s="147"/>
      <c r="ER572" s="147"/>
      <c r="ES572" s="147"/>
      <c r="ET572" s="147"/>
      <c r="EU572" s="147"/>
      <c r="EV572" s="147"/>
      <c r="EW572" s="147"/>
      <c r="EX572" s="147"/>
      <c r="EY572" s="147"/>
      <c r="EZ572" s="147"/>
      <c r="FA572" s="147"/>
      <c r="FB572" s="147"/>
      <c r="FC572" s="147"/>
      <c r="FD572" s="147"/>
      <c r="FE572" s="147"/>
      <c r="FF572" s="147"/>
      <c r="FG572" s="147"/>
      <c r="FH572" s="147"/>
      <c r="FI572" s="147"/>
      <c r="FJ572" s="147"/>
      <c r="FK572" s="147"/>
      <c r="FL572" s="147"/>
      <c r="FM572" s="147"/>
      <c r="FN572" s="147"/>
      <c r="FO572" s="147"/>
      <c r="FP572" s="147"/>
      <c r="FQ572" s="147"/>
      <c r="FR572" s="147"/>
      <c r="FS572" s="147"/>
      <c r="FT572" s="147"/>
      <c r="FU572" s="147"/>
      <c r="FV572" s="147"/>
      <c r="FW572" s="147"/>
      <c r="FX572" s="147"/>
      <c r="FY572" s="147"/>
      <c r="FZ572" s="147"/>
      <c r="GA572" s="147"/>
      <c r="GB572" s="147"/>
      <c r="GC572" s="147"/>
      <c r="GD572" s="147"/>
      <c r="GE572" s="147"/>
      <c r="GF572" s="147"/>
      <c r="GG572" s="147"/>
      <c r="GH572" s="147"/>
      <c r="GI572" s="147"/>
      <c r="GJ572" s="147"/>
      <c r="GK572" s="147"/>
      <c r="GL572" s="147"/>
      <c r="GM572" s="147"/>
      <c r="GN572" s="147"/>
      <c r="GO572" s="147"/>
      <c r="GP572" s="147"/>
      <c r="GQ572" s="147"/>
      <c r="GR572" s="147"/>
      <c r="GS572" s="147"/>
      <c r="GT572" s="147"/>
      <c r="GU572" s="147"/>
      <c r="GV572" s="147"/>
      <c r="GW572" s="147"/>
      <c r="GX572" s="147"/>
      <c r="GY572" s="147"/>
      <c r="GZ572" s="147"/>
      <c r="HA572" s="147"/>
      <c r="HB572" s="147"/>
      <c r="HC572" s="147"/>
      <c r="HD572" s="147"/>
      <c r="HE572" s="147"/>
      <c r="HF572" s="147"/>
      <c r="HG572" s="147"/>
      <c r="HH572" s="147"/>
      <c r="HI572" s="147"/>
      <c r="HJ572" s="147"/>
      <c r="HK572" s="147"/>
      <c r="HL572" s="147"/>
      <c r="HM572" s="147"/>
      <c r="HN572" s="147"/>
      <c r="HO572" s="147"/>
      <c r="HP572" s="147"/>
      <c r="HQ572" s="147"/>
      <c r="HR572" s="147"/>
      <c r="HS572" s="147"/>
      <c r="HT572" s="147"/>
      <c r="HU572" s="147"/>
      <c r="HV572" s="147"/>
      <c r="HW572" s="147"/>
      <c r="HX572" s="147"/>
      <c r="HY572" s="147"/>
      <c r="HZ572" s="147"/>
      <c r="IA572" s="147"/>
      <c r="IB572" s="147"/>
      <c r="IC572" s="147"/>
      <c r="ID572" s="147"/>
      <c r="IE572" s="147"/>
      <c r="IF572" s="147"/>
      <c r="IG572" s="147"/>
      <c r="IH572" s="147"/>
      <c r="II572" s="147"/>
      <c r="IJ572" s="147"/>
      <c r="IK572" s="147"/>
      <c r="IL572" s="147"/>
      <c r="IM572" s="147"/>
      <c r="IN572" s="147"/>
      <c r="IO572" s="147"/>
      <c r="IP572" s="147"/>
      <c r="IQ572" s="147"/>
      <c r="IR572" s="147"/>
      <c r="IS572" s="147"/>
      <c r="IT572" s="147"/>
      <c r="IU572" s="147"/>
      <c r="IV572" s="147"/>
      <c r="IW572" s="147"/>
      <c r="IX572" s="147"/>
      <c r="IY572" s="147"/>
      <c r="IZ572" s="147"/>
      <c r="JA572" s="147"/>
      <c r="JB572" s="147"/>
      <c r="JC572" s="147"/>
      <c r="JD572" s="147"/>
      <c r="JE572" s="147"/>
      <c r="JF572" s="147"/>
      <c r="JG572" s="147"/>
      <c r="JH572" s="147"/>
      <c r="JI572" s="148"/>
    </row>
    <row r="573" spans="1:269" ht="12.75" customHeight="1" x14ac:dyDescent="0.2">
      <c r="A573" s="149"/>
      <c r="B573" s="143" t="s">
        <v>1403</v>
      </c>
      <c r="C573" s="143">
        <v>2022</v>
      </c>
      <c r="D573" s="146"/>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c r="AC573" s="147"/>
      <c r="AD573" s="147"/>
      <c r="AE573" s="147"/>
      <c r="AF573" s="147"/>
      <c r="AG573" s="147"/>
      <c r="AH573" s="147"/>
      <c r="AI573" s="147"/>
      <c r="AJ573" s="147"/>
      <c r="AK573" s="147"/>
      <c r="AL573" s="147"/>
      <c r="AM573" s="147"/>
      <c r="AN573" s="147"/>
      <c r="AO573" s="147"/>
      <c r="AP573" s="147"/>
      <c r="AQ573" s="147"/>
      <c r="AR573" s="147"/>
      <c r="AS573" s="147"/>
      <c r="AT573" s="147"/>
      <c r="AU573" s="147"/>
      <c r="AV573" s="147"/>
      <c r="AW573" s="147"/>
      <c r="AX573" s="147"/>
      <c r="AY573" s="147"/>
      <c r="AZ573" s="147"/>
      <c r="BA573" s="147"/>
      <c r="BB573" s="147"/>
      <c r="BC573" s="147"/>
      <c r="BD573" s="147"/>
      <c r="BE573" s="147"/>
      <c r="BF573" s="147"/>
      <c r="BG573" s="147"/>
      <c r="BH573" s="147"/>
      <c r="BI573" s="147"/>
      <c r="BJ573" s="147"/>
      <c r="BK573" s="147"/>
      <c r="BL573" s="147"/>
      <c r="BM573" s="147"/>
      <c r="BN573" s="147"/>
      <c r="BO573" s="147"/>
      <c r="BP573" s="147"/>
      <c r="BQ573" s="147"/>
      <c r="BR573" s="147"/>
      <c r="BS573" s="147"/>
      <c r="BT573" s="147"/>
      <c r="BU573" s="147"/>
      <c r="BV573" s="147"/>
      <c r="BW573" s="147"/>
      <c r="BX573" s="147"/>
      <c r="BY573" s="147"/>
      <c r="BZ573" s="147"/>
      <c r="CA573" s="147"/>
      <c r="CB573" s="147"/>
      <c r="CC573" s="147"/>
      <c r="CD573" s="147"/>
      <c r="CE573" s="147"/>
      <c r="CF573" s="147"/>
      <c r="CG573" s="147"/>
      <c r="CH573" s="147"/>
      <c r="CI573" s="147"/>
      <c r="CJ573" s="147"/>
      <c r="CK573" s="147"/>
      <c r="CL573" s="147"/>
      <c r="CM573" s="147"/>
      <c r="CN573" s="147"/>
      <c r="CO573" s="147"/>
      <c r="CP573" s="147"/>
      <c r="CQ573" s="147"/>
      <c r="CR573" s="147"/>
      <c r="CS573" s="147"/>
      <c r="CT573" s="147"/>
      <c r="CU573" s="147"/>
      <c r="CV573" s="147"/>
      <c r="CW573" s="147"/>
      <c r="CX573" s="147"/>
      <c r="CY573" s="147"/>
      <c r="CZ573" s="147"/>
      <c r="DA573" s="147"/>
      <c r="DB573" s="147"/>
      <c r="DC573" s="147"/>
      <c r="DD573" s="147"/>
      <c r="DE573" s="147"/>
      <c r="DF573" s="147"/>
      <c r="DG573" s="147"/>
      <c r="DH573" s="147"/>
      <c r="DI573" s="147"/>
      <c r="DJ573" s="147"/>
      <c r="DK573" s="147"/>
      <c r="DL573" s="147"/>
      <c r="DM573" s="147"/>
      <c r="DN573" s="147"/>
      <c r="DO573" s="147"/>
      <c r="DP573" s="147"/>
      <c r="DQ573" s="147"/>
      <c r="DR573" s="147"/>
      <c r="DS573" s="147"/>
      <c r="DT573" s="147"/>
      <c r="DU573" s="147"/>
      <c r="DV573" s="147"/>
      <c r="DW573" s="147"/>
      <c r="DX573" s="147"/>
      <c r="DY573" s="147"/>
      <c r="DZ573" s="147"/>
      <c r="EA573" s="147"/>
      <c r="EB573" s="147"/>
      <c r="EC573" s="147"/>
      <c r="ED573" s="147"/>
      <c r="EE573" s="147"/>
      <c r="EF573" s="147"/>
      <c r="EG573" s="147"/>
      <c r="EH573" s="147"/>
      <c r="EI573" s="147"/>
      <c r="EJ573" s="147"/>
      <c r="EK573" s="147"/>
      <c r="EL573" s="147"/>
      <c r="EM573" s="147"/>
      <c r="EN573" s="147"/>
      <c r="EO573" s="147"/>
      <c r="EP573" s="147"/>
      <c r="EQ573" s="147"/>
      <c r="ER573" s="147"/>
      <c r="ES573" s="147"/>
      <c r="ET573" s="147"/>
      <c r="EU573" s="147"/>
      <c r="EV573" s="147"/>
      <c r="EW573" s="147"/>
      <c r="EX573" s="147"/>
      <c r="EY573" s="147"/>
      <c r="EZ573" s="147"/>
      <c r="FA573" s="147"/>
      <c r="FB573" s="147"/>
      <c r="FC573" s="147"/>
      <c r="FD573" s="147"/>
      <c r="FE573" s="147"/>
      <c r="FF573" s="147"/>
      <c r="FG573" s="147"/>
      <c r="FH573" s="147"/>
      <c r="FI573" s="147"/>
      <c r="FJ573" s="147"/>
      <c r="FK573" s="147"/>
      <c r="FL573" s="147"/>
      <c r="FM573" s="147"/>
      <c r="FN573" s="147"/>
      <c r="FO573" s="147"/>
      <c r="FP573" s="147"/>
      <c r="FQ573" s="147"/>
      <c r="FR573" s="147"/>
      <c r="FS573" s="147"/>
      <c r="FT573" s="147"/>
      <c r="FU573" s="147"/>
      <c r="FV573" s="147"/>
      <c r="FW573" s="147"/>
      <c r="FX573" s="147"/>
      <c r="FY573" s="147"/>
      <c r="FZ573" s="147"/>
      <c r="GA573" s="147"/>
      <c r="GB573" s="147"/>
      <c r="GC573" s="147"/>
      <c r="GD573" s="147"/>
      <c r="GE573" s="147"/>
      <c r="GF573" s="147"/>
      <c r="GG573" s="147"/>
      <c r="GH573" s="147"/>
      <c r="GI573" s="147"/>
      <c r="GJ573" s="147"/>
      <c r="GK573" s="147"/>
      <c r="GL573" s="147"/>
      <c r="GM573" s="147"/>
      <c r="GN573" s="147"/>
      <c r="GO573" s="147"/>
      <c r="GP573" s="147"/>
      <c r="GQ573" s="147"/>
      <c r="GR573" s="147"/>
      <c r="GS573" s="147"/>
      <c r="GT573" s="147"/>
      <c r="GU573" s="147"/>
      <c r="GV573" s="147"/>
      <c r="GW573" s="147"/>
      <c r="GX573" s="147"/>
      <c r="GY573" s="147"/>
      <c r="GZ573" s="147"/>
      <c r="HA573" s="147"/>
      <c r="HB573" s="147"/>
      <c r="HC573" s="147"/>
      <c r="HD573" s="147"/>
      <c r="HE573" s="147"/>
      <c r="HF573" s="147"/>
      <c r="HG573" s="147"/>
      <c r="HH573" s="147"/>
      <c r="HI573" s="147"/>
      <c r="HJ573" s="147"/>
      <c r="HK573" s="147"/>
      <c r="HL573" s="147"/>
      <c r="HM573" s="147"/>
      <c r="HN573" s="147"/>
      <c r="HO573" s="147"/>
      <c r="HP573" s="147"/>
      <c r="HQ573" s="147"/>
      <c r="HR573" s="147"/>
      <c r="HS573" s="147"/>
      <c r="HT573" s="147"/>
      <c r="HU573" s="147"/>
      <c r="HV573" s="147"/>
      <c r="HW573" s="147"/>
      <c r="HX573" s="147"/>
      <c r="HY573" s="147"/>
      <c r="HZ573" s="147"/>
      <c r="IA573" s="147"/>
      <c r="IB573" s="147"/>
      <c r="IC573" s="147"/>
      <c r="ID573" s="147"/>
      <c r="IE573" s="147"/>
      <c r="IF573" s="147"/>
      <c r="IG573" s="147"/>
      <c r="IH573" s="147"/>
      <c r="II573" s="147"/>
      <c r="IJ573" s="147"/>
      <c r="IK573" s="147"/>
      <c r="IL573" s="147"/>
      <c r="IM573" s="147"/>
      <c r="IN573" s="147"/>
      <c r="IO573" s="147"/>
      <c r="IP573" s="147"/>
      <c r="IQ573" s="147"/>
      <c r="IR573" s="147"/>
      <c r="IS573" s="147"/>
      <c r="IT573" s="147"/>
      <c r="IU573" s="147"/>
      <c r="IV573" s="147"/>
      <c r="IW573" s="147"/>
      <c r="IX573" s="147"/>
      <c r="IY573" s="147"/>
      <c r="IZ573" s="147"/>
      <c r="JA573" s="147"/>
      <c r="JB573" s="147"/>
      <c r="JC573" s="147"/>
      <c r="JD573" s="147"/>
      <c r="JE573" s="147"/>
      <c r="JF573" s="147"/>
      <c r="JG573" s="147"/>
      <c r="JH573" s="147"/>
      <c r="JI573" s="148"/>
    </row>
    <row r="574" spans="1:269" ht="12.75" customHeight="1" x14ac:dyDescent="0.2">
      <c r="A574" s="143" t="s">
        <v>1937</v>
      </c>
      <c r="B574" s="143" t="s">
        <v>1403</v>
      </c>
      <c r="C574" s="143">
        <v>2022</v>
      </c>
      <c r="D574" s="146"/>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c r="AC574" s="147"/>
      <c r="AD574" s="147"/>
      <c r="AE574" s="147"/>
      <c r="AF574" s="147"/>
      <c r="AG574" s="147"/>
      <c r="AH574" s="147"/>
      <c r="AI574" s="147"/>
      <c r="AJ574" s="147"/>
      <c r="AK574" s="147"/>
      <c r="AL574" s="147"/>
      <c r="AM574" s="147"/>
      <c r="AN574" s="147"/>
      <c r="AO574" s="147"/>
      <c r="AP574" s="147"/>
      <c r="AQ574" s="147"/>
      <c r="AR574" s="147"/>
      <c r="AS574" s="147"/>
      <c r="AT574" s="147"/>
      <c r="AU574" s="147"/>
      <c r="AV574" s="147"/>
      <c r="AW574" s="147"/>
      <c r="AX574" s="147"/>
      <c r="AY574" s="147"/>
      <c r="AZ574" s="147"/>
      <c r="BA574" s="147"/>
      <c r="BB574" s="147"/>
      <c r="BC574" s="147"/>
      <c r="BD574" s="147"/>
      <c r="BE574" s="147"/>
      <c r="BF574" s="147"/>
      <c r="BG574" s="147"/>
      <c r="BH574" s="147"/>
      <c r="BI574" s="147"/>
      <c r="BJ574" s="147"/>
      <c r="BK574" s="147"/>
      <c r="BL574" s="147"/>
      <c r="BM574" s="147"/>
      <c r="BN574" s="147"/>
      <c r="BO574" s="147"/>
      <c r="BP574" s="147"/>
      <c r="BQ574" s="147"/>
      <c r="BR574" s="147"/>
      <c r="BS574" s="147"/>
      <c r="BT574" s="147"/>
      <c r="BU574" s="147"/>
      <c r="BV574" s="147"/>
      <c r="BW574" s="147"/>
      <c r="BX574" s="147"/>
      <c r="BY574" s="147"/>
      <c r="BZ574" s="147"/>
      <c r="CA574" s="147"/>
      <c r="CB574" s="147"/>
      <c r="CC574" s="147"/>
      <c r="CD574" s="147"/>
      <c r="CE574" s="147"/>
      <c r="CF574" s="147"/>
      <c r="CG574" s="147"/>
      <c r="CH574" s="147"/>
      <c r="CI574" s="147"/>
      <c r="CJ574" s="147"/>
      <c r="CK574" s="147"/>
      <c r="CL574" s="147"/>
      <c r="CM574" s="147"/>
      <c r="CN574" s="147"/>
      <c r="CO574" s="147"/>
      <c r="CP574" s="147"/>
      <c r="CQ574" s="147"/>
      <c r="CR574" s="147"/>
      <c r="CS574" s="147"/>
      <c r="CT574" s="147"/>
      <c r="CU574" s="147"/>
      <c r="CV574" s="147"/>
      <c r="CW574" s="147"/>
      <c r="CX574" s="147"/>
      <c r="CY574" s="147"/>
      <c r="CZ574" s="147"/>
      <c r="DA574" s="147"/>
      <c r="DB574" s="147"/>
      <c r="DC574" s="147"/>
      <c r="DD574" s="147"/>
      <c r="DE574" s="147"/>
      <c r="DF574" s="147"/>
      <c r="DG574" s="147"/>
      <c r="DH574" s="147"/>
      <c r="DI574" s="147"/>
      <c r="DJ574" s="147"/>
      <c r="DK574" s="147"/>
      <c r="DL574" s="147"/>
      <c r="DM574" s="147"/>
      <c r="DN574" s="147"/>
      <c r="DO574" s="147"/>
      <c r="DP574" s="147"/>
      <c r="DQ574" s="147"/>
      <c r="DR574" s="147"/>
      <c r="DS574" s="147"/>
      <c r="DT574" s="147"/>
      <c r="DU574" s="147"/>
      <c r="DV574" s="147"/>
      <c r="DW574" s="147"/>
      <c r="DX574" s="147"/>
      <c r="DY574" s="147"/>
      <c r="DZ574" s="147"/>
      <c r="EA574" s="147"/>
      <c r="EB574" s="147"/>
      <c r="EC574" s="147"/>
      <c r="ED574" s="147"/>
      <c r="EE574" s="147"/>
      <c r="EF574" s="147"/>
      <c r="EG574" s="147"/>
      <c r="EH574" s="147"/>
      <c r="EI574" s="147"/>
      <c r="EJ574" s="147"/>
      <c r="EK574" s="147"/>
      <c r="EL574" s="147"/>
      <c r="EM574" s="147"/>
      <c r="EN574" s="147"/>
      <c r="EO574" s="147"/>
      <c r="EP574" s="147"/>
      <c r="EQ574" s="147"/>
      <c r="ER574" s="147"/>
      <c r="ES574" s="147"/>
      <c r="ET574" s="147"/>
      <c r="EU574" s="147"/>
      <c r="EV574" s="147"/>
      <c r="EW574" s="147"/>
      <c r="EX574" s="147"/>
      <c r="EY574" s="147"/>
      <c r="EZ574" s="147"/>
      <c r="FA574" s="147"/>
      <c r="FB574" s="147"/>
      <c r="FC574" s="147"/>
      <c r="FD574" s="147"/>
      <c r="FE574" s="147"/>
      <c r="FF574" s="147"/>
      <c r="FG574" s="147"/>
      <c r="FH574" s="147"/>
      <c r="FI574" s="147"/>
      <c r="FJ574" s="147"/>
      <c r="FK574" s="147"/>
      <c r="FL574" s="147"/>
      <c r="FM574" s="147"/>
      <c r="FN574" s="147"/>
      <c r="FO574" s="147"/>
      <c r="FP574" s="147"/>
      <c r="FQ574" s="147"/>
      <c r="FR574" s="147"/>
      <c r="FS574" s="147"/>
      <c r="FT574" s="147"/>
      <c r="FU574" s="147"/>
      <c r="FV574" s="147"/>
      <c r="FW574" s="147"/>
      <c r="FX574" s="147"/>
      <c r="FY574" s="147"/>
      <c r="FZ574" s="147"/>
      <c r="GA574" s="147"/>
      <c r="GB574" s="147"/>
      <c r="GC574" s="147"/>
      <c r="GD574" s="147"/>
      <c r="GE574" s="147"/>
      <c r="GF574" s="147"/>
      <c r="GG574" s="147"/>
      <c r="GH574" s="147"/>
      <c r="GI574" s="147"/>
      <c r="GJ574" s="147"/>
      <c r="GK574" s="147"/>
      <c r="GL574" s="147"/>
      <c r="GM574" s="147"/>
      <c r="GN574" s="147"/>
      <c r="GO574" s="147"/>
      <c r="GP574" s="147"/>
      <c r="GQ574" s="147"/>
      <c r="GR574" s="147"/>
      <c r="GS574" s="147"/>
      <c r="GT574" s="147"/>
      <c r="GU574" s="147"/>
      <c r="GV574" s="147"/>
      <c r="GW574" s="147"/>
      <c r="GX574" s="147"/>
      <c r="GY574" s="147"/>
      <c r="GZ574" s="147"/>
      <c r="HA574" s="147"/>
      <c r="HB574" s="147"/>
      <c r="HC574" s="147"/>
      <c r="HD574" s="147"/>
      <c r="HE574" s="147"/>
      <c r="HF574" s="147"/>
      <c r="HG574" s="147"/>
      <c r="HH574" s="147"/>
      <c r="HI574" s="147"/>
      <c r="HJ574" s="147"/>
      <c r="HK574" s="147"/>
      <c r="HL574" s="147"/>
      <c r="HM574" s="147"/>
      <c r="HN574" s="147"/>
      <c r="HO574" s="147"/>
      <c r="HP574" s="147"/>
      <c r="HQ574" s="147"/>
      <c r="HR574" s="147"/>
      <c r="HS574" s="147"/>
      <c r="HT574" s="147"/>
      <c r="HU574" s="147"/>
      <c r="HV574" s="147"/>
      <c r="HW574" s="147">
        <v>46112</v>
      </c>
      <c r="HX574" s="147"/>
      <c r="HY574" s="147"/>
      <c r="HZ574" s="147"/>
      <c r="IA574" s="147"/>
      <c r="IB574" s="147"/>
      <c r="IC574" s="147"/>
      <c r="ID574" s="147"/>
      <c r="IE574" s="147"/>
      <c r="IF574" s="147"/>
      <c r="IG574" s="147"/>
      <c r="IH574" s="147"/>
      <c r="II574" s="147"/>
      <c r="IJ574" s="147"/>
      <c r="IK574" s="147"/>
      <c r="IL574" s="147"/>
      <c r="IM574" s="147"/>
      <c r="IN574" s="147"/>
      <c r="IO574" s="147"/>
      <c r="IP574" s="147"/>
      <c r="IQ574" s="147"/>
      <c r="IR574" s="147"/>
      <c r="IS574" s="147"/>
      <c r="IT574" s="147"/>
      <c r="IU574" s="147"/>
      <c r="IV574" s="147"/>
      <c r="IW574" s="147"/>
      <c r="IX574" s="147"/>
      <c r="IY574" s="147"/>
      <c r="IZ574" s="147"/>
      <c r="JA574" s="147"/>
      <c r="JB574" s="147"/>
      <c r="JC574" s="147"/>
      <c r="JD574" s="147"/>
      <c r="JE574" s="147"/>
      <c r="JF574" s="147"/>
      <c r="JG574" s="147"/>
      <c r="JH574" s="147"/>
      <c r="JI574" s="148"/>
    </row>
    <row r="575" spans="1:269" ht="12.75" customHeight="1" x14ac:dyDescent="0.2">
      <c r="A575" s="143" t="s">
        <v>1941</v>
      </c>
      <c r="B575" s="143" t="s">
        <v>1403</v>
      </c>
      <c r="C575" s="143">
        <v>2022</v>
      </c>
      <c r="D575" s="146"/>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c r="AC575" s="147"/>
      <c r="AD575" s="147"/>
      <c r="AE575" s="147"/>
      <c r="AF575" s="147"/>
      <c r="AG575" s="147"/>
      <c r="AH575" s="147"/>
      <c r="AI575" s="147"/>
      <c r="AJ575" s="147"/>
      <c r="AK575" s="147"/>
      <c r="AL575" s="147"/>
      <c r="AM575" s="147"/>
      <c r="AN575" s="147"/>
      <c r="AO575" s="147"/>
      <c r="AP575" s="147"/>
      <c r="AQ575" s="147"/>
      <c r="AR575" s="147"/>
      <c r="AS575" s="147"/>
      <c r="AT575" s="147"/>
      <c r="AU575" s="147"/>
      <c r="AV575" s="147"/>
      <c r="AW575" s="147"/>
      <c r="AX575" s="147"/>
      <c r="AY575" s="147"/>
      <c r="AZ575" s="147"/>
      <c r="BA575" s="147"/>
      <c r="BB575" s="147"/>
      <c r="BC575" s="147"/>
      <c r="BD575" s="147"/>
      <c r="BE575" s="147"/>
      <c r="BF575" s="147"/>
      <c r="BG575" s="147"/>
      <c r="BH575" s="147"/>
      <c r="BI575" s="147"/>
      <c r="BJ575" s="147"/>
      <c r="BK575" s="147"/>
      <c r="BL575" s="147"/>
      <c r="BM575" s="147"/>
      <c r="BN575" s="147"/>
      <c r="BO575" s="147"/>
      <c r="BP575" s="147"/>
      <c r="BQ575" s="147"/>
      <c r="BR575" s="147"/>
      <c r="BS575" s="147"/>
      <c r="BT575" s="147"/>
      <c r="BU575" s="147"/>
      <c r="BV575" s="147"/>
      <c r="BW575" s="147"/>
      <c r="BX575" s="147"/>
      <c r="BY575" s="147"/>
      <c r="BZ575" s="147"/>
      <c r="CA575" s="147"/>
      <c r="CB575" s="147"/>
      <c r="CC575" s="147"/>
      <c r="CD575" s="147"/>
      <c r="CE575" s="147"/>
      <c r="CF575" s="147"/>
      <c r="CG575" s="147"/>
      <c r="CH575" s="147"/>
      <c r="CI575" s="147"/>
      <c r="CJ575" s="147"/>
      <c r="CK575" s="147"/>
      <c r="CL575" s="147"/>
      <c r="CM575" s="147"/>
      <c r="CN575" s="147"/>
      <c r="CO575" s="147"/>
      <c r="CP575" s="147"/>
      <c r="CQ575" s="147"/>
      <c r="CR575" s="147"/>
      <c r="CS575" s="147"/>
      <c r="CT575" s="147"/>
      <c r="CU575" s="147"/>
      <c r="CV575" s="147"/>
      <c r="CW575" s="147"/>
      <c r="CX575" s="147"/>
      <c r="CY575" s="147"/>
      <c r="CZ575" s="147"/>
      <c r="DA575" s="147"/>
      <c r="DB575" s="147"/>
      <c r="DC575" s="147"/>
      <c r="DD575" s="147"/>
      <c r="DE575" s="147"/>
      <c r="DF575" s="147"/>
      <c r="DG575" s="147"/>
      <c r="DH575" s="147"/>
      <c r="DI575" s="147"/>
      <c r="DJ575" s="147"/>
      <c r="DK575" s="147"/>
      <c r="DL575" s="147"/>
      <c r="DM575" s="147"/>
      <c r="DN575" s="147"/>
      <c r="DO575" s="147"/>
      <c r="DP575" s="147"/>
      <c r="DQ575" s="147"/>
      <c r="DR575" s="147"/>
      <c r="DS575" s="147"/>
      <c r="DT575" s="147"/>
      <c r="DU575" s="147"/>
      <c r="DV575" s="147"/>
      <c r="DW575" s="147"/>
      <c r="DX575" s="147"/>
      <c r="DY575" s="147"/>
      <c r="DZ575" s="147"/>
      <c r="EA575" s="147"/>
      <c r="EB575" s="147"/>
      <c r="EC575" s="147"/>
      <c r="ED575" s="147"/>
      <c r="EE575" s="147"/>
      <c r="EF575" s="147"/>
      <c r="EG575" s="147"/>
      <c r="EH575" s="147"/>
      <c r="EI575" s="147"/>
      <c r="EJ575" s="147"/>
      <c r="EK575" s="147"/>
      <c r="EL575" s="147"/>
      <c r="EM575" s="147"/>
      <c r="EN575" s="147"/>
      <c r="EO575" s="147"/>
      <c r="EP575" s="147"/>
      <c r="EQ575" s="147"/>
      <c r="ER575" s="147"/>
      <c r="ES575" s="147"/>
      <c r="ET575" s="147"/>
      <c r="EU575" s="147"/>
      <c r="EV575" s="147"/>
      <c r="EW575" s="147"/>
      <c r="EX575" s="147"/>
      <c r="EY575" s="147"/>
      <c r="EZ575" s="147"/>
      <c r="FA575" s="147"/>
      <c r="FB575" s="147"/>
      <c r="FC575" s="147"/>
      <c r="FD575" s="147"/>
      <c r="FE575" s="147"/>
      <c r="FF575" s="147"/>
      <c r="FG575" s="147"/>
      <c r="FH575" s="147"/>
      <c r="FI575" s="147"/>
      <c r="FJ575" s="147"/>
      <c r="FK575" s="147"/>
      <c r="FL575" s="147"/>
      <c r="FM575" s="147"/>
      <c r="FN575" s="147"/>
      <c r="FO575" s="147"/>
      <c r="FP575" s="147"/>
      <c r="FQ575" s="147"/>
      <c r="FR575" s="147"/>
      <c r="FS575" s="147"/>
      <c r="FT575" s="147"/>
      <c r="FU575" s="147"/>
      <c r="FV575" s="147"/>
      <c r="FW575" s="147"/>
      <c r="FX575" s="147"/>
      <c r="FY575" s="147"/>
      <c r="FZ575" s="147"/>
      <c r="GA575" s="147"/>
      <c r="GB575" s="147"/>
      <c r="GC575" s="147"/>
      <c r="GD575" s="147"/>
      <c r="GE575" s="147"/>
      <c r="GF575" s="147"/>
      <c r="GG575" s="147"/>
      <c r="GH575" s="147"/>
      <c r="GI575" s="147"/>
      <c r="GJ575" s="147"/>
      <c r="GK575" s="147"/>
      <c r="GL575" s="147"/>
      <c r="GM575" s="147"/>
      <c r="GN575" s="147"/>
      <c r="GO575" s="147"/>
      <c r="GP575" s="147"/>
      <c r="GQ575" s="147"/>
      <c r="GR575" s="147"/>
      <c r="GS575" s="147"/>
      <c r="GT575" s="147"/>
      <c r="GU575" s="147"/>
      <c r="GV575" s="147"/>
      <c r="GW575" s="147"/>
      <c r="GX575" s="147"/>
      <c r="GY575" s="147"/>
      <c r="GZ575" s="147"/>
      <c r="HA575" s="147"/>
      <c r="HB575" s="147"/>
      <c r="HC575" s="147"/>
      <c r="HD575" s="147"/>
      <c r="HE575" s="147"/>
      <c r="HF575" s="147"/>
      <c r="HG575" s="147"/>
      <c r="HH575" s="147"/>
      <c r="HI575" s="147"/>
      <c r="HJ575" s="147"/>
      <c r="HK575" s="147"/>
      <c r="HL575" s="147"/>
      <c r="HM575" s="147"/>
      <c r="HN575" s="147"/>
      <c r="HO575" s="147"/>
      <c r="HP575" s="147"/>
      <c r="HQ575" s="147"/>
      <c r="HR575" s="147"/>
      <c r="HS575" s="147"/>
      <c r="HT575" s="147"/>
      <c r="HU575" s="147"/>
      <c r="HV575" s="147"/>
      <c r="HW575" s="147"/>
      <c r="HX575" s="147"/>
      <c r="HY575" s="147"/>
      <c r="HZ575" s="147"/>
      <c r="IA575" s="147"/>
      <c r="IB575" s="147"/>
      <c r="IC575" s="147"/>
      <c r="ID575" s="147"/>
      <c r="IE575" s="147"/>
      <c r="IF575" s="147"/>
      <c r="IG575" s="147"/>
      <c r="IH575" s="147"/>
      <c r="II575" s="147"/>
      <c r="IJ575" s="147"/>
      <c r="IK575" s="147"/>
      <c r="IL575" s="147"/>
      <c r="IM575" s="147"/>
      <c r="IN575" s="147"/>
      <c r="IO575" s="147"/>
      <c r="IP575" s="147"/>
      <c r="IQ575" s="147"/>
      <c r="IR575" s="147"/>
      <c r="IS575" s="147"/>
      <c r="IT575" s="147"/>
      <c r="IU575" s="147"/>
      <c r="IV575" s="147"/>
      <c r="IW575" s="147"/>
      <c r="IX575" s="147"/>
      <c r="IY575" s="147"/>
      <c r="IZ575" s="147"/>
      <c r="JA575" s="147"/>
      <c r="JB575" s="147"/>
      <c r="JC575" s="147"/>
      <c r="JD575" s="147"/>
      <c r="JE575" s="147"/>
      <c r="JF575" s="147"/>
      <c r="JG575" s="147"/>
      <c r="JH575" s="147"/>
      <c r="JI575" s="148"/>
    </row>
    <row r="576" spans="1:269" ht="12.75" customHeight="1" x14ac:dyDescent="0.2">
      <c r="A576" s="143" t="s">
        <v>1956</v>
      </c>
      <c r="B576" s="143" t="s">
        <v>44</v>
      </c>
      <c r="C576" s="143">
        <v>2019</v>
      </c>
      <c r="D576" s="146"/>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c r="AC576" s="147"/>
      <c r="AD576" s="147"/>
      <c r="AE576" s="147"/>
      <c r="AF576" s="147"/>
      <c r="AG576" s="147"/>
      <c r="AH576" s="147"/>
      <c r="AI576" s="147"/>
      <c r="AJ576" s="147"/>
      <c r="AK576" s="147"/>
      <c r="AL576" s="147"/>
      <c r="AM576" s="147"/>
      <c r="AN576" s="147"/>
      <c r="AO576" s="147"/>
      <c r="AP576" s="147"/>
      <c r="AQ576" s="147"/>
      <c r="AR576" s="147"/>
      <c r="AS576" s="147"/>
      <c r="AT576" s="147"/>
      <c r="AU576" s="147"/>
      <c r="AV576" s="147"/>
      <c r="AW576" s="147"/>
      <c r="AX576" s="147"/>
      <c r="AY576" s="147"/>
      <c r="AZ576" s="147"/>
      <c r="BA576" s="147"/>
      <c r="BB576" s="147"/>
      <c r="BC576" s="147"/>
      <c r="BD576" s="147"/>
      <c r="BE576" s="147"/>
      <c r="BF576" s="147"/>
      <c r="BG576" s="147"/>
      <c r="BH576" s="147"/>
      <c r="BI576" s="147"/>
      <c r="BJ576" s="147"/>
      <c r="BK576" s="147"/>
      <c r="BL576" s="147"/>
      <c r="BM576" s="147"/>
      <c r="BN576" s="147"/>
      <c r="BO576" s="147"/>
      <c r="BP576" s="147"/>
      <c r="BQ576" s="147"/>
      <c r="BR576" s="147"/>
      <c r="BS576" s="147"/>
      <c r="BT576" s="147"/>
      <c r="BU576" s="147"/>
      <c r="BV576" s="147"/>
      <c r="BW576" s="147"/>
      <c r="BX576" s="147"/>
      <c r="BY576" s="147"/>
      <c r="BZ576" s="147"/>
      <c r="CA576" s="147"/>
      <c r="CB576" s="147"/>
      <c r="CC576" s="147"/>
      <c r="CD576" s="147"/>
      <c r="CE576" s="147"/>
      <c r="CF576" s="147"/>
      <c r="CG576" s="147"/>
      <c r="CH576" s="147"/>
      <c r="CI576" s="147"/>
      <c r="CJ576" s="147"/>
      <c r="CK576" s="147"/>
      <c r="CL576" s="147"/>
      <c r="CM576" s="147"/>
      <c r="CN576" s="147"/>
      <c r="CO576" s="147"/>
      <c r="CP576" s="147"/>
      <c r="CQ576" s="147"/>
      <c r="CR576" s="147"/>
      <c r="CS576" s="147"/>
      <c r="CT576" s="147"/>
      <c r="CU576" s="147"/>
      <c r="CV576" s="147"/>
      <c r="CW576" s="147"/>
      <c r="CX576" s="147"/>
      <c r="CY576" s="147"/>
      <c r="CZ576" s="147"/>
      <c r="DA576" s="147"/>
      <c r="DB576" s="147"/>
      <c r="DC576" s="147"/>
      <c r="DD576" s="147"/>
      <c r="DE576" s="147"/>
      <c r="DF576" s="147"/>
      <c r="DG576" s="147"/>
      <c r="DH576" s="147"/>
      <c r="DI576" s="147"/>
      <c r="DJ576" s="147"/>
      <c r="DK576" s="147"/>
      <c r="DL576" s="147"/>
      <c r="DM576" s="147"/>
      <c r="DN576" s="147"/>
      <c r="DO576" s="147"/>
      <c r="DP576" s="147"/>
      <c r="DQ576" s="147"/>
      <c r="DR576" s="147"/>
      <c r="DS576" s="147"/>
      <c r="DT576" s="147"/>
      <c r="DU576" s="147"/>
      <c r="DV576" s="147"/>
      <c r="DW576" s="147"/>
      <c r="DX576" s="147"/>
      <c r="DY576" s="147"/>
      <c r="DZ576" s="147"/>
      <c r="EA576" s="147"/>
      <c r="EB576" s="147"/>
      <c r="EC576" s="147"/>
      <c r="ED576" s="147"/>
      <c r="EE576" s="147"/>
      <c r="EF576" s="147"/>
      <c r="EG576" s="147"/>
      <c r="EH576" s="147"/>
      <c r="EI576" s="147"/>
      <c r="EJ576" s="147"/>
      <c r="EK576" s="147"/>
      <c r="EL576" s="147"/>
      <c r="EM576" s="147"/>
      <c r="EN576" s="147"/>
      <c r="EO576" s="147"/>
      <c r="EP576" s="147"/>
      <c r="EQ576" s="147"/>
      <c r="ER576" s="147"/>
      <c r="ES576" s="147"/>
      <c r="ET576" s="147"/>
      <c r="EU576" s="147"/>
      <c r="EV576" s="147"/>
      <c r="EW576" s="147"/>
      <c r="EX576" s="147"/>
      <c r="EY576" s="147"/>
      <c r="EZ576" s="147"/>
      <c r="FA576" s="147"/>
      <c r="FB576" s="147"/>
      <c r="FC576" s="147"/>
      <c r="FD576" s="147"/>
      <c r="FE576" s="147"/>
      <c r="FF576" s="147"/>
      <c r="FG576" s="147"/>
      <c r="FH576" s="147"/>
      <c r="FI576" s="147"/>
      <c r="FJ576" s="147"/>
      <c r="FK576" s="147"/>
      <c r="FL576" s="147"/>
      <c r="FM576" s="147"/>
      <c r="FN576" s="147"/>
      <c r="FO576" s="147"/>
      <c r="FP576" s="147"/>
      <c r="FQ576" s="147"/>
      <c r="FR576" s="147"/>
      <c r="FS576" s="147"/>
      <c r="FT576" s="147"/>
      <c r="FU576" s="147"/>
      <c r="FV576" s="147"/>
      <c r="FW576" s="147"/>
      <c r="FX576" s="147"/>
      <c r="FY576" s="147"/>
      <c r="FZ576" s="147"/>
      <c r="GA576" s="147"/>
      <c r="GB576" s="147"/>
      <c r="GC576" s="147"/>
      <c r="GD576" s="147"/>
      <c r="GE576" s="147"/>
      <c r="GF576" s="147"/>
      <c r="GG576" s="147"/>
      <c r="GH576" s="147"/>
      <c r="GI576" s="147"/>
      <c r="GJ576" s="147"/>
      <c r="GK576" s="147"/>
      <c r="GL576" s="147"/>
      <c r="GM576" s="147"/>
      <c r="GN576" s="147"/>
      <c r="GO576" s="147"/>
      <c r="GP576" s="147"/>
      <c r="GQ576" s="147"/>
      <c r="GR576" s="147"/>
      <c r="GS576" s="147"/>
      <c r="GT576" s="147"/>
      <c r="GU576" s="147"/>
      <c r="GV576" s="147"/>
      <c r="GW576" s="147"/>
      <c r="GX576" s="147"/>
      <c r="GY576" s="147"/>
      <c r="GZ576" s="147"/>
      <c r="HA576" s="147"/>
      <c r="HB576" s="147"/>
      <c r="HC576" s="147"/>
      <c r="HD576" s="147"/>
      <c r="HE576" s="147"/>
      <c r="HF576" s="147"/>
      <c r="HG576" s="147"/>
      <c r="HH576" s="147"/>
      <c r="HI576" s="147"/>
      <c r="HJ576" s="147"/>
      <c r="HK576" s="147"/>
      <c r="HL576" s="147"/>
      <c r="HM576" s="147"/>
      <c r="HN576" s="147"/>
      <c r="HO576" s="147"/>
      <c r="HP576" s="147"/>
      <c r="HQ576" s="147"/>
      <c r="HR576" s="147"/>
      <c r="HS576" s="147"/>
      <c r="HT576" s="147"/>
      <c r="HU576" s="147"/>
      <c r="HV576" s="147"/>
      <c r="HW576" s="147"/>
      <c r="HX576" s="147"/>
      <c r="HY576" s="147">
        <v>46114</v>
      </c>
      <c r="HZ576" s="147"/>
      <c r="IA576" s="147"/>
      <c r="IB576" s="147"/>
      <c r="IC576" s="147"/>
      <c r="ID576" s="147"/>
      <c r="IE576" s="147"/>
      <c r="IF576" s="147"/>
      <c r="IG576" s="147"/>
      <c r="IH576" s="147"/>
      <c r="II576" s="147"/>
      <c r="IJ576" s="147"/>
      <c r="IK576" s="147"/>
      <c r="IL576" s="147"/>
      <c r="IM576" s="147"/>
      <c r="IN576" s="147"/>
      <c r="IO576" s="147"/>
      <c r="IP576" s="147"/>
      <c r="IQ576" s="147"/>
      <c r="IR576" s="147"/>
      <c r="IS576" s="147"/>
      <c r="IT576" s="147"/>
      <c r="IU576" s="147"/>
      <c r="IV576" s="147"/>
      <c r="IW576" s="147"/>
      <c r="IX576" s="147"/>
      <c r="IY576" s="147"/>
      <c r="IZ576" s="147"/>
      <c r="JA576" s="147"/>
      <c r="JB576" s="147"/>
      <c r="JC576" s="147"/>
      <c r="JD576" s="147"/>
      <c r="JE576" s="147"/>
      <c r="JF576" s="147"/>
      <c r="JG576" s="147"/>
      <c r="JH576" s="147"/>
      <c r="JI576" s="148"/>
    </row>
    <row r="577" spans="1:269" ht="12.75" customHeight="1" x14ac:dyDescent="0.2">
      <c r="A577" s="149"/>
      <c r="B577" s="143" t="s">
        <v>28</v>
      </c>
      <c r="C577" s="143">
        <v>2019</v>
      </c>
      <c r="D577" s="146"/>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c r="AC577" s="147"/>
      <c r="AD577" s="147"/>
      <c r="AE577" s="147"/>
      <c r="AF577" s="147"/>
      <c r="AG577" s="147"/>
      <c r="AH577" s="147"/>
      <c r="AI577" s="147"/>
      <c r="AJ577" s="147"/>
      <c r="AK577" s="147"/>
      <c r="AL577" s="147"/>
      <c r="AM577" s="147"/>
      <c r="AN577" s="147"/>
      <c r="AO577" s="147"/>
      <c r="AP577" s="147"/>
      <c r="AQ577" s="147"/>
      <c r="AR577" s="147"/>
      <c r="AS577" s="147"/>
      <c r="AT577" s="147"/>
      <c r="AU577" s="147"/>
      <c r="AV577" s="147"/>
      <c r="AW577" s="147"/>
      <c r="AX577" s="147"/>
      <c r="AY577" s="147"/>
      <c r="AZ577" s="147"/>
      <c r="BA577" s="147"/>
      <c r="BB577" s="147"/>
      <c r="BC577" s="147"/>
      <c r="BD577" s="147"/>
      <c r="BE577" s="147"/>
      <c r="BF577" s="147"/>
      <c r="BG577" s="147"/>
      <c r="BH577" s="147"/>
      <c r="BI577" s="147"/>
      <c r="BJ577" s="147"/>
      <c r="BK577" s="147"/>
      <c r="BL577" s="147"/>
      <c r="BM577" s="147"/>
      <c r="BN577" s="147"/>
      <c r="BO577" s="147"/>
      <c r="BP577" s="147"/>
      <c r="BQ577" s="147"/>
      <c r="BR577" s="147"/>
      <c r="BS577" s="147"/>
      <c r="BT577" s="147"/>
      <c r="BU577" s="147"/>
      <c r="BV577" s="147"/>
      <c r="BW577" s="147"/>
      <c r="BX577" s="147"/>
      <c r="BY577" s="147"/>
      <c r="BZ577" s="147"/>
      <c r="CA577" s="147"/>
      <c r="CB577" s="147"/>
      <c r="CC577" s="147"/>
      <c r="CD577" s="147"/>
      <c r="CE577" s="147"/>
      <c r="CF577" s="147"/>
      <c r="CG577" s="147"/>
      <c r="CH577" s="147"/>
      <c r="CI577" s="147"/>
      <c r="CJ577" s="147"/>
      <c r="CK577" s="147"/>
      <c r="CL577" s="147"/>
      <c r="CM577" s="147"/>
      <c r="CN577" s="147"/>
      <c r="CO577" s="147"/>
      <c r="CP577" s="147"/>
      <c r="CQ577" s="147"/>
      <c r="CR577" s="147"/>
      <c r="CS577" s="147"/>
      <c r="CT577" s="147"/>
      <c r="CU577" s="147"/>
      <c r="CV577" s="147"/>
      <c r="CW577" s="147"/>
      <c r="CX577" s="147"/>
      <c r="CY577" s="147"/>
      <c r="CZ577" s="147"/>
      <c r="DA577" s="147"/>
      <c r="DB577" s="147"/>
      <c r="DC577" s="147"/>
      <c r="DD577" s="147"/>
      <c r="DE577" s="147"/>
      <c r="DF577" s="147"/>
      <c r="DG577" s="147"/>
      <c r="DH577" s="147"/>
      <c r="DI577" s="147"/>
      <c r="DJ577" s="147"/>
      <c r="DK577" s="147"/>
      <c r="DL577" s="147"/>
      <c r="DM577" s="147"/>
      <c r="DN577" s="147"/>
      <c r="DO577" s="147"/>
      <c r="DP577" s="147"/>
      <c r="DQ577" s="147"/>
      <c r="DR577" s="147"/>
      <c r="DS577" s="147"/>
      <c r="DT577" s="147"/>
      <c r="DU577" s="147"/>
      <c r="DV577" s="147"/>
      <c r="DW577" s="147"/>
      <c r="DX577" s="147"/>
      <c r="DY577" s="147"/>
      <c r="DZ577" s="147"/>
      <c r="EA577" s="147"/>
      <c r="EB577" s="147"/>
      <c r="EC577" s="147"/>
      <c r="ED577" s="147"/>
      <c r="EE577" s="147"/>
      <c r="EF577" s="147"/>
      <c r="EG577" s="147"/>
      <c r="EH577" s="147"/>
      <c r="EI577" s="147"/>
      <c r="EJ577" s="147"/>
      <c r="EK577" s="147"/>
      <c r="EL577" s="147"/>
      <c r="EM577" s="147"/>
      <c r="EN577" s="147"/>
      <c r="EO577" s="147"/>
      <c r="EP577" s="147"/>
      <c r="EQ577" s="147"/>
      <c r="ER577" s="147"/>
      <c r="ES577" s="147"/>
      <c r="ET577" s="147"/>
      <c r="EU577" s="147"/>
      <c r="EV577" s="147"/>
      <c r="EW577" s="147"/>
      <c r="EX577" s="147"/>
      <c r="EY577" s="147"/>
      <c r="EZ577" s="147"/>
      <c r="FA577" s="147"/>
      <c r="FB577" s="147"/>
      <c r="FC577" s="147"/>
      <c r="FD577" s="147"/>
      <c r="FE577" s="147"/>
      <c r="FF577" s="147"/>
      <c r="FG577" s="147"/>
      <c r="FH577" s="147"/>
      <c r="FI577" s="147"/>
      <c r="FJ577" s="147"/>
      <c r="FK577" s="147"/>
      <c r="FL577" s="147"/>
      <c r="FM577" s="147"/>
      <c r="FN577" s="147"/>
      <c r="FO577" s="147"/>
      <c r="FP577" s="147"/>
      <c r="FQ577" s="147"/>
      <c r="FR577" s="147"/>
      <c r="FS577" s="147"/>
      <c r="FT577" s="147"/>
      <c r="FU577" s="147"/>
      <c r="FV577" s="147"/>
      <c r="FW577" s="147"/>
      <c r="FX577" s="147"/>
      <c r="FY577" s="147"/>
      <c r="FZ577" s="147"/>
      <c r="GA577" s="147"/>
      <c r="GB577" s="147"/>
      <c r="GC577" s="147"/>
      <c r="GD577" s="147"/>
      <c r="GE577" s="147"/>
      <c r="GF577" s="147"/>
      <c r="GG577" s="147"/>
      <c r="GH577" s="147"/>
      <c r="GI577" s="147"/>
      <c r="GJ577" s="147"/>
      <c r="GK577" s="147"/>
      <c r="GL577" s="147"/>
      <c r="GM577" s="147"/>
      <c r="GN577" s="147"/>
      <c r="GO577" s="147"/>
      <c r="GP577" s="147"/>
      <c r="GQ577" s="147"/>
      <c r="GR577" s="147"/>
      <c r="GS577" s="147"/>
      <c r="GT577" s="147"/>
      <c r="GU577" s="147"/>
      <c r="GV577" s="147"/>
      <c r="GW577" s="147"/>
      <c r="GX577" s="147"/>
      <c r="GY577" s="147"/>
      <c r="GZ577" s="147"/>
      <c r="HA577" s="147"/>
      <c r="HB577" s="147"/>
      <c r="HC577" s="147"/>
      <c r="HD577" s="147"/>
      <c r="HE577" s="147"/>
      <c r="HF577" s="147"/>
      <c r="HG577" s="147"/>
      <c r="HH577" s="147"/>
      <c r="HI577" s="147"/>
      <c r="HJ577" s="147"/>
      <c r="HK577" s="147"/>
      <c r="HL577" s="147"/>
      <c r="HM577" s="147"/>
      <c r="HN577" s="147"/>
      <c r="HO577" s="147"/>
      <c r="HP577" s="147"/>
      <c r="HQ577" s="147"/>
      <c r="HR577" s="147"/>
      <c r="HS577" s="147"/>
      <c r="HT577" s="147"/>
      <c r="HU577" s="147"/>
      <c r="HV577" s="147"/>
      <c r="HW577" s="147"/>
      <c r="HX577" s="147"/>
      <c r="HY577" s="147">
        <v>46114</v>
      </c>
      <c r="HZ577" s="147"/>
      <c r="IA577" s="147"/>
      <c r="IB577" s="147"/>
      <c r="IC577" s="147"/>
      <c r="ID577" s="147"/>
      <c r="IE577" s="147"/>
      <c r="IF577" s="147"/>
      <c r="IG577" s="147"/>
      <c r="IH577" s="147"/>
      <c r="II577" s="147"/>
      <c r="IJ577" s="147"/>
      <c r="IK577" s="147"/>
      <c r="IL577" s="147"/>
      <c r="IM577" s="147"/>
      <c r="IN577" s="147"/>
      <c r="IO577" s="147"/>
      <c r="IP577" s="147"/>
      <c r="IQ577" s="147"/>
      <c r="IR577" s="147"/>
      <c r="IS577" s="147"/>
      <c r="IT577" s="147"/>
      <c r="IU577" s="147"/>
      <c r="IV577" s="147"/>
      <c r="IW577" s="147"/>
      <c r="IX577" s="147"/>
      <c r="IY577" s="147"/>
      <c r="IZ577" s="147"/>
      <c r="JA577" s="147"/>
      <c r="JB577" s="147"/>
      <c r="JC577" s="147"/>
      <c r="JD577" s="147"/>
      <c r="JE577" s="147"/>
      <c r="JF577" s="147"/>
      <c r="JG577" s="147"/>
      <c r="JH577" s="147"/>
      <c r="JI577" s="148"/>
    </row>
    <row r="578" spans="1:269" ht="12.75" customHeight="1" x14ac:dyDescent="0.2">
      <c r="A578" s="149"/>
      <c r="B578" s="143" t="s">
        <v>68</v>
      </c>
      <c r="C578" s="143">
        <v>2019</v>
      </c>
      <c r="D578" s="146"/>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c r="AC578" s="147"/>
      <c r="AD578" s="147"/>
      <c r="AE578" s="147"/>
      <c r="AF578" s="147"/>
      <c r="AG578" s="147"/>
      <c r="AH578" s="147"/>
      <c r="AI578" s="147"/>
      <c r="AJ578" s="147"/>
      <c r="AK578" s="147"/>
      <c r="AL578" s="147"/>
      <c r="AM578" s="147"/>
      <c r="AN578" s="147"/>
      <c r="AO578" s="147"/>
      <c r="AP578" s="147"/>
      <c r="AQ578" s="147"/>
      <c r="AR578" s="147"/>
      <c r="AS578" s="147"/>
      <c r="AT578" s="147"/>
      <c r="AU578" s="147"/>
      <c r="AV578" s="147"/>
      <c r="AW578" s="147"/>
      <c r="AX578" s="147"/>
      <c r="AY578" s="147"/>
      <c r="AZ578" s="147"/>
      <c r="BA578" s="147"/>
      <c r="BB578" s="147"/>
      <c r="BC578" s="147"/>
      <c r="BD578" s="147"/>
      <c r="BE578" s="147"/>
      <c r="BF578" s="147"/>
      <c r="BG578" s="147"/>
      <c r="BH578" s="147"/>
      <c r="BI578" s="147"/>
      <c r="BJ578" s="147"/>
      <c r="BK578" s="147"/>
      <c r="BL578" s="147"/>
      <c r="BM578" s="147"/>
      <c r="BN578" s="147"/>
      <c r="BO578" s="147"/>
      <c r="BP578" s="147"/>
      <c r="BQ578" s="147"/>
      <c r="BR578" s="147"/>
      <c r="BS578" s="147"/>
      <c r="BT578" s="147"/>
      <c r="BU578" s="147"/>
      <c r="BV578" s="147"/>
      <c r="BW578" s="147"/>
      <c r="BX578" s="147"/>
      <c r="BY578" s="147"/>
      <c r="BZ578" s="147"/>
      <c r="CA578" s="147"/>
      <c r="CB578" s="147"/>
      <c r="CC578" s="147"/>
      <c r="CD578" s="147"/>
      <c r="CE578" s="147"/>
      <c r="CF578" s="147"/>
      <c r="CG578" s="147"/>
      <c r="CH578" s="147"/>
      <c r="CI578" s="147"/>
      <c r="CJ578" s="147"/>
      <c r="CK578" s="147"/>
      <c r="CL578" s="147"/>
      <c r="CM578" s="147"/>
      <c r="CN578" s="147"/>
      <c r="CO578" s="147"/>
      <c r="CP578" s="147"/>
      <c r="CQ578" s="147"/>
      <c r="CR578" s="147"/>
      <c r="CS578" s="147"/>
      <c r="CT578" s="147"/>
      <c r="CU578" s="147"/>
      <c r="CV578" s="147"/>
      <c r="CW578" s="147"/>
      <c r="CX578" s="147"/>
      <c r="CY578" s="147"/>
      <c r="CZ578" s="147"/>
      <c r="DA578" s="147"/>
      <c r="DB578" s="147"/>
      <c r="DC578" s="147"/>
      <c r="DD578" s="147"/>
      <c r="DE578" s="147"/>
      <c r="DF578" s="147"/>
      <c r="DG578" s="147"/>
      <c r="DH578" s="147"/>
      <c r="DI578" s="147"/>
      <c r="DJ578" s="147"/>
      <c r="DK578" s="147"/>
      <c r="DL578" s="147"/>
      <c r="DM578" s="147"/>
      <c r="DN578" s="147"/>
      <c r="DO578" s="147"/>
      <c r="DP578" s="147"/>
      <c r="DQ578" s="147"/>
      <c r="DR578" s="147"/>
      <c r="DS578" s="147"/>
      <c r="DT578" s="147"/>
      <c r="DU578" s="147"/>
      <c r="DV578" s="147"/>
      <c r="DW578" s="147"/>
      <c r="DX578" s="147"/>
      <c r="DY578" s="147"/>
      <c r="DZ578" s="147"/>
      <c r="EA578" s="147"/>
      <c r="EB578" s="147"/>
      <c r="EC578" s="147"/>
      <c r="ED578" s="147"/>
      <c r="EE578" s="147"/>
      <c r="EF578" s="147"/>
      <c r="EG578" s="147"/>
      <c r="EH578" s="147"/>
      <c r="EI578" s="147"/>
      <c r="EJ578" s="147"/>
      <c r="EK578" s="147"/>
      <c r="EL578" s="147"/>
      <c r="EM578" s="147"/>
      <c r="EN578" s="147"/>
      <c r="EO578" s="147"/>
      <c r="EP578" s="147"/>
      <c r="EQ578" s="147"/>
      <c r="ER578" s="147"/>
      <c r="ES578" s="147"/>
      <c r="ET578" s="147"/>
      <c r="EU578" s="147"/>
      <c r="EV578" s="147"/>
      <c r="EW578" s="147"/>
      <c r="EX578" s="147"/>
      <c r="EY578" s="147"/>
      <c r="EZ578" s="147"/>
      <c r="FA578" s="147"/>
      <c r="FB578" s="147"/>
      <c r="FC578" s="147"/>
      <c r="FD578" s="147"/>
      <c r="FE578" s="147"/>
      <c r="FF578" s="147"/>
      <c r="FG578" s="147"/>
      <c r="FH578" s="147"/>
      <c r="FI578" s="147"/>
      <c r="FJ578" s="147"/>
      <c r="FK578" s="147"/>
      <c r="FL578" s="147"/>
      <c r="FM578" s="147"/>
      <c r="FN578" s="147"/>
      <c r="FO578" s="147"/>
      <c r="FP578" s="147"/>
      <c r="FQ578" s="147"/>
      <c r="FR578" s="147"/>
      <c r="FS578" s="147"/>
      <c r="FT578" s="147"/>
      <c r="FU578" s="147"/>
      <c r="FV578" s="147"/>
      <c r="FW578" s="147"/>
      <c r="FX578" s="147"/>
      <c r="FY578" s="147"/>
      <c r="FZ578" s="147"/>
      <c r="GA578" s="147"/>
      <c r="GB578" s="147"/>
      <c r="GC578" s="147"/>
      <c r="GD578" s="147"/>
      <c r="GE578" s="147"/>
      <c r="GF578" s="147"/>
      <c r="GG578" s="147"/>
      <c r="GH578" s="147"/>
      <c r="GI578" s="147"/>
      <c r="GJ578" s="147"/>
      <c r="GK578" s="147"/>
      <c r="GL578" s="147"/>
      <c r="GM578" s="147"/>
      <c r="GN578" s="147"/>
      <c r="GO578" s="147"/>
      <c r="GP578" s="147"/>
      <c r="GQ578" s="147"/>
      <c r="GR578" s="147"/>
      <c r="GS578" s="147"/>
      <c r="GT578" s="147"/>
      <c r="GU578" s="147"/>
      <c r="GV578" s="147"/>
      <c r="GW578" s="147"/>
      <c r="GX578" s="147"/>
      <c r="GY578" s="147"/>
      <c r="GZ578" s="147"/>
      <c r="HA578" s="147"/>
      <c r="HB578" s="147"/>
      <c r="HC578" s="147"/>
      <c r="HD578" s="147"/>
      <c r="HE578" s="147"/>
      <c r="HF578" s="147"/>
      <c r="HG578" s="147"/>
      <c r="HH578" s="147"/>
      <c r="HI578" s="147"/>
      <c r="HJ578" s="147"/>
      <c r="HK578" s="147"/>
      <c r="HL578" s="147"/>
      <c r="HM578" s="147"/>
      <c r="HN578" s="147"/>
      <c r="HO578" s="147"/>
      <c r="HP578" s="147"/>
      <c r="HQ578" s="147"/>
      <c r="HR578" s="147"/>
      <c r="HS578" s="147"/>
      <c r="HT578" s="147"/>
      <c r="HU578" s="147"/>
      <c r="HV578" s="147"/>
      <c r="HW578" s="147"/>
      <c r="HX578" s="147"/>
      <c r="HY578" s="147">
        <v>46114</v>
      </c>
      <c r="HZ578" s="147"/>
      <c r="IA578" s="147"/>
      <c r="IB578" s="147"/>
      <c r="IC578" s="147"/>
      <c r="ID578" s="147"/>
      <c r="IE578" s="147"/>
      <c r="IF578" s="147"/>
      <c r="IG578" s="147"/>
      <c r="IH578" s="147"/>
      <c r="II578" s="147"/>
      <c r="IJ578" s="147"/>
      <c r="IK578" s="147"/>
      <c r="IL578" s="147"/>
      <c r="IM578" s="147"/>
      <c r="IN578" s="147"/>
      <c r="IO578" s="147"/>
      <c r="IP578" s="147"/>
      <c r="IQ578" s="147"/>
      <c r="IR578" s="147"/>
      <c r="IS578" s="147"/>
      <c r="IT578" s="147"/>
      <c r="IU578" s="147"/>
      <c r="IV578" s="147"/>
      <c r="IW578" s="147"/>
      <c r="IX578" s="147"/>
      <c r="IY578" s="147"/>
      <c r="IZ578" s="147"/>
      <c r="JA578" s="147"/>
      <c r="JB578" s="147"/>
      <c r="JC578" s="147"/>
      <c r="JD578" s="147"/>
      <c r="JE578" s="147"/>
      <c r="JF578" s="147"/>
      <c r="JG578" s="147"/>
      <c r="JH578" s="147"/>
      <c r="JI578" s="148"/>
    </row>
    <row r="579" spans="1:269" ht="12.75" customHeight="1" x14ac:dyDescent="0.2">
      <c r="A579" s="149"/>
      <c r="B579" s="143" t="s">
        <v>30</v>
      </c>
      <c r="C579" s="143">
        <v>2019</v>
      </c>
      <c r="D579" s="146"/>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c r="AC579" s="147"/>
      <c r="AD579" s="147"/>
      <c r="AE579" s="147"/>
      <c r="AF579" s="147"/>
      <c r="AG579" s="147"/>
      <c r="AH579" s="147"/>
      <c r="AI579" s="147"/>
      <c r="AJ579" s="147"/>
      <c r="AK579" s="147"/>
      <c r="AL579" s="147"/>
      <c r="AM579" s="147"/>
      <c r="AN579" s="147"/>
      <c r="AO579" s="147"/>
      <c r="AP579" s="147"/>
      <c r="AQ579" s="147"/>
      <c r="AR579" s="147"/>
      <c r="AS579" s="147"/>
      <c r="AT579" s="147"/>
      <c r="AU579" s="147"/>
      <c r="AV579" s="147"/>
      <c r="AW579" s="147"/>
      <c r="AX579" s="147"/>
      <c r="AY579" s="147"/>
      <c r="AZ579" s="147"/>
      <c r="BA579" s="147"/>
      <c r="BB579" s="147"/>
      <c r="BC579" s="147"/>
      <c r="BD579" s="147"/>
      <c r="BE579" s="147"/>
      <c r="BF579" s="147"/>
      <c r="BG579" s="147"/>
      <c r="BH579" s="147"/>
      <c r="BI579" s="147"/>
      <c r="BJ579" s="147"/>
      <c r="BK579" s="147"/>
      <c r="BL579" s="147"/>
      <c r="BM579" s="147"/>
      <c r="BN579" s="147"/>
      <c r="BO579" s="147"/>
      <c r="BP579" s="147"/>
      <c r="BQ579" s="147"/>
      <c r="BR579" s="147"/>
      <c r="BS579" s="147"/>
      <c r="BT579" s="147"/>
      <c r="BU579" s="147"/>
      <c r="BV579" s="147"/>
      <c r="BW579" s="147"/>
      <c r="BX579" s="147"/>
      <c r="BY579" s="147"/>
      <c r="BZ579" s="147"/>
      <c r="CA579" s="147"/>
      <c r="CB579" s="147"/>
      <c r="CC579" s="147"/>
      <c r="CD579" s="147"/>
      <c r="CE579" s="147"/>
      <c r="CF579" s="147"/>
      <c r="CG579" s="147"/>
      <c r="CH579" s="147"/>
      <c r="CI579" s="147"/>
      <c r="CJ579" s="147"/>
      <c r="CK579" s="147"/>
      <c r="CL579" s="147"/>
      <c r="CM579" s="147"/>
      <c r="CN579" s="147"/>
      <c r="CO579" s="147"/>
      <c r="CP579" s="147"/>
      <c r="CQ579" s="147"/>
      <c r="CR579" s="147"/>
      <c r="CS579" s="147"/>
      <c r="CT579" s="147"/>
      <c r="CU579" s="147"/>
      <c r="CV579" s="147"/>
      <c r="CW579" s="147"/>
      <c r="CX579" s="147"/>
      <c r="CY579" s="147"/>
      <c r="CZ579" s="147"/>
      <c r="DA579" s="147"/>
      <c r="DB579" s="147"/>
      <c r="DC579" s="147"/>
      <c r="DD579" s="147"/>
      <c r="DE579" s="147"/>
      <c r="DF579" s="147"/>
      <c r="DG579" s="147"/>
      <c r="DH579" s="147"/>
      <c r="DI579" s="147"/>
      <c r="DJ579" s="147"/>
      <c r="DK579" s="147"/>
      <c r="DL579" s="147"/>
      <c r="DM579" s="147"/>
      <c r="DN579" s="147"/>
      <c r="DO579" s="147"/>
      <c r="DP579" s="147"/>
      <c r="DQ579" s="147"/>
      <c r="DR579" s="147"/>
      <c r="DS579" s="147"/>
      <c r="DT579" s="147"/>
      <c r="DU579" s="147"/>
      <c r="DV579" s="147"/>
      <c r="DW579" s="147"/>
      <c r="DX579" s="147"/>
      <c r="DY579" s="147"/>
      <c r="DZ579" s="147"/>
      <c r="EA579" s="147"/>
      <c r="EB579" s="147"/>
      <c r="EC579" s="147"/>
      <c r="ED579" s="147"/>
      <c r="EE579" s="147"/>
      <c r="EF579" s="147"/>
      <c r="EG579" s="147"/>
      <c r="EH579" s="147"/>
      <c r="EI579" s="147"/>
      <c r="EJ579" s="147"/>
      <c r="EK579" s="147"/>
      <c r="EL579" s="147"/>
      <c r="EM579" s="147"/>
      <c r="EN579" s="147"/>
      <c r="EO579" s="147"/>
      <c r="EP579" s="147"/>
      <c r="EQ579" s="147"/>
      <c r="ER579" s="147"/>
      <c r="ES579" s="147"/>
      <c r="ET579" s="147"/>
      <c r="EU579" s="147"/>
      <c r="EV579" s="147"/>
      <c r="EW579" s="147"/>
      <c r="EX579" s="147"/>
      <c r="EY579" s="147"/>
      <c r="EZ579" s="147"/>
      <c r="FA579" s="147"/>
      <c r="FB579" s="147"/>
      <c r="FC579" s="147"/>
      <c r="FD579" s="147"/>
      <c r="FE579" s="147"/>
      <c r="FF579" s="147"/>
      <c r="FG579" s="147"/>
      <c r="FH579" s="147"/>
      <c r="FI579" s="147"/>
      <c r="FJ579" s="147"/>
      <c r="FK579" s="147"/>
      <c r="FL579" s="147"/>
      <c r="FM579" s="147"/>
      <c r="FN579" s="147"/>
      <c r="FO579" s="147"/>
      <c r="FP579" s="147"/>
      <c r="FQ579" s="147"/>
      <c r="FR579" s="147"/>
      <c r="FS579" s="147"/>
      <c r="FT579" s="147"/>
      <c r="FU579" s="147"/>
      <c r="FV579" s="147"/>
      <c r="FW579" s="147"/>
      <c r="FX579" s="147"/>
      <c r="FY579" s="147"/>
      <c r="FZ579" s="147"/>
      <c r="GA579" s="147"/>
      <c r="GB579" s="147"/>
      <c r="GC579" s="147"/>
      <c r="GD579" s="147"/>
      <c r="GE579" s="147"/>
      <c r="GF579" s="147"/>
      <c r="GG579" s="147"/>
      <c r="GH579" s="147"/>
      <c r="GI579" s="147"/>
      <c r="GJ579" s="147"/>
      <c r="GK579" s="147"/>
      <c r="GL579" s="147"/>
      <c r="GM579" s="147"/>
      <c r="GN579" s="147"/>
      <c r="GO579" s="147"/>
      <c r="GP579" s="147"/>
      <c r="GQ579" s="147"/>
      <c r="GR579" s="147"/>
      <c r="GS579" s="147"/>
      <c r="GT579" s="147"/>
      <c r="GU579" s="147"/>
      <c r="GV579" s="147"/>
      <c r="GW579" s="147"/>
      <c r="GX579" s="147"/>
      <c r="GY579" s="147"/>
      <c r="GZ579" s="147"/>
      <c r="HA579" s="147"/>
      <c r="HB579" s="147"/>
      <c r="HC579" s="147"/>
      <c r="HD579" s="147"/>
      <c r="HE579" s="147"/>
      <c r="HF579" s="147"/>
      <c r="HG579" s="147"/>
      <c r="HH579" s="147"/>
      <c r="HI579" s="147"/>
      <c r="HJ579" s="147"/>
      <c r="HK579" s="147"/>
      <c r="HL579" s="147"/>
      <c r="HM579" s="147"/>
      <c r="HN579" s="147"/>
      <c r="HO579" s="147"/>
      <c r="HP579" s="147"/>
      <c r="HQ579" s="147"/>
      <c r="HR579" s="147"/>
      <c r="HS579" s="147"/>
      <c r="HT579" s="147"/>
      <c r="HU579" s="147"/>
      <c r="HV579" s="147"/>
      <c r="HW579" s="147"/>
      <c r="HX579" s="147"/>
      <c r="HY579" s="147">
        <v>46114</v>
      </c>
      <c r="HZ579" s="147"/>
      <c r="IA579" s="147"/>
      <c r="IB579" s="147"/>
      <c r="IC579" s="147"/>
      <c r="ID579" s="147"/>
      <c r="IE579" s="147"/>
      <c r="IF579" s="147"/>
      <c r="IG579" s="147"/>
      <c r="IH579" s="147"/>
      <c r="II579" s="147"/>
      <c r="IJ579" s="147"/>
      <c r="IK579" s="147"/>
      <c r="IL579" s="147"/>
      <c r="IM579" s="147"/>
      <c r="IN579" s="147"/>
      <c r="IO579" s="147"/>
      <c r="IP579" s="147"/>
      <c r="IQ579" s="147"/>
      <c r="IR579" s="147"/>
      <c r="IS579" s="147"/>
      <c r="IT579" s="147"/>
      <c r="IU579" s="147"/>
      <c r="IV579" s="147"/>
      <c r="IW579" s="147"/>
      <c r="IX579" s="147"/>
      <c r="IY579" s="147"/>
      <c r="IZ579" s="147"/>
      <c r="JA579" s="147"/>
      <c r="JB579" s="147"/>
      <c r="JC579" s="147"/>
      <c r="JD579" s="147"/>
      <c r="JE579" s="147"/>
      <c r="JF579" s="147"/>
      <c r="JG579" s="147"/>
      <c r="JH579" s="147"/>
      <c r="JI579" s="148"/>
    </row>
    <row r="580" spans="1:269" ht="12.75" customHeight="1" x14ac:dyDescent="0.2">
      <c r="A580" s="149"/>
      <c r="B580" s="143" t="s">
        <v>34</v>
      </c>
      <c r="C580" s="143">
        <v>2019</v>
      </c>
      <c r="D580" s="146"/>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c r="AC580" s="147"/>
      <c r="AD580" s="147"/>
      <c r="AE580" s="147"/>
      <c r="AF580" s="147"/>
      <c r="AG580" s="147"/>
      <c r="AH580" s="147"/>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c r="BI580" s="147"/>
      <c r="BJ580" s="147"/>
      <c r="BK580" s="147"/>
      <c r="BL580" s="147"/>
      <c r="BM580" s="147"/>
      <c r="BN580" s="147"/>
      <c r="BO580" s="147"/>
      <c r="BP580" s="147"/>
      <c r="BQ580" s="147"/>
      <c r="BR580" s="147"/>
      <c r="BS580" s="147"/>
      <c r="BT580" s="147"/>
      <c r="BU580" s="147"/>
      <c r="BV580" s="147"/>
      <c r="BW580" s="147"/>
      <c r="BX580" s="147"/>
      <c r="BY580" s="147"/>
      <c r="BZ580" s="147"/>
      <c r="CA580" s="147"/>
      <c r="CB580" s="147"/>
      <c r="CC580" s="147"/>
      <c r="CD580" s="147"/>
      <c r="CE580" s="147"/>
      <c r="CF580" s="147"/>
      <c r="CG580" s="147"/>
      <c r="CH580" s="147"/>
      <c r="CI580" s="147"/>
      <c r="CJ580" s="147"/>
      <c r="CK580" s="147"/>
      <c r="CL580" s="147"/>
      <c r="CM580" s="147"/>
      <c r="CN580" s="147"/>
      <c r="CO580" s="147"/>
      <c r="CP580" s="147"/>
      <c r="CQ580" s="147"/>
      <c r="CR580" s="147"/>
      <c r="CS580" s="147"/>
      <c r="CT580" s="147"/>
      <c r="CU580" s="147"/>
      <c r="CV580" s="147"/>
      <c r="CW580" s="147"/>
      <c r="CX580" s="147"/>
      <c r="CY580" s="147"/>
      <c r="CZ580" s="147"/>
      <c r="DA580" s="147"/>
      <c r="DB580" s="147"/>
      <c r="DC580" s="147"/>
      <c r="DD580" s="147"/>
      <c r="DE580" s="147"/>
      <c r="DF580" s="147"/>
      <c r="DG580" s="147"/>
      <c r="DH580" s="147"/>
      <c r="DI580" s="147"/>
      <c r="DJ580" s="147"/>
      <c r="DK580" s="147"/>
      <c r="DL580" s="147"/>
      <c r="DM580" s="147"/>
      <c r="DN580" s="147"/>
      <c r="DO580" s="147"/>
      <c r="DP580" s="147"/>
      <c r="DQ580" s="147"/>
      <c r="DR580" s="147"/>
      <c r="DS580" s="147"/>
      <c r="DT580" s="147"/>
      <c r="DU580" s="147"/>
      <c r="DV580" s="147"/>
      <c r="DW580" s="147"/>
      <c r="DX580" s="147"/>
      <c r="DY580" s="147"/>
      <c r="DZ580" s="147"/>
      <c r="EA580" s="147"/>
      <c r="EB580" s="147"/>
      <c r="EC580" s="147"/>
      <c r="ED580" s="147"/>
      <c r="EE580" s="147"/>
      <c r="EF580" s="147"/>
      <c r="EG580" s="147"/>
      <c r="EH580" s="147"/>
      <c r="EI580" s="147"/>
      <c r="EJ580" s="147"/>
      <c r="EK580" s="147"/>
      <c r="EL580" s="147"/>
      <c r="EM580" s="147"/>
      <c r="EN580" s="147"/>
      <c r="EO580" s="147"/>
      <c r="EP580" s="147"/>
      <c r="EQ580" s="147"/>
      <c r="ER580" s="147"/>
      <c r="ES580" s="147"/>
      <c r="ET580" s="147"/>
      <c r="EU580" s="147"/>
      <c r="EV580" s="147"/>
      <c r="EW580" s="147"/>
      <c r="EX580" s="147"/>
      <c r="EY580" s="147"/>
      <c r="EZ580" s="147"/>
      <c r="FA580" s="147"/>
      <c r="FB580" s="147"/>
      <c r="FC580" s="147"/>
      <c r="FD580" s="147"/>
      <c r="FE580" s="147"/>
      <c r="FF580" s="147"/>
      <c r="FG580" s="147"/>
      <c r="FH580" s="147"/>
      <c r="FI580" s="147"/>
      <c r="FJ580" s="147"/>
      <c r="FK580" s="147"/>
      <c r="FL580" s="147"/>
      <c r="FM580" s="147"/>
      <c r="FN580" s="147"/>
      <c r="FO580" s="147"/>
      <c r="FP580" s="147"/>
      <c r="FQ580" s="147"/>
      <c r="FR580" s="147"/>
      <c r="FS580" s="147"/>
      <c r="FT580" s="147"/>
      <c r="FU580" s="147"/>
      <c r="FV580" s="147"/>
      <c r="FW580" s="147"/>
      <c r="FX580" s="147"/>
      <c r="FY580" s="147"/>
      <c r="FZ580" s="147"/>
      <c r="GA580" s="147"/>
      <c r="GB580" s="147"/>
      <c r="GC580" s="147"/>
      <c r="GD580" s="147"/>
      <c r="GE580" s="147"/>
      <c r="GF580" s="147"/>
      <c r="GG580" s="147"/>
      <c r="GH580" s="147"/>
      <c r="GI580" s="147"/>
      <c r="GJ580" s="147"/>
      <c r="GK580" s="147"/>
      <c r="GL580" s="147"/>
      <c r="GM580" s="147"/>
      <c r="GN580" s="147"/>
      <c r="GO580" s="147"/>
      <c r="GP580" s="147"/>
      <c r="GQ580" s="147"/>
      <c r="GR580" s="147"/>
      <c r="GS580" s="147"/>
      <c r="GT580" s="147"/>
      <c r="GU580" s="147"/>
      <c r="GV580" s="147"/>
      <c r="GW580" s="147"/>
      <c r="GX580" s="147"/>
      <c r="GY580" s="147"/>
      <c r="GZ580" s="147"/>
      <c r="HA580" s="147"/>
      <c r="HB580" s="147"/>
      <c r="HC580" s="147"/>
      <c r="HD580" s="147"/>
      <c r="HE580" s="147"/>
      <c r="HF580" s="147"/>
      <c r="HG580" s="147"/>
      <c r="HH580" s="147"/>
      <c r="HI580" s="147"/>
      <c r="HJ580" s="147"/>
      <c r="HK580" s="147"/>
      <c r="HL580" s="147"/>
      <c r="HM580" s="147"/>
      <c r="HN580" s="147"/>
      <c r="HO580" s="147"/>
      <c r="HP580" s="147"/>
      <c r="HQ580" s="147"/>
      <c r="HR580" s="147"/>
      <c r="HS580" s="147"/>
      <c r="HT580" s="147"/>
      <c r="HU580" s="147"/>
      <c r="HV580" s="147"/>
      <c r="HW580" s="147"/>
      <c r="HX580" s="147"/>
      <c r="HY580" s="147">
        <v>46114</v>
      </c>
      <c r="HZ580" s="147"/>
      <c r="IA580" s="147"/>
      <c r="IB580" s="147"/>
      <c r="IC580" s="147"/>
      <c r="ID580" s="147"/>
      <c r="IE580" s="147"/>
      <c r="IF580" s="147"/>
      <c r="IG580" s="147"/>
      <c r="IH580" s="147"/>
      <c r="II580" s="147"/>
      <c r="IJ580" s="147"/>
      <c r="IK580" s="147"/>
      <c r="IL580" s="147"/>
      <c r="IM580" s="147"/>
      <c r="IN580" s="147"/>
      <c r="IO580" s="147"/>
      <c r="IP580" s="147"/>
      <c r="IQ580" s="147"/>
      <c r="IR580" s="147"/>
      <c r="IS580" s="147"/>
      <c r="IT580" s="147"/>
      <c r="IU580" s="147"/>
      <c r="IV580" s="147"/>
      <c r="IW580" s="147"/>
      <c r="IX580" s="147"/>
      <c r="IY580" s="147"/>
      <c r="IZ580" s="147"/>
      <c r="JA580" s="147"/>
      <c r="JB580" s="147"/>
      <c r="JC580" s="147"/>
      <c r="JD580" s="147"/>
      <c r="JE580" s="147"/>
      <c r="JF580" s="147"/>
      <c r="JG580" s="147"/>
      <c r="JH580" s="147"/>
      <c r="JI580" s="148"/>
    </row>
    <row r="581" spans="1:269" ht="12.75" customHeight="1" x14ac:dyDescent="0.2">
      <c r="A581" s="143" t="s">
        <v>2004</v>
      </c>
      <c r="B581" s="143" t="s">
        <v>28</v>
      </c>
      <c r="C581" s="143">
        <v>2019</v>
      </c>
      <c r="D581" s="146"/>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c r="AC581" s="147"/>
      <c r="AD581" s="147"/>
      <c r="AE581" s="147"/>
      <c r="AF581" s="147"/>
      <c r="AG581" s="147"/>
      <c r="AH581" s="147"/>
      <c r="AI581" s="147"/>
      <c r="AJ581" s="147"/>
      <c r="AK581" s="147"/>
      <c r="AL581" s="147"/>
      <c r="AM581" s="147"/>
      <c r="AN581" s="147"/>
      <c r="AO581" s="147"/>
      <c r="AP581" s="147"/>
      <c r="AQ581" s="147"/>
      <c r="AR581" s="147"/>
      <c r="AS581" s="147"/>
      <c r="AT581" s="147"/>
      <c r="AU581" s="147"/>
      <c r="AV581" s="147"/>
      <c r="AW581" s="147"/>
      <c r="AX581" s="147"/>
      <c r="AY581" s="147"/>
      <c r="AZ581" s="147"/>
      <c r="BA581" s="147"/>
      <c r="BB581" s="147"/>
      <c r="BC581" s="147"/>
      <c r="BD581" s="147"/>
      <c r="BE581" s="147"/>
      <c r="BF581" s="147"/>
      <c r="BG581" s="147"/>
      <c r="BH581" s="147"/>
      <c r="BI581" s="147"/>
      <c r="BJ581" s="147"/>
      <c r="BK581" s="147"/>
      <c r="BL581" s="147"/>
      <c r="BM581" s="147"/>
      <c r="BN581" s="147"/>
      <c r="BO581" s="147"/>
      <c r="BP581" s="147"/>
      <c r="BQ581" s="147"/>
      <c r="BR581" s="147"/>
      <c r="BS581" s="147"/>
      <c r="BT581" s="147"/>
      <c r="BU581" s="147"/>
      <c r="BV581" s="147"/>
      <c r="BW581" s="147"/>
      <c r="BX581" s="147"/>
      <c r="BY581" s="147"/>
      <c r="BZ581" s="147"/>
      <c r="CA581" s="147"/>
      <c r="CB581" s="147"/>
      <c r="CC581" s="147"/>
      <c r="CD581" s="147"/>
      <c r="CE581" s="147"/>
      <c r="CF581" s="147"/>
      <c r="CG581" s="147"/>
      <c r="CH581" s="147"/>
      <c r="CI581" s="147"/>
      <c r="CJ581" s="147"/>
      <c r="CK581" s="147"/>
      <c r="CL581" s="147"/>
      <c r="CM581" s="147"/>
      <c r="CN581" s="147"/>
      <c r="CO581" s="147"/>
      <c r="CP581" s="147"/>
      <c r="CQ581" s="147"/>
      <c r="CR581" s="147"/>
      <c r="CS581" s="147"/>
      <c r="CT581" s="147"/>
      <c r="CU581" s="147"/>
      <c r="CV581" s="147"/>
      <c r="CW581" s="147"/>
      <c r="CX581" s="147"/>
      <c r="CY581" s="147"/>
      <c r="CZ581" s="147"/>
      <c r="DA581" s="147"/>
      <c r="DB581" s="147"/>
      <c r="DC581" s="147"/>
      <c r="DD581" s="147"/>
      <c r="DE581" s="147"/>
      <c r="DF581" s="147"/>
      <c r="DG581" s="147"/>
      <c r="DH581" s="147"/>
      <c r="DI581" s="147"/>
      <c r="DJ581" s="147"/>
      <c r="DK581" s="147"/>
      <c r="DL581" s="147"/>
      <c r="DM581" s="147"/>
      <c r="DN581" s="147"/>
      <c r="DO581" s="147"/>
      <c r="DP581" s="147"/>
      <c r="DQ581" s="147"/>
      <c r="DR581" s="147"/>
      <c r="DS581" s="147"/>
      <c r="DT581" s="147"/>
      <c r="DU581" s="147"/>
      <c r="DV581" s="147"/>
      <c r="DW581" s="147"/>
      <c r="DX581" s="147"/>
      <c r="DY581" s="147"/>
      <c r="DZ581" s="147"/>
      <c r="EA581" s="147"/>
      <c r="EB581" s="147"/>
      <c r="EC581" s="147"/>
      <c r="ED581" s="147"/>
      <c r="EE581" s="147"/>
      <c r="EF581" s="147"/>
      <c r="EG581" s="147"/>
      <c r="EH581" s="147"/>
      <c r="EI581" s="147"/>
      <c r="EJ581" s="147"/>
      <c r="EK581" s="147"/>
      <c r="EL581" s="147"/>
      <c r="EM581" s="147"/>
      <c r="EN581" s="147"/>
      <c r="EO581" s="147"/>
      <c r="EP581" s="147"/>
      <c r="EQ581" s="147"/>
      <c r="ER581" s="147"/>
      <c r="ES581" s="147"/>
      <c r="ET581" s="147"/>
      <c r="EU581" s="147"/>
      <c r="EV581" s="147"/>
      <c r="EW581" s="147"/>
      <c r="EX581" s="147"/>
      <c r="EY581" s="147"/>
      <c r="EZ581" s="147"/>
      <c r="FA581" s="147"/>
      <c r="FB581" s="147"/>
      <c r="FC581" s="147"/>
      <c r="FD581" s="147"/>
      <c r="FE581" s="147"/>
      <c r="FF581" s="147"/>
      <c r="FG581" s="147"/>
      <c r="FH581" s="147"/>
      <c r="FI581" s="147"/>
      <c r="FJ581" s="147"/>
      <c r="FK581" s="147"/>
      <c r="FL581" s="147"/>
      <c r="FM581" s="147"/>
      <c r="FN581" s="147"/>
      <c r="FO581" s="147"/>
      <c r="FP581" s="147"/>
      <c r="FQ581" s="147"/>
      <c r="FR581" s="147"/>
      <c r="FS581" s="147"/>
      <c r="FT581" s="147"/>
      <c r="FU581" s="147"/>
      <c r="FV581" s="147"/>
      <c r="FW581" s="147"/>
      <c r="FX581" s="147"/>
      <c r="FY581" s="147"/>
      <c r="FZ581" s="147"/>
      <c r="GA581" s="147"/>
      <c r="GB581" s="147"/>
      <c r="GC581" s="147"/>
      <c r="GD581" s="147"/>
      <c r="GE581" s="147"/>
      <c r="GF581" s="147"/>
      <c r="GG581" s="147"/>
      <c r="GH581" s="147"/>
      <c r="GI581" s="147"/>
      <c r="GJ581" s="147"/>
      <c r="GK581" s="147"/>
      <c r="GL581" s="147"/>
      <c r="GM581" s="147"/>
      <c r="GN581" s="147"/>
      <c r="GO581" s="147"/>
      <c r="GP581" s="147"/>
      <c r="GQ581" s="147"/>
      <c r="GR581" s="147"/>
      <c r="GS581" s="147"/>
      <c r="GT581" s="147"/>
      <c r="GU581" s="147"/>
      <c r="GV581" s="147"/>
      <c r="GW581" s="147"/>
      <c r="GX581" s="147"/>
      <c r="GY581" s="147"/>
      <c r="GZ581" s="147"/>
      <c r="HA581" s="147"/>
      <c r="HB581" s="147"/>
      <c r="HC581" s="147"/>
      <c r="HD581" s="147"/>
      <c r="HE581" s="147"/>
      <c r="HF581" s="147"/>
      <c r="HG581" s="147"/>
      <c r="HH581" s="147"/>
      <c r="HI581" s="147"/>
      <c r="HJ581" s="147"/>
      <c r="HK581" s="147"/>
      <c r="HL581" s="147"/>
      <c r="HM581" s="147"/>
      <c r="HN581" s="147"/>
      <c r="HO581" s="147"/>
      <c r="HP581" s="147"/>
      <c r="HQ581" s="147"/>
      <c r="HR581" s="147"/>
      <c r="HS581" s="147"/>
      <c r="HT581" s="147"/>
      <c r="HU581" s="147"/>
      <c r="HV581" s="147"/>
      <c r="HW581" s="147"/>
      <c r="HX581" s="147"/>
      <c r="HY581" s="147"/>
      <c r="HZ581" s="147">
        <v>46114</v>
      </c>
      <c r="IA581" s="147"/>
      <c r="IB581" s="147"/>
      <c r="IC581" s="147"/>
      <c r="ID581" s="147"/>
      <c r="IE581" s="147"/>
      <c r="IF581" s="147"/>
      <c r="IG581" s="147"/>
      <c r="IH581" s="147"/>
      <c r="II581" s="147"/>
      <c r="IJ581" s="147"/>
      <c r="IK581" s="147"/>
      <c r="IL581" s="147"/>
      <c r="IM581" s="147"/>
      <c r="IN581" s="147"/>
      <c r="IO581" s="147"/>
      <c r="IP581" s="147"/>
      <c r="IQ581" s="147"/>
      <c r="IR581" s="147"/>
      <c r="IS581" s="147"/>
      <c r="IT581" s="147"/>
      <c r="IU581" s="147"/>
      <c r="IV581" s="147"/>
      <c r="IW581" s="147"/>
      <c r="IX581" s="147"/>
      <c r="IY581" s="147"/>
      <c r="IZ581" s="147"/>
      <c r="JA581" s="147"/>
      <c r="JB581" s="147"/>
      <c r="JC581" s="147"/>
      <c r="JD581" s="147"/>
      <c r="JE581" s="147"/>
      <c r="JF581" s="147"/>
      <c r="JG581" s="147"/>
      <c r="JH581" s="147"/>
      <c r="JI581" s="148"/>
    </row>
    <row r="582" spans="1:269" ht="12.75" customHeight="1" x14ac:dyDescent="0.2">
      <c r="A582" s="149"/>
      <c r="B582" s="143" t="s">
        <v>68</v>
      </c>
      <c r="C582" s="143">
        <v>2019</v>
      </c>
      <c r="D582" s="146"/>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c r="AC582" s="147"/>
      <c r="AD582" s="147"/>
      <c r="AE582" s="147"/>
      <c r="AF582" s="147"/>
      <c r="AG582" s="147"/>
      <c r="AH582" s="147"/>
      <c r="AI582" s="147"/>
      <c r="AJ582" s="147"/>
      <c r="AK582" s="147"/>
      <c r="AL582" s="147"/>
      <c r="AM582" s="147"/>
      <c r="AN582" s="147"/>
      <c r="AO582" s="147"/>
      <c r="AP582" s="147"/>
      <c r="AQ582" s="147"/>
      <c r="AR582" s="147"/>
      <c r="AS582" s="147"/>
      <c r="AT582" s="147"/>
      <c r="AU582" s="147"/>
      <c r="AV582" s="147"/>
      <c r="AW582" s="147"/>
      <c r="AX582" s="147"/>
      <c r="AY582" s="147"/>
      <c r="AZ582" s="147"/>
      <c r="BA582" s="147"/>
      <c r="BB582" s="147"/>
      <c r="BC582" s="147"/>
      <c r="BD582" s="147"/>
      <c r="BE582" s="147"/>
      <c r="BF582" s="147"/>
      <c r="BG582" s="147"/>
      <c r="BH582" s="147"/>
      <c r="BI582" s="147"/>
      <c r="BJ582" s="147"/>
      <c r="BK582" s="147"/>
      <c r="BL582" s="147"/>
      <c r="BM582" s="147"/>
      <c r="BN582" s="147"/>
      <c r="BO582" s="147"/>
      <c r="BP582" s="147"/>
      <c r="BQ582" s="147"/>
      <c r="BR582" s="147"/>
      <c r="BS582" s="147"/>
      <c r="BT582" s="147"/>
      <c r="BU582" s="147"/>
      <c r="BV582" s="147"/>
      <c r="BW582" s="147"/>
      <c r="BX582" s="147"/>
      <c r="BY582" s="147"/>
      <c r="BZ582" s="147"/>
      <c r="CA582" s="147"/>
      <c r="CB582" s="147"/>
      <c r="CC582" s="147"/>
      <c r="CD582" s="147"/>
      <c r="CE582" s="147"/>
      <c r="CF582" s="147"/>
      <c r="CG582" s="147"/>
      <c r="CH582" s="147"/>
      <c r="CI582" s="147"/>
      <c r="CJ582" s="147"/>
      <c r="CK582" s="147"/>
      <c r="CL582" s="147"/>
      <c r="CM582" s="147"/>
      <c r="CN582" s="147"/>
      <c r="CO582" s="147"/>
      <c r="CP582" s="147"/>
      <c r="CQ582" s="147"/>
      <c r="CR582" s="147"/>
      <c r="CS582" s="147"/>
      <c r="CT582" s="147"/>
      <c r="CU582" s="147"/>
      <c r="CV582" s="147"/>
      <c r="CW582" s="147"/>
      <c r="CX582" s="147"/>
      <c r="CY582" s="147"/>
      <c r="CZ582" s="147"/>
      <c r="DA582" s="147"/>
      <c r="DB582" s="147"/>
      <c r="DC582" s="147"/>
      <c r="DD582" s="147"/>
      <c r="DE582" s="147"/>
      <c r="DF582" s="147"/>
      <c r="DG582" s="147"/>
      <c r="DH582" s="147"/>
      <c r="DI582" s="147"/>
      <c r="DJ582" s="147"/>
      <c r="DK582" s="147"/>
      <c r="DL582" s="147"/>
      <c r="DM582" s="147"/>
      <c r="DN582" s="147"/>
      <c r="DO582" s="147"/>
      <c r="DP582" s="147"/>
      <c r="DQ582" s="147"/>
      <c r="DR582" s="147"/>
      <c r="DS582" s="147"/>
      <c r="DT582" s="147"/>
      <c r="DU582" s="147"/>
      <c r="DV582" s="147"/>
      <c r="DW582" s="147"/>
      <c r="DX582" s="147"/>
      <c r="DY582" s="147"/>
      <c r="DZ582" s="147"/>
      <c r="EA582" s="147"/>
      <c r="EB582" s="147"/>
      <c r="EC582" s="147"/>
      <c r="ED582" s="147"/>
      <c r="EE582" s="147"/>
      <c r="EF582" s="147"/>
      <c r="EG582" s="147"/>
      <c r="EH582" s="147"/>
      <c r="EI582" s="147"/>
      <c r="EJ582" s="147"/>
      <c r="EK582" s="147"/>
      <c r="EL582" s="147"/>
      <c r="EM582" s="147"/>
      <c r="EN582" s="147"/>
      <c r="EO582" s="147"/>
      <c r="EP582" s="147"/>
      <c r="EQ582" s="147"/>
      <c r="ER582" s="147"/>
      <c r="ES582" s="147"/>
      <c r="ET582" s="147"/>
      <c r="EU582" s="147"/>
      <c r="EV582" s="147"/>
      <c r="EW582" s="147"/>
      <c r="EX582" s="147"/>
      <c r="EY582" s="147"/>
      <c r="EZ582" s="147"/>
      <c r="FA582" s="147"/>
      <c r="FB582" s="147"/>
      <c r="FC582" s="147"/>
      <c r="FD582" s="147"/>
      <c r="FE582" s="147"/>
      <c r="FF582" s="147"/>
      <c r="FG582" s="147"/>
      <c r="FH582" s="147"/>
      <c r="FI582" s="147"/>
      <c r="FJ582" s="147"/>
      <c r="FK582" s="147"/>
      <c r="FL582" s="147"/>
      <c r="FM582" s="147"/>
      <c r="FN582" s="147"/>
      <c r="FO582" s="147"/>
      <c r="FP582" s="147"/>
      <c r="FQ582" s="147"/>
      <c r="FR582" s="147"/>
      <c r="FS582" s="147"/>
      <c r="FT582" s="147"/>
      <c r="FU582" s="147"/>
      <c r="FV582" s="147"/>
      <c r="FW582" s="147"/>
      <c r="FX582" s="147"/>
      <c r="FY582" s="147"/>
      <c r="FZ582" s="147"/>
      <c r="GA582" s="147"/>
      <c r="GB582" s="147"/>
      <c r="GC582" s="147"/>
      <c r="GD582" s="147"/>
      <c r="GE582" s="147"/>
      <c r="GF582" s="147"/>
      <c r="GG582" s="147"/>
      <c r="GH582" s="147"/>
      <c r="GI582" s="147"/>
      <c r="GJ582" s="147"/>
      <c r="GK582" s="147"/>
      <c r="GL582" s="147"/>
      <c r="GM582" s="147"/>
      <c r="GN582" s="147"/>
      <c r="GO582" s="147"/>
      <c r="GP582" s="147"/>
      <c r="GQ582" s="147"/>
      <c r="GR582" s="147"/>
      <c r="GS582" s="147"/>
      <c r="GT582" s="147"/>
      <c r="GU582" s="147"/>
      <c r="GV582" s="147"/>
      <c r="GW582" s="147"/>
      <c r="GX582" s="147"/>
      <c r="GY582" s="147"/>
      <c r="GZ582" s="147"/>
      <c r="HA582" s="147"/>
      <c r="HB582" s="147"/>
      <c r="HC582" s="147"/>
      <c r="HD582" s="147"/>
      <c r="HE582" s="147"/>
      <c r="HF582" s="147"/>
      <c r="HG582" s="147"/>
      <c r="HH582" s="147"/>
      <c r="HI582" s="147"/>
      <c r="HJ582" s="147"/>
      <c r="HK582" s="147"/>
      <c r="HL582" s="147"/>
      <c r="HM582" s="147"/>
      <c r="HN582" s="147"/>
      <c r="HO582" s="147"/>
      <c r="HP582" s="147"/>
      <c r="HQ582" s="147"/>
      <c r="HR582" s="147"/>
      <c r="HS582" s="147"/>
      <c r="HT582" s="147"/>
      <c r="HU582" s="147"/>
      <c r="HV582" s="147"/>
      <c r="HW582" s="147"/>
      <c r="HX582" s="147"/>
      <c r="HY582" s="147"/>
      <c r="HZ582" s="147">
        <v>46114</v>
      </c>
      <c r="IA582" s="147"/>
      <c r="IB582" s="147"/>
      <c r="IC582" s="147"/>
      <c r="ID582" s="147"/>
      <c r="IE582" s="147"/>
      <c r="IF582" s="147"/>
      <c r="IG582" s="147"/>
      <c r="IH582" s="147"/>
      <c r="II582" s="147"/>
      <c r="IJ582" s="147"/>
      <c r="IK582" s="147"/>
      <c r="IL582" s="147"/>
      <c r="IM582" s="147"/>
      <c r="IN582" s="147"/>
      <c r="IO582" s="147"/>
      <c r="IP582" s="147"/>
      <c r="IQ582" s="147"/>
      <c r="IR582" s="147"/>
      <c r="IS582" s="147"/>
      <c r="IT582" s="147"/>
      <c r="IU582" s="147"/>
      <c r="IV582" s="147"/>
      <c r="IW582" s="147"/>
      <c r="IX582" s="147"/>
      <c r="IY582" s="147"/>
      <c r="IZ582" s="147"/>
      <c r="JA582" s="147"/>
      <c r="JB582" s="147"/>
      <c r="JC582" s="147"/>
      <c r="JD582" s="147"/>
      <c r="JE582" s="147"/>
      <c r="JF582" s="147"/>
      <c r="JG582" s="147"/>
      <c r="JH582" s="147"/>
      <c r="JI582" s="148"/>
    </row>
    <row r="583" spans="1:269" ht="12.75" customHeight="1" x14ac:dyDescent="0.2">
      <c r="A583" s="143" t="s">
        <v>2021</v>
      </c>
      <c r="B583" s="143" t="s">
        <v>89</v>
      </c>
      <c r="C583" s="143">
        <v>2019</v>
      </c>
      <c r="D583" s="146"/>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c r="AC583" s="147"/>
      <c r="AD583" s="147"/>
      <c r="AE583" s="147"/>
      <c r="AF583" s="147"/>
      <c r="AG583" s="147"/>
      <c r="AH583" s="147"/>
      <c r="AI583" s="147"/>
      <c r="AJ583" s="147"/>
      <c r="AK583" s="147"/>
      <c r="AL583" s="147"/>
      <c r="AM583" s="147"/>
      <c r="AN583" s="147"/>
      <c r="AO583" s="147"/>
      <c r="AP583" s="147"/>
      <c r="AQ583" s="147"/>
      <c r="AR583" s="147"/>
      <c r="AS583" s="147"/>
      <c r="AT583" s="147"/>
      <c r="AU583" s="147"/>
      <c r="AV583" s="147"/>
      <c r="AW583" s="147"/>
      <c r="AX583" s="147"/>
      <c r="AY583" s="147"/>
      <c r="AZ583" s="147"/>
      <c r="BA583" s="147"/>
      <c r="BB583" s="147"/>
      <c r="BC583" s="147"/>
      <c r="BD583" s="147"/>
      <c r="BE583" s="147"/>
      <c r="BF583" s="147"/>
      <c r="BG583" s="147"/>
      <c r="BH583" s="147"/>
      <c r="BI583" s="147"/>
      <c r="BJ583" s="147"/>
      <c r="BK583" s="147"/>
      <c r="BL583" s="147"/>
      <c r="BM583" s="147"/>
      <c r="BN583" s="147"/>
      <c r="BO583" s="147"/>
      <c r="BP583" s="147"/>
      <c r="BQ583" s="147"/>
      <c r="BR583" s="147"/>
      <c r="BS583" s="147"/>
      <c r="BT583" s="147"/>
      <c r="BU583" s="147"/>
      <c r="BV583" s="147"/>
      <c r="BW583" s="147"/>
      <c r="BX583" s="147"/>
      <c r="BY583" s="147"/>
      <c r="BZ583" s="147"/>
      <c r="CA583" s="147"/>
      <c r="CB583" s="147"/>
      <c r="CC583" s="147"/>
      <c r="CD583" s="147"/>
      <c r="CE583" s="147"/>
      <c r="CF583" s="147"/>
      <c r="CG583" s="147"/>
      <c r="CH583" s="147"/>
      <c r="CI583" s="147"/>
      <c r="CJ583" s="147"/>
      <c r="CK583" s="147"/>
      <c r="CL583" s="147"/>
      <c r="CM583" s="147"/>
      <c r="CN583" s="147"/>
      <c r="CO583" s="147"/>
      <c r="CP583" s="147"/>
      <c r="CQ583" s="147"/>
      <c r="CR583" s="147"/>
      <c r="CS583" s="147"/>
      <c r="CT583" s="147"/>
      <c r="CU583" s="147"/>
      <c r="CV583" s="147"/>
      <c r="CW583" s="147"/>
      <c r="CX583" s="147"/>
      <c r="CY583" s="147"/>
      <c r="CZ583" s="147"/>
      <c r="DA583" s="147"/>
      <c r="DB583" s="147"/>
      <c r="DC583" s="147"/>
      <c r="DD583" s="147"/>
      <c r="DE583" s="147"/>
      <c r="DF583" s="147"/>
      <c r="DG583" s="147"/>
      <c r="DH583" s="147"/>
      <c r="DI583" s="147"/>
      <c r="DJ583" s="147"/>
      <c r="DK583" s="147"/>
      <c r="DL583" s="147"/>
      <c r="DM583" s="147"/>
      <c r="DN583" s="147"/>
      <c r="DO583" s="147"/>
      <c r="DP583" s="147"/>
      <c r="DQ583" s="147"/>
      <c r="DR583" s="147"/>
      <c r="DS583" s="147"/>
      <c r="DT583" s="147"/>
      <c r="DU583" s="147"/>
      <c r="DV583" s="147"/>
      <c r="DW583" s="147"/>
      <c r="DX583" s="147"/>
      <c r="DY583" s="147"/>
      <c r="DZ583" s="147"/>
      <c r="EA583" s="147"/>
      <c r="EB583" s="147"/>
      <c r="EC583" s="147"/>
      <c r="ED583" s="147"/>
      <c r="EE583" s="147"/>
      <c r="EF583" s="147"/>
      <c r="EG583" s="147"/>
      <c r="EH583" s="147"/>
      <c r="EI583" s="147"/>
      <c r="EJ583" s="147"/>
      <c r="EK583" s="147"/>
      <c r="EL583" s="147"/>
      <c r="EM583" s="147"/>
      <c r="EN583" s="147"/>
      <c r="EO583" s="147"/>
      <c r="EP583" s="147"/>
      <c r="EQ583" s="147"/>
      <c r="ER583" s="147"/>
      <c r="ES583" s="147"/>
      <c r="ET583" s="147"/>
      <c r="EU583" s="147"/>
      <c r="EV583" s="147"/>
      <c r="EW583" s="147"/>
      <c r="EX583" s="147"/>
      <c r="EY583" s="147"/>
      <c r="EZ583" s="147"/>
      <c r="FA583" s="147"/>
      <c r="FB583" s="147"/>
      <c r="FC583" s="147"/>
      <c r="FD583" s="147"/>
      <c r="FE583" s="147"/>
      <c r="FF583" s="147"/>
      <c r="FG583" s="147"/>
      <c r="FH583" s="147"/>
      <c r="FI583" s="147"/>
      <c r="FJ583" s="147"/>
      <c r="FK583" s="147"/>
      <c r="FL583" s="147"/>
      <c r="FM583" s="147"/>
      <c r="FN583" s="147"/>
      <c r="FO583" s="147"/>
      <c r="FP583" s="147"/>
      <c r="FQ583" s="147"/>
      <c r="FR583" s="147"/>
      <c r="FS583" s="147"/>
      <c r="FT583" s="147"/>
      <c r="FU583" s="147"/>
      <c r="FV583" s="147"/>
      <c r="FW583" s="147"/>
      <c r="FX583" s="147"/>
      <c r="FY583" s="147"/>
      <c r="FZ583" s="147"/>
      <c r="GA583" s="147"/>
      <c r="GB583" s="147"/>
      <c r="GC583" s="147"/>
      <c r="GD583" s="147"/>
      <c r="GE583" s="147"/>
      <c r="GF583" s="147"/>
      <c r="GG583" s="147"/>
      <c r="GH583" s="147"/>
      <c r="GI583" s="147"/>
      <c r="GJ583" s="147"/>
      <c r="GK583" s="147"/>
      <c r="GL583" s="147"/>
      <c r="GM583" s="147"/>
      <c r="GN583" s="147"/>
      <c r="GO583" s="147"/>
      <c r="GP583" s="147"/>
      <c r="GQ583" s="147"/>
      <c r="GR583" s="147"/>
      <c r="GS583" s="147"/>
      <c r="GT583" s="147"/>
      <c r="GU583" s="147"/>
      <c r="GV583" s="147"/>
      <c r="GW583" s="147"/>
      <c r="GX583" s="147"/>
      <c r="GY583" s="147"/>
      <c r="GZ583" s="147"/>
      <c r="HA583" s="147"/>
      <c r="HB583" s="147"/>
      <c r="HC583" s="147"/>
      <c r="HD583" s="147"/>
      <c r="HE583" s="147"/>
      <c r="HF583" s="147"/>
      <c r="HG583" s="147"/>
      <c r="HH583" s="147"/>
      <c r="HI583" s="147"/>
      <c r="HJ583" s="147"/>
      <c r="HK583" s="147"/>
      <c r="HL583" s="147"/>
      <c r="HM583" s="147"/>
      <c r="HN583" s="147"/>
      <c r="HO583" s="147"/>
      <c r="HP583" s="147"/>
      <c r="HQ583" s="147"/>
      <c r="HR583" s="147"/>
      <c r="HS583" s="147"/>
      <c r="HT583" s="147"/>
      <c r="HU583" s="147"/>
      <c r="HV583" s="147"/>
      <c r="HW583" s="147"/>
      <c r="HX583" s="147"/>
      <c r="HY583" s="147"/>
      <c r="HZ583" s="147"/>
      <c r="IA583" s="147"/>
      <c r="IB583" s="147"/>
      <c r="IC583" s="147"/>
      <c r="ID583" s="147"/>
      <c r="IE583" s="147"/>
      <c r="IF583" s="147"/>
      <c r="IG583" s="147"/>
      <c r="IH583" s="147"/>
      <c r="II583" s="147"/>
      <c r="IJ583" s="147"/>
      <c r="IK583" s="147"/>
      <c r="IL583" s="147"/>
      <c r="IM583" s="147"/>
      <c r="IN583" s="147"/>
      <c r="IO583" s="147"/>
      <c r="IP583" s="147"/>
      <c r="IQ583" s="147"/>
      <c r="IR583" s="147"/>
      <c r="IS583" s="147"/>
      <c r="IT583" s="147"/>
      <c r="IU583" s="147"/>
      <c r="IV583" s="147"/>
      <c r="IW583" s="147"/>
      <c r="IX583" s="147"/>
      <c r="IY583" s="147"/>
      <c r="IZ583" s="147"/>
      <c r="JA583" s="147"/>
      <c r="JB583" s="147"/>
      <c r="JC583" s="147"/>
      <c r="JD583" s="147"/>
      <c r="JE583" s="147"/>
      <c r="JF583" s="147"/>
      <c r="JG583" s="147"/>
      <c r="JH583" s="147"/>
      <c r="JI583" s="148"/>
    </row>
    <row r="584" spans="1:269" ht="12.75" customHeight="1" x14ac:dyDescent="0.2">
      <c r="A584" s="149"/>
      <c r="B584" s="149"/>
      <c r="C584" s="150">
        <v>2022</v>
      </c>
      <c r="D584" s="151"/>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c r="AA584" s="112"/>
      <c r="AB584" s="112"/>
      <c r="AC584" s="112"/>
      <c r="AD584" s="112"/>
      <c r="AE584" s="112"/>
      <c r="AF584" s="112"/>
      <c r="AG584" s="112"/>
      <c r="AH584" s="112"/>
      <c r="AI584" s="112"/>
      <c r="AJ584" s="112"/>
      <c r="AK584" s="112"/>
      <c r="AL584" s="112"/>
      <c r="AM584" s="112"/>
      <c r="AN584" s="112"/>
      <c r="AO584" s="112"/>
      <c r="AP584" s="112"/>
      <c r="AQ584" s="112"/>
      <c r="AR584" s="112"/>
      <c r="AS584" s="112"/>
      <c r="AT584" s="112"/>
      <c r="AU584" s="112"/>
      <c r="AV584" s="112"/>
      <c r="AW584" s="112"/>
      <c r="AX584" s="112"/>
      <c r="AY584" s="112"/>
      <c r="AZ584" s="112"/>
      <c r="BA584" s="112"/>
      <c r="BB584" s="112"/>
      <c r="BC584" s="112"/>
      <c r="BD584" s="112"/>
      <c r="BE584" s="112"/>
      <c r="BF584" s="112"/>
      <c r="BG584" s="112"/>
      <c r="BH584" s="112"/>
      <c r="BI584" s="112"/>
      <c r="BJ584" s="112"/>
      <c r="BK584" s="112"/>
      <c r="BL584" s="112"/>
      <c r="BM584" s="112"/>
      <c r="BN584" s="112"/>
      <c r="BO584" s="112"/>
      <c r="BP584" s="112"/>
      <c r="BQ584" s="112"/>
      <c r="BR584" s="112"/>
      <c r="BS584" s="112"/>
      <c r="BT584" s="112"/>
      <c r="BU584" s="112"/>
      <c r="BV584" s="112"/>
      <c r="BW584" s="112"/>
      <c r="BX584" s="112"/>
      <c r="BY584" s="112"/>
      <c r="BZ584" s="112"/>
      <c r="CA584" s="112"/>
      <c r="CB584" s="112"/>
      <c r="CC584" s="112"/>
      <c r="CD584" s="112"/>
      <c r="CE584" s="112"/>
      <c r="CF584" s="112"/>
      <c r="CG584" s="112"/>
      <c r="CH584" s="112"/>
      <c r="CI584" s="112"/>
      <c r="CJ584" s="112"/>
      <c r="CK584" s="112"/>
      <c r="CL584" s="112"/>
      <c r="CM584" s="112"/>
      <c r="CN584" s="112"/>
      <c r="CO584" s="112"/>
      <c r="CP584" s="112"/>
      <c r="CQ584" s="112"/>
      <c r="CR584" s="112"/>
      <c r="CS584" s="112"/>
      <c r="CT584" s="112"/>
      <c r="CU584" s="112"/>
      <c r="CV584" s="112"/>
      <c r="CW584" s="112"/>
      <c r="CX584" s="112"/>
      <c r="CY584" s="112"/>
      <c r="CZ584" s="112"/>
      <c r="DA584" s="112"/>
      <c r="DB584" s="112"/>
      <c r="DC584" s="112"/>
      <c r="DD584" s="112"/>
      <c r="DE584" s="112"/>
      <c r="DF584" s="112"/>
      <c r="DG584" s="112"/>
      <c r="DH584" s="112"/>
      <c r="DI584" s="112"/>
      <c r="DJ584" s="112"/>
      <c r="DK584" s="112"/>
      <c r="DL584" s="112"/>
      <c r="DM584" s="112"/>
      <c r="DN584" s="112"/>
      <c r="DO584" s="112"/>
      <c r="DP584" s="112"/>
      <c r="DQ584" s="112"/>
      <c r="DR584" s="112"/>
      <c r="DS584" s="112"/>
      <c r="DT584" s="112"/>
      <c r="DU584" s="112"/>
      <c r="DV584" s="112"/>
      <c r="DW584" s="112"/>
      <c r="DX584" s="112"/>
      <c r="DY584" s="112"/>
      <c r="DZ584" s="112"/>
      <c r="EA584" s="112"/>
      <c r="EB584" s="112"/>
      <c r="EC584" s="112"/>
      <c r="ED584" s="112"/>
      <c r="EE584" s="112"/>
      <c r="EF584" s="112"/>
      <c r="EG584" s="112"/>
      <c r="EH584" s="112"/>
      <c r="EI584" s="112"/>
      <c r="EJ584" s="112"/>
      <c r="EK584" s="112"/>
      <c r="EL584" s="112"/>
      <c r="EM584" s="112"/>
      <c r="EN584" s="112"/>
      <c r="EO584" s="112"/>
      <c r="EP584" s="112"/>
      <c r="EQ584" s="112"/>
      <c r="ER584" s="112"/>
      <c r="ES584" s="112"/>
      <c r="ET584" s="112"/>
      <c r="EU584" s="112"/>
      <c r="EV584" s="112"/>
      <c r="EW584" s="112"/>
      <c r="EX584" s="112"/>
      <c r="EY584" s="112"/>
      <c r="EZ584" s="112"/>
      <c r="FA584" s="112"/>
      <c r="FB584" s="112"/>
      <c r="FC584" s="112"/>
      <c r="FD584" s="112"/>
      <c r="FE584" s="112"/>
      <c r="FF584" s="112"/>
      <c r="FG584" s="112"/>
      <c r="FH584" s="112"/>
      <c r="FI584" s="112"/>
      <c r="FJ584" s="112"/>
      <c r="FK584" s="112"/>
      <c r="FL584" s="112"/>
      <c r="FM584" s="112"/>
      <c r="FN584" s="112"/>
      <c r="FO584" s="112"/>
      <c r="FP584" s="112"/>
      <c r="FQ584" s="112"/>
      <c r="FR584" s="112"/>
      <c r="FS584" s="112"/>
      <c r="FT584" s="112"/>
      <c r="FU584" s="112"/>
      <c r="FV584" s="112"/>
      <c r="FW584" s="112"/>
      <c r="FX584" s="112"/>
      <c r="FY584" s="112"/>
      <c r="FZ584" s="112"/>
      <c r="GA584" s="112"/>
      <c r="GB584" s="112"/>
      <c r="GC584" s="112"/>
      <c r="GD584" s="112"/>
      <c r="GE584" s="112"/>
      <c r="GF584" s="112"/>
      <c r="GG584" s="112"/>
      <c r="GH584" s="112"/>
      <c r="GI584" s="112"/>
      <c r="GJ584" s="112"/>
      <c r="GK584" s="112"/>
      <c r="GL584" s="112"/>
      <c r="GM584" s="112"/>
      <c r="GN584" s="112"/>
      <c r="GO584" s="112"/>
      <c r="GP584" s="112"/>
      <c r="GQ584" s="112"/>
      <c r="GR584" s="112"/>
      <c r="GS584" s="112"/>
      <c r="GT584" s="112"/>
      <c r="GU584" s="112"/>
      <c r="GV584" s="112"/>
      <c r="GW584" s="112"/>
      <c r="GX584" s="112"/>
      <c r="GY584" s="112"/>
      <c r="GZ584" s="112"/>
      <c r="HA584" s="112"/>
      <c r="HB584" s="112"/>
      <c r="HC584" s="112"/>
      <c r="HD584" s="112"/>
      <c r="HE584" s="112"/>
      <c r="HF584" s="112"/>
      <c r="HG584" s="112"/>
      <c r="HH584" s="112"/>
      <c r="HI584" s="112"/>
      <c r="HJ584" s="112"/>
      <c r="HK584" s="112"/>
      <c r="HL584" s="112"/>
      <c r="HM584" s="112"/>
      <c r="HN584" s="112"/>
      <c r="HO584" s="112"/>
      <c r="HP584" s="112"/>
      <c r="HQ584" s="112"/>
      <c r="HR584" s="112"/>
      <c r="HS584" s="112"/>
      <c r="HT584" s="112"/>
      <c r="HU584" s="112"/>
      <c r="HV584" s="112"/>
      <c r="HW584" s="112"/>
      <c r="HX584" s="112"/>
      <c r="HY584" s="112"/>
      <c r="HZ584" s="112"/>
      <c r="IA584" s="112"/>
      <c r="IB584" s="112"/>
      <c r="IC584" s="112"/>
      <c r="ID584" s="112"/>
      <c r="IE584" s="112"/>
      <c r="IF584" s="112"/>
      <c r="IG584" s="112"/>
      <c r="IH584" s="112"/>
      <c r="II584" s="112"/>
      <c r="IJ584" s="112"/>
      <c r="IK584" s="112"/>
      <c r="IL584" s="112"/>
      <c r="IM584" s="112"/>
      <c r="IN584" s="112"/>
      <c r="IO584" s="112"/>
      <c r="IP584" s="112"/>
      <c r="IQ584" s="112"/>
      <c r="IR584" s="112"/>
      <c r="IS584" s="112"/>
      <c r="IT584" s="112"/>
      <c r="IU584" s="112"/>
      <c r="IV584" s="112"/>
      <c r="IW584" s="112"/>
      <c r="IX584" s="112"/>
      <c r="IY584" s="112"/>
      <c r="IZ584" s="112"/>
      <c r="JA584" s="112"/>
      <c r="JB584" s="112"/>
      <c r="JC584" s="112"/>
      <c r="JD584" s="112"/>
      <c r="JE584" s="112"/>
      <c r="JF584" s="112"/>
      <c r="JG584" s="112"/>
      <c r="JH584" s="112"/>
      <c r="JI584" s="152"/>
    </row>
    <row r="585" spans="1:269" ht="12.75" customHeight="1" x14ac:dyDescent="0.2">
      <c r="A585" s="149"/>
      <c r="B585" s="143" t="s">
        <v>47</v>
      </c>
      <c r="C585" s="143">
        <v>2019</v>
      </c>
      <c r="D585" s="146"/>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c r="AC585" s="147"/>
      <c r="AD585" s="147"/>
      <c r="AE585" s="147"/>
      <c r="AF585" s="147"/>
      <c r="AG585" s="147"/>
      <c r="AH585" s="147"/>
      <c r="AI585" s="147"/>
      <c r="AJ585" s="147"/>
      <c r="AK585" s="147"/>
      <c r="AL585" s="147"/>
      <c r="AM585" s="147"/>
      <c r="AN585" s="147"/>
      <c r="AO585" s="147"/>
      <c r="AP585" s="147"/>
      <c r="AQ585" s="147"/>
      <c r="AR585" s="147"/>
      <c r="AS585" s="147"/>
      <c r="AT585" s="147"/>
      <c r="AU585" s="147"/>
      <c r="AV585" s="147"/>
      <c r="AW585" s="147"/>
      <c r="AX585" s="147"/>
      <c r="AY585" s="147"/>
      <c r="AZ585" s="147"/>
      <c r="BA585" s="147"/>
      <c r="BB585" s="147"/>
      <c r="BC585" s="147"/>
      <c r="BD585" s="147"/>
      <c r="BE585" s="147"/>
      <c r="BF585" s="147"/>
      <c r="BG585" s="147"/>
      <c r="BH585" s="147"/>
      <c r="BI585" s="147"/>
      <c r="BJ585" s="147"/>
      <c r="BK585" s="147"/>
      <c r="BL585" s="147"/>
      <c r="BM585" s="147"/>
      <c r="BN585" s="147"/>
      <c r="BO585" s="147"/>
      <c r="BP585" s="147"/>
      <c r="BQ585" s="147"/>
      <c r="BR585" s="147"/>
      <c r="BS585" s="147"/>
      <c r="BT585" s="147"/>
      <c r="BU585" s="147"/>
      <c r="BV585" s="147"/>
      <c r="BW585" s="147"/>
      <c r="BX585" s="147"/>
      <c r="BY585" s="147"/>
      <c r="BZ585" s="147"/>
      <c r="CA585" s="147"/>
      <c r="CB585" s="147"/>
      <c r="CC585" s="147"/>
      <c r="CD585" s="147"/>
      <c r="CE585" s="147"/>
      <c r="CF585" s="147"/>
      <c r="CG585" s="147"/>
      <c r="CH585" s="147"/>
      <c r="CI585" s="147"/>
      <c r="CJ585" s="147"/>
      <c r="CK585" s="147"/>
      <c r="CL585" s="147"/>
      <c r="CM585" s="147"/>
      <c r="CN585" s="147"/>
      <c r="CO585" s="147"/>
      <c r="CP585" s="147"/>
      <c r="CQ585" s="147"/>
      <c r="CR585" s="147"/>
      <c r="CS585" s="147"/>
      <c r="CT585" s="147"/>
      <c r="CU585" s="147"/>
      <c r="CV585" s="147"/>
      <c r="CW585" s="147"/>
      <c r="CX585" s="147"/>
      <c r="CY585" s="147"/>
      <c r="CZ585" s="147"/>
      <c r="DA585" s="147"/>
      <c r="DB585" s="147"/>
      <c r="DC585" s="147"/>
      <c r="DD585" s="147"/>
      <c r="DE585" s="147"/>
      <c r="DF585" s="147"/>
      <c r="DG585" s="147"/>
      <c r="DH585" s="147"/>
      <c r="DI585" s="147"/>
      <c r="DJ585" s="147"/>
      <c r="DK585" s="147"/>
      <c r="DL585" s="147"/>
      <c r="DM585" s="147"/>
      <c r="DN585" s="147"/>
      <c r="DO585" s="147"/>
      <c r="DP585" s="147"/>
      <c r="DQ585" s="147"/>
      <c r="DR585" s="147"/>
      <c r="DS585" s="147"/>
      <c r="DT585" s="147"/>
      <c r="DU585" s="147"/>
      <c r="DV585" s="147"/>
      <c r="DW585" s="147"/>
      <c r="DX585" s="147"/>
      <c r="DY585" s="147"/>
      <c r="DZ585" s="147"/>
      <c r="EA585" s="147"/>
      <c r="EB585" s="147"/>
      <c r="EC585" s="147"/>
      <c r="ED585" s="147"/>
      <c r="EE585" s="147"/>
      <c r="EF585" s="147"/>
      <c r="EG585" s="147"/>
      <c r="EH585" s="147"/>
      <c r="EI585" s="147"/>
      <c r="EJ585" s="147"/>
      <c r="EK585" s="147"/>
      <c r="EL585" s="147"/>
      <c r="EM585" s="147"/>
      <c r="EN585" s="147"/>
      <c r="EO585" s="147"/>
      <c r="EP585" s="147"/>
      <c r="EQ585" s="147"/>
      <c r="ER585" s="147"/>
      <c r="ES585" s="147"/>
      <c r="ET585" s="147"/>
      <c r="EU585" s="147"/>
      <c r="EV585" s="147"/>
      <c r="EW585" s="147"/>
      <c r="EX585" s="147"/>
      <c r="EY585" s="147"/>
      <c r="EZ585" s="147"/>
      <c r="FA585" s="147"/>
      <c r="FB585" s="147"/>
      <c r="FC585" s="147"/>
      <c r="FD585" s="147"/>
      <c r="FE585" s="147"/>
      <c r="FF585" s="147"/>
      <c r="FG585" s="147"/>
      <c r="FH585" s="147"/>
      <c r="FI585" s="147"/>
      <c r="FJ585" s="147"/>
      <c r="FK585" s="147"/>
      <c r="FL585" s="147"/>
      <c r="FM585" s="147"/>
      <c r="FN585" s="147"/>
      <c r="FO585" s="147"/>
      <c r="FP585" s="147"/>
      <c r="FQ585" s="147"/>
      <c r="FR585" s="147"/>
      <c r="FS585" s="147"/>
      <c r="FT585" s="147"/>
      <c r="FU585" s="147"/>
      <c r="FV585" s="147"/>
      <c r="FW585" s="147"/>
      <c r="FX585" s="147"/>
      <c r="FY585" s="147"/>
      <c r="FZ585" s="147"/>
      <c r="GA585" s="147"/>
      <c r="GB585" s="147"/>
      <c r="GC585" s="147"/>
      <c r="GD585" s="147"/>
      <c r="GE585" s="147"/>
      <c r="GF585" s="147"/>
      <c r="GG585" s="147"/>
      <c r="GH585" s="147"/>
      <c r="GI585" s="147"/>
      <c r="GJ585" s="147"/>
      <c r="GK585" s="147"/>
      <c r="GL585" s="147"/>
      <c r="GM585" s="147"/>
      <c r="GN585" s="147"/>
      <c r="GO585" s="147"/>
      <c r="GP585" s="147"/>
      <c r="GQ585" s="147"/>
      <c r="GR585" s="147"/>
      <c r="GS585" s="147"/>
      <c r="GT585" s="147"/>
      <c r="GU585" s="147"/>
      <c r="GV585" s="147"/>
      <c r="GW585" s="147"/>
      <c r="GX585" s="147"/>
      <c r="GY585" s="147"/>
      <c r="GZ585" s="147"/>
      <c r="HA585" s="147"/>
      <c r="HB585" s="147"/>
      <c r="HC585" s="147"/>
      <c r="HD585" s="147"/>
      <c r="HE585" s="147"/>
      <c r="HF585" s="147"/>
      <c r="HG585" s="147"/>
      <c r="HH585" s="147"/>
      <c r="HI585" s="147"/>
      <c r="HJ585" s="147"/>
      <c r="HK585" s="147"/>
      <c r="HL585" s="147"/>
      <c r="HM585" s="147"/>
      <c r="HN585" s="147"/>
      <c r="HO585" s="147"/>
      <c r="HP585" s="147"/>
      <c r="HQ585" s="147"/>
      <c r="HR585" s="147"/>
      <c r="HS585" s="147"/>
      <c r="HT585" s="147"/>
      <c r="HU585" s="147"/>
      <c r="HV585" s="147"/>
      <c r="HW585" s="147"/>
      <c r="HX585" s="147"/>
      <c r="HY585" s="147"/>
      <c r="HZ585" s="147"/>
      <c r="IA585" s="147"/>
      <c r="IB585" s="147"/>
      <c r="IC585" s="147"/>
      <c r="ID585" s="147"/>
      <c r="IE585" s="147"/>
      <c r="IF585" s="147"/>
      <c r="IG585" s="147"/>
      <c r="IH585" s="147"/>
      <c r="II585" s="147"/>
      <c r="IJ585" s="147"/>
      <c r="IK585" s="147"/>
      <c r="IL585" s="147"/>
      <c r="IM585" s="147"/>
      <c r="IN585" s="147"/>
      <c r="IO585" s="147"/>
      <c r="IP585" s="147"/>
      <c r="IQ585" s="147"/>
      <c r="IR585" s="147"/>
      <c r="IS585" s="147"/>
      <c r="IT585" s="147"/>
      <c r="IU585" s="147"/>
      <c r="IV585" s="147"/>
      <c r="IW585" s="147"/>
      <c r="IX585" s="147"/>
      <c r="IY585" s="147"/>
      <c r="IZ585" s="147"/>
      <c r="JA585" s="147"/>
      <c r="JB585" s="147"/>
      <c r="JC585" s="147"/>
      <c r="JD585" s="147"/>
      <c r="JE585" s="147"/>
      <c r="JF585" s="147"/>
      <c r="JG585" s="147"/>
      <c r="JH585" s="147"/>
      <c r="JI585" s="148"/>
    </row>
    <row r="586" spans="1:269" ht="12.75" customHeight="1" x14ac:dyDescent="0.2">
      <c r="A586" s="149"/>
      <c r="B586" s="143" t="s">
        <v>81</v>
      </c>
      <c r="C586" s="143">
        <v>2019</v>
      </c>
      <c r="D586" s="146"/>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c r="AC586" s="147"/>
      <c r="AD586" s="147"/>
      <c r="AE586" s="147"/>
      <c r="AF586" s="147"/>
      <c r="AG586" s="147"/>
      <c r="AH586" s="147"/>
      <c r="AI586" s="147"/>
      <c r="AJ586" s="147"/>
      <c r="AK586" s="147"/>
      <c r="AL586" s="147"/>
      <c r="AM586" s="147"/>
      <c r="AN586" s="147"/>
      <c r="AO586" s="147"/>
      <c r="AP586" s="147"/>
      <c r="AQ586" s="147"/>
      <c r="AR586" s="147"/>
      <c r="AS586" s="147"/>
      <c r="AT586" s="147"/>
      <c r="AU586" s="147"/>
      <c r="AV586" s="147"/>
      <c r="AW586" s="147"/>
      <c r="AX586" s="147"/>
      <c r="AY586" s="147"/>
      <c r="AZ586" s="147"/>
      <c r="BA586" s="147"/>
      <c r="BB586" s="147"/>
      <c r="BC586" s="147"/>
      <c r="BD586" s="147"/>
      <c r="BE586" s="147"/>
      <c r="BF586" s="147"/>
      <c r="BG586" s="147"/>
      <c r="BH586" s="147"/>
      <c r="BI586" s="147"/>
      <c r="BJ586" s="147"/>
      <c r="BK586" s="147"/>
      <c r="BL586" s="147"/>
      <c r="BM586" s="147"/>
      <c r="BN586" s="147"/>
      <c r="BO586" s="147"/>
      <c r="BP586" s="147"/>
      <c r="BQ586" s="147"/>
      <c r="BR586" s="147"/>
      <c r="BS586" s="147"/>
      <c r="BT586" s="147"/>
      <c r="BU586" s="147"/>
      <c r="BV586" s="147"/>
      <c r="BW586" s="147"/>
      <c r="BX586" s="147"/>
      <c r="BY586" s="147"/>
      <c r="BZ586" s="147"/>
      <c r="CA586" s="147"/>
      <c r="CB586" s="147"/>
      <c r="CC586" s="147"/>
      <c r="CD586" s="147"/>
      <c r="CE586" s="147"/>
      <c r="CF586" s="147"/>
      <c r="CG586" s="147"/>
      <c r="CH586" s="147"/>
      <c r="CI586" s="147"/>
      <c r="CJ586" s="147"/>
      <c r="CK586" s="147"/>
      <c r="CL586" s="147"/>
      <c r="CM586" s="147"/>
      <c r="CN586" s="147"/>
      <c r="CO586" s="147"/>
      <c r="CP586" s="147"/>
      <c r="CQ586" s="147"/>
      <c r="CR586" s="147"/>
      <c r="CS586" s="147"/>
      <c r="CT586" s="147"/>
      <c r="CU586" s="147"/>
      <c r="CV586" s="147"/>
      <c r="CW586" s="147"/>
      <c r="CX586" s="147"/>
      <c r="CY586" s="147"/>
      <c r="CZ586" s="147"/>
      <c r="DA586" s="147"/>
      <c r="DB586" s="147"/>
      <c r="DC586" s="147"/>
      <c r="DD586" s="147"/>
      <c r="DE586" s="147"/>
      <c r="DF586" s="147"/>
      <c r="DG586" s="147"/>
      <c r="DH586" s="147"/>
      <c r="DI586" s="147"/>
      <c r="DJ586" s="147"/>
      <c r="DK586" s="147"/>
      <c r="DL586" s="147"/>
      <c r="DM586" s="147"/>
      <c r="DN586" s="147"/>
      <c r="DO586" s="147"/>
      <c r="DP586" s="147"/>
      <c r="DQ586" s="147"/>
      <c r="DR586" s="147"/>
      <c r="DS586" s="147"/>
      <c r="DT586" s="147"/>
      <c r="DU586" s="147"/>
      <c r="DV586" s="147"/>
      <c r="DW586" s="147"/>
      <c r="DX586" s="147"/>
      <c r="DY586" s="147"/>
      <c r="DZ586" s="147"/>
      <c r="EA586" s="147"/>
      <c r="EB586" s="147"/>
      <c r="EC586" s="147"/>
      <c r="ED586" s="147"/>
      <c r="EE586" s="147"/>
      <c r="EF586" s="147"/>
      <c r="EG586" s="147"/>
      <c r="EH586" s="147"/>
      <c r="EI586" s="147"/>
      <c r="EJ586" s="147"/>
      <c r="EK586" s="147"/>
      <c r="EL586" s="147"/>
      <c r="EM586" s="147"/>
      <c r="EN586" s="147"/>
      <c r="EO586" s="147"/>
      <c r="EP586" s="147"/>
      <c r="EQ586" s="147"/>
      <c r="ER586" s="147"/>
      <c r="ES586" s="147"/>
      <c r="ET586" s="147"/>
      <c r="EU586" s="147"/>
      <c r="EV586" s="147"/>
      <c r="EW586" s="147"/>
      <c r="EX586" s="147"/>
      <c r="EY586" s="147"/>
      <c r="EZ586" s="147"/>
      <c r="FA586" s="147"/>
      <c r="FB586" s="147"/>
      <c r="FC586" s="147"/>
      <c r="FD586" s="147"/>
      <c r="FE586" s="147"/>
      <c r="FF586" s="147"/>
      <c r="FG586" s="147"/>
      <c r="FH586" s="147"/>
      <c r="FI586" s="147"/>
      <c r="FJ586" s="147"/>
      <c r="FK586" s="147"/>
      <c r="FL586" s="147"/>
      <c r="FM586" s="147"/>
      <c r="FN586" s="147"/>
      <c r="FO586" s="147"/>
      <c r="FP586" s="147"/>
      <c r="FQ586" s="147"/>
      <c r="FR586" s="147"/>
      <c r="FS586" s="147"/>
      <c r="FT586" s="147"/>
      <c r="FU586" s="147"/>
      <c r="FV586" s="147"/>
      <c r="FW586" s="147"/>
      <c r="FX586" s="147"/>
      <c r="FY586" s="147"/>
      <c r="FZ586" s="147"/>
      <c r="GA586" s="147"/>
      <c r="GB586" s="147"/>
      <c r="GC586" s="147"/>
      <c r="GD586" s="147"/>
      <c r="GE586" s="147"/>
      <c r="GF586" s="147"/>
      <c r="GG586" s="147"/>
      <c r="GH586" s="147"/>
      <c r="GI586" s="147"/>
      <c r="GJ586" s="147"/>
      <c r="GK586" s="147"/>
      <c r="GL586" s="147"/>
      <c r="GM586" s="147"/>
      <c r="GN586" s="147"/>
      <c r="GO586" s="147"/>
      <c r="GP586" s="147"/>
      <c r="GQ586" s="147"/>
      <c r="GR586" s="147"/>
      <c r="GS586" s="147"/>
      <c r="GT586" s="147"/>
      <c r="GU586" s="147"/>
      <c r="GV586" s="147"/>
      <c r="GW586" s="147"/>
      <c r="GX586" s="147"/>
      <c r="GY586" s="147"/>
      <c r="GZ586" s="147"/>
      <c r="HA586" s="147"/>
      <c r="HB586" s="147"/>
      <c r="HC586" s="147"/>
      <c r="HD586" s="147"/>
      <c r="HE586" s="147"/>
      <c r="HF586" s="147"/>
      <c r="HG586" s="147"/>
      <c r="HH586" s="147"/>
      <c r="HI586" s="147"/>
      <c r="HJ586" s="147"/>
      <c r="HK586" s="147"/>
      <c r="HL586" s="147"/>
      <c r="HM586" s="147"/>
      <c r="HN586" s="147"/>
      <c r="HO586" s="147"/>
      <c r="HP586" s="147"/>
      <c r="HQ586" s="147"/>
      <c r="HR586" s="147"/>
      <c r="HS586" s="147"/>
      <c r="HT586" s="147"/>
      <c r="HU586" s="147"/>
      <c r="HV586" s="147"/>
      <c r="HW586" s="147"/>
      <c r="HX586" s="147"/>
      <c r="HY586" s="147"/>
      <c r="HZ586" s="147"/>
      <c r="IA586" s="147"/>
      <c r="IB586" s="147"/>
      <c r="IC586" s="147"/>
      <c r="ID586" s="147"/>
      <c r="IE586" s="147"/>
      <c r="IF586" s="147"/>
      <c r="IG586" s="147"/>
      <c r="IH586" s="147"/>
      <c r="II586" s="147"/>
      <c r="IJ586" s="147"/>
      <c r="IK586" s="147"/>
      <c r="IL586" s="147"/>
      <c r="IM586" s="147"/>
      <c r="IN586" s="147"/>
      <c r="IO586" s="147"/>
      <c r="IP586" s="147"/>
      <c r="IQ586" s="147"/>
      <c r="IR586" s="147"/>
      <c r="IS586" s="147"/>
      <c r="IT586" s="147"/>
      <c r="IU586" s="147"/>
      <c r="IV586" s="147"/>
      <c r="IW586" s="147"/>
      <c r="IX586" s="147"/>
      <c r="IY586" s="147"/>
      <c r="IZ586" s="147"/>
      <c r="JA586" s="147"/>
      <c r="JB586" s="147"/>
      <c r="JC586" s="147"/>
      <c r="JD586" s="147"/>
      <c r="JE586" s="147"/>
      <c r="JF586" s="147"/>
      <c r="JG586" s="147"/>
      <c r="JH586" s="147"/>
      <c r="JI586" s="148"/>
    </row>
    <row r="587" spans="1:269" ht="12.75" customHeight="1" x14ac:dyDescent="0.2">
      <c r="A587" s="149"/>
      <c r="B587" s="143" t="s">
        <v>97</v>
      </c>
      <c r="C587" s="143">
        <v>2019</v>
      </c>
      <c r="D587" s="146"/>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c r="AC587" s="147"/>
      <c r="AD587" s="147"/>
      <c r="AE587" s="147"/>
      <c r="AF587" s="147"/>
      <c r="AG587" s="147"/>
      <c r="AH587" s="147"/>
      <c r="AI587" s="147"/>
      <c r="AJ587" s="147"/>
      <c r="AK587" s="147"/>
      <c r="AL587" s="147"/>
      <c r="AM587" s="147"/>
      <c r="AN587" s="147"/>
      <c r="AO587" s="147"/>
      <c r="AP587" s="147"/>
      <c r="AQ587" s="147"/>
      <c r="AR587" s="147"/>
      <c r="AS587" s="147"/>
      <c r="AT587" s="147"/>
      <c r="AU587" s="147"/>
      <c r="AV587" s="147"/>
      <c r="AW587" s="147"/>
      <c r="AX587" s="147"/>
      <c r="AY587" s="147"/>
      <c r="AZ587" s="147"/>
      <c r="BA587" s="147"/>
      <c r="BB587" s="147"/>
      <c r="BC587" s="147"/>
      <c r="BD587" s="147"/>
      <c r="BE587" s="147"/>
      <c r="BF587" s="147"/>
      <c r="BG587" s="147"/>
      <c r="BH587" s="147"/>
      <c r="BI587" s="147"/>
      <c r="BJ587" s="147"/>
      <c r="BK587" s="147"/>
      <c r="BL587" s="147"/>
      <c r="BM587" s="147"/>
      <c r="BN587" s="147"/>
      <c r="BO587" s="147"/>
      <c r="BP587" s="147"/>
      <c r="BQ587" s="147"/>
      <c r="BR587" s="147"/>
      <c r="BS587" s="147"/>
      <c r="BT587" s="147"/>
      <c r="BU587" s="147"/>
      <c r="BV587" s="147"/>
      <c r="BW587" s="147"/>
      <c r="BX587" s="147"/>
      <c r="BY587" s="147"/>
      <c r="BZ587" s="147"/>
      <c r="CA587" s="147"/>
      <c r="CB587" s="147"/>
      <c r="CC587" s="147"/>
      <c r="CD587" s="147"/>
      <c r="CE587" s="147"/>
      <c r="CF587" s="147"/>
      <c r="CG587" s="147"/>
      <c r="CH587" s="147"/>
      <c r="CI587" s="147"/>
      <c r="CJ587" s="147"/>
      <c r="CK587" s="147"/>
      <c r="CL587" s="147"/>
      <c r="CM587" s="147"/>
      <c r="CN587" s="147"/>
      <c r="CO587" s="147"/>
      <c r="CP587" s="147"/>
      <c r="CQ587" s="147"/>
      <c r="CR587" s="147"/>
      <c r="CS587" s="147"/>
      <c r="CT587" s="147"/>
      <c r="CU587" s="147"/>
      <c r="CV587" s="147"/>
      <c r="CW587" s="147"/>
      <c r="CX587" s="147"/>
      <c r="CY587" s="147"/>
      <c r="CZ587" s="147"/>
      <c r="DA587" s="147"/>
      <c r="DB587" s="147"/>
      <c r="DC587" s="147"/>
      <c r="DD587" s="147"/>
      <c r="DE587" s="147"/>
      <c r="DF587" s="147"/>
      <c r="DG587" s="147"/>
      <c r="DH587" s="147"/>
      <c r="DI587" s="147"/>
      <c r="DJ587" s="147"/>
      <c r="DK587" s="147"/>
      <c r="DL587" s="147"/>
      <c r="DM587" s="147"/>
      <c r="DN587" s="147"/>
      <c r="DO587" s="147"/>
      <c r="DP587" s="147"/>
      <c r="DQ587" s="147"/>
      <c r="DR587" s="147"/>
      <c r="DS587" s="147"/>
      <c r="DT587" s="147"/>
      <c r="DU587" s="147"/>
      <c r="DV587" s="147"/>
      <c r="DW587" s="147"/>
      <c r="DX587" s="147"/>
      <c r="DY587" s="147"/>
      <c r="DZ587" s="147"/>
      <c r="EA587" s="147"/>
      <c r="EB587" s="147"/>
      <c r="EC587" s="147"/>
      <c r="ED587" s="147"/>
      <c r="EE587" s="147"/>
      <c r="EF587" s="147"/>
      <c r="EG587" s="147"/>
      <c r="EH587" s="147"/>
      <c r="EI587" s="147"/>
      <c r="EJ587" s="147"/>
      <c r="EK587" s="147"/>
      <c r="EL587" s="147"/>
      <c r="EM587" s="147"/>
      <c r="EN587" s="147"/>
      <c r="EO587" s="147"/>
      <c r="EP587" s="147"/>
      <c r="EQ587" s="147"/>
      <c r="ER587" s="147"/>
      <c r="ES587" s="147"/>
      <c r="ET587" s="147"/>
      <c r="EU587" s="147"/>
      <c r="EV587" s="147"/>
      <c r="EW587" s="147"/>
      <c r="EX587" s="147"/>
      <c r="EY587" s="147"/>
      <c r="EZ587" s="147"/>
      <c r="FA587" s="147"/>
      <c r="FB587" s="147"/>
      <c r="FC587" s="147"/>
      <c r="FD587" s="147"/>
      <c r="FE587" s="147"/>
      <c r="FF587" s="147"/>
      <c r="FG587" s="147"/>
      <c r="FH587" s="147"/>
      <c r="FI587" s="147"/>
      <c r="FJ587" s="147"/>
      <c r="FK587" s="147"/>
      <c r="FL587" s="147"/>
      <c r="FM587" s="147"/>
      <c r="FN587" s="147"/>
      <c r="FO587" s="147"/>
      <c r="FP587" s="147"/>
      <c r="FQ587" s="147"/>
      <c r="FR587" s="147"/>
      <c r="FS587" s="147"/>
      <c r="FT587" s="147"/>
      <c r="FU587" s="147"/>
      <c r="FV587" s="147"/>
      <c r="FW587" s="147"/>
      <c r="FX587" s="147"/>
      <c r="FY587" s="147"/>
      <c r="FZ587" s="147"/>
      <c r="GA587" s="147"/>
      <c r="GB587" s="147"/>
      <c r="GC587" s="147"/>
      <c r="GD587" s="147"/>
      <c r="GE587" s="147"/>
      <c r="GF587" s="147"/>
      <c r="GG587" s="147"/>
      <c r="GH587" s="147"/>
      <c r="GI587" s="147"/>
      <c r="GJ587" s="147"/>
      <c r="GK587" s="147"/>
      <c r="GL587" s="147"/>
      <c r="GM587" s="147"/>
      <c r="GN587" s="147"/>
      <c r="GO587" s="147"/>
      <c r="GP587" s="147"/>
      <c r="GQ587" s="147"/>
      <c r="GR587" s="147"/>
      <c r="GS587" s="147"/>
      <c r="GT587" s="147"/>
      <c r="GU587" s="147"/>
      <c r="GV587" s="147"/>
      <c r="GW587" s="147"/>
      <c r="GX587" s="147"/>
      <c r="GY587" s="147"/>
      <c r="GZ587" s="147"/>
      <c r="HA587" s="147"/>
      <c r="HB587" s="147"/>
      <c r="HC587" s="147"/>
      <c r="HD587" s="147"/>
      <c r="HE587" s="147"/>
      <c r="HF587" s="147"/>
      <c r="HG587" s="147"/>
      <c r="HH587" s="147"/>
      <c r="HI587" s="147"/>
      <c r="HJ587" s="147"/>
      <c r="HK587" s="147"/>
      <c r="HL587" s="147"/>
      <c r="HM587" s="147"/>
      <c r="HN587" s="147"/>
      <c r="HO587" s="147"/>
      <c r="HP587" s="147"/>
      <c r="HQ587" s="147"/>
      <c r="HR587" s="147"/>
      <c r="HS587" s="147"/>
      <c r="HT587" s="147"/>
      <c r="HU587" s="147"/>
      <c r="HV587" s="147"/>
      <c r="HW587" s="147"/>
      <c r="HX587" s="147"/>
      <c r="HY587" s="147"/>
      <c r="HZ587" s="147"/>
      <c r="IA587" s="147"/>
      <c r="IB587" s="147"/>
      <c r="IC587" s="147"/>
      <c r="ID587" s="147"/>
      <c r="IE587" s="147"/>
      <c r="IF587" s="147"/>
      <c r="IG587" s="147"/>
      <c r="IH587" s="147"/>
      <c r="II587" s="147"/>
      <c r="IJ587" s="147"/>
      <c r="IK587" s="147"/>
      <c r="IL587" s="147"/>
      <c r="IM587" s="147"/>
      <c r="IN587" s="147"/>
      <c r="IO587" s="147"/>
      <c r="IP587" s="147"/>
      <c r="IQ587" s="147"/>
      <c r="IR587" s="147"/>
      <c r="IS587" s="147"/>
      <c r="IT587" s="147"/>
      <c r="IU587" s="147"/>
      <c r="IV587" s="147"/>
      <c r="IW587" s="147"/>
      <c r="IX587" s="147"/>
      <c r="IY587" s="147"/>
      <c r="IZ587" s="147"/>
      <c r="JA587" s="147"/>
      <c r="JB587" s="147"/>
      <c r="JC587" s="147"/>
      <c r="JD587" s="147"/>
      <c r="JE587" s="147"/>
      <c r="JF587" s="147"/>
      <c r="JG587" s="147"/>
      <c r="JH587" s="147"/>
      <c r="JI587" s="148"/>
    </row>
    <row r="588" spans="1:269" ht="12.75" customHeight="1" x14ac:dyDescent="0.2">
      <c r="A588" s="149"/>
      <c r="B588" s="143" t="s">
        <v>236</v>
      </c>
      <c r="C588" s="143">
        <v>2019</v>
      </c>
      <c r="D588" s="146"/>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c r="AC588" s="147"/>
      <c r="AD588" s="147"/>
      <c r="AE588" s="147"/>
      <c r="AF588" s="147"/>
      <c r="AG588" s="147"/>
      <c r="AH588" s="147"/>
      <c r="AI588" s="147"/>
      <c r="AJ588" s="147"/>
      <c r="AK588" s="147"/>
      <c r="AL588" s="147"/>
      <c r="AM588" s="147"/>
      <c r="AN588" s="147"/>
      <c r="AO588" s="147"/>
      <c r="AP588" s="147"/>
      <c r="AQ588" s="147"/>
      <c r="AR588" s="147"/>
      <c r="AS588" s="147"/>
      <c r="AT588" s="147"/>
      <c r="AU588" s="147"/>
      <c r="AV588" s="147"/>
      <c r="AW588" s="147"/>
      <c r="AX588" s="147"/>
      <c r="AY588" s="147"/>
      <c r="AZ588" s="147"/>
      <c r="BA588" s="147"/>
      <c r="BB588" s="147"/>
      <c r="BC588" s="147"/>
      <c r="BD588" s="147"/>
      <c r="BE588" s="147"/>
      <c r="BF588" s="147"/>
      <c r="BG588" s="147"/>
      <c r="BH588" s="147"/>
      <c r="BI588" s="147"/>
      <c r="BJ588" s="147"/>
      <c r="BK588" s="147"/>
      <c r="BL588" s="147"/>
      <c r="BM588" s="147"/>
      <c r="BN588" s="147"/>
      <c r="BO588" s="147"/>
      <c r="BP588" s="147"/>
      <c r="BQ588" s="147"/>
      <c r="BR588" s="147"/>
      <c r="BS588" s="147"/>
      <c r="BT588" s="147"/>
      <c r="BU588" s="147"/>
      <c r="BV588" s="147"/>
      <c r="BW588" s="147"/>
      <c r="BX588" s="147"/>
      <c r="BY588" s="147"/>
      <c r="BZ588" s="147"/>
      <c r="CA588" s="147"/>
      <c r="CB588" s="147"/>
      <c r="CC588" s="147"/>
      <c r="CD588" s="147"/>
      <c r="CE588" s="147"/>
      <c r="CF588" s="147"/>
      <c r="CG588" s="147"/>
      <c r="CH588" s="147"/>
      <c r="CI588" s="147"/>
      <c r="CJ588" s="147"/>
      <c r="CK588" s="147"/>
      <c r="CL588" s="147"/>
      <c r="CM588" s="147"/>
      <c r="CN588" s="147"/>
      <c r="CO588" s="147"/>
      <c r="CP588" s="147"/>
      <c r="CQ588" s="147"/>
      <c r="CR588" s="147"/>
      <c r="CS588" s="147"/>
      <c r="CT588" s="147"/>
      <c r="CU588" s="147"/>
      <c r="CV588" s="147"/>
      <c r="CW588" s="147"/>
      <c r="CX588" s="147"/>
      <c r="CY588" s="147"/>
      <c r="CZ588" s="147"/>
      <c r="DA588" s="147"/>
      <c r="DB588" s="147"/>
      <c r="DC588" s="147"/>
      <c r="DD588" s="147"/>
      <c r="DE588" s="147"/>
      <c r="DF588" s="147"/>
      <c r="DG588" s="147"/>
      <c r="DH588" s="147"/>
      <c r="DI588" s="147"/>
      <c r="DJ588" s="147"/>
      <c r="DK588" s="147"/>
      <c r="DL588" s="147"/>
      <c r="DM588" s="147"/>
      <c r="DN588" s="147"/>
      <c r="DO588" s="147"/>
      <c r="DP588" s="147"/>
      <c r="DQ588" s="147"/>
      <c r="DR588" s="147"/>
      <c r="DS588" s="147"/>
      <c r="DT588" s="147"/>
      <c r="DU588" s="147"/>
      <c r="DV588" s="147"/>
      <c r="DW588" s="147"/>
      <c r="DX588" s="147"/>
      <c r="DY588" s="147"/>
      <c r="DZ588" s="147"/>
      <c r="EA588" s="147"/>
      <c r="EB588" s="147"/>
      <c r="EC588" s="147"/>
      <c r="ED588" s="147"/>
      <c r="EE588" s="147"/>
      <c r="EF588" s="147"/>
      <c r="EG588" s="147"/>
      <c r="EH588" s="147"/>
      <c r="EI588" s="147"/>
      <c r="EJ588" s="147"/>
      <c r="EK588" s="147"/>
      <c r="EL588" s="147"/>
      <c r="EM588" s="147"/>
      <c r="EN588" s="147"/>
      <c r="EO588" s="147"/>
      <c r="EP588" s="147"/>
      <c r="EQ588" s="147"/>
      <c r="ER588" s="147"/>
      <c r="ES588" s="147"/>
      <c r="ET588" s="147"/>
      <c r="EU588" s="147"/>
      <c r="EV588" s="147"/>
      <c r="EW588" s="147"/>
      <c r="EX588" s="147"/>
      <c r="EY588" s="147"/>
      <c r="EZ588" s="147"/>
      <c r="FA588" s="147"/>
      <c r="FB588" s="147"/>
      <c r="FC588" s="147"/>
      <c r="FD588" s="147"/>
      <c r="FE588" s="147"/>
      <c r="FF588" s="147"/>
      <c r="FG588" s="147"/>
      <c r="FH588" s="147"/>
      <c r="FI588" s="147"/>
      <c r="FJ588" s="147"/>
      <c r="FK588" s="147"/>
      <c r="FL588" s="147"/>
      <c r="FM588" s="147"/>
      <c r="FN588" s="147"/>
      <c r="FO588" s="147"/>
      <c r="FP588" s="147"/>
      <c r="FQ588" s="147"/>
      <c r="FR588" s="147"/>
      <c r="FS588" s="147"/>
      <c r="FT588" s="147"/>
      <c r="FU588" s="147"/>
      <c r="FV588" s="147"/>
      <c r="FW588" s="147"/>
      <c r="FX588" s="147"/>
      <c r="FY588" s="147"/>
      <c r="FZ588" s="147"/>
      <c r="GA588" s="147"/>
      <c r="GB588" s="147"/>
      <c r="GC588" s="147"/>
      <c r="GD588" s="147"/>
      <c r="GE588" s="147"/>
      <c r="GF588" s="147"/>
      <c r="GG588" s="147"/>
      <c r="GH588" s="147"/>
      <c r="GI588" s="147"/>
      <c r="GJ588" s="147"/>
      <c r="GK588" s="147"/>
      <c r="GL588" s="147"/>
      <c r="GM588" s="147"/>
      <c r="GN588" s="147"/>
      <c r="GO588" s="147"/>
      <c r="GP588" s="147"/>
      <c r="GQ588" s="147"/>
      <c r="GR588" s="147"/>
      <c r="GS588" s="147"/>
      <c r="GT588" s="147"/>
      <c r="GU588" s="147"/>
      <c r="GV588" s="147"/>
      <c r="GW588" s="147"/>
      <c r="GX588" s="147"/>
      <c r="GY588" s="147"/>
      <c r="GZ588" s="147"/>
      <c r="HA588" s="147"/>
      <c r="HB588" s="147"/>
      <c r="HC588" s="147"/>
      <c r="HD588" s="147"/>
      <c r="HE588" s="147"/>
      <c r="HF588" s="147"/>
      <c r="HG588" s="147"/>
      <c r="HH588" s="147"/>
      <c r="HI588" s="147"/>
      <c r="HJ588" s="147"/>
      <c r="HK588" s="147"/>
      <c r="HL588" s="147"/>
      <c r="HM588" s="147"/>
      <c r="HN588" s="147"/>
      <c r="HO588" s="147"/>
      <c r="HP588" s="147"/>
      <c r="HQ588" s="147"/>
      <c r="HR588" s="147"/>
      <c r="HS588" s="147"/>
      <c r="HT588" s="147"/>
      <c r="HU588" s="147"/>
      <c r="HV588" s="147"/>
      <c r="HW588" s="147"/>
      <c r="HX588" s="147"/>
      <c r="HY588" s="147"/>
      <c r="HZ588" s="147"/>
      <c r="IA588" s="147"/>
      <c r="IB588" s="147"/>
      <c r="IC588" s="147"/>
      <c r="ID588" s="147"/>
      <c r="IE588" s="147"/>
      <c r="IF588" s="147"/>
      <c r="IG588" s="147"/>
      <c r="IH588" s="147"/>
      <c r="II588" s="147"/>
      <c r="IJ588" s="147"/>
      <c r="IK588" s="147"/>
      <c r="IL588" s="147"/>
      <c r="IM588" s="147"/>
      <c r="IN588" s="147"/>
      <c r="IO588" s="147"/>
      <c r="IP588" s="147"/>
      <c r="IQ588" s="147"/>
      <c r="IR588" s="147"/>
      <c r="IS588" s="147"/>
      <c r="IT588" s="147"/>
      <c r="IU588" s="147"/>
      <c r="IV588" s="147"/>
      <c r="IW588" s="147"/>
      <c r="IX588" s="147"/>
      <c r="IY588" s="147"/>
      <c r="IZ588" s="147"/>
      <c r="JA588" s="147"/>
      <c r="JB588" s="147"/>
      <c r="JC588" s="147"/>
      <c r="JD588" s="147"/>
      <c r="JE588" s="147"/>
      <c r="JF588" s="147"/>
      <c r="JG588" s="147"/>
      <c r="JH588" s="147"/>
      <c r="JI588" s="148"/>
    </row>
    <row r="589" spans="1:269" ht="12.75" customHeight="1" x14ac:dyDescent="0.2">
      <c r="A589" s="149"/>
      <c r="B589" s="143" t="s">
        <v>891</v>
      </c>
      <c r="C589" s="143">
        <v>2019</v>
      </c>
      <c r="D589" s="146"/>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c r="AC589" s="147"/>
      <c r="AD589" s="147"/>
      <c r="AE589" s="147"/>
      <c r="AF589" s="147"/>
      <c r="AG589" s="147"/>
      <c r="AH589" s="147"/>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c r="BI589" s="147"/>
      <c r="BJ589" s="147"/>
      <c r="BK589" s="147"/>
      <c r="BL589" s="147"/>
      <c r="BM589" s="147"/>
      <c r="BN589" s="147"/>
      <c r="BO589" s="147"/>
      <c r="BP589" s="147"/>
      <c r="BQ589" s="147"/>
      <c r="BR589" s="147"/>
      <c r="BS589" s="147"/>
      <c r="BT589" s="147"/>
      <c r="BU589" s="147"/>
      <c r="BV589" s="147"/>
      <c r="BW589" s="147"/>
      <c r="BX589" s="147"/>
      <c r="BY589" s="147"/>
      <c r="BZ589" s="147"/>
      <c r="CA589" s="147"/>
      <c r="CB589" s="147"/>
      <c r="CC589" s="147"/>
      <c r="CD589" s="147"/>
      <c r="CE589" s="147"/>
      <c r="CF589" s="147"/>
      <c r="CG589" s="147"/>
      <c r="CH589" s="147"/>
      <c r="CI589" s="147"/>
      <c r="CJ589" s="147"/>
      <c r="CK589" s="147"/>
      <c r="CL589" s="147"/>
      <c r="CM589" s="147"/>
      <c r="CN589" s="147"/>
      <c r="CO589" s="147"/>
      <c r="CP589" s="147"/>
      <c r="CQ589" s="147"/>
      <c r="CR589" s="147"/>
      <c r="CS589" s="147"/>
      <c r="CT589" s="147"/>
      <c r="CU589" s="147"/>
      <c r="CV589" s="147"/>
      <c r="CW589" s="147"/>
      <c r="CX589" s="147"/>
      <c r="CY589" s="147"/>
      <c r="CZ589" s="147"/>
      <c r="DA589" s="147"/>
      <c r="DB589" s="147"/>
      <c r="DC589" s="147"/>
      <c r="DD589" s="147"/>
      <c r="DE589" s="147"/>
      <c r="DF589" s="147"/>
      <c r="DG589" s="147"/>
      <c r="DH589" s="147"/>
      <c r="DI589" s="147"/>
      <c r="DJ589" s="147"/>
      <c r="DK589" s="147"/>
      <c r="DL589" s="147"/>
      <c r="DM589" s="147"/>
      <c r="DN589" s="147"/>
      <c r="DO589" s="147"/>
      <c r="DP589" s="147"/>
      <c r="DQ589" s="147"/>
      <c r="DR589" s="147"/>
      <c r="DS589" s="147"/>
      <c r="DT589" s="147"/>
      <c r="DU589" s="147"/>
      <c r="DV589" s="147"/>
      <c r="DW589" s="147"/>
      <c r="DX589" s="147"/>
      <c r="DY589" s="147"/>
      <c r="DZ589" s="147"/>
      <c r="EA589" s="147"/>
      <c r="EB589" s="147"/>
      <c r="EC589" s="147"/>
      <c r="ED589" s="147"/>
      <c r="EE589" s="147"/>
      <c r="EF589" s="147"/>
      <c r="EG589" s="147"/>
      <c r="EH589" s="147"/>
      <c r="EI589" s="147"/>
      <c r="EJ589" s="147"/>
      <c r="EK589" s="147"/>
      <c r="EL589" s="147"/>
      <c r="EM589" s="147"/>
      <c r="EN589" s="147"/>
      <c r="EO589" s="147"/>
      <c r="EP589" s="147"/>
      <c r="EQ589" s="147"/>
      <c r="ER589" s="147"/>
      <c r="ES589" s="147"/>
      <c r="ET589" s="147"/>
      <c r="EU589" s="147"/>
      <c r="EV589" s="147"/>
      <c r="EW589" s="147"/>
      <c r="EX589" s="147"/>
      <c r="EY589" s="147"/>
      <c r="EZ589" s="147"/>
      <c r="FA589" s="147"/>
      <c r="FB589" s="147"/>
      <c r="FC589" s="147"/>
      <c r="FD589" s="147"/>
      <c r="FE589" s="147"/>
      <c r="FF589" s="147"/>
      <c r="FG589" s="147"/>
      <c r="FH589" s="147"/>
      <c r="FI589" s="147"/>
      <c r="FJ589" s="147"/>
      <c r="FK589" s="147"/>
      <c r="FL589" s="147"/>
      <c r="FM589" s="147"/>
      <c r="FN589" s="147"/>
      <c r="FO589" s="147"/>
      <c r="FP589" s="147"/>
      <c r="FQ589" s="147"/>
      <c r="FR589" s="147"/>
      <c r="FS589" s="147"/>
      <c r="FT589" s="147"/>
      <c r="FU589" s="147"/>
      <c r="FV589" s="147"/>
      <c r="FW589" s="147"/>
      <c r="FX589" s="147"/>
      <c r="FY589" s="147"/>
      <c r="FZ589" s="147"/>
      <c r="GA589" s="147"/>
      <c r="GB589" s="147"/>
      <c r="GC589" s="147"/>
      <c r="GD589" s="147"/>
      <c r="GE589" s="147"/>
      <c r="GF589" s="147"/>
      <c r="GG589" s="147"/>
      <c r="GH589" s="147"/>
      <c r="GI589" s="147"/>
      <c r="GJ589" s="147"/>
      <c r="GK589" s="147"/>
      <c r="GL589" s="147"/>
      <c r="GM589" s="147"/>
      <c r="GN589" s="147"/>
      <c r="GO589" s="147"/>
      <c r="GP589" s="147"/>
      <c r="GQ589" s="147"/>
      <c r="GR589" s="147"/>
      <c r="GS589" s="147"/>
      <c r="GT589" s="147"/>
      <c r="GU589" s="147"/>
      <c r="GV589" s="147"/>
      <c r="GW589" s="147"/>
      <c r="GX589" s="147"/>
      <c r="GY589" s="147"/>
      <c r="GZ589" s="147"/>
      <c r="HA589" s="147"/>
      <c r="HB589" s="147"/>
      <c r="HC589" s="147"/>
      <c r="HD589" s="147"/>
      <c r="HE589" s="147"/>
      <c r="HF589" s="147"/>
      <c r="HG589" s="147"/>
      <c r="HH589" s="147"/>
      <c r="HI589" s="147"/>
      <c r="HJ589" s="147"/>
      <c r="HK589" s="147"/>
      <c r="HL589" s="147"/>
      <c r="HM589" s="147"/>
      <c r="HN589" s="147"/>
      <c r="HO589" s="147"/>
      <c r="HP589" s="147"/>
      <c r="HQ589" s="147"/>
      <c r="HR589" s="147"/>
      <c r="HS589" s="147"/>
      <c r="HT589" s="147"/>
      <c r="HU589" s="147"/>
      <c r="HV589" s="147"/>
      <c r="HW589" s="147"/>
      <c r="HX589" s="147"/>
      <c r="HY589" s="147"/>
      <c r="HZ589" s="147"/>
      <c r="IA589" s="147"/>
      <c r="IB589" s="147"/>
      <c r="IC589" s="147"/>
      <c r="ID589" s="147"/>
      <c r="IE589" s="147"/>
      <c r="IF589" s="147"/>
      <c r="IG589" s="147"/>
      <c r="IH589" s="147"/>
      <c r="II589" s="147"/>
      <c r="IJ589" s="147"/>
      <c r="IK589" s="147"/>
      <c r="IL589" s="147"/>
      <c r="IM589" s="147"/>
      <c r="IN589" s="147"/>
      <c r="IO589" s="147"/>
      <c r="IP589" s="147"/>
      <c r="IQ589" s="147"/>
      <c r="IR589" s="147"/>
      <c r="IS589" s="147"/>
      <c r="IT589" s="147"/>
      <c r="IU589" s="147"/>
      <c r="IV589" s="147"/>
      <c r="IW589" s="147"/>
      <c r="IX589" s="147"/>
      <c r="IY589" s="147"/>
      <c r="IZ589" s="147"/>
      <c r="JA589" s="147"/>
      <c r="JB589" s="147"/>
      <c r="JC589" s="147"/>
      <c r="JD589" s="147"/>
      <c r="JE589" s="147"/>
      <c r="JF589" s="147"/>
      <c r="JG589" s="147"/>
      <c r="JH589" s="147"/>
      <c r="JI589" s="148"/>
    </row>
    <row r="590" spans="1:269" ht="12.75" customHeight="1" x14ac:dyDescent="0.2">
      <c r="A590" s="149"/>
      <c r="B590" s="149"/>
      <c r="C590" s="150">
        <v>2022</v>
      </c>
      <c r="D590" s="151"/>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c r="AA590" s="112"/>
      <c r="AB590" s="112"/>
      <c r="AC590" s="112"/>
      <c r="AD590" s="112"/>
      <c r="AE590" s="112"/>
      <c r="AF590" s="112"/>
      <c r="AG590" s="112"/>
      <c r="AH590" s="112"/>
      <c r="AI590" s="112"/>
      <c r="AJ590" s="112"/>
      <c r="AK590" s="112"/>
      <c r="AL590" s="112"/>
      <c r="AM590" s="112"/>
      <c r="AN590" s="112"/>
      <c r="AO590" s="112"/>
      <c r="AP590" s="112"/>
      <c r="AQ590" s="112"/>
      <c r="AR590" s="112"/>
      <c r="AS590" s="112"/>
      <c r="AT590" s="112"/>
      <c r="AU590" s="112"/>
      <c r="AV590" s="112"/>
      <c r="AW590" s="112"/>
      <c r="AX590" s="112"/>
      <c r="AY590" s="112"/>
      <c r="AZ590" s="112"/>
      <c r="BA590" s="112"/>
      <c r="BB590" s="112"/>
      <c r="BC590" s="112"/>
      <c r="BD590" s="112"/>
      <c r="BE590" s="112"/>
      <c r="BF590" s="112"/>
      <c r="BG590" s="112"/>
      <c r="BH590" s="112"/>
      <c r="BI590" s="112"/>
      <c r="BJ590" s="112"/>
      <c r="BK590" s="112"/>
      <c r="BL590" s="112"/>
      <c r="BM590" s="112"/>
      <c r="BN590" s="112"/>
      <c r="BO590" s="112"/>
      <c r="BP590" s="112"/>
      <c r="BQ590" s="112"/>
      <c r="BR590" s="112"/>
      <c r="BS590" s="112"/>
      <c r="BT590" s="112"/>
      <c r="BU590" s="112"/>
      <c r="BV590" s="112"/>
      <c r="BW590" s="112"/>
      <c r="BX590" s="112"/>
      <c r="BY590" s="112"/>
      <c r="BZ590" s="112"/>
      <c r="CA590" s="112"/>
      <c r="CB590" s="112"/>
      <c r="CC590" s="112"/>
      <c r="CD590" s="112"/>
      <c r="CE590" s="112"/>
      <c r="CF590" s="112"/>
      <c r="CG590" s="112"/>
      <c r="CH590" s="112"/>
      <c r="CI590" s="112"/>
      <c r="CJ590" s="112"/>
      <c r="CK590" s="112"/>
      <c r="CL590" s="112"/>
      <c r="CM590" s="112"/>
      <c r="CN590" s="112"/>
      <c r="CO590" s="112"/>
      <c r="CP590" s="112"/>
      <c r="CQ590" s="112"/>
      <c r="CR590" s="112"/>
      <c r="CS590" s="112"/>
      <c r="CT590" s="112"/>
      <c r="CU590" s="112"/>
      <c r="CV590" s="112"/>
      <c r="CW590" s="112"/>
      <c r="CX590" s="112"/>
      <c r="CY590" s="112"/>
      <c r="CZ590" s="112"/>
      <c r="DA590" s="112"/>
      <c r="DB590" s="112"/>
      <c r="DC590" s="112"/>
      <c r="DD590" s="112"/>
      <c r="DE590" s="112"/>
      <c r="DF590" s="112"/>
      <c r="DG590" s="112"/>
      <c r="DH590" s="112"/>
      <c r="DI590" s="112"/>
      <c r="DJ590" s="112"/>
      <c r="DK590" s="112"/>
      <c r="DL590" s="112"/>
      <c r="DM590" s="112"/>
      <c r="DN590" s="112"/>
      <c r="DO590" s="112"/>
      <c r="DP590" s="112"/>
      <c r="DQ590" s="112"/>
      <c r="DR590" s="112"/>
      <c r="DS590" s="112"/>
      <c r="DT590" s="112"/>
      <c r="DU590" s="112"/>
      <c r="DV590" s="112"/>
      <c r="DW590" s="112"/>
      <c r="DX590" s="112"/>
      <c r="DY590" s="112"/>
      <c r="DZ590" s="112"/>
      <c r="EA590" s="112"/>
      <c r="EB590" s="112"/>
      <c r="EC590" s="112"/>
      <c r="ED590" s="112"/>
      <c r="EE590" s="112"/>
      <c r="EF590" s="112"/>
      <c r="EG590" s="112"/>
      <c r="EH590" s="112"/>
      <c r="EI590" s="112"/>
      <c r="EJ590" s="112"/>
      <c r="EK590" s="112"/>
      <c r="EL590" s="112"/>
      <c r="EM590" s="112"/>
      <c r="EN590" s="112"/>
      <c r="EO590" s="112"/>
      <c r="EP590" s="112"/>
      <c r="EQ590" s="112"/>
      <c r="ER590" s="112"/>
      <c r="ES590" s="112"/>
      <c r="ET590" s="112"/>
      <c r="EU590" s="112"/>
      <c r="EV590" s="112"/>
      <c r="EW590" s="112"/>
      <c r="EX590" s="112"/>
      <c r="EY590" s="112"/>
      <c r="EZ590" s="112"/>
      <c r="FA590" s="112"/>
      <c r="FB590" s="112"/>
      <c r="FC590" s="112"/>
      <c r="FD590" s="112"/>
      <c r="FE590" s="112"/>
      <c r="FF590" s="112"/>
      <c r="FG590" s="112"/>
      <c r="FH590" s="112"/>
      <c r="FI590" s="112"/>
      <c r="FJ590" s="112"/>
      <c r="FK590" s="112"/>
      <c r="FL590" s="112"/>
      <c r="FM590" s="112"/>
      <c r="FN590" s="112"/>
      <c r="FO590" s="112"/>
      <c r="FP590" s="112"/>
      <c r="FQ590" s="112"/>
      <c r="FR590" s="112"/>
      <c r="FS590" s="112"/>
      <c r="FT590" s="112"/>
      <c r="FU590" s="112"/>
      <c r="FV590" s="112"/>
      <c r="FW590" s="112"/>
      <c r="FX590" s="112"/>
      <c r="FY590" s="112"/>
      <c r="FZ590" s="112"/>
      <c r="GA590" s="112"/>
      <c r="GB590" s="112"/>
      <c r="GC590" s="112"/>
      <c r="GD590" s="112"/>
      <c r="GE590" s="112"/>
      <c r="GF590" s="112"/>
      <c r="GG590" s="112"/>
      <c r="GH590" s="112"/>
      <c r="GI590" s="112"/>
      <c r="GJ590" s="112"/>
      <c r="GK590" s="112"/>
      <c r="GL590" s="112"/>
      <c r="GM590" s="112"/>
      <c r="GN590" s="112"/>
      <c r="GO590" s="112"/>
      <c r="GP590" s="112"/>
      <c r="GQ590" s="112"/>
      <c r="GR590" s="112"/>
      <c r="GS590" s="112"/>
      <c r="GT590" s="112"/>
      <c r="GU590" s="112"/>
      <c r="GV590" s="112"/>
      <c r="GW590" s="112"/>
      <c r="GX590" s="112"/>
      <c r="GY590" s="112"/>
      <c r="GZ590" s="112"/>
      <c r="HA590" s="112"/>
      <c r="HB590" s="112"/>
      <c r="HC590" s="112"/>
      <c r="HD590" s="112"/>
      <c r="HE590" s="112"/>
      <c r="HF590" s="112"/>
      <c r="HG590" s="112"/>
      <c r="HH590" s="112"/>
      <c r="HI590" s="112"/>
      <c r="HJ590" s="112"/>
      <c r="HK590" s="112"/>
      <c r="HL590" s="112"/>
      <c r="HM590" s="112"/>
      <c r="HN590" s="112"/>
      <c r="HO590" s="112"/>
      <c r="HP590" s="112"/>
      <c r="HQ590" s="112"/>
      <c r="HR590" s="112"/>
      <c r="HS590" s="112"/>
      <c r="HT590" s="112"/>
      <c r="HU590" s="112"/>
      <c r="HV590" s="112"/>
      <c r="HW590" s="112"/>
      <c r="HX590" s="112"/>
      <c r="HY590" s="112"/>
      <c r="HZ590" s="112"/>
      <c r="IA590" s="112"/>
      <c r="IB590" s="112"/>
      <c r="IC590" s="112"/>
      <c r="ID590" s="112"/>
      <c r="IE590" s="112"/>
      <c r="IF590" s="112"/>
      <c r="IG590" s="112"/>
      <c r="IH590" s="112"/>
      <c r="II590" s="112"/>
      <c r="IJ590" s="112"/>
      <c r="IK590" s="112"/>
      <c r="IL590" s="112"/>
      <c r="IM590" s="112"/>
      <c r="IN590" s="112"/>
      <c r="IO590" s="112"/>
      <c r="IP590" s="112"/>
      <c r="IQ590" s="112"/>
      <c r="IR590" s="112"/>
      <c r="IS590" s="112"/>
      <c r="IT590" s="112"/>
      <c r="IU590" s="112"/>
      <c r="IV590" s="112"/>
      <c r="IW590" s="112"/>
      <c r="IX590" s="112"/>
      <c r="IY590" s="112"/>
      <c r="IZ590" s="112"/>
      <c r="JA590" s="112"/>
      <c r="JB590" s="112"/>
      <c r="JC590" s="112"/>
      <c r="JD590" s="112"/>
      <c r="JE590" s="112"/>
      <c r="JF590" s="112"/>
      <c r="JG590" s="112"/>
      <c r="JH590" s="112"/>
      <c r="JI590" s="152"/>
    </row>
    <row r="591" spans="1:269" ht="12.75" customHeight="1" x14ac:dyDescent="0.2">
      <c r="A591" s="143" t="s">
        <v>2054</v>
      </c>
      <c r="B591" s="143" t="s">
        <v>52</v>
      </c>
      <c r="C591" s="143">
        <v>2020</v>
      </c>
      <c r="D591" s="146"/>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c r="AC591" s="147"/>
      <c r="AD591" s="147"/>
      <c r="AE591" s="147"/>
      <c r="AF591" s="147"/>
      <c r="AG591" s="147"/>
      <c r="AH591" s="147"/>
      <c r="AI591" s="147"/>
      <c r="AJ591" s="147"/>
      <c r="AK591" s="147"/>
      <c r="AL591" s="147"/>
      <c r="AM591" s="147"/>
      <c r="AN591" s="147"/>
      <c r="AO591" s="147"/>
      <c r="AP591" s="147"/>
      <c r="AQ591" s="147"/>
      <c r="AR591" s="147"/>
      <c r="AS591" s="147"/>
      <c r="AT591" s="147"/>
      <c r="AU591" s="147"/>
      <c r="AV591" s="147"/>
      <c r="AW591" s="147"/>
      <c r="AX591" s="147"/>
      <c r="AY591" s="147"/>
      <c r="AZ591" s="147"/>
      <c r="BA591" s="147"/>
      <c r="BB591" s="147"/>
      <c r="BC591" s="147"/>
      <c r="BD591" s="147"/>
      <c r="BE591" s="147"/>
      <c r="BF591" s="147"/>
      <c r="BG591" s="147"/>
      <c r="BH591" s="147"/>
      <c r="BI591" s="147"/>
      <c r="BJ591" s="147"/>
      <c r="BK591" s="147"/>
      <c r="BL591" s="147"/>
      <c r="BM591" s="147"/>
      <c r="BN591" s="147"/>
      <c r="BO591" s="147"/>
      <c r="BP591" s="147"/>
      <c r="BQ591" s="147"/>
      <c r="BR591" s="147"/>
      <c r="BS591" s="147"/>
      <c r="BT591" s="147"/>
      <c r="BU591" s="147"/>
      <c r="BV591" s="147"/>
      <c r="BW591" s="147"/>
      <c r="BX591" s="147"/>
      <c r="BY591" s="147"/>
      <c r="BZ591" s="147"/>
      <c r="CA591" s="147"/>
      <c r="CB591" s="147"/>
      <c r="CC591" s="147"/>
      <c r="CD591" s="147"/>
      <c r="CE591" s="147"/>
      <c r="CF591" s="147"/>
      <c r="CG591" s="147"/>
      <c r="CH591" s="147"/>
      <c r="CI591" s="147"/>
      <c r="CJ591" s="147"/>
      <c r="CK591" s="147"/>
      <c r="CL591" s="147"/>
      <c r="CM591" s="147"/>
      <c r="CN591" s="147"/>
      <c r="CO591" s="147"/>
      <c r="CP591" s="147"/>
      <c r="CQ591" s="147"/>
      <c r="CR591" s="147"/>
      <c r="CS591" s="147"/>
      <c r="CT591" s="147"/>
      <c r="CU591" s="147"/>
      <c r="CV591" s="147"/>
      <c r="CW591" s="147"/>
      <c r="CX591" s="147"/>
      <c r="CY591" s="147"/>
      <c r="CZ591" s="147"/>
      <c r="DA591" s="147"/>
      <c r="DB591" s="147"/>
      <c r="DC591" s="147"/>
      <c r="DD591" s="147"/>
      <c r="DE591" s="147"/>
      <c r="DF591" s="147"/>
      <c r="DG591" s="147"/>
      <c r="DH591" s="147"/>
      <c r="DI591" s="147"/>
      <c r="DJ591" s="147"/>
      <c r="DK591" s="147"/>
      <c r="DL591" s="147"/>
      <c r="DM591" s="147"/>
      <c r="DN591" s="147"/>
      <c r="DO591" s="147"/>
      <c r="DP591" s="147"/>
      <c r="DQ591" s="147"/>
      <c r="DR591" s="147"/>
      <c r="DS591" s="147"/>
      <c r="DT591" s="147"/>
      <c r="DU591" s="147"/>
      <c r="DV591" s="147"/>
      <c r="DW591" s="147"/>
      <c r="DX591" s="147"/>
      <c r="DY591" s="147"/>
      <c r="DZ591" s="147"/>
      <c r="EA591" s="147"/>
      <c r="EB591" s="147"/>
      <c r="EC591" s="147"/>
      <c r="ED591" s="147"/>
      <c r="EE591" s="147"/>
      <c r="EF591" s="147"/>
      <c r="EG591" s="147"/>
      <c r="EH591" s="147"/>
      <c r="EI591" s="147"/>
      <c r="EJ591" s="147"/>
      <c r="EK591" s="147"/>
      <c r="EL591" s="147"/>
      <c r="EM591" s="147"/>
      <c r="EN591" s="147"/>
      <c r="EO591" s="147"/>
      <c r="EP591" s="147"/>
      <c r="EQ591" s="147"/>
      <c r="ER591" s="147"/>
      <c r="ES591" s="147"/>
      <c r="ET591" s="147"/>
      <c r="EU591" s="147"/>
      <c r="EV591" s="147"/>
      <c r="EW591" s="147"/>
      <c r="EX591" s="147"/>
      <c r="EY591" s="147"/>
      <c r="EZ591" s="147"/>
      <c r="FA591" s="147"/>
      <c r="FB591" s="147"/>
      <c r="FC591" s="147"/>
      <c r="FD591" s="147"/>
      <c r="FE591" s="147"/>
      <c r="FF591" s="147"/>
      <c r="FG591" s="147"/>
      <c r="FH591" s="147"/>
      <c r="FI591" s="147"/>
      <c r="FJ591" s="147"/>
      <c r="FK591" s="147"/>
      <c r="FL591" s="147"/>
      <c r="FM591" s="147"/>
      <c r="FN591" s="147"/>
      <c r="FO591" s="147"/>
      <c r="FP591" s="147"/>
      <c r="FQ591" s="147"/>
      <c r="FR591" s="147"/>
      <c r="FS591" s="147"/>
      <c r="FT591" s="147"/>
      <c r="FU591" s="147"/>
      <c r="FV591" s="147"/>
      <c r="FW591" s="147"/>
      <c r="FX591" s="147"/>
      <c r="FY591" s="147"/>
      <c r="FZ591" s="147"/>
      <c r="GA591" s="147"/>
      <c r="GB591" s="147"/>
      <c r="GC591" s="147"/>
      <c r="GD591" s="147"/>
      <c r="GE591" s="147"/>
      <c r="GF591" s="147"/>
      <c r="GG591" s="147"/>
      <c r="GH591" s="147"/>
      <c r="GI591" s="147"/>
      <c r="GJ591" s="147"/>
      <c r="GK591" s="147"/>
      <c r="GL591" s="147"/>
      <c r="GM591" s="147"/>
      <c r="GN591" s="147"/>
      <c r="GO591" s="147"/>
      <c r="GP591" s="147"/>
      <c r="GQ591" s="147"/>
      <c r="GR591" s="147"/>
      <c r="GS591" s="147"/>
      <c r="GT591" s="147"/>
      <c r="GU591" s="147"/>
      <c r="GV591" s="147"/>
      <c r="GW591" s="147"/>
      <c r="GX591" s="147"/>
      <c r="GY591" s="147"/>
      <c r="GZ591" s="147"/>
      <c r="HA591" s="147"/>
      <c r="HB591" s="147"/>
      <c r="HC591" s="147"/>
      <c r="HD591" s="147"/>
      <c r="HE591" s="147"/>
      <c r="HF591" s="147"/>
      <c r="HG591" s="147"/>
      <c r="HH591" s="147"/>
      <c r="HI591" s="147"/>
      <c r="HJ591" s="147"/>
      <c r="HK591" s="147"/>
      <c r="HL591" s="147"/>
      <c r="HM591" s="147"/>
      <c r="HN591" s="147"/>
      <c r="HO591" s="147"/>
      <c r="HP591" s="147"/>
      <c r="HQ591" s="147"/>
      <c r="HR591" s="147"/>
      <c r="HS591" s="147"/>
      <c r="HT591" s="147"/>
      <c r="HU591" s="147"/>
      <c r="HV591" s="147"/>
      <c r="HW591" s="147"/>
      <c r="HX591" s="147"/>
      <c r="HY591" s="147"/>
      <c r="HZ591" s="147"/>
      <c r="IA591" s="147"/>
      <c r="IB591" s="147"/>
      <c r="IC591" s="147"/>
      <c r="ID591" s="147"/>
      <c r="IE591" s="147"/>
      <c r="IF591" s="147"/>
      <c r="IG591" s="147"/>
      <c r="IH591" s="147"/>
      <c r="II591" s="147"/>
      <c r="IJ591" s="147"/>
      <c r="IK591" s="147"/>
      <c r="IL591" s="147"/>
      <c r="IM591" s="147"/>
      <c r="IN591" s="147"/>
      <c r="IO591" s="147"/>
      <c r="IP591" s="147"/>
      <c r="IQ591" s="147"/>
      <c r="IR591" s="147"/>
      <c r="IS591" s="147"/>
      <c r="IT591" s="147"/>
      <c r="IU591" s="147"/>
      <c r="IV591" s="147"/>
      <c r="IW591" s="147"/>
      <c r="IX591" s="147"/>
      <c r="IY591" s="147"/>
      <c r="IZ591" s="147"/>
      <c r="JA591" s="147"/>
      <c r="JB591" s="147"/>
      <c r="JC591" s="147"/>
      <c r="JD591" s="147"/>
      <c r="JE591" s="147"/>
      <c r="JF591" s="147"/>
      <c r="JG591" s="147"/>
      <c r="JH591" s="147"/>
      <c r="JI591" s="148"/>
    </row>
    <row r="592" spans="1:269" ht="12.75" customHeight="1" x14ac:dyDescent="0.2">
      <c r="A592" s="143" t="s">
        <v>2055</v>
      </c>
      <c r="B592" s="143" t="s">
        <v>113</v>
      </c>
      <c r="C592" s="143">
        <v>2018</v>
      </c>
      <c r="D592" s="146"/>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c r="AC592" s="147"/>
      <c r="AD592" s="147"/>
      <c r="AE592" s="147"/>
      <c r="AF592" s="147"/>
      <c r="AG592" s="147"/>
      <c r="AH592" s="147"/>
      <c r="AI592" s="147"/>
      <c r="AJ592" s="147"/>
      <c r="AK592" s="147"/>
      <c r="AL592" s="147"/>
      <c r="AM592" s="147"/>
      <c r="AN592" s="147"/>
      <c r="AO592" s="147"/>
      <c r="AP592" s="147"/>
      <c r="AQ592" s="147"/>
      <c r="AR592" s="147"/>
      <c r="AS592" s="147"/>
      <c r="AT592" s="147"/>
      <c r="AU592" s="147"/>
      <c r="AV592" s="147"/>
      <c r="AW592" s="147"/>
      <c r="AX592" s="147"/>
      <c r="AY592" s="147"/>
      <c r="AZ592" s="147"/>
      <c r="BA592" s="147"/>
      <c r="BB592" s="147"/>
      <c r="BC592" s="147"/>
      <c r="BD592" s="147"/>
      <c r="BE592" s="147"/>
      <c r="BF592" s="147"/>
      <c r="BG592" s="147"/>
      <c r="BH592" s="147"/>
      <c r="BI592" s="147"/>
      <c r="BJ592" s="147"/>
      <c r="BK592" s="147"/>
      <c r="BL592" s="147"/>
      <c r="BM592" s="147"/>
      <c r="BN592" s="147"/>
      <c r="BO592" s="147"/>
      <c r="BP592" s="147"/>
      <c r="BQ592" s="147"/>
      <c r="BR592" s="147"/>
      <c r="BS592" s="147"/>
      <c r="BT592" s="147"/>
      <c r="BU592" s="147"/>
      <c r="BV592" s="147"/>
      <c r="BW592" s="147"/>
      <c r="BX592" s="147"/>
      <c r="BY592" s="147"/>
      <c r="BZ592" s="147"/>
      <c r="CA592" s="147"/>
      <c r="CB592" s="147"/>
      <c r="CC592" s="147"/>
      <c r="CD592" s="147"/>
      <c r="CE592" s="147"/>
      <c r="CF592" s="147"/>
      <c r="CG592" s="147"/>
      <c r="CH592" s="147"/>
      <c r="CI592" s="147"/>
      <c r="CJ592" s="147"/>
      <c r="CK592" s="147"/>
      <c r="CL592" s="147"/>
      <c r="CM592" s="147"/>
      <c r="CN592" s="147"/>
      <c r="CO592" s="147"/>
      <c r="CP592" s="147"/>
      <c r="CQ592" s="147"/>
      <c r="CR592" s="147"/>
      <c r="CS592" s="147"/>
      <c r="CT592" s="147"/>
      <c r="CU592" s="147"/>
      <c r="CV592" s="147"/>
      <c r="CW592" s="147"/>
      <c r="CX592" s="147"/>
      <c r="CY592" s="147"/>
      <c r="CZ592" s="147"/>
      <c r="DA592" s="147"/>
      <c r="DB592" s="147"/>
      <c r="DC592" s="147"/>
      <c r="DD592" s="147"/>
      <c r="DE592" s="147"/>
      <c r="DF592" s="147"/>
      <c r="DG592" s="147"/>
      <c r="DH592" s="147"/>
      <c r="DI592" s="147"/>
      <c r="DJ592" s="147"/>
      <c r="DK592" s="147"/>
      <c r="DL592" s="147"/>
      <c r="DM592" s="147"/>
      <c r="DN592" s="147"/>
      <c r="DO592" s="147"/>
      <c r="DP592" s="147"/>
      <c r="DQ592" s="147"/>
      <c r="DR592" s="147"/>
      <c r="DS592" s="147"/>
      <c r="DT592" s="147"/>
      <c r="DU592" s="147"/>
      <c r="DV592" s="147"/>
      <c r="DW592" s="147"/>
      <c r="DX592" s="147"/>
      <c r="DY592" s="147"/>
      <c r="DZ592" s="147"/>
      <c r="EA592" s="147"/>
      <c r="EB592" s="147"/>
      <c r="EC592" s="147"/>
      <c r="ED592" s="147"/>
      <c r="EE592" s="147"/>
      <c r="EF592" s="147"/>
      <c r="EG592" s="147"/>
      <c r="EH592" s="147"/>
      <c r="EI592" s="147"/>
      <c r="EJ592" s="147"/>
      <c r="EK592" s="147"/>
      <c r="EL592" s="147"/>
      <c r="EM592" s="147"/>
      <c r="EN592" s="147"/>
      <c r="EO592" s="147"/>
      <c r="EP592" s="147"/>
      <c r="EQ592" s="147"/>
      <c r="ER592" s="147"/>
      <c r="ES592" s="147"/>
      <c r="ET592" s="147"/>
      <c r="EU592" s="147"/>
      <c r="EV592" s="147"/>
      <c r="EW592" s="147"/>
      <c r="EX592" s="147"/>
      <c r="EY592" s="147"/>
      <c r="EZ592" s="147"/>
      <c r="FA592" s="147"/>
      <c r="FB592" s="147"/>
      <c r="FC592" s="147"/>
      <c r="FD592" s="147"/>
      <c r="FE592" s="147"/>
      <c r="FF592" s="147"/>
      <c r="FG592" s="147"/>
      <c r="FH592" s="147"/>
      <c r="FI592" s="147"/>
      <c r="FJ592" s="147"/>
      <c r="FK592" s="147"/>
      <c r="FL592" s="147"/>
      <c r="FM592" s="147"/>
      <c r="FN592" s="147"/>
      <c r="FO592" s="147"/>
      <c r="FP592" s="147"/>
      <c r="FQ592" s="147"/>
      <c r="FR592" s="147"/>
      <c r="FS592" s="147"/>
      <c r="FT592" s="147"/>
      <c r="FU592" s="147"/>
      <c r="FV592" s="147"/>
      <c r="FW592" s="147"/>
      <c r="FX592" s="147"/>
      <c r="FY592" s="147"/>
      <c r="FZ592" s="147"/>
      <c r="GA592" s="147"/>
      <c r="GB592" s="147"/>
      <c r="GC592" s="147"/>
      <c r="GD592" s="147"/>
      <c r="GE592" s="147"/>
      <c r="GF592" s="147"/>
      <c r="GG592" s="147"/>
      <c r="GH592" s="147"/>
      <c r="GI592" s="147"/>
      <c r="GJ592" s="147"/>
      <c r="GK592" s="147"/>
      <c r="GL592" s="147"/>
      <c r="GM592" s="147"/>
      <c r="GN592" s="147"/>
      <c r="GO592" s="147"/>
      <c r="GP592" s="147"/>
      <c r="GQ592" s="147"/>
      <c r="GR592" s="147"/>
      <c r="GS592" s="147"/>
      <c r="GT592" s="147"/>
      <c r="GU592" s="147"/>
      <c r="GV592" s="147"/>
      <c r="GW592" s="147"/>
      <c r="GX592" s="147"/>
      <c r="GY592" s="147"/>
      <c r="GZ592" s="147"/>
      <c r="HA592" s="147"/>
      <c r="HB592" s="147"/>
      <c r="HC592" s="147"/>
      <c r="HD592" s="147"/>
      <c r="HE592" s="147"/>
      <c r="HF592" s="147"/>
      <c r="HG592" s="147"/>
      <c r="HH592" s="147"/>
      <c r="HI592" s="147"/>
      <c r="HJ592" s="147"/>
      <c r="HK592" s="147"/>
      <c r="HL592" s="147"/>
      <c r="HM592" s="147"/>
      <c r="HN592" s="147"/>
      <c r="HO592" s="147"/>
      <c r="HP592" s="147"/>
      <c r="HQ592" s="147"/>
      <c r="HR592" s="147"/>
      <c r="HS592" s="147"/>
      <c r="HT592" s="147"/>
      <c r="HU592" s="147"/>
      <c r="HV592" s="147"/>
      <c r="HW592" s="147"/>
      <c r="HX592" s="147"/>
      <c r="HY592" s="147"/>
      <c r="HZ592" s="147"/>
      <c r="IA592" s="147"/>
      <c r="IB592" s="147"/>
      <c r="IC592" s="147"/>
      <c r="ID592" s="147"/>
      <c r="IE592" s="147"/>
      <c r="IF592" s="147"/>
      <c r="IG592" s="147"/>
      <c r="IH592" s="147"/>
      <c r="II592" s="147"/>
      <c r="IJ592" s="147"/>
      <c r="IK592" s="147"/>
      <c r="IL592" s="147"/>
      <c r="IM592" s="147"/>
      <c r="IN592" s="147"/>
      <c r="IO592" s="147"/>
      <c r="IP592" s="147"/>
      <c r="IQ592" s="147"/>
      <c r="IR592" s="147"/>
      <c r="IS592" s="147"/>
      <c r="IT592" s="147"/>
      <c r="IU592" s="147"/>
      <c r="IV592" s="147"/>
      <c r="IW592" s="147"/>
      <c r="IX592" s="147"/>
      <c r="IY592" s="147"/>
      <c r="IZ592" s="147"/>
      <c r="JA592" s="147"/>
      <c r="JB592" s="147"/>
      <c r="JC592" s="147"/>
      <c r="JD592" s="147"/>
      <c r="JE592" s="147"/>
      <c r="JF592" s="147"/>
      <c r="JG592" s="147"/>
      <c r="JH592" s="147"/>
      <c r="JI592" s="148"/>
    </row>
    <row r="593" spans="1:269" ht="12.75" customHeight="1" x14ac:dyDescent="0.2">
      <c r="A593" s="149"/>
      <c r="B593" s="143" t="s">
        <v>52</v>
      </c>
      <c r="C593" s="143">
        <v>2020</v>
      </c>
      <c r="D593" s="146"/>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c r="AC593" s="147"/>
      <c r="AD593" s="147"/>
      <c r="AE593" s="147"/>
      <c r="AF593" s="147"/>
      <c r="AG593" s="147"/>
      <c r="AH593" s="147"/>
      <c r="AI593" s="147"/>
      <c r="AJ593" s="147"/>
      <c r="AK593" s="147"/>
      <c r="AL593" s="147"/>
      <c r="AM593" s="147"/>
      <c r="AN593" s="147"/>
      <c r="AO593" s="147"/>
      <c r="AP593" s="147"/>
      <c r="AQ593" s="147"/>
      <c r="AR593" s="147"/>
      <c r="AS593" s="147"/>
      <c r="AT593" s="147"/>
      <c r="AU593" s="147"/>
      <c r="AV593" s="147"/>
      <c r="AW593" s="147"/>
      <c r="AX593" s="147"/>
      <c r="AY593" s="147"/>
      <c r="AZ593" s="147"/>
      <c r="BA593" s="147"/>
      <c r="BB593" s="147"/>
      <c r="BC593" s="147"/>
      <c r="BD593" s="147"/>
      <c r="BE593" s="147"/>
      <c r="BF593" s="147"/>
      <c r="BG593" s="147"/>
      <c r="BH593" s="147"/>
      <c r="BI593" s="147"/>
      <c r="BJ593" s="147"/>
      <c r="BK593" s="147"/>
      <c r="BL593" s="147"/>
      <c r="BM593" s="147"/>
      <c r="BN593" s="147"/>
      <c r="BO593" s="147"/>
      <c r="BP593" s="147"/>
      <c r="BQ593" s="147"/>
      <c r="BR593" s="147"/>
      <c r="BS593" s="147"/>
      <c r="BT593" s="147"/>
      <c r="BU593" s="147"/>
      <c r="BV593" s="147"/>
      <c r="BW593" s="147"/>
      <c r="BX593" s="147"/>
      <c r="BY593" s="147"/>
      <c r="BZ593" s="147"/>
      <c r="CA593" s="147"/>
      <c r="CB593" s="147"/>
      <c r="CC593" s="147"/>
      <c r="CD593" s="147"/>
      <c r="CE593" s="147"/>
      <c r="CF593" s="147"/>
      <c r="CG593" s="147"/>
      <c r="CH593" s="147"/>
      <c r="CI593" s="147"/>
      <c r="CJ593" s="147"/>
      <c r="CK593" s="147"/>
      <c r="CL593" s="147"/>
      <c r="CM593" s="147"/>
      <c r="CN593" s="147"/>
      <c r="CO593" s="147"/>
      <c r="CP593" s="147"/>
      <c r="CQ593" s="147"/>
      <c r="CR593" s="147"/>
      <c r="CS593" s="147"/>
      <c r="CT593" s="147"/>
      <c r="CU593" s="147"/>
      <c r="CV593" s="147"/>
      <c r="CW593" s="147"/>
      <c r="CX593" s="147"/>
      <c r="CY593" s="147"/>
      <c r="CZ593" s="147"/>
      <c r="DA593" s="147"/>
      <c r="DB593" s="147"/>
      <c r="DC593" s="147"/>
      <c r="DD593" s="147"/>
      <c r="DE593" s="147"/>
      <c r="DF593" s="147"/>
      <c r="DG593" s="147"/>
      <c r="DH593" s="147"/>
      <c r="DI593" s="147"/>
      <c r="DJ593" s="147"/>
      <c r="DK593" s="147"/>
      <c r="DL593" s="147"/>
      <c r="DM593" s="147"/>
      <c r="DN593" s="147"/>
      <c r="DO593" s="147"/>
      <c r="DP593" s="147"/>
      <c r="DQ593" s="147"/>
      <c r="DR593" s="147"/>
      <c r="DS593" s="147"/>
      <c r="DT593" s="147"/>
      <c r="DU593" s="147"/>
      <c r="DV593" s="147"/>
      <c r="DW593" s="147"/>
      <c r="DX593" s="147"/>
      <c r="DY593" s="147"/>
      <c r="DZ593" s="147"/>
      <c r="EA593" s="147"/>
      <c r="EB593" s="147"/>
      <c r="EC593" s="147"/>
      <c r="ED593" s="147"/>
      <c r="EE593" s="147"/>
      <c r="EF593" s="147"/>
      <c r="EG593" s="147"/>
      <c r="EH593" s="147"/>
      <c r="EI593" s="147"/>
      <c r="EJ593" s="147"/>
      <c r="EK593" s="147"/>
      <c r="EL593" s="147"/>
      <c r="EM593" s="147"/>
      <c r="EN593" s="147"/>
      <c r="EO593" s="147"/>
      <c r="EP593" s="147"/>
      <c r="EQ593" s="147"/>
      <c r="ER593" s="147"/>
      <c r="ES593" s="147"/>
      <c r="ET593" s="147"/>
      <c r="EU593" s="147"/>
      <c r="EV593" s="147"/>
      <c r="EW593" s="147"/>
      <c r="EX593" s="147"/>
      <c r="EY593" s="147"/>
      <c r="EZ593" s="147"/>
      <c r="FA593" s="147"/>
      <c r="FB593" s="147"/>
      <c r="FC593" s="147"/>
      <c r="FD593" s="147"/>
      <c r="FE593" s="147"/>
      <c r="FF593" s="147"/>
      <c r="FG593" s="147"/>
      <c r="FH593" s="147"/>
      <c r="FI593" s="147"/>
      <c r="FJ593" s="147"/>
      <c r="FK593" s="147"/>
      <c r="FL593" s="147"/>
      <c r="FM593" s="147"/>
      <c r="FN593" s="147"/>
      <c r="FO593" s="147"/>
      <c r="FP593" s="147"/>
      <c r="FQ593" s="147"/>
      <c r="FR593" s="147"/>
      <c r="FS593" s="147"/>
      <c r="FT593" s="147"/>
      <c r="FU593" s="147"/>
      <c r="FV593" s="147"/>
      <c r="FW593" s="147"/>
      <c r="FX593" s="147"/>
      <c r="FY593" s="147"/>
      <c r="FZ593" s="147"/>
      <c r="GA593" s="147"/>
      <c r="GB593" s="147"/>
      <c r="GC593" s="147"/>
      <c r="GD593" s="147"/>
      <c r="GE593" s="147"/>
      <c r="GF593" s="147"/>
      <c r="GG593" s="147"/>
      <c r="GH593" s="147"/>
      <c r="GI593" s="147"/>
      <c r="GJ593" s="147"/>
      <c r="GK593" s="147"/>
      <c r="GL593" s="147"/>
      <c r="GM593" s="147"/>
      <c r="GN593" s="147"/>
      <c r="GO593" s="147"/>
      <c r="GP593" s="147"/>
      <c r="GQ593" s="147"/>
      <c r="GR593" s="147"/>
      <c r="GS593" s="147"/>
      <c r="GT593" s="147"/>
      <c r="GU593" s="147"/>
      <c r="GV593" s="147"/>
      <c r="GW593" s="147"/>
      <c r="GX593" s="147"/>
      <c r="GY593" s="147"/>
      <c r="GZ593" s="147"/>
      <c r="HA593" s="147"/>
      <c r="HB593" s="147"/>
      <c r="HC593" s="147"/>
      <c r="HD593" s="147"/>
      <c r="HE593" s="147"/>
      <c r="HF593" s="147"/>
      <c r="HG593" s="147"/>
      <c r="HH593" s="147"/>
      <c r="HI593" s="147"/>
      <c r="HJ593" s="147"/>
      <c r="HK593" s="147"/>
      <c r="HL593" s="147"/>
      <c r="HM593" s="147"/>
      <c r="HN593" s="147"/>
      <c r="HO593" s="147"/>
      <c r="HP593" s="147"/>
      <c r="HQ593" s="147"/>
      <c r="HR593" s="147"/>
      <c r="HS593" s="147"/>
      <c r="HT593" s="147"/>
      <c r="HU593" s="147"/>
      <c r="HV593" s="147"/>
      <c r="HW593" s="147"/>
      <c r="HX593" s="147"/>
      <c r="HY593" s="147"/>
      <c r="HZ593" s="147"/>
      <c r="IA593" s="147"/>
      <c r="IB593" s="147"/>
      <c r="IC593" s="147"/>
      <c r="ID593" s="147"/>
      <c r="IE593" s="147"/>
      <c r="IF593" s="147"/>
      <c r="IG593" s="147"/>
      <c r="IH593" s="147"/>
      <c r="II593" s="147"/>
      <c r="IJ593" s="147"/>
      <c r="IK593" s="147"/>
      <c r="IL593" s="147"/>
      <c r="IM593" s="147"/>
      <c r="IN593" s="147"/>
      <c r="IO593" s="147"/>
      <c r="IP593" s="147"/>
      <c r="IQ593" s="147"/>
      <c r="IR593" s="147"/>
      <c r="IS593" s="147"/>
      <c r="IT593" s="147"/>
      <c r="IU593" s="147"/>
      <c r="IV593" s="147"/>
      <c r="IW593" s="147"/>
      <c r="IX593" s="147"/>
      <c r="IY593" s="147"/>
      <c r="IZ593" s="147"/>
      <c r="JA593" s="147"/>
      <c r="JB593" s="147"/>
      <c r="JC593" s="147"/>
      <c r="JD593" s="147"/>
      <c r="JE593" s="147"/>
      <c r="JF593" s="147"/>
      <c r="JG593" s="147"/>
      <c r="JH593" s="147"/>
      <c r="JI593" s="148"/>
    </row>
    <row r="594" spans="1:269" ht="12.75" customHeight="1" x14ac:dyDescent="0.2">
      <c r="A594" s="149"/>
      <c r="B594" s="143" t="s">
        <v>108</v>
      </c>
      <c r="C594" s="143">
        <v>2018</v>
      </c>
      <c r="D594" s="146"/>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c r="AC594" s="147"/>
      <c r="AD594" s="147"/>
      <c r="AE594" s="147"/>
      <c r="AF594" s="147"/>
      <c r="AG594" s="147"/>
      <c r="AH594" s="147"/>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c r="BI594" s="147"/>
      <c r="BJ594" s="147"/>
      <c r="BK594" s="147"/>
      <c r="BL594" s="147"/>
      <c r="BM594" s="147"/>
      <c r="BN594" s="147"/>
      <c r="BO594" s="147"/>
      <c r="BP594" s="147"/>
      <c r="BQ594" s="147"/>
      <c r="BR594" s="147"/>
      <c r="BS594" s="147"/>
      <c r="BT594" s="147"/>
      <c r="BU594" s="147"/>
      <c r="BV594" s="147"/>
      <c r="BW594" s="147"/>
      <c r="BX594" s="147"/>
      <c r="BY594" s="147"/>
      <c r="BZ594" s="147"/>
      <c r="CA594" s="147"/>
      <c r="CB594" s="147"/>
      <c r="CC594" s="147"/>
      <c r="CD594" s="147"/>
      <c r="CE594" s="147"/>
      <c r="CF594" s="147"/>
      <c r="CG594" s="147"/>
      <c r="CH594" s="147"/>
      <c r="CI594" s="147"/>
      <c r="CJ594" s="147"/>
      <c r="CK594" s="147"/>
      <c r="CL594" s="147"/>
      <c r="CM594" s="147"/>
      <c r="CN594" s="147"/>
      <c r="CO594" s="147"/>
      <c r="CP594" s="147"/>
      <c r="CQ594" s="147"/>
      <c r="CR594" s="147"/>
      <c r="CS594" s="147"/>
      <c r="CT594" s="147"/>
      <c r="CU594" s="147"/>
      <c r="CV594" s="147"/>
      <c r="CW594" s="147"/>
      <c r="CX594" s="147"/>
      <c r="CY594" s="147"/>
      <c r="CZ594" s="147"/>
      <c r="DA594" s="147"/>
      <c r="DB594" s="147"/>
      <c r="DC594" s="147"/>
      <c r="DD594" s="147"/>
      <c r="DE594" s="147"/>
      <c r="DF594" s="147"/>
      <c r="DG594" s="147"/>
      <c r="DH594" s="147"/>
      <c r="DI594" s="147"/>
      <c r="DJ594" s="147"/>
      <c r="DK594" s="147"/>
      <c r="DL594" s="147"/>
      <c r="DM594" s="147"/>
      <c r="DN594" s="147"/>
      <c r="DO594" s="147"/>
      <c r="DP594" s="147"/>
      <c r="DQ594" s="147"/>
      <c r="DR594" s="147"/>
      <c r="DS594" s="147"/>
      <c r="DT594" s="147"/>
      <c r="DU594" s="147"/>
      <c r="DV594" s="147"/>
      <c r="DW594" s="147"/>
      <c r="DX594" s="147"/>
      <c r="DY594" s="147"/>
      <c r="DZ594" s="147"/>
      <c r="EA594" s="147"/>
      <c r="EB594" s="147"/>
      <c r="EC594" s="147"/>
      <c r="ED594" s="147"/>
      <c r="EE594" s="147"/>
      <c r="EF594" s="147"/>
      <c r="EG594" s="147"/>
      <c r="EH594" s="147"/>
      <c r="EI594" s="147"/>
      <c r="EJ594" s="147"/>
      <c r="EK594" s="147"/>
      <c r="EL594" s="147"/>
      <c r="EM594" s="147"/>
      <c r="EN594" s="147"/>
      <c r="EO594" s="147"/>
      <c r="EP594" s="147"/>
      <c r="EQ594" s="147"/>
      <c r="ER594" s="147"/>
      <c r="ES594" s="147"/>
      <c r="ET594" s="147"/>
      <c r="EU594" s="147"/>
      <c r="EV594" s="147"/>
      <c r="EW594" s="147"/>
      <c r="EX594" s="147"/>
      <c r="EY594" s="147"/>
      <c r="EZ594" s="147"/>
      <c r="FA594" s="147"/>
      <c r="FB594" s="147"/>
      <c r="FC594" s="147"/>
      <c r="FD594" s="147"/>
      <c r="FE594" s="147"/>
      <c r="FF594" s="147"/>
      <c r="FG594" s="147"/>
      <c r="FH594" s="147"/>
      <c r="FI594" s="147"/>
      <c r="FJ594" s="147"/>
      <c r="FK594" s="147"/>
      <c r="FL594" s="147"/>
      <c r="FM594" s="147"/>
      <c r="FN594" s="147"/>
      <c r="FO594" s="147"/>
      <c r="FP594" s="147"/>
      <c r="FQ594" s="147"/>
      <c r="FR594" s="147"/>
      <c r="FS594" s="147"/>
      <c r="FT594" s="147"/>
      <c r="FU594" s="147"/>
      <c r="FV594" s="147"/>
      <c r="FW594" s="147"/>
      <c r="FX594" s="147"/>
      <c r="FY594" s="147"/>
      <c r="FZ594" s="147"/>
      <c r="GA594" s="147"/>
      <c r="GB594" s="147"/>
      <c r="GC594" s="147"/>
      <c r="GD594" s="147"/>
      <c r="GE594" s="147"/>
      <c r="GF594" s="147"/>
      <c r="GG594" s="147"/>
      <c r="GH594" s="147"/>
      <c r="GI594" s="147"/>
      <c r="GJ594" s="147"/>
      <c r="GK594" s="147"/>
      <c r="GL594" s="147"/>
      <c r="GM594" s="147"/>
      <c r="GN594" s="147"/>
      <c r="GO594" s="147"/>
      <c r="GP594" s="147"/>
      <c r="GQ594" s="147"/>
      <c r="GR594" s="147"/>
      <c r="GS594" s="147"/>
      <c r="GT594" s="147"/>
      <c r="GU594" s="147"/>
      <c r="GV594" s="147"/>
      <c r="GW594" s="147"/>
      <c r="GX594" s="147"/>
      <c r="GY594" s="147"/>
      <c r="GZ594" s="147"/>
      <c r="HA594" s="147"/>
      <c r="HB594" s="147"/>
      <c r="HC594" s="147"/>
      <c r="HD594" s="147"/>
      <c r="HE594" s="147"/>
      <c r="HF594" s="147"/>
      <c r="HG594" s="147"/>
      <c r="HH594" s="147"/>
      <c r="HI594" s="147"/>
      <c r="HJ594" s="147"/>
      <c r="HK594" s="147"/>
      <c r="HL594" s="147"/>
      <c r="HM594" s="147"/>
      <c r="HN594" s="147"/>
      <c r="HO594" s="147"/>
      <c r="HP594" s="147"/>
      <c r="HQ594" s="147"/>
      <c r="HR594" s="147"/>
      <c r="HS594" s="147"/>
      <c r="HT594" s="147"/>
      <c r="HU594" s="147"/>
      <c r="HV594" s="147"/>
      <c r="HW594" s="147"/>
      <c r="HX594" s="147"/>
      <c r="HY594" s="147"/>
      <c r="HZ594" s="147"/>
      <c r="IA594" s="147"/>
      <c r="IB594" s="147"/>
      <c r="IC594" s="147"/>
      <c r="ID594" s="147"/>
      <c r="IE594" s="147"/>
      <c r="IF594" s="147"/>
      <c r="IG594" s="147"/>
      <c r="IH594" s="147"/>
      <c r="II594" s="147"/>
      <c r="IJ594" s="147"/>
      <c r="IK594" s="147"/>
      <c r="IL594" s="147"/>
      <c r="IM594" s="147"/>
      <c r="IN594" s="147"/>
      <c r="IO594" s="147"/>
      <c r="IP594" s="147"/>
      <c r="IQ594" s="147"/>
      <c r="IR594" s="147"/>
      <c r="IS594" s="147"/>
      <c r="IT594" s="147"/>
      <c r="IU594" s="147"/>
      <c r="IV594" s="147"/>
      <c r="IW594" s="147"/>
      <c r="IX594" s="147"/>
      <c r="IY594" s="147"/>
      <c r="IZ594" s="147"/>
      <c r="JA594" s="147"/>
      <c r="JB594" s="147"/>
      <c r="JC594" s="147"/>
      <c r="JD594" s="147"/>
      <c r="JE594" s="147"/>
      <c r="JF594" s="147"/>
      <c r="JG594" s="147"/>
      <c r="JH594" s="147"/>
      <c r="JI594" s="148"/>
    </row>
    <row r="595" spans="1:269" ht="12.75" customHeight="1" x14ac:dyDescent="0.2">
      <c r="A595" s="149"/>
      <c r="B595" s="143" t="s">
        <v>1403</v>
      </c>
      <c r="C595" s="143">
        <v>2022</v>
      </c>
      <c r="D595" s="146"/>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c r="AC595" s="147"/>
      <c r="AD595" s="147"/>
      <c r="AE595" s="147"/>
      <c r="AF595" s="147"/>
      <c r="AG595" s="147"/>
      <c r="AH595" s="147"/>
      <c r="AI595" s="147"/>
      <c r="AJ595" s="147"/>
      <c r="AK595" s="147"/>
      <c r="AL595" s="147"/>
      <c r="AM595" s="147"/>
      <c r="AN595" s="147"/>
      <c r="AO595" s="147"/>
      <c r="AP595" s="147"/>
      <c r="AQ595" s="147"/>
      <c r="AR595" s="147"/>
      <c r="AS595" s="147"/>
      <c r="AT595" s="147"/>
      <c r="AU595" s="147"/>
      <c r="AV595" s="147"/>
      <c r="AW595" s="147"/>
      <c r="AX595" s="147"/>
      <c r="AY595" s="147"/>
      <c r="AZ595" s="147"/>
      <c r="BA595" s="147"/>
      <c r="BB595" s="147"/>
      <c r="BC595" s="147"/>
      <c r="BD595" s="147"/>
      <c r="BE595" s="147"/>
      <c r="BF595" s="147"/>
      <c r="BG595" s="147"/>
      <c r="BH595" s="147"/>
      <c r="BI595" s="147"/>
      <c r="BJ595" s="147"/>
      <c r="BK595" s="147"/>
      <c r="BL595" s="147"/>
      <c r="BM595" s="147"/>
      <c r="BN595" s="147"/>
      <c r="BO595" s="147"/>
      <c r="BP595" s="147"/>
      <c r="BQ595" s="147"/>
      <c r="BR595" s="147"/>
      <c r="BS595" s="147"/>
      <c r="BT595" s="147"/>
      <c r="BU595" s="147"/>
      <c r="BV595" s="147"/>
      <c r="BW595" s="147"/>
      <c r="BX595" s="147"/>
      <c r="BY595" s="147"/>
      <c r="BZ595" s="147"/>
      <c r="CA595" s="147"/>
      <c r="CB595" s="147"/>
      <c r="CC595" s="147"/>
      <c r="CD595" s="147"/>
      <c r="CE595" s="147"/>
      <c r="CF595" s="147"/>
      <c r="CG595" s="147"/>
      <c r="CH595" s="147"/>
      <c r="CI595" s="147"/>
      <c r="CJ595" s="147"/>
      <c r="CK595" s="147"/>
      <c r="CL595" s="147"/>
      <c r="CM595" s="147"/>
      <c r="CN595" s="147"/>
      <c r="CO595" s="147"/>
      <c r="CP595" s="147"/>
      <c r="CQ595" s="147"/>
      <c r="CR595" s="147"/>
      <c r="CS595" s="147"/>
      <c r="CT595" s="147"/>
      <c r="CU595" s="147"/>
      <c r="CV595" s="147"/>
      <c r="CW595" s="147"/>
      <c r="CX595" s="147"/>
      <c r="CY595" s="147"/>
      <c r="CZ595" s="147"/>
      <c r="DA595" s="147"/>
      <c r="DB595" s="147"/>
      <c r="DC595" s="147"/>
      <c r="DD595" s="147"/>
      <c r="DE595" s="147"/>
      <c r="DF595" s="147"/>
      <c r="DG595" s="147"/>
      <c r="DH595" s="147"/>
      <c r="DI595" s="147"/>
      <c r="DJ595" s="147"/>
      <c r="DK595" s="147"/>
      <c r="DL595" s="147"/>
      <c r="DM595" s="147"/>
      <c r="DN595" s="147"/>
      <c r="DO595" s="147"/>
      <c r="DP595" s="147"/>
      <c r="DQ595" s="147"/>
      <c r="DR595" s="147"/>
      <c r="DS595" s="147"/>
      <c r="DT595" s="147"/>
      <c r="DU595" s="147"/>
      <c r="DV595" s="147"/>
      <c r="DW595" s="147"/>
      <c r="DX595" s="147"/>
      <c r="DY595" s="147"/>
      <c r="DZ595" s="147"/>
      <c r="EA595" s="147"/>
      <c r="EB595" s="147"/>
      <c r="EC595" s="147"/>
      <c r="ED595" s="147"/>
      <c r="EE595" s="147"/>
      <c r="EF595" s="147"/>
      <c r="EG595" s="147"/>
      <c r="EH595" s="147"/>
      <c r="EI595" s="147"/>
      <c r="EJ595" s="147"/>
      <c r="EK595" s="147"/>
      <c r="EL595" s="147"/>
      <c r="EM595" s="147"/>
      <c r="EN595" s="147"/>
      <c r="EO595" s="147"/>
      <c r="EP595" s="147"/>
      <c r="EQ595" s="147"/>
      <c r="ER595" s="147"/>
      <c r="ES595" s="147"/>
      <c r="ET595" s="147"/>
      <c r="EU595" s="147"/>
      <c r="EV595" s="147"/>
      <c r="EW595" s="147"/>
      <c r="EX595" s="147"/>
      <c r="EY595" s="147"/>
      <c r="EZ595" s="147"/>
      <c r="FA595" s="147"/>
      <c r="FB595" s="147"/>
      <c r="FC595" s="147"/>
      <c r="FD595" s="147"/>
      <c r="FE595" s="147"/>
      <c r="FF595" s="147"/>
      <c r="FG595" s="147"/>
      <c r="FH595" s="147"/>
      <c r="FI595" s="147"/>
      <c r="FJ595" s="147"/>
      <c r="FK595" s="147"/>
      <c r="FL595" s="147"/>
      <c r="FM595" s="147"/>
      <c r="FN595" s="147"/>
      <c r="FO595" s="147"/>
      <c r="FP595" s="147"/>
      <c r="FQ595" s="147"/>
      <c r="FR595" s="147"/>
      <c r="FS595" s="147"/>
      <c r="FT595" s="147"/>
      <c r="FU595" s="147"/>
      <c r="FV595" s="147"/>
      <c r="FW595" s="147"/>
      <c r="FX595" s="147"/>
      <c r="FY595" s="147"/>
      <c r="FZ595" s="147"/>
      <c r="GA595" s="147"/>
      <c r="GB595" s="147"/>
      <c r="GC595" s="147"/>
      <c r="GD595" s="147"/>
      <c r="GE595" s="147"/>
      <c r="GF595" s="147"/>
      <c r="GG595" s="147"/>
      <c r="GH595" s="147"/>
      <c r="GI595" s="147"/>
      <c r="GJ595" s="147"/>
      <c r="GK595" s="147"/>
      <c r="GL595" s="147"/>
      <c r="GM595" s="147"/>
      <c r="GN595" s="147"/>
      <c r="GO595" s="147"/>
      <c r="GP595" s="147"/>
      <c r="GQ595" s="147"/>
      <c r="GR595" s="147"/>
      <c r="GS595" s="147"/>
      <c r="GT595" s="147"/>
      <c r="GU595" s="147"/>
      <c r="GV595" s="147"/>
      <c r="GW595" s="147"/>
      <c r="GX595" s="147"/>
      <c r="GY595" s="147"/>
      <c r="GZ595" s="147"/>
      <c r="HA595" s="147"/>
      <c r="HB595" s="147"/>
      <c r="HC595" s="147"/>
      <c r="HD595" s="147"/>
      <c r="HE595" s="147"/>
      <c r="HF595" s="147"/>
      <c r="HG595" s="147"/>
      <c r="HH595" s="147"/>
      <c r="HI595" s="147"/>
      <c r="HJ595" s="147"/>
      <c r="HK595" s="147"/>
      <c r="HL595" s="147"/>
      <c r="HM595" s="147"/>
      <c r="HN595" s="147"/>
      <c r="HO595" s="147"/>
      <c r="HP595" s="147"/>
      <c r="HQ595" s="147"/>
      <c r="HR595" s="147"/>
      <c r="HS595" s="147"/>
      <c r="HT595" s="147"/>
      <c r="HU595" s="147"/>
      <c r="HV595" s="147"/>
      <c r="HW595" s="147"/>
      <c r="HX595" s="147"/>
      <c r="HY595" s="147"/>
      <c r="HZ595" s="147"/>
      <c r="IA595" s="147"/>
      <c r="IB595" s="147"/>
      <c r="IC595" s="147"/>
      <c r="ID595" s="147"/>
      <c r="IE595" s="147"/>
      <c r="IF595" s="147"/>
      <c r="IG595" s="147"/>
      <c r="IH595" s="147"/>
      <c r="II595" s="147"/>
      <c r="IJ595" s="147"/>
      <c r="IK595" s="147"/>
      <c r="IL595" s="147"/>
      <c r="IM595" s="147"/>
      <c r="IN595" s="147"/>
      <c r="IO595" s="147"/>
      <c r="IP595" s="147"/>
      <c r="IQ595" s="147"/>
      <c r="IR595" s="147"/>
      <c r="IS595" s="147"/>
      <c r="IT595" s="147"/>
      <c r="IU595" s="147"/>
      <c r="IV595" s="147"/>
      <c r="IW595" s="147"/>
      <c r="IX595" s="147"/>
      <c r="IY595" s="147"/>
      <c r="IZ595" s="147"/>
      <c r="JA595" s="147"/>
      <c r="JB595" s="147"/>
      <c r="JC595" s="147"/>
      <c r="JD595" s="147"/>
      <c r="JE595" s="147"/>
      <c r="JF595" s="147"/>
      <c r="JG595" s="147"/>
      <c r="JH595" s="147"/>
      <c r="JI595" s="148"/>
    </row>
    <row r="596" spans="1:269" ht="12.75" customHeight="1" x14ac:dyDescent="0.2">
      <c r="A596" s="149"/>
      <c r="B596" s="143" t="s">
        <v>2184</v>
      </c>
      <c r="C596" s="143">
        <v>2018</v>
      </c>
      <c r="D596" s="146"/>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c r="AC596" s="147"/>
      <c r="AD596" s="147"/>
      <c r="AE596" s="147"/>
      <c r="AF596" s="147"/>
      <c r="AG596" s="147"/>
      <c r="AH596" s="147"/>
      <c r="AI596" s="147"/>
      <c r="AJ596" s="147"/>
      <c r="AK596" s="147"/>
      <c r="AL596" s="147"/>
      <c r="AM596" s="147"/>
      <c r="AN596" s="147"/>
      <c r="AO596" s="147"/>
      <c r="AP596" s="147"/>
      <c r="AQ596" s="147"/>
      <c r="AR596" s="147"/>
      <c r="AS596" s="147"/>
      <c r="AT596" s="147"/>
      <c r="AU596" s="147"/>
      <c r="AV596" s="147"/>
      <c r="AW596" s="147"/>
      <c r="AX596" s="147"/>
      <c r="AY596" s="147"/>
      <c r="AZ596" s="147"/>
      <c r="BA596" s="147"/>
      <c r="BB596" s="147"/>
      <c r="BC596" s="147"/>
      <c r="BD596" s="147"/>
      <c r="BE596" s="147"/>
      <c r="BF596" s="147"/>
      <c r="BG596" s="147"/>
      <c r="BH596" s="147"/>
      <c r="BI596" s="147"/>
      <c r="BJ596" s="147"/>
      <c r="BK596" s="147"/>
      <c r="BL596" s="147"/>
      <c r="BM596" s="147"/>
      <c r="BN596" s="147"/>
      <c r="BO596" s="147"/>
      <c r="BP596" s="147"/>
      <c r="BQ596" s="147"/>
      <c r="BR596" s="147"/>
      <c r="BS596" s="147"/>
      <c r="BT596" s="147"/>
      <c r="BU596" s="147"/>
      <c r="BV596" s="147"/>
      <c r="BW596" s="147"/>
      <c r="BX596" s="147"/>
      <c r="BY596" s="147"/>
      <c r="BZ596" s="147"/>
      <c r="CA596" s="147"/>
      <c r="CB596" s="147"/>
      <c r="CC596" s="147"/>
      <c r="CD596" s="147"/>
      <c r="CE596" s="147"/>
      <c r="CF596" s="147"/>
      <c r="CG596" s="147"/>
      <c r="CH596" s="147"/>
      <c r="CI596" s="147"/>
      <c r="CJ596" s="147"/>
      <c r="CK596" s="147"/>
      <c r="CL596" s="147"/>
      <c r="CM596" s="147"/>
      <c r="CN596" s="147"/>
      <c r="CO596" s="147"/>
      <c r="CP596" s="147"/>
      <c r="CQ596" s="147"/>
      <c r="CR596" s="147"/>
      <c r="CS596" s="147"/>
      <c r="CT596" s="147"/>
      <c r="CU596" s="147"/>
      <c r="CV596" s="147"/>
      <c r="CW596" s="147"/>
      <c r="CX596" s="147"/>
      <c r="CY596" s="147"/>
      <c r="CZ596" s="147"/>
      <c r="DA596" s="147"/>
      <c r="DB596" s="147"/>
      <c r="DC596" s="147"/>
      <c r="DD596" s="147"/>
      <c r="DE596" s="147"/>
      <c r="DF596" s="147"/>
      <c r="DG596" s="147"/>
      <c r="DH596" s="147"/>
      <c r="DI596" s="147"/>
      <c r="DJ596" s="147"/>
      <c r="DK596" s="147"/>
      <c r="DL596" s="147"/>
      <c r="DM596" s="147"/>
      <c r="DN596" s="147"/>
      <c r="DO596" s="147"/>
      <c r="DP596" s="147"/>
      <c r="DQ596" s="147"/>
      <c r="DR596" s="147"/>
      <c r="DS596" s="147"/>
      <c r="DT596" s="147"/>
      <c r="DU596" s="147"/>
      <c r="DV596" s="147"/>
      <c r="DW596" s="147"/>
      <c r="DX596" s="147"/>
      <c r="DY596" s="147"/>
      <c r="DZ596" s="147"/>
      <c r="EA596" s="147"/>
      <c r="EB596" s="147"/>
      <c r="EC596" s="147"/>
      <c r="ED596" s="147"/>
      <c r="EE596" s="147"/>
      <c r="EF596" s="147"/>
      <c r="EG596" s="147"/>
      <c r="EH596" s="147"/>
      <c r="EI596" s="147"/>
      <c r="EJ596" s="147"/>
      <c r="EK596" s="147"/>
      <c r="EL596" s="147"/>
      <c r="EM596" s="147"/>
      <c r="EN596" s="147"/>
      <c r="EO596" s="147"/>
      <c r="EP596" s="147"/>
      <c r="EQ596" s="147"/>
      <c r="ER596" s="147"/>
      <c r="ES596" s="147"/>
      <c r="ET596" s="147"/>
      <c r="EU596" s="147"/>
      <c r="EV596" s="147"/>
      <c r="EW596" s="147"/>
      <c r="EX596" s="147"/>
      <c r="EY596" s="147"/>
      <c r="EZ596" s="147"/>
      <c r="FA596" s="147"/>
      <c r="FB596" s="147"/>
      <c r="FC596" s="147"/>
      <c r="FD596" s="147"/>
      <c r="FE596" s="147"/>
      <c r="FF596" s="147"/>
      <c r="FG596" s="147"/>
      <c r="FH596" s="147"/>
      <c r="FI596" s="147"/>
      <c r="FJ596" s="147"/>
      <c r="FK596" s="147"/>
      <c r="FL596" s="147"/>
      <c r="FM596" s="147"/>
      <c r="FN596" s="147"/>
      <c r="FO596" s="147"/>
      <c r="FP596" s="147"/>
      <c r="FQ596" s="147"/>
      <c r="FR596" s="147"/>
      <c r="FS596" s="147"/>
      <c r="FT596" s="147"/>
      <c r="FU596" s="147"/>
      <c r="FV596" s="147"/>
      <c r="FW596" s="147"/>
      <c r="FX596" s="147"/>
      <c r="FY596" s="147"/>
      <c r="FZ596" s="147"/>
      <c r="GA596" s="147"/>
      <c r="GB596" s="147"/>
      <c r="GC596" s="147"/>
      <c r="GD596" s="147"/>
      <c r="GE596" s="147"/>
      <c r="GF596" s="147"/>
      <c r="GG596" s="147"/>
      <c r="GH596" s="147"/>
      <c r="GI596" s="147"/>
      <c r="GJ596" s="147"/>
      <c r="GK596" s="147"/>
      <c r="GL596" s="147"/>
      <c r="GM596" s="147"/>
      <c r="GN596" s="147"/>
      <c r="GO596" s="147"/>
      <c r="GP596" s="147"/>
      <c r="GQ596" s="147"/>
      <c r="GR596" s="147"/>
      <c r="GS596" s="147"/>
      <c r="GT596" s="147"/>
      <c r="GU596" s="147"/>
      <c r="GV596" s="147"/>
      <c r="GW596" s="147"/>
      <c r="GX596" s="147"/>
      <c r="GY596" s="147"/>
      <c r="GZ596" s="147"/>
      <c r="HA596" s="147"/>
      <c r="HB596" s="147"/>
      <c r="HC596" s="147"/>
      <c r="HD596" s="147"/>
      <c r="HE596" s="147"/>
      <c r="HF596" s="147"/>
      <c r="HG596" s="147"/>
      <c r="HH596" s="147"/>
      <c r="HI596" s="147"/>
      <c r="HJ596" s="147"/>
      <c r="HK596" s="147"/>
      <c r="HL596" s="147"/>
      <c r="HM596" s="147"/>
      <c r="HN596" s="147"/>
      <c r="HO596" s="147"/>
      <c r="HP596" s="147"/>
      <c r="HQ596" s="147"/>
      <c r="HR596" s="147"/>
      <c r="HS596" s="147"/>
      <c r="HT596" s="147"/>
      <c r="HU596" s="147"/>
      <c r="HV596" s="147"/>
      <c r="HW596" s="147"/>
      <c r="HX596" s="147"/>
      <c r="HY596" s="147"/>
      <c r="HZ596" s="147"/>
      <c r="IA596" s="147"/>
      <c r="IB596" s="147"/>
      <c r="IC596" s="147"/>
      <c r="ID596" s="147"/>
      <c r="IE596" s="147"/>
      <c r="IF596" s="147"/>
      <c r="IG596" s="147"/>
      <c r="IH596" s="147"/>
      <c r="II596" s="147"/>
      <c r="IJ596" s="147"/>
      <c r="IK596" s="147"/>
      <c r="IL596" s="147"/>
      <c r="IM596" s="147"/>
      <c r="IN596" s="147"/>
      <c r="IO596" s="147"/>
      <c r="IP596" s="147"/>
      <c r="IQ596" s="147"/>
      <c r="IR596" s="147"/>
      <c r="IS596" s="147"/>
      <c r="IT596" s="147"/>
      <c r="IU596" s="147"/>
      <c r="IV596" s="147"/>
      <c r="IW596" s="147"/>
      <c r="IX596" s="147"/>
      <c r="IY596" s="147"/>
      <c r="IZ596" s="147"/>
      <c r="JA596" s="147"/>
      <c r="JB596" s="147"/>
      <c r="JC596" s="147"/>
      <c r="JD596" s="147"/>
      <c r="JE596" s="147"/>
      <c r="JF596" s="147"/>
      <c r="JG596" s="147"/>
      <c r="JH596" s="147"/>
      <c r="JI596" s="148"/>
    </row>
    <row r="597" spans="1:269" ht="12.75" customHeight="1" x14ac:dyDescent="0.2">
      <c r="A597" s="143" t="s">
        <v>1216</v>
      </c>
      <c r="B597" s="143" t="s">
        <v>22</v>
      </c>
      <c r="C597" s="143">
        <v>2021</v>
      </c>
      <c r="D597" s="146"/>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c r="AC597" s="147"/>
      <c r="AD597" s="147"/>
      <c r="AE597" s="147"/>
      <c r="AF597" s="147"/>
      <c r="AG597" s="147"/>
      <c r="AH597" s="147"/>
      <c r="AI597" s="147"/>
      <c r="AJ597" s="147"/>
      <c r="AK597" s="147"/>
      <c r="AL597" s="147"/>
      <c r="AM597" s="147"/>
      <c r="AN597" s="147"/>
      <c r="AO597" s="147"/>
      <c r="AP597" s="147"/>
      <c r="AQ597" s="147"/>
      <c r="AR597" s="147"/>
      <c r="AS597" s="147"/>
      <c r="AT597" s="147"/>
      <c r="AU597" s="147"/>
      <c r="AV597" s="147"/>
      <c r="AW597" s="147"/>
      <c r="AX597" s="147"/>
      <c r="AY597" s="147"/>
      <c r="AZ597" s="147"/>
      <c r="BA597" s="147"/>
      <c r="BB597" s="147"/>
      <c r="BC597" s="147"/>
      <c r="BD597" s="147"/>
      <c r="BE597" s="147"/>
      <c r="BF597" s="147"/>
      <c r="BG597" s="147"/>
      <c r="BH597" s="147"/>
      <c r="BI597" s="147"/>
      <c r="BJ597" s="147"/>
      <c r="BK597" s="147"/>
      <c r="BL597" s="147"/>
      <c r="BM597" s="147"/>
      <c r="BN597" s="147"/>
      <c r="BO597" s="147"/>
      <c r="BP597" s="147"/>
      <c r="BQ597" s="147"/>
      <c r="BR597" s="147"/>
      <c r="BS597" s="147"/>
      <c r="BT597" s="147"/>
      <c r="BU597" s="147"/>
      <c r="BV597" s="147"/>
      <c r="BW597" s="147"/>
      <c r="BX597" s="147"/>
      <c r="BY597" s="147"/>
      <c r="BZ597" s="147"/>
      <c r="CA597" s="147"/>
      <c r="CB597" s="147"/>
      <c r="CC597" s="147"/>
      <c r="CD597" s="147"/>
      <c r="CE597" s="147"/>
      <c r="CF597" s="147"/>
      <c r="CG597" s="147"/>
      <c r="CH597" s="147"/>
      <c r="CI597" s="147"/>
      <c r="CJ597" s="147"/>
      <c r="CK597" s="147"/>
      <c r="CL597" s="147"/>
      <c r="CM597" s="147"/>
      <c r="CN597" s="147"/>
      <c r="CO597" s="147"/>
      <c r="CP597" s="147"/>
      <c r="CQ597" s="147"/>
      <c r="CR597" s="147"/>
      <c r="CS597" s="147"/>
      <c r="CT597" s="147"/>
      <c r="CU597" s="147"/>
      <c r="CV597" s="147"/>
      <c r="CW597" s="147"/>
      <c r="CX597" s="147"/>
      <c r="CY597" s="147"/>
      <c r="CZ597" s="147"/>
      <c r="DA597" s="147"/>
      <c r="DB597" s="147"/>
      <c r="DC597" s="147"/>
      <c r="DD597" s="147"/>
      <c r="DE597" s="147"/>
      <c r="DF597" s="147"/>
      <c r="DG597" s="147"/>
      <c r="DH597" s="147"/>
      <c r="DI597" s="147"/>
      <c r="DJ597" s="147"/>
      <c r="DK597" s="147"/>
      <c r="DL597" s="147"/>
      <c r="DM597" s="147"/>
      <c r="DN597" s="147"/>
      <c r="DO597" s="147"/>
      <c r="DP597" s="147"/>
      <c r="DQ597" s="147"/>
      <c r="DR597" s="147">
        <v>46058</v>
      </c>
      <c r="DS597" s="147"/>
      <c r="DT597" s="147"/>
      <c r="DU597" s="147"/>
      <c r="DV597" s="147"/>
      <c r="DW597" s="147"/>
      <c r="DX597" s="147"/>
      <c r="DY597" s="147"/>
      <c r="DZ597" s="147"/>
      <c r="EA597" s="147"/>
      <c r="EB597" s="147"/>
      <c r="EC597" s="147"/>
      <c r="ED597" s="147"/>
      <c r="EE597" s="147"/>
      <c r="EF597" s="147"/>
      <c r="EG597" s="147"/>
      <c r="EH597" s="147"/>
      <c r="EI597" s="147"/>
      <c r="EJ597" s="147"/>
      <c r="EK597" s="147"/>
      <c r="EL597" s="147"/>
      <c r="EM597" s="147"/>
      <c r="EN597" s="147"/>
      <c r="EO597" s="147"/>
      <c r="EP597" s="147"/>
      <c r="EQ597" s="147"/>
      <c r="ER597" s="147"/>
      <c r="ES597" s="147"/>
      <c r="ET597" s="147"/>
      <c r="EU597" s="147"/>
      <c r="EV597" s="147"/>
      <c r="EW597" s="147"/>
      <c r="EX597" s="147"/>
      <c r="EY597" s="147"/>
      <c r="EZ597" s="147"/>
      <c r="FA597" s="147"/>
      <c r="FB597" s="147"/>
      <c r="FC597" s="147"/>
      <c r="FD597" s="147"/>
      <c r="FE597" s="147"/>
      <c r="FF597" s="147"/>
      <c r="FG597" s="147"/>
      <c r="FH597" s="147"/>
      <c r="FI597" s="147"/>
      <c r="FJ597" s="147"/>
      <c r="FK597" s="147"/>
      <c r="FL597" s="147"/>
      <c r="FM597" s="147"/>
      <c r="FN597" s="147"/>
      <c r="FO597" s="147"/>
      <c r="FP597" s="147"/>
      <c r="FQ597" s="147"/>
      <c r="FR597" s="147"/>
      <c r="FS597" s="147"/>
      <c r="FT597" s="147"/>
      <c r="FU597" s="147"/>
      <c r="FV597" s="147"/>
      <c r="FW597" s="147"/>
      <c r="FX597" s="147"/>
      <c r="FY597" s="147"/>
      <c r="FZ597" s="147"/>
      <c r="GA597" s="147"/>
      <c r="GB597" s="147"/>
      <c r="GC597" s="147"/>
      <c r="GD597" s="147"/>
      <c r="GE597" s="147"/>
      <c r="GF597" s="147"/>
      <c r="GG597" s="147"/>
      <c r="GH597" s="147"/>
      <c r="GI597" s="147"/>
      <c r="GJ597" s="147"/>
      <c r="GK597" s="147"/>
      <c r="GL597" s="147"/>
      <c r="GM597" s="147"/>
      <c r="GN597" s="147"/>
      <c r="GO597" s="147"/>
      <c r="GP597" s="147"/>
      <c r="GQ597" s="147"/>
      <c r="GR597" s="147"/>
      <c r="GS597" s="147"/>
      <c r="GT597" s="147"/>
      <c r="GU597" s="147"/>
      <c r="GV597" s="147"/>
      <c r="GW597" s="147"/>
      <c r="GX597" s="147"/>
      <c r="GY597" s="147"/>
      <c r="GZ597" s="147"/>
      <c r="HA597" s="147"/>
      <c r="HB597" s="147"/>
      <c r="HC597" s="147"/>
      <c r="HD597" s="147"/>
      <c r="HE597" s="147"/>
      <c r="HF597" s="147"/>
      <c r="HG597" s="147"/>
      <c r="HH597" s="147"/>
      <c r="HI597" s="147"/>
      <c r="HJ597" s="147"/>
      <c r="HK597" s="147"/>
      <c r="HL597" s="147"/>
      <c r="HM597" s="147"/>
      <c r="HN597" s="147"/>
      <c r="HO597" s="147"/>
      <c r="HP597" s="147"/>
      <c r="HQ597" s="147"/>
      <c r="HR597" s="147"/>
      <c r="HS597" s="147"/>
      <c r="HT597" s="147"/>
      <c r="HU597" s="147"/>
      <c r="HV597" s="147"/>
      <c r="HW597" s="147"/>
      <c r="HX597" s="147"/>
      <c r="HY597" s="147"/>
      <c r="HZ597" s="147"/>
      <c r="IA597" s="147"/>
      <c r="IB597" s="147"/>
      <c r="IC597" s="147"/>
      <c r="ID597" s="147"/>
      <c r="IE597" s="147"/>
      <c r="IF597" s="147"/>
      <c r="IG597" s="147"/>
      <c r="IH597" s="147"/>
      <c r="II597" s="147"/>
      <c r="IJ597" s="147"/>
      <c r="IK597" s="147"/>
      <c r="IL597" s="147"/>
      <c r="IM597" s="147"/>
      <c r="IN597" s="147"/>
      <c r="IO597" s="147"/>
      <c r="IP597" s="147"/>
      <c r="IQ597" s="147"/>
      <c r="IR597" s="147"/>
      <c r="IS597" s="147"/>
      <c r="IT597" s="147"/>
      <c r="IU597" s="147"/>
      <c r="IV597" s="147"/>
      <c r="IW597" s="147"/>
      <c r="IX597" s="147"/>
      <c r="IY597" s="147"/>
      <c r="IZ597" s="147"/>
      <c r="JA597" s="147"/>
      <c r="JB597" s="147"/>
      <c r="JC597" s="147"/>
      <c r="JD597" s="147"/>
      <c r="JE597" s="147"/>
      <c r="JF597" s="147"/>
      <c r="JG597" s="147"/>
      <c r="JH597" s="147"/>
      <c r="JI597" s="148"/>
    </row>
    <row r="598" spans="1:269" ht="12.75" customHeight="1" x14ac:dyDescent="0.2">
      <c r="A598" s="149"/>
      <c r="B598" s="143" t="s">
        <v>20</v>
      </c>
      <c r="C598" s="143">
        <v>2022</v>
      </c>
      <c r="D598" s="146"/>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c r="AC598" s="147"/>
      <c r="AD598" s="147"/>
      <c r="AE598" s="147"/>
      <c r="AF598" s="147"/>
      <c r="AG598" s="147"/>
      <c r="AH598" s="147"/>
      <c r="AI598" s="147"/>
      <c r="AJ598" s="147"/>
      <c r="AK598" s="147"/>
      <c r="AL598" s="147"/>
      <c r="AM598" s="147"/>
      <c r="AN598" s="147"/>
      <c r="AO598" s="147"/>
      <c r="AP598" s="147"/>
      <c r="AQ598" s="147"/>
      <c r="AR598" s="147"/>
      <c r="AS598" s="147"/>
      <c r="AT598" s="147"/>
      <c r="AU598" s="147"/>
      <c r="AV598" s="147"/>
      <c r="AW598" s="147"/>
      <c r="AX598" s="147"/>
      <c r="AY598" s="147"/>
      <c r="AZ598" s="147"/>
      <c r="BA598" s="147"/>
      <c r="BB598" s="147"/>
      <c r="BC598" s="147"/>
      <c r="BD598" s="147"/>
      <c r="BE598" s="147"/>
      <c r="BF598" s="147"/>
      <c r="BG598" s="147"/>
      <c r="BH598" s="147"/>
      <c r="BI598" s="147"/>
      <c r="BJ598" s="147"/>
      <c r="BK598" s="147"/>
      <c r="BL598" s="147"/>
      <c r="BM598" s="147"/>
      <c r="BN598" s="147"/>
      <c r="BO598" s="147"/>
      <c r="BP598" s="147"/>
      <c r="BQ598" s="147"/>
      <c r="BR598" s="147"/>
      <c r="BS598" s="147"/>
      <c r="BT598" s="147"/>
      <c r="BU598" s="147"/>
      <c r="BV598" s="147"/>
      <c r="BW598" s="147"/>
      <c r="BX598" s="147"/>
      <c r="BY598" s="147"/>
      <c r="BZ598" s="147"/>
      <c r="CA598" s="147"/>
      <c r="CB598" s="147"/>
      <c r="CC598" s="147"/>
      <c r="CD598" s="147"/>
      <c r="CE598" s="147"/>
      <c r="CF598" s="147"/>
      <c r="CG598" s="147"/>
      <c r="CH598" s="147"/>
      <c r="CI598" s="147"/>
      <c r="CJ598" s="147"/>
      <c r="CK598" s="147"/>
      <c r="CL598" s="147"/>
      <c r="CM598" s="147"/>
      <c r="CN598" s="147"/>
      <c r="CO598" s="147"/>
      <c r="CP598" s="147"/>
      <c r="CQ598" s="147"/>
      <c r="CR598" s="147"/>
      <c r="CS598" s="147"/>
      <c r="CT598" s="147"/>
      <c r="CU598" s="147"/>
      <c r="CV598" s="147"/>
      <c r="CW598" s="147"/>
      <c r="CX598" s="147"/>
      <c r="CY598" s="147"/>
      <c r="CZ598" s="147"/>
      <c r="DA598" s="147"/>
      <c r="DB598" s="147"/>
      <c r="DC598" s="147"/>
      <c r="DD598" s="147"/>
      <c r="DE598" s="147"/>
      <c r="DF598" s="147"/>
      <c r="DG598" s="147"/>
      <c r="DH598" s="147"/>
      <c r="DI598" s="147"/>
      <c r="DJ598" s="147"/>
      <c r="DK598" s="147"/>
      <c r="DL598" s="147"/>
      <c r="DM598" s="147"/>
      <c r="DN598" s="147"/>
      <c r="DO598" s="147"/>
      <c r="DP598" s="147"/>
      <c r="DQ598" s="147"/>
      <c r="DR598" s="147">
        <v>92116</v>
      </c>
      <c r="DS598" s="147"/>
      <c r="DT598" s="147"/>
      <c r="DU598" s="147"/>
      <c r="DV598" s="147"/>
      <c r="DW598" s="147"/>
      <c r="DX598" s="147"/>
      <c r="DY598" s="147"/>
      <c r="DZ598" s="147"/>
      <c r="EA598" s="147"/>
      <c r="EB598" s="147"/>
      <c r="EC598" s="147"/>
      <c r="ED598" s="147"/>
      <c r="EE598" s="147"/>
      <c r="EF598" s="147"/>
      <c r="EG598" s="147"/>
      <c r="EH598" s="147"/>
      <c r="EI598" s="147"/>
      <c r="EJ598" s="147"/>
      <c r="EK598" s="147"/>
      <c r="EL598" s="147"/>
      <c r="EM598" s="147"/>
      <c r="EN598" s="147"/>
      <c r="EO598" s="147"/>
      <c r="EP598" s="147"/>
      <c r="EQ598" s="147"/>
      <c r="ER598" s="147"/>
      <c r="ES598" s="147"/>
      <c r="ET598" s="147"/>
      <c r="EU598" s="147"/>
      <c r="EV598" s="147"/>
      <c r="EW598" s="147"/>
      <c r="EX598" s="147"/>
      <c r="EY598" s="147"/>
      <c r="EZ598" s="147"/>
      <c r="FA598" s="147"/>
      <c r="FB598" s="147"/>
      <c r="FC598" s="147"/>
      <c r="FD598" s="147"/>
      <c r="FE598" s="147"/>
      <c r="FF598" s="147"/>
      <c r="FG598" s="147"/>
      <c r="FH598" s="147"/>
      <c r="FI598" s="147"/>
      <c r="FJ598" s="147"/>
      <c r="FK598" s="147"/>
      <c r="FL598" s="147"/>
      <c r="FM598" s="147"/>
      <c r="FN598" s="147"/>
      <c r="FO598" s="147"/>
      <c r="FP598" s="147"/>
      <c r="FQ598" s="147"/>
      <c r="FR598" s="147"/>
      <c r="FS598" s="147"/>
      <c r="FT598" s="147"/>
      <c r="FU598" s="147"/>
      <c r="FV598" s="147"/>
      <c r="FW598" s="147"/>
      <c r="FX598" s="147"/>
      <c r="FY598" s="147"/>
      <c r="FZ598" s="147"/>
      <c r="GA598" s="147"/>
      <c r="GB598" s="147"/>
      <c r="GC598" s="147"/>
      <c r="GD598" s="147"/>
      <c r="GE598" s="147"/>
      <c r="GF598" s="147"/>
      <c r="GG598" s="147"/>
      <c r="GH598" s="147"/>
      <c r="GI598" s="147"/>
      <c r="GJ598" s="147"/>
      <c r="GK598" s="147"/>
      <c r="GL598" s="147"/>
      <c r="GM598" s="147"/>
      <c r="GN598" s="147"/>
      <c r="GO598" s="147"/>
      <c r="GP598" s="147"/>
      <c r="GQ598" s="147"/>
      <c r="GR598" s="147"/>
      <c r="GS598" s="147"/>
      <c r="GT598" s="147"/>
      <c r="GU598" s="147"/>
      <c r="GV598" s="147"/>
      <c r="GW598" s="147"/>
      <c r="GX598" s="147"/>
      <c r="GY598" s="147"/>
      <c r="GZ598" s="147"/>
      <c r="HA598" s="147"/>
      <c r="HB598" s="147"/>
      <c r="HC598" s="147"/>
      <c r="HD598" s="147"/>
      <c r="HE598" s="147"/>
      <c r="HF598" s="147"/>
      <c r="HG598" s="147"/>
      <c r="HH598" s="147"/>
      <c r="HI598" s="147"/>
      <c r="HJ598" s="147"/>
      <c r="HK598" s="147"/>
      <c r="HL598" s="147"/>
      <c r="HM598" s="147"/>
      <c r="HN598" s="147"/>
      <c r="HO598" s="147"/>
      <c r="HP598" s="147"/>
      <c r="HQ598" s="147"/>
      <c r="HR598" s="147"/>
      <c r="HS598" s="147"/>
      <c r="HT598" s="147"/>
      <c r="HU598" s="147"/>
      <c r="HV598" s="147"/>
      <c r="HW598" s="147"/>
      <c r="HX598" s="147"/>
      <c r="HY598" s="147"/>
      <c r="HZ598" s="147"/>
      <c r="IA598" s="147"/>
      <c r="IB598" s="147"/>
      <c r="IC598" s="147"/>
      <c r="ID598" s="147"/>
      <c r="IE598" s="147"/>
      <c r="IF598" s="147"/>
      <c r="IG598" s="147"/>
      <c r="IH598" s="147"/>
      <c r="II598" s="147"/>
      <c r="IJ598" s="147"/>
      <c r="IK598" s="147"/>
      <c r="IL598" s="147"/>
      <c r="IM598" s="147"/>
      <c r="IN598" s="147"/>
      <c r="IO598" s="147"/>
      <c r="IP598" s="147"/>
      <c r="IQ598" s="147"/>
      <c r="IR598" s="147"/>
      <c r="IS598" s="147"/>
      <c r="IT598" s="147"/>
      <c r="IU598" s="147"/>
      <c r="IV598" s="147"/>
      <c r="IW598" s="147"/>
      <c r="IX598" s="147"/>
      <c r="IY598" s="147"/>
      <c r="IZ598" s="147"/>
      <c r="JA598" s="147"/>
      <c r="JB598" s="147"/>
      <c r="JC598" s="147"/>
      <c r="JD598" s="147"/>
      <c r="JE598" s="147"/>
      <c r="JF598" s="147"/>
      <c r="JG598" s="147"/>
      <c r="JH598" s="147"/>
      <c r="JI598" s="148"/>
    </row>
    <row r="599" spans="1:269" ht="12.75" customHeight="1" x14ac:dyDescent="0.2">
      <c r="A599" s="149"/>
      <c r="B599" s="143" t="s">
        <v>2122</v>
      </c>
      <c r="C599" s="143">
        <v>2021</v>
      </c>
      <c r="D599" s="146"/>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c r="AC599" s="147"/>
      <c r="AD599" s="147"/>
      <c r="AE599" s="147"/>
      <c r="AF599" s="147"/>
      <c r="AG599" s="147"/>
      <c r="AH599" s="147"/>
      <c r="AI599" s="147"/>
      <c r="AJ599" s="147"/>
      <c r="AK599" s="147"/>
      <c r="AL599" s="147"/>
      <c r="AM599" s="147"/>
      <c r="AN599" s="147"/>
      <c r="AO599" s="147"/>
      <c r="AP599" s="147"/>
      <c r="AQ599" s="147"/>
      <c r="AR599" s="147"/>
      <c r="AS599" s="147"/>
      <c r="AT599" s="147"/>
      <c r="AU599" s="147"/>
      <c r="AV599" s="147"/>
      <c r="AW599" s="147"/>
      <c r="AX599" s="147"/>
      <c r="AY599" s="147"/>
      <c r="AZ599" s="147"/>
      <c r="BA599" s="147"/>
      <c r="BB599" s="147"/>
      <c r="BC599" s="147"/>
      <c r="BD599" s="147"/>
      <c r="BE599" s="147"/>
      <c r="BF599" s="147"/>
      <c r="BG599" s="147"/>
      <c r="BH599" s="147"/>
      <c r="BI599" s="147"/>
      <c r="BJ599" s="147"/>
      <c r="BK599" s="147"/>
      <c r="BL599" s="147"/>
      <c r="BM599" s="147"/>
      <c r="BN599" s="147"/>
      <c r="BO599" s="147"/>
      <c r="BP599" s="147"/>
      <c r="BQ599" s="147"/>
      <c r="BR599" s="147"/>
      <c r="BS599" s="147"/>
      <c r="BT599" s="147"/>
      <c r="BU599" s="147"/>
      <c r="BV599" s="147"/>
      <c r="BW599" s="147"/>
      <c r="BX599" s="147"/>
      <c r="BY599" s="147"/>
      <c r="BZ599" s="147"/>
      <c r="CA599" s="147"/>
      <c r="CB599" s="147"/>
      <c r="CC599" s="147"/>
      <c r="CD599" s="147"/>
      <c r="CE599" s="147"/>
      <c r="CF599" s="147"/>
      <c r="CG599" s="147"/>
      <c r="CH599" s="147"/>
      <c r="CI599" s="147"/>
      <c r="CJ599" s="147"/>
      <c r="CK599" s="147"/>
      <c r="CL599" s="147"/>
      <c r="CM599" s="147"/>
      <c r="CN599" s="147"/>
      <c r="CO599" s="147"/>
      <c r="CP599" s="147"/>
      <c r="CQ599" s="147"/>
      <c r="CR599" s="147"/>
      <c r="CS599" s="147"/>
      <c r="CT599" s="147"/>
      <c r="CU599" s="147"/>
      <c r="CV599" s="147"/>
      <c r="CW599" s="147"/>
      <c r="CX599" s="147"/>
      <c r="CY599" s="147"/>
      <c r="CZ599" s="147"/>
      <c r="DA599" s="147"/>
      <c r="DB599" s="147"/>
      <c r="DC599" s="147"/>
      <c r="DD599" s="147"/>
      <c r="DE599" s="147"/>
      <c r="DF599" s="147"/>
      <c r="DG599" s="147"/>
      <c r="DH599" s="147"/>
      <c r="DI599" s="147"/>
      <c r="DJ599" s="147"/>
      <c r="DK599" s="147"/>
      <c r="DL599" s="147"/>
      <c r="DM599" s="147"/>
      <c r="DN599" s="147"/>
      <c r="DO599" s="147"/>
      <c r="DP599" s="147"/>
      <c r="DQ599" s="147"/>
      <c r="DR599" s="147">
        <v>46058</v>
      </c>
      <c r="DS599" s="147"/>
      <c r="DT599" s="147"/>
      <c r="DU599" s="147"/>
      <c r="DV599" s="147"/>
      <c r="DW599" s="147"/>
      <c r="DX599" s="147"/>
      <c r="DY599" s="147"/>
      <c r="DZ599" s="147"/>
      <c r="EA599" s="147"/>
      <c r="EB599" s="147"/>
      <c r="EC599" s="147"/>
      <c r="ED599" s="147"/>
      <c r="EE599" s="147"/>
      <c r="EF599" s="147"/>
      <c r="EG599" s="147"/>
      <c r="EH599" s="147"/>
      <c r="EI599" s="147"/>
      <c r="EJ599" s="147"/>
      <c r="EK599" s="147"/>
      <c r="EL599" s="147"/>
      <c r="EM599" s="147"/>
      <c r="EN599" s="147"/>
      <c r="EO599" s="147"/>
      <c r="EP599" s="147"/>
      <c r="EQ599" s="147"/>
      <c r="ER599" s="147"/>
      <c r="ES599" s="147"/>
      <c r="ET599" s="147"/>
      <c r="EU599" s="147"/>
      <c r="EV599" s="147"/>
      <c r="EW599" s="147"/>
      <c r="EX599" s="147"/>
      <c r="EY599" s="147"/>
      <c r="EZ599" s="147"/>
      <c r="FA599" s="147"/>
      <c r="FB599" s="147"/>
      <c r="FC599" s="147"/>
      <c r="FD599" s="147"/>
      <c r="FE599" s="147"/>
      <c r="FF599" s="147"/>
      <c r="FG599" s="147"/>
      <c r="FH599" s="147"/>
      <c r="FI599" s="147"/>
      <c r="FJ599" s="147"/>
      <c r="FK599" s="147"/>
      <c r="FL599" s="147"/>
      <c r="FM599" s="147"/>
      <c r="FN599" s="147"/>
      <c r="FO599" s="147"/>
      <c r="FP599" s="147"/>
      <c r="FQ599" s="147"/>
      <c r="FR599" s="147"/>
      <c r="FS599" s="147"/>
      <c r="FT599" s="147"/>
      <c r="FU599" s="147"/>
      <c r="FV599" s="147"/>
      <c r="FW599" s="147"/>
      <c r="FX599" s="147"/>
      <c r="FY599" s="147"/>
      <c r="FZ599" s="147"/>
      <c r="GA599" s="147"/>
      <c r="GB599" s="147"/>
      <c r="GC599" s="147"/>
      <c r="GD599" s="147"/>
      <c r="GE599" s="147"/>
      <c r="GF599" s="147"/>
      <c r="GG599" s="147"/>
      <c r="GH599" s="147"/>
      <c r="GI599" s="147"/>
      <c r="GJ599" s="147"/>
      <c r="GK599" s="147"/>
      <c r="GL599" s="147"/>
      <c r="GM599" s="147"/>
      <c r="GN599" s="147"/>
      <c r="GO599" s="147"/>
      <c r="GP599" s="147"/>
      <c r="GQ599" s="147"/>
      <c r="GR599" s="147"/>
      <c r="GS599" s="147"/>
      <c r="GT599" s="147"/>
      <c r="GU599" s="147"/>
      <c r="GV599" s="147"/>
      <c r="GW599" s="147"/>
      <c r="GX599" s="147"/>
      <c r="GY599" s="147"/>
      <c r="GZ599" s="147"/>
      <c r="HA599" s="147"/>
      <c r="HB599" s="147"/>
      <c r="HC599" s="147"/>
      <c r="HD599" s="147"/>
      <c r="HE599" s="147"/>
      <c r="HF599" s="147"/>
      <c r="HG599" s="147"/>
      <c r="HH599" s="147"/>
      <c r="HI599" s="147"/>
      <c r="HJ599" s="147"/>
      <c r="HK599" s="147"/>
      <c r="HL599" s="147"/>
      <c r="HM599" s="147"/>
      <c r="HN599" s="147"/>
      <c r="HO599" s="147"/>
      <c r="HP599" s="147"/>
      <c r="HQ599" s="147"/>
      <c r="HR599" s="147"/>
      <c r="HS599" s="147"/>
      <c r="HT599" s="147"/>
      <c r="HU599" s="147"/>
      <c r="HV599" s="147"/>
      <c r="HW599" s="147"/>
      <c r="HX599" s="147"/>
      <c r="HY599" s="147"/>
      <c r="HZ599" s="147"/>
      <c r="IA599" s="147"/>
      <c r="IB599" s="147"/>
      <c r="IC599" s="147"/>
      <c r="ID599" s="147"/>
      <c r="IE599" s="147"/>
      <c r="IF599" s="147"/>
      <c r="IG599" s="147"/>
      <c r="IH599" s="147"/>
      <c r="II599" s="147"/>
      <c r="IJ599" s="147"/>
      <c r="IK599" s="147"/>
      <c r="IL599" s="147"/>
      <c r="IM599" s="147"/>
      <c r="IN599" s="147"/>
      <c r="IO599" s="147"/>
      <c r="IP599" s="147"/>
      <c r="IQ599" s="147"/>
      <c r="IR599" s="147"/>
      <c r="IS599" s="147"/>
      <c r="IT599" s="147"/>
      <c r="IU599" s="147"/>
      <c r="IV599" s="147"/>
      <c r="IW599" s="147"/>
      <c r="IX599" s="147"/>
      <c r="IY599" s="147"/>
      <c r="IZ599" s="147"/>
      <c r="JA599" s="147"/>
      <c r="JB599" s="147"/>
      <c r="JC599" s="147"/>
      <c r="JD599" s="147"/>
      <c r="JE599" s="147"/>
      <c r="JF599" s="147"/>
      <c r="JG599" s="147"/>
      <c r="JH599" s="147"/>
      <c r="JI599" s="148"/>
    </row>
    <row r="600" spans="1:269" ht="12.75" customHeight="1" x14ac:dyDescent="0.2">
      <c r="A600" s="143" t="s">
        <v>2104</v>
      </c>
      <c r="B600" s="143" t="s">
        <v>93</v>
      </c>
      <c r="C600" s="143">
        <v>2018</v>
      </c>
      <c r="D600" s="146"/>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c r="AC600" s="147"/>
      <c r="AD600" s="147"/>
      <c r="AE600" s="147"/>
      <c r="AF600" s="147"/>
      <c r="AG600" s="147"/>
      <c r="AH600" s="147"/>
      <c r="AI600" s="147"/>
      <c r="AJ600" s="147"/>
      <c r="AK600" s="147"/>
      <c r="AL600" s="147"/>
      <c r="AM600" s="147"/>
      <c r="AN600" s="147"/>
      <c r="AO600" s="147"/>
      <c r="AP600" s="147"/>
      <c r="AQ600" s="147"/>
      <c r="AR600" s="147"/>
      <c r="AS600" s="147"/>
      <c r="AT600" s="147"/>
      <c r="AU600" s="147"/>
      <c r="AV600" s="147"/>
      <c r="AW600" s="147"/>
      <c r="AX600" s="147"/>
      <c r="AY600" s="147"/>
      <c r="AZ600" s="147"/>
      <c r="BA600" s="147"/>
      <c r="BB600" s="147"/>
      <c r="BC600" s="147"/>
      <c r="BD600" s="147"/>
      <c r="BE600" s="147"/>
      <c r="BF600" s="147"/>
      <c r="BG600" s="147"/>
      <c r="BH600" s="147"/>
      <c r="BI600" s="147"/>
      <c r="BJ600" s="147"/>
      <c r="BK600" s="147"/>
      <c r="BL600" s="147"/>
      <c r="BM600" s="147"/>
      <c r="BN600" s="147"/>
      <c r="BO600" s="147"/>
      <c r="BP600" s="147"/>
      <c r="BQ600" s="147"/>
      <c r="BR600" s="147"/>
      <c r="BS600" s="147"/>
      <c r="BT600" s="147"/>
      <c r="BU600" s="147"/>
      <c r="BV600" s="147"/>
      <c r="BW600" s="147"/>
      <c r="BX600" s="147"/>
      <c r="BY600" s="147"/>
      <c r="BZ600" s="147"/>
      <c r="CA600" s="147"/>
      <c r="CB600" s="147"/>
      <c r="CC600" s="147"/>
      <c r="CD600" s="147"/>
      <c r="CE600" s="147"/>
      <c r="CF600" s="147"/>
      <c r="CG600" s="147"/>
      <c r="CH600" s="147"/>
      <c r="CI600" s="147"/>
      <c r="CJ600" s="147"/>
      <c r="CK600" s="147"/>
      <c r="CL600" s="147"/>
      <c r="CM600" s="147"/>
      <c r="CN600" s="147"/>
      <c r="CO600" s="147"/>
      <c r="CP600" s="147"/>
      <c r="CQ600" s="147"/>
      <c r="CR600" s="147"/>
      <c r="CS600" s="147"/>
      <c r="CT600" s="147"/>
      <c r="CU600" s="147"/>
      <c r="CV600" s="147"/>
      <c r="CW600" s="147"/>
      <c r="CX600" s="147"/>
      <c r="CY600" s="147"/>
      <c r="CZ600" s="147"/>
      <c r="DA600" s="147"/>
      <c r="DB600" s="147"/>
      <c r="DC600" s="147"/>
      <c r="DD600" s="147"/>
      <c r="DE600" s="147"/>
      <c r="DF600" s="147"/>
      <c r="DG600" s="147"/>
      <c r="DH600" s="147"/>
      <c r="DI600" s="147"/>
      <c r="DJ600" s="147"/>
      <c r="DK600" s="147"/>
      <c r="DL600" s="147"/>
      <c r="DM600" s="147"/>
      <c r="DN600" s="147"/>
      <c r="DO600" s="147"/>
      <c r="DP600" s="147"/>
      <c r="DQ600" s="147"/>
      <c r="DR600" s="147"/>
      <c r="DS600" s="147"/>
      <c r="DT600" s="147"/>
      <c r="DU600" s="147"/>
      <c r="DV600" s="147"/>
      <c r="DW600" s="147"/>
      <c r="DX600" s="147"/>
      <c r="DY600" s="147"/>
      <c r="DZ600" s="147"/>
      <c r="EA600" s="147"/>
      <c r="EB600" s="147"/>
      <c r="EC600" s="147"/>
      <c r="ED600" s="147"/>
      <c r="EE600" s="147"/>
      <c r="EF600" s="147"/>
      <c r="EG600" s="147"/>
      <c r="EH600" s="147"/>
      <c r="EI600" s="147"/>
      <c r="EJ600" s="147"/>
      <c r="EK600" s="147"/>
      <c r="EL600" s="147"/>
      <c r="EM600" s="147"/>
      <c r="EN600" s="147"/>
      <c r="EO600" s="147"/>
      <c r="EP600" s="147"/>
      <c r="EQ600" s="147"/>
      <c r="ER600" s="147"/>
      <c r="ES600" s="147"/>
      <c r="ET600" s="147"/>
      <c r="EU600" s="147"/>
      <c r="EV600" s="147"/>
      <c r="EW600" s="147"/>
      <c r="EX600" s="147"/>
      <c r="EY600" s="147"/>
      <c r="EZ600" s="147"/>
      <c r="FA600" s="147"/>
      <c r="FB600" s="147"/>
      <c r="FC600" s="147"/>
      <c r="FD600" s="147"/>
      <c r="FE600" s="147"/>
      <c r="FF600" s="147"/>
      <c r="FG600" s="147"/>
      <c r="FH600" s="147"/>
      <c r="FI600" s="147"/>
      <c r="FJ600" s="147"/>
      <c r="FK600" s="147"/>
      <c r="FL600" s="147"/>
      <c r="FM600" s="147"/>
      <c r="FN600" s="147"/>
      <c r="FO600" s="147"/>
      <c r="FP600" s="147"/>
      <c r="FQ600" s="147"/>
      <c r="FR600" s="147"/>
      <c r="FS600" s="147"/>
      <c r="FT600" s="147"/>
      <c r="FU600" s="147"/>
      <c r="FV600" s="147"/>
      <c r="FW600" s="147"/>
      <c r="FX600" s="147"/>
      <c r="FY600" s="147"/>
      <c r="FZ600" s="147"/>
      <c r="GA600" s="147"/>
      <c r="GB600" s="147"/>
      <c r="GC600" s="147"/>
      <c r="GD600" s="147"/>
      <c r="GE600" s="147"/>
      <c r="GF600" s="147"/>
      <c r="GG600" s="147"/>
      <c r="GH600" s="147"/>
      <c r="GI600" s="147"/>
      <c r="GJ600" s="147"/>
      <c r="GK600" s="147"/>
      <c r="GL600" s="147"/>
      <c r="GM600" s="147"/>
      <c r="GN600" s="147"/>
      <c r="GO600" s="147"/>
      <c r="GP600" s="147"/>
      <c r="GQ600" s="147"/>
      <c r="GR600" s="147"/>
      <c r="GS600" s="147"/>
      <c r="GT600" s="147"/>
      <c r="GU600" s="147"/>
      <c r="GV600" s="147"/>
      <c r="GW600" s="147"/>
      <c r="GX600" s="147"/>
      <c r="GY600" s="147"/>
      <c r="GZ600" s="147"/>
      <c r="HA600" s="147"/>
      <c r="HB600" s="147"/>
      <c r="HC600" s="147"/>
      <c r="HD600" s="147"/>
      <c r="HE600" s="147"/>
      <c r="HF600" s="147"/>
      <c r="HG600" s="147"/>
      <c r="HH600" s="147"/>
      <c r="HI600" s="147"/>
      <c r="HJ600" s="147"/>
      <c r="HK600" s="147"/>
      <c r="HL600" s="147"/>
      <c r="HM600" s="147"/>
      <c r="HN600" s="147"/>
      <c r="HO600" s="147"/>
      <c r="HP600" s="147"/>
      <c r="HQ600" s="147"/>
      <c r="HR600" s="147"/>
      <c r="HS600" s="147"/>
      <c r="HT600" s="147"/>
      <c r="HU600" s="147"/>
      <c r="HV600" s="147"/>
      <c r="HW600" s="147"/>
      <c r="HX600" s="147"/>
      <c r="HY600" s="147"/>
      <c r="HZ600" s="147"/>
      <c r="IA600" s="147"/>
      <c r="IB600" s="147"/>
      <c r="IC600" s="147"/>
      <c r="ID600" s="147"/>
      <c r="IE600" s="147"/>
      <c r="IF600" s="147"/>
      <c r="IG600" s="147"/>
      <c r="IH600" s="147"/>
      <c r="II600" s="147"/>
      <c r="IJ600" s="147"/>
      <c r="IK600" s="147"/>
      <c r="IL600" s="147"/>
      <c r="IM600" s="147"/>
      <c r="IN600" s="147"/>
      <c r="IO600" s="147"/>
      <c r="IP600" s="147"/>
      <c r="IQ600" s="147"/>
      <c r="IR600" s="147"/>
      <c r="IS600" s="147"/>
      <c r="IT600" s="147"/>
      <c r="IU600" s="147"/>
      <c r="IV600" s="147"/>
      <c r="IW600" s="147"/>
      <c r="IX600" s="147"/>
      <c r="IY600" s="147"/>
      <c r="IZ600" s="147"/>
      <c r="JA600" s="147"/>
      <c r="JB600" s="147"/>
      <c r="JC600" s="147"/>
      <c r="JD600" s="147"/>
      <c r="JE600" s="147"/>
      <c r="JF600" s="147"/>
      <c r="JG600" s="147"/>
      <c r="JH600" s="147"/>
      <c r="JI600" s="148"/>
    </row>
    <row r="601" spans="1:269" ht="12.75" customHeight="1" x14ac:dyDescent="0.2">
      <c r="A601" s="143" t="s">
        <v>2106</v>
      </c>
      <c r="B601" s="143" t="s">
        <v>93</v>
      </c>
      <c r="C601" s="143">
        <v>2018</v>
      </c>
      <c r="D601" s="146"/>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c r="AC601" s="147"/>
      <c r="AD601" s="147"/>
      <c r="AE601" s="147"/>
      <c r="AF601" s="147"/>
      <c r="AG601" s="147"/>
      <c r="AH601" s="147"/>
      <c r="AI601" s="147"/>
      <c r="AJ601" s="147"/>
      <c r="AK601" s="147"/>
      <c r="AL601" s="147"/>
      <c r="AM601" s="147"/>
      <c r="AN601" s="147"/>
      <c r="AO601" s="147"/>
      <c r="AP601" s="147"/>
      <c r="AQ601" s="147"/>
      <c r="AR601" s="147"/>
      <c r="AS601" s="147"/>
      <c r="AT601" s="147"/>
      <c r="AU601" s="147"/>
      <c r="AV601" s="147"/>
      <c r="AW601" s="147"/>
      <c r="AX601" s="147"/>
      <c r="AY601" s="147"/>
      <c r="AZ601" s="147"/>
      <c r="BA601" s="147"/>
      <c r="BB601" s="147"/>
      <c r="BC601" s="147"/>
      <c r="BD601" s="147"/>
      <c r="BE601" s="147"/>
      <c r="BF601" s="147"/>
      <c r="BG601" s="147"/>
      <c r="BH601" s="147"/>
      <c r="BI601" s="147"/>
      <c r="BJ601" s="147"/>
      <c r="BK601" s="147"/>
      <c r="BL601" s="147"/>
      <c r="BM601" s="147"/>
      <c r="BN601" s="147"/>
      <c r="BO601" s="147"/>
      <c r="BP601" s="147"/>
      <c r="BQ601" s="147"/>
      <c r="BR601" s="147"/>
      <c r="BS601" s="147"/>
      <c r="BT601" s="147"/>
      <c r="BU601" s="147"/>
      <c r="BV601" s="147"/>
      <c r="BW601" s="147"/>
      <c r="BX601" s="147"/>
      <c r="BY601" s="147"/>
      <c r="BZ601" s="147"/>
      <c r="CA601" s="147"/>
      <c r="CB601" s="147"/>
      <c r="CC601" s="147"/>
      <c r="CD601" s="147"/>
      <c r="CE601" s="147"/>
      <c r="CF601" s="147"/>
      <c r="CG601" s="147"/>
      <c r="CH601" s="147"/>
      <c r="CI601" s="147"/>
      <c r="CJ601" s="147"/>
      <c r="CK601" s="147"/>
      <c r="CL601" s="147"/>
      <c r="CM601" s="147"/>
      <c r="CN601" s="147"/>
      <c r="CO601" s="147"/>
      <c r="CP601" s="147"/>
      <c r="CQ601" s="147"/>
      <c r="CR601" s="147"/>
      <c r="CS601" s="147"/>
      <c r="CT601" s="147"/>
      <c r="CU601" s="147"/>
      <c r="CV601" s="147"/>
      <c r="CW601" s="147"/>
      <c r="CX601" s="147"/>
      <c r="CY601" s="147"/>
      <c r="CZ601" s="147"/>
      <c r="DA601" s="147"/>
      <c r="DB601" s="147"/>
      <c r="DC601" s="147"/>
      <c r="DD601" s="147"/>
      <c r="DE601" s="147"/>
      <c r="DF601" s="147"/>
      <c r="DG601" s="147"/>
      <c r="DH601" s="147"/>
      <c r="DI601" s="147"/>
      <c r="DJ601" s="147"/>
      <c r="DK601" s="147"/>
      <c r="DL601" s="147"/>
      <c r="DM601" s="147"/>
      <c r="DN601" s="147"/>
      <c r="DO601" s="147"/>
      <c r="DP601" s="147"/>
      <c r="DQ601" s="147"/>
      <c r="DR601" s="147"/>
      <c r="DS601" s="147"/>
      <c r="DT601" s="147"/>
      <c r="DU601" s="147"/>
      <c r="DV601" s="147"/>
      <c r="DW601" s="147"/>
      <c r="DX601" s="147"/>
      <c r="DY601" s="147"/>
      <c r="DZ601" s="147"/>
      <c r="EA601" s="147"/>
      <c r="EB601" s="147"/>
      <c r="EC601" s="147"/>
      <c r="ED601" s="147"/>
      <c r="EE601" s="147"/>
      <c r="EF601" s="147"/>
      <c r="EG601" s="147"/>
      <c r="EH601" s="147"/>
      <c r="EI601" s="147"/>
      <c r="EJ601" s="147"/>
      <c r="EK601" s="147"/>
      <c r="EL601" s="147"/>
      <c r="EM601" s="147"/>
      <c r="EN601" s="147"/>
      <c r="EO601" s="147"/>
      <c r="EP601" s="147"/>
      <c r="EQ601" s="147"/>
      <c r="ER601" s="147"/>
      <c r="ES601" s="147"/>
      <c r="ET601" s="147"/>
      <c r="EU601" s="147"/>
      <c r="EV601" s="147"/>
      <c r="EW601" s="147"/>
      <c r="EX601" s="147"/>
      <c r="EY601" s="147"/>
      <c r="EZ601" s="147"/>
      <c r="FA601" s="147"/>
      <c r="FB601" s="147"/>
      <c r="FC601" s="147"/>
      <c r="FD601" s="147"/>
      <c r="FE601" s="147"/>
      <c r="FF601" s="147"/>
      <c r="FG601" s="147"/>
      <c r="FH601" s="147"/>
      <c r="FI601" s="147"/>
      <c r="FJ601" s="147"/>
      <c r="FK601" s="147"/>
      <c r="FL601" s="147"/>
      <c r="FM601" s="147"/>
      <c r="FN601" s="147"/>
      <c r="FO601" s="147"/>
      <c r="FP601" s="147"/>
      <c r="FQ601" s="147"/>
      <c r="FR601" s="147"/>
      <c r="FS601" s="147"/>
      <c r="FT601" s="147"/>
      <c r="FU601" s="147"/>
      <c r="FV601" s="147"/>
      <c r="FW601" s="147"/>
      <c r="FX601" s="147"/>
      <c r="FY601" s="147"/>
      <c r="FZ601" s="147"/>
      <c r="GA601" s="147"/>
      <c r="GB601" s="147"/>
      <c r="GC601" s="147"/>
      <c r="GD601" s="147"/>
      <c r="GE601" s="147"/>
      <c r="GF601" s="147"/>
      <c r="GG601" s="147"/>
      <c r="GH601" s="147"/>
      <c r="GI601" s="147"/>
      <c r="GJ601" s="147"/>
      <c r="GK601" s="147"/>
      <c r="GL601" s="147"/>
      <c r="GM601" s="147"/>
      <c r="GN601" s="147"/>
      <c r="GO601" s="147"/>
      <c r="GP601" s="147"/>
      <c r="GQ601" s="147"/>
      <c r="GR601" s="147"/>
      <c r="GS601" s="147"/>
      <c r="GT601" s="147"/>
      <c r="GU601" s="147"/>
      <c r="GV601" s="147"/>
      <c r="GW601" s="147"/>
      <c r="GX601" s="147"/>
      <c r="GY601" s="147"/>
      <c r="GZ601" s="147"/>
      <c r="HA601" s="147"/>
      <c r="HB601" s="147"/>
      <c r="HC601" s="147"/>
      <c r="HD601" s="147"/>
      <c r="HE601" s="147"/>
      <c r="HF601" s="147"/>
      <c r="HG601" s="147"/>
      <c r="HH601" s="147"/>
      <c r="HI601" s="147"/>
      <c r="HJ601" s="147"/>
      <c r="HK601" s="147"/>
      <c r="HL601" s="147"/>
      <c r="HM601" s="147"/>
      <c r="HN601" s="147"/>
      <c r="HO601" s="147"/>
      <c r="HP601" s="147"/>
      <c r="HQ601" s="147"/>
      <c r="HR601" s="147"/>
      <c r="HS601" s="147"/>
      <c r="HT601" s="147"/>
      <c r="HU601" s="147"/>
      <c r="HV601" s="147"/>
      <c r="HW601" s="147"/>
      <c r="HX601" s="147"/>
      <c r="HY601" s="147"/>
      <c r="HZ601" s="147"/>
      <c r="IA601" s="147"/>
      <c r="IB601" s="147"/>
      <c r="IC601" s="147"/>
      <c r="ID601" s="147"/>
      <c r="IE601" s="147"/>
      <c r="IF601" s="147"/>
      <c r="IG601" s="147"/>
      <c r="IH601" s="147"/>
      <c r="II601" s="147"/>
      <c r="IJ601" s="147"/>
      <c r="IK601" s="147"/>
      <c r="IL601" s="147"/>
      <c r="IM601" s="147"/>
      <c r="IN601" s="147"/>
      <c r="IO601" s="147"/>
      <c r="IP601" s="147"/>
      <c r="IQ601" s="147"/>
      <c r="IR601" s="147"/>
      <c r="IS601" s="147"/>
      <c r="IT601" s="147"/>
      <c r="IU601" s="147"/>
      <c r="IV601" s="147"/>
      <c r="IW601" s="147"/>
      <c r="IX601" s="147"/>
      <c r="IY601" s="147"/>
      <c r="IZ601" s="147"/>
      <c r="JA601" s="147"/>
      <c r="JB601" s="147"/>
      <c r="JC601" s="147"/>
      <c r="JD601" s="147"/>
      <c r="JE601" s="147"/>
      <c r="JF601" s="147"/>
      <c r="JG601" s="147"/>
      <c r="JH601" s="147"/>
      <c r="JI601" s="148"/>
    </row>
    <row r="602" spans="1:269" ht="12.75" customHeight="1" x14ac:dyDescent="0.2">
      <c r="A602" s="149"/>
      <c r="B602" s="143" t="s">
        <v>84</v>
      </c>
      <c r="C602" s="143">
        <v>2018</v>
      </c>
      <c r="D602" s="146"/>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c r="AC602" s="147"/>
      <c r="AD602" s="147"/>
      <c r="AE602" s="147"/>
      <c r="AF602" s="147"/>
      <c r="AG602" s="147"/>
      <c r="AH602" s="147"/>
      <c r="AI602" s="147"/>
      <c r="AJ602" s="147"/>
      <c r="AK602" s="147"/>
      <c r="AL602" s="147"/>
      <c r="AM602" s="147"/>
      <c r="AN602" s="147"/>
      <c r="AO602" s="147"/>
      <c r="AP602" s="147"/>
      <c r="AQ602" s="147"/>
      <c r="AR602" s="147"/>
      <c r="AS602" s="147"/>
      <c r="AT602" s="147"/>
      <c r="AU602" s="147"/>
      <c r="AV602" s="147"/>
      <c r="AW602" s="147"/>
      <c r="AX602" s="147"/>
      <c r="AY602" s="147"/>
      <c r="AZ602" s="147"/>
      <c r="BA602" s="147"/>
      <c r="BB602" s="147"/>
      <c r="BC602" s="147"/>
      <c r="BD602" s="147"/>
      <c r="BE602" s="147"/>
      <c r="BF602" s="147"/>
      <c r="BG602" s="147"/>
      <c r="BH602" s="147"/>
      <c r="BI602" s="147"/>
      <c r="BJ602" s="147"/>
      <c r="BK602" s="147"/>
      <c r="BL602" s="147"/>
      <c r="BM602" s="147"/>
      <c r="BN602" s="147"/>
      <c r="BO602" s="147"/>
      <c r="BP602" s="147"/>
      <c r="BQ602" s="147"/>
      <c r="BR602" s="147"/>
      <c r="BS602" s="147"/>
      <c r="BT602" s="147"/>
      <c r="BU602" s="147"/>
      <c r="BV602" s="147"/>
      <c r="BW602" s="147"/>
      <c r="BX602" s="147"/>
      <c r="BY602" s="147"/>
      <c r="BZ602" s="147"/>
      <c r="CA602" s="147"/>
      <c r="CB602" s="147"/>
      <c r="CC602" s="147"/>
      <c r="CD602" s="147"/>
      <c r="CE602" s="147"/>
      <c r="CF602" s="147"/>
      <c r="CG602" s="147"/>
      <c r="CH602" s="147"/>
      <c r="CI602" s="147"/>
      <c r="CJ602" s="147"/>
      <c r="CK602" s="147"/>
      <c r="CL602" s="147"/>
      <c r="CM602" s="147"/>
      <c r="CN602" s="147"/>
      <c r="CO602" s="147"/>
      <c r="CP602" s="147"/>
      <c r="CQ602" s="147"/>
      <c r="CR602" s="147"/>
      <c r="CS602" s="147"/>
      <c r="CT602" s="147"/>
      <c r="CU602" s="147"/>
      <c r="CV602" s="147"/>
      <c r="CW602" s="147"/>
      <c r="CX602" s="147"/>
      <c r="CY602" s="147"/>
      <c r="CZ602" s="147"/>
      <c r="DA602" s="147"/>
      <c r="DB602" s="147"/>
      <c r="DC602" s="147"/>
      <c r="DD602" s="147"/>
      <c r="DE602" s="147"/>
      <c r="DF602" s="147"/>
      <c r="DG602" s="147"/>
      <c r="DH602" s="147"/>
      <c r="DI602" s="147"/>
      <c r="DJ602" s="147"/>
      <c r="DK602" s="147"/>
      <c r="DL602" s="147"/>
      <c r="DM602" s="147"/>
      <c r="DN602" s="147"/>
      <c r="DO602" s="147"/>
      <c r="DP602" s="147"/>
      <c r="DQ602" s="147"/>
      <c r="DR602" s="147"/>
      <c r="DS602" s="147"/>
      <c r="DT602" s="147"/>
      <c r="DU602" s="147"/>
      <c r="DV602" s="147"/>
      <c r="DW602" s="147"/>
      <c r="DX602" s="147"/>
      <c r="DY602" s="147"/>
      <c r="DZ602" s="147"/>
      <c r="EA602" s="147"/>
      <c r="EB602" s="147"/>
      <c r="EC602" s="147"/>
      <c r="ED602" s="147"/>
      <c r="EE602" s="147"/>
      <c r="EF602" s="147"/>
      <c r="EG602" s="147"/>
      <c r="EH602" s="147"/>
      <c r="EI602" s="147"/>
      <c r="EJ602" s="147"/>
      <c r="EK602" s="147"/>
      <c r="EL602" s="147"/>
      <c r="EM602" s="147"/>
      <c r="EN602" s="147"/>
      <c r="EO602" s="147"/>
      <c r="EP602" s="147"/>
      <c r="EQ602" s="147"/>
      <c r="ER602" s="147"/>
      <c r="ES602" s="147"/>
      <c r="ET602" s="147"/>
      <c r="EU602" s="147"/>
      <c r="EV602" s="147"/>
      <c r="EW602" s="147"/>
      <c r="EX602" s="147"/>
      <c r="EY602" s="147"/>
      <c r="EZ602" s="147"/>
      <c r="FA602" s="147"/>
      <c r="FB602" s="147"/>
      <c r="FC602" s="147"/>
      <c r="FD602" s="147"/>
      <c r="FE602" s="147"/>
      <c r="FF602" s="147"/>
      <c r="FG602" s="147"/>
      <c r="FH602" s="147"/>
      <c r="FI602" s="147"/>
      <c r="FJ602" s="147"/>
      <c r="FK602" s="147"/>
      <c r="FL602" s="147"/>
      <c r="FM602" s="147"/>
      <c r="FN602" s="147"/>
      <c r="FO602" s="147"/>
      <c r="FP602" s="147"/>
      <c r="FQ602" s="147"/>
      <c r="FR602" s="147"/>
      <c r="FS602" s="147"/>
      <c r="FT602" s="147"/>
      <c r="FU602" s="147"/>
      <c r="FV602" s="147"/>
      <c r="FW602" s="147"/>
      <c r="FX602" s="147"/>
      <c r="FY602" s="147"/>
      <c r="FZ602" s="147"/>
      <c r="GA602" s="147"/>
      <c r="GB602" s="147"/>
      <c r="GC602" s="147"/>
      <c r="GD602" s="147"/>
      <c r="GE602" s="147"/>
      <c r="GF602" s="147"/>
      <c r="GG602" s="147"/>
      <c r="GH602" s="147"/>
      <c r="GI602" s="147"/>
      <c r="GJ602" s="147"/>
      <c r="GK602" s="147"/>
      <c r="GL602" s="147"/>
      <c r="GM602" s="147"/>
      <c r="GN602" s="147"/>
      <c r="GO602" s="147"/>
      <c r="GP602" s="147"/>
      <c r="GQ602" s="147"/>
      <c r="GR602" s="147"/>
      <c r="GS602" s="147"/>
      <c r="GT602" s="147"/>
      <c r="GU602" s="147"/>
      <c r="GV602" s="147"/>
      <c r="GW602" s="147"/>
      <c r="GX602" s="147"/>
      <c r="GY602" s="147"/>
      <c r="GZ602" s="147"/>
      <c r="HA602" s="147"/>
      <c r="HB602" s="147"/>
      <c r="HC602" s="147"/>
      <c r="HD602" s="147"/>
      <c r="HE602" s="147"/>
      <c r="HF602" s="147"/>
      <c r="HG602" s="147"/>
      <c r="HH602" s="147"/>
      <c r="HI602" s="147"/>
      <c r="HJ602" s="147"/>
      <c r="HK602" s="147"/>
      <c r="HL602" s="147"/>
      <c r="HM602" s="147"/>
      <c r="HN602" s="147"/>
      <c r="HO602" s="147"/>
      <c r="HP602" s="147"/>
      <c r="HQ602" s="147"/>
      <c r="HR602" s="147"/>
      <c r="HS602" s="147"/>
      <c r="HT602" s="147"/>
      <c r="HU602" s="147"/>
      <c r="HV602" s="147"/>
      <c r="HW602" s="147"/>
      <c r="HX602" s="147"/>
      <c r="HY602" s="147"/>
      <c r="HZ602" s="147"/>
      <c r="IA602" s="147"/>
      <c r="IB602" s="147"/>
      <c r="IC602" s="147"/>
      <c r="ID602" s="147"/>
      <c r="IE602" s="147"/>
      <c r="IF602" s="147"/>
      <c r="IG602" s="147"/>
      <c r="IH602" s="147"/>
      <c r="II602" s="147"/>
      <c r="IJ602" s="147"/>
      <c r="IK602" s="147"/>
      <c r="IL602" s="147"/>
      <c r="IM602" s="147"/>
      <c r="IN602" s="147"/>
      <c r="IO602" s="147"/>
      <c r="IP602" s="147"/>
      <c r="IQ602" s="147"/>
      <c r="IR602" s="147"/>
      <c r="IS602" s="147"/>
      <c r="IT602" s="147"/>
      <c r="IU602" s="147"/>
      <c r="IV602" s="147"/>
      <c r="IW602" s="147"/>
      <c r="IX602" s="147"/>
      <c r="IY602" s="147"/>
      <c r="IZ602" s="147"/>
      <c r="JA602" s="147"/>
      <c r="JB602" s="147"/>
      <c r="JC602" s="147"/>
      <c r="JD602" s="147"/>
      <c r="JE602" s="147"/>
      <c r="JF602" s="147"/>
      <c r="JG602" s="147"/>
      <c r="JH602" s="147"/>
      <c r="JI602" s="148"/>
    </row>
    <row r="603" spans="1:269" ht="12.75" customHeight="1" x14ac:dyDescent="0.2">
      <c r="A603" s="143" t="s">
        <v>2109</v>
      </c>
      <c r="B603" s="143" t="s">
        <v>112</v>
      </c>
      <c r="C603" s="143">
        <v>2018</v>
      </c>
      <c r="D603" s="146"/>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c r="AC603" s="147"/>
      <c r="AD603" s="147"/>
      <c r="AE603" s="147"/>
      <c r="AF603" s="147"/>
      <c r="AG603" s="147"/>
      <c r="AH603" s="147"/>
      <c r="AI603" s="147"/>
      <c r="AJ603" s="147"/>
      <c r="AK603" s="147"/>
      <c r="AL603" s="147"/>
      <c r="AM603" s="147"/>
      <c r="AN603" s="147"/>
      <c r="AO603" s="147"/>
      <c r="AP603" s="147"/>
      <c r="AQ603" s="147"/>
      <c r="AR603" s="147"/>
      <c r="AS603" s="147"/>
      <c r="AT603" s="147"/>
      <c r="AU603" s="147"/>
      <c r="AV603" s="147"/>
      <c r="AW603" s="147"/>
      <c r="AX603" s="147"/>
      <c r="AY603" s="147"/>
      <c r="AZ603" s="147"/>
      <c r="BA603" s="147"/>
      <c r="BB603" s="147"/>
      <c r="BC603" s="147"/>
      <c r="BD603" s="147"/>
      <c r="BE603" s="147"/>
      <c r="BF603" s="147"/>
      <c r="BG603" s="147"/>
      <c r="BH603" s="147"/>
      <c r="BI603" s="147"/>
      <c r="BJ603" s="147"/>
      <c r="BK603" s="147"/>
      <c r="BL603" s="147"/>
      <c r="BM603" s="147"/>
      <c r="BN603" s="147"/>
      <c r="BO603" s="147"/>
      <c r="BP603" s="147"/>
      <c r="BQ603" s="147"/>
      <c r="BR603" s="147"/>
      <c r="BS603" s="147"/>
      <c r="BT603" s="147"/>
      <c r="BU603" s="147"/>
      <c r="BV603" s="147"/>
      <c r="BW603" s="147"/>
      <c r="BX603" s="147"/>
      <c r="BY603" s="147"/>
      <c r="BZ603" s="147"/>
      <c r="CA603" s="147"/>
      <c r="CB603" s="147"/>
      <c r="CC603" s="147"/>
      <c r="CD603" s="147"/>
      <c r="CE603" s="147"/>
      <c r="CF603" s="147"/>
      <c r="CG603" s="147"/>
      <c r="CH603" s="147"/>
      <c r="CI603" s="147"/>
      <c r="CJ603" s="147"/>
      <c r="CK603" s="147"/>
      <c r="CL603" s="147"/>
      <c r="CM603" s="147"/>
      <c r="CN603" s="147"/>
      <c r="CO603" s="147"/>
      <c r="CP603" s="147"/>
      <c r="CQ603" s="147"/>
      <c r="CR603" s="147"/>
      <c r="CS603" s="147"/>
      <c r="CT603" s="147"/>
      <c r="CU603" s="147"/>
      <c r="CV603" s="147"/>
      <c r="CW603" s="147"/>
      <c r="CX603" s="147"/>
      <c r="CY603" s="147"/>
      <c r="CZ603" s="147"/>
      <c r="DA603" s="147"/>
      <c r="DB603" s="147"/>
      <c r="DC603" s="147"/>
      <c r="DD603" s="147"/>
      <c r="DE603" s="147"/>
      <c r="DF603" s="147"/>
      <c r="DG603" s="147"/>
      <c r="DH603" s="147"/>
      <c r="DI603" s="147"/>
      <c r="DJ603" s="147"/>
      <c r="DK603" s="147"/>
      <c r="DL603" s="147"/>
      <c r="DM603" s="147"/>
      <c r="DN603" s="147"/>
      <c r="DO603" s="147"/>
      <c r="DP603" s="147"/>
      <c r="DQ603" s="147"/>
      <c r="DR603" s="147"/>
      <c r="DS603" s="147"/>
      <c r="DT603" s="147"/>
      <c r="DU603" s="147"/>
      <c r="DV603" s="147"/>
      <c r="DW603" s="147"/>
      <c r="DX603" s="147"/>
      <c r="DY603" s="147"/>
      <c r="DZ603" s="147"/>
      <c r="EA603" s="147"/>
      <c r="EB603" s="147"/>
      <c r="EC603" s="147"/>
      <c r="ED603" s="147"/>
      <c r="EE603" s="147"/>
      <c r="EF603" s="147"/>
      <c r="EG603" s="147"/>
      <c r="EH603" s="147"/>
      <c r="EI603" s="147"/>
      <c r="EJ603" s="147"/>
      <c r="EK603" s="147"/>
      <c r="EL603" s="147"/>
      <c r="EM603" s="147"/>
      <c r="EN603" s="147"/>
      <c r="EO603" s="147"/>
      <c r="EP603" s="147"/>
      <c r="EQ603" s="147"/>
      <c r="ER603" s="147"/>
      <c r="ES603" s="147"/>
      <c r="ET603" s="147"/>
      <c r="EU603" s="147"/>
      <c r="EV603" s="147"/>
      <c r="EW603" s="147"/>
      <c r="EX603" s="147"/>
      <c r="EY603" s="147"/>
      <c r="EZ603" s="147"/>
      <c r="FA603" s="147"/>
      <c r="FB603" s="147"/>
      <c r="FC603" s="147"/>
      <c r="FD603" s="147"/>
      <c r="FE603" s="147"/>
      <c r="FF603" s="147"/>
      <c r="FG603" s="147"/>
      <c r="FH603" s="147"/>
      <c r="FI603" s="147"/>
      <c r="FJ603" s="147"/>
      <c r="FK603" s="147"/>
      <c r="FL603" s="147"/>
      <c r="FM603" s="147"/>
      <c r="FN603" s="147"/>
      <c r="FO603" s="147"/>
      <c r="FP603" s="147"/>
      <c r="FQ603" s="147"/>
      <c r="FR603" s="147"/>
      <c r="FS603" s="147"/>
      <c r="FT603" s="147"/>
      <c r="FU603" s="147"/>
      <c r="FV603" s="147"/>
      <c r="FW603" s="147"/>
      <c r="FX603" s="147"/>
      <c r="FY603" s="147"/>
      <c r="FZ603" s="147"/>
      <c r="GA603" s="147"/>
      <c r="GB603" s="147"/>
      <c r="GC603" s="147"/>
      <c r="GD603" s="147"/>
      <c r="GE603" s="147"/>
      <c r="GF603" s="147"/>
      <c r="GG603" s="147"/>
      <c r="GH603" s="147"/>
      <c r="GI603" s="147"/>
      <c r="GJ603" s="147"/>
      <c r="GK603" s="147"/>
      <c r="GL603" s="147"/>
      <c r="GM603" s="147"/>
      <c r="GN603" s="147"/>
      <c r="GO603" s="147"/>
      <c r="GP603" s="147"/>
      <c r="GQ603" s="147"/>
      <c r="GR603" s="147"/>
      <c r="GS603" s="147"/>
      <c r="GT603" s="147"/>
      <c r="GU603" s="147"/>
      <c r="GV603" s="147"/>
      <c r="GW603" s="147"/>
      <c r="GX603" s="147"/>
      <c r="GY603" s="147"/>
      <c r="GZ603" s="147"/>
      <c r="HA603" s="147"/>
      <c r="HB603" s="147"/>
      <c r="HC603" s="147"/>
      <c r="HD603" s="147"/>
      <c r="HE603" s="147"/>
      <c r="HF603" s="147"/>
      <c r="HG603" s="147"/>
      <c r="HH603" s="147"/>
      <c r="HI603" s="147"/>
      <c r="HJ603" s="147"/>
      <c r="HK603" s="147"/>
      <c r="HL603" s="147"/>
      <c r="HM603" s="147"/>
      <c r="HN603" s="147"/>
      <c r="HO603" s="147"/>
      <c r="HP603" s="147"/>
      <c r="HQ603" s="147"/>
      <c r="HR603" s="147"/>
      <c r="HS603" s="147"/>
      <c r="HT603" s="147"/>
      <c r="HU603" s="147"/>
      <c r="HV603" s="147"/>
      <c r="HW603" s="147"/>
      <c r="HX603" s="147"/>
      <c r="HY603" s="147"/>
      <c r="HZ603" s="147"/>
      <c r="IA603" s="147"/>
      <c r="IB603" s="147"/>
      <c r="IC603" s="147"/>
      <c r="ID603" s="147"/>
      <c r="IE603" s="147"/>
      <c r="IF603" s="147"/>
      <c r="IG603" s="147"/>
      <c r="IH603" s="147"/>
      <c r="II603" s="147"/>
      <c r="IJ603" s="147"/>
      <c r="IK603" s="147"/>
      <c r="IL603" s="147"/>
      <c r="IM603" s="147"/>
      <c r="IN603" s="147"/>
      <c r="IO603" s="147"/>
      <c r="IP603" s="147"/>
      <c r="IQ603" s="147"/>
      <c r="IR603" s="147"/>
      <c r="IS603" s="147"/>
      <c r="IT603" s="147"/>
      <c r="IU603" s="147"/>
      <c r="IV603" s="147"/>
      <c r="IW603" s="147"/>
      <c r="IX603" s="147"/>
      <c r="IY603" s="147"/>
      <c r="IZ603" s="147"/>
      <c r="JA603" s="147"/>
      <c r="JB603" s="147"/>
      <c r="JC603" s="147"/>
      <c r="JD603" s="147"/>
      <c r="JE603" s="147"/>
      <c r="JF603" s="147"/>
      <c r="JG603" s="147"/>
      <c r="JH603" s="147"/>
      <c r="JI603" s="148"/>
    </row>
    <row r="604" spans="1:269" ht="12.75" customHeight="1" x14ac:dyDescent="0.2">
      <c r="A604" s="149"/>
      <c r="B604" s="143" t="s">
        <v>108</v>
      </c>
      <c r="C604" s="143">
        <v>2018</v>
      </c>
      <c r="D604" s="146"/>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c r="AC604" s="147"/>
      <c r="AD604" s="147"/>
      <c r="AE604" s="147"/>
      <c r="AF604" s="147"/>
      <c r="AG604" s="147"/>
      <c r="AH604" s="147"/>
      <c r="AI604" s="147"/>
      <c r="AJ604" s="147"/>
      <c r="AK604" s="147"/>
      <c r="AL604" s="147"/>
      <c r="AM604" s="147"/>
      <c r="AN604" s="147"/>
      <c r="AO604" s="147"/>
      <c r="AP604" s="147"/>
      <c r="AQ604" s="147"/>
      <c r="AR604" s="147"/>
      <c r="AS604" s="147"/>
      <c r="AT604" s="147"/>
      <c r="AU604" s="147"/>
      <c r="AV604" s="147"/>
      <c r="AW604" s="147"/>
      <c r="AX604" s="147"/>
      <c r="AY604" s="147"/>
      <c r="AZ604" s="147"/>
      <c r="BA604" s="147"/>
      <c r="BB604" s="147"/>
      <c r="BC604" s="147"/>
      <c r="BD604" s="147"/>
      <c r="BE604" s="147"/>
      <c r="BF604" s="147"/>
      <c r="BG604" s="147"/>
      <c r="BH604" s="147"/>
      <c r="BI604" s="147"/>
      <c r="BJ604" s="147"/>
      <c r="BK604" s="147"/>
      <c r="BL604" s="147"/>
      <c r="BM604" s="147"/>
      <c r="BN604" s="147"/>
      <c r="BO604" s="147"/>
      <c r="BP604" s="147"/>
      <c r="BQ604" s="147"/>
      <c r="BR604" s="147"/>
      <c r="BS604" s="147"/>
      <c r="BT604" s="147"/>
      <c r="BU604" s="147"/>
      <c r="BV604" s="147"/>
      <c r="BW604" s="147"/>
      <c r="BX604" s="147"/>
      <c r="BY604" s="147"/>
      <c r="BZ604" s="147"/>
      <c r="CA604" s="147"/>
      <c r="CB604" s="147"/>
      <c r="CC604" s="147"/>
      <c r="CD604" s="147"/>
      <c r="CE604" s="147"/>
      <c r="CF604" s="147"/>
      <c r="CG604" s="147"/>
      <c r="CH604" s="147"/>
      <c r="CI604" s="147"/>
      <c r="CJ604" s="147"/>
      <c r="CK604" s="147"/>
      <c r="CL604" s="147"/>
      <c r="CM604" s="147"/>
      <c r="CN604" s="147"/>
      <c r="CO604" s="147"/>
      <c r="CP604" s="147"/>
      <c r="CQ604" s="147"/>
      <c r="CR604" s="147"/>
      <c r="CS604" s="147"/>
      <c r="CT604" s="147"/>
      <c r="CU604" s="147"/>
      <c r="CV604" s="147"/>
      <c r="CW604" s="147"/>
      <c r="CX604" s="147"/>
      <c r="CY604" s="147"/>
      <c r="CZ604" s="147"/>
      <c r="DA604" s="147"/>
      <c r="DB604" s="147"/>
      <c r="DC604" s="147"/>
      <c r="DD604" s="147"/>
      <c r="DE604" s="147"/>
      <c r="DF604" s="147"/>
      <c r="DG604" s="147"/>
      <c r="DH604" s="147"/>
      <c r="DI604" s="147"/>
      <c r="DJ604" s="147"/>
      <c r="DK604" s="147"/>
      <c r="DL604" s="147"/>
      <c r="DM604" s="147"/>
      <c r="DN604" s="147"/>
      <c r="DO604" s="147"/>
      <c r="DP604" s="147"/>
      <c r="DQ604" s="147"/>
      <c r="DR604" s="147"/>
      <c r="DS604" s="147"/>
      <c r="DT604" s="147"/>
      <c r="DU604" s="147"/>
      <c r="DV604" s="147"/>
      <c r="DW604" s="147"/>
      <c r="DX604" s="147"/>
      <c r="DY604" s="147"/>
      <c r="DZ604" s="147"/>
      <c r="EA604" s="147"/>
      <c r="EB604" s="147"/>
      <c r="EC604" s="147"/>
      <c r="ED604" s="147"/>
      <c r="EE604" s="147"/>
      <c r="EF604" s="147"/>
      <c r="EG604" s="147"/>
      <c r="EH604" s="147"/>
      <c r="EI604" s="147"/>
      <c r="EJ604" s="147"/>
      <c r="EK604" s="147"/>
      <c r="EL604" s="147"/>
      <c r="EM604" s="147"/>
      <c r="EN604" s="147"/>
      <c r="EO604" s="147"/>
      <c r="EP604" s="147"/>
      <c r="EQ604" s="147"/>
      <c r="ER604" s="147"/>
      <c r="ES604" s="147"/>
      <c r="ET604" s="147"/>
      <c r="EU604" s="147"/>
      <c r="EV604" s="147"/>
      <c r="EW604" s="147"/>
      <c r="EX604" s="147"/>
      <c r="EY604" s="147"/>
      <c r="EZ604" s="147"/>
      <c r="FA604" s="147"/>
      <c r="FB604" s="147"/>
      <c r="FC604" s="147"/>
      <c r="FD604" s="147"/>
      <c r="FE604" s="147"/>
      <c r="FF604" s="147"/>
      <c r="FG604" s="147"/>
      <c r="FH604" s="147"/>
      <c r="FI604" s="147"/>
      <c r="FJ604" s="147"/>
      <c r="FK604" s="147"/>
      <c r="FL604" s="147"/>
      <c r="FM604" s="147"/>
      <c r="FN604" s="147"/>
      <c r="FO604" s="147"/>
      <c r="FP604" s="147"/>
      <c r="FQ604" s="147"/>
      <c r="FR604" s="147"/>
      <c r="FS604" s="147"/>
      <c r="FT604" s="147"/>
      <c r="FU604" s="147"/>
      <c r="FV604" s="147"/>
      <c r="FW604" s="147"/>
      <c r="FX604" s="147"/>
      <c r="FY604" s="147"/>
      <c r="FZ604" s="147"/>
      <c r="GA604" s="147"/>
      <c r="GB604" s="147"/>
      <c r="GC604" s="147"/>
      <c r="GD604" s="147"/>
      <c r="GE604" s="147"/>
      <c r="GF604" s="147"/>
      <c r="GG604" s="147"/>
      <c r="GH604" s="147"/>
      <c r="GI604" s="147"/>
      <c r="GJ604" s="147"/>
      <c r="GK604" s="147"/>
      <c r="GL604" s="147"/>
      <c r="GM604" s="147"/>
      <c r="GN604" s="147"/>
      <c r="GO604" s="147"/>
      <c r="GP604" s="147"/>
      <c r="GQ604" s="147"/>
      <c r="GR604" s="147"/>
      <c r="GS604" s="147"/>
      <c r="GT604" s="147"/>
      <c r="GU604" s="147"/>
      <c r="GV604" s="147"/>
      <c r="GW604" s="147"/>
      <c r="GX604" s="147"/>
      <c r="GY604" s="147"/>
      <c r="GZ604" s="147"/>
      <c r="HA604" s="147"/>
      <c r="HB604" s="147"/>
      <c r="HC604" s="147"/>
      <c r="HD604" s="147"/>
      <c r="HE604" s="147"/>
      <c r="HF604" s="147"/>
      <c r="HG604" s="147"/>
      <c r="HH604" s="147"/>
      <c r="HI604" s="147"/>
      <c r="HJ604" s="147"/>
      <c r="HK604" s="147"/>
      <c r="HL604" s="147"/>
      <c r="HM604" s="147"/>
      <c r="HN604" s="147"/>
      <c r="HO604" s="147"/>
      <c r="HP604" s="147"/>
      <c r="HQ604" s="147"/>
      <c r="HR604" s="147"/>
      <c r="HS604" s="147"/>
      <c r="HT604" s="147"/>
      <c r="HU604" s="147"/>
      <c r="HV604" s="147"/>
      <c r="HW604" s="147"/>
      <c r="HX604" s="147"/>
      <c r="HY604" s="147"/>
      <c r="HZ604" s="147"/>
      <c r="IA604" s="147"/>
      <c r="IB604" s="147"/>
      <c r="IC604" s="147"/>
      <c r="ID604" s="147"/>
      <c r="IE604" s="147"/>
      <c r="IF604" s="147"/>
      <c r="IG604" s="147"/>
      <c r="IH604" s="147"/>
      <c r="II604" s="147"/>
      <c r="IJ604" s="147"/>
      <c r="IK604" s="147"/>
      <c r="IL604" s="147"/>
      <c r="IM604" s="147"/>
      <c r="IN604" s="147"/>
      <c r="IO604" s="147"/>
      <c r="IP604" s="147"/>
      <c r="IQ604" s="147"/>
      <c r="IR604" s="147"/>
      <c r="IS604" s="147"/>
      <c r="IT604" s="147"/>
      <c r="IU604" s="147"/>
      <c r="IV604" s="147"/>
      <c r="IW604" s="147"/>
      <c r="IX604" s="147"/>
      <c r="IY604" s="147"/>
      <c r="IZ604" s="147"/>
      <c r="JA604" s="147"/>
      <c r="JB604" s="147"/>
      <c r="JC604" s="147"/>
      <c r="JD604" s="147"/>
      <c r="JE604" s="147"/>
      <c r="JF604" s="147"/>
      <c r="JG604" s="147"/>
      <c r="JH604" s="147"/>
      <c r="JI604" s="148"/>
    </row>
    <row r="605" spans="1:269" ht="12.75" customHeight="1" x14ac:dyDescent="0.2">
      <c r="A605" s="149"/>
      <c r="B605" s="143" t="s">
        <v>685</v>
      </c>
      <c r="C605" s="143">
        <v>2018</v>
      </c>
      <c r="D605" s="146"/>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c r="AC605" s="147"/>
      <c r="AD605" s="147"/>
      <c r="AE605" s="147"/>
      <c r="AF605" s="147"/>
      <c r="AG605" s="147"/>
      <c r="AH605" s="147"/>
      <c r="AI605" s="147"/>
      <c r="AJ605" s="147"/>
      <c r="AK605" s="147"/>
      <c r="AL605" s="147"/>
      <c r="AM605" s="147"/>
      <c r="AN605" s="147"/>
      <c r="AO605" s="147"/>
      <c r="AP605" s="147"/>
      <c r="AQ605" s="147"/>
      <c r="AR605" s="147"/>
      <c r="AS605" s="147"/>
      <c r="AT605" s="147"/>
      <c r="AU605" s="147"/>
      <c r="AV605" s="147"/>
      <c r="AW605" s="147"/>
      <c r="AX605" s="147"/>
      <c r="AY605" s="147"/>
      <c r="AZ605" s="147"/>
      <c r="BA605" s="147"/>
      <c r="BB605" s="147"/>
      <c r="BC605" s="147"/>
      <c r="BD605" s="147"/>
      <c r="BE605" s="147"/>
      <c r="BF605" s="147"/>
      <c r="BG605" s="147"/>
      <c r="BH605" s="147"/>
      <c r="BI605" s="147"/>
      <c r="BJ605" s="147"/>
      <c r="BK605" s="147"/>
      <c r="BL605" s="147"/>
      <c r="BM605" s="147"/>
      <c r="BN605" s="147"/>
      <c r="BO605" s="147"/>
      <c r="BP605" s="147"/>
      <c r="BQ605" s="147"/>
      <c r="BR605" s="147"/>
      <c r="BS605" s="147"/>
      <c r="BT605" s="147"/>
      <c r="BU605" s="147"/>
      <c r="BV605" s="147"/>
      <c r="BW605" s="147"/>
      <c r="BX605" s="147"/>
      <c r="BY605" s="147"/>
      <c r="BZ605" s="147"/>
      <c r="CA605" s="147"/>
      <c r="CB605" s="147"/>
      <c r="CC605" s="147"/>
      <c r="CD605" s="147"/>
      <c r="CE605" s="147"/>
      <c r="CF605" s="147"/>
      <c r="CG605" s="147"/>
      <c r="CH605" s="147"/>
      <c r="CI605" s="147"/>
      <c r="CJ605" s="147"/>
      <c r="CK605" s="147"/>
      <c r="CL605" s="147"/>
      <c r="CM605" s="147"/>
      <c r="CN605" s="147"/>
      <c r="CO605" s="147"/>
      <c r="CP605" s="147"/>
      <c r="CQ605" s="147"/>
      <c r="CR605" s="147"/>
      <c r="CS605" s="147"/>
      <c r="CT605" s="147"/>
      <c r="CU605" s="147"/>
      <c r="CV605" s="147"/>
      <c r="CW605" s="147"/>
      <c r="CX605" s="147"/>
      <c r="CY605" s="147"/>
      <c r="CZ605" s="147"/>
      <c r="DA605" s="147"/>
      <c r="DB605" s="147"/>
      <c r="DC605" s="147"/>
      <c r="DD605" s="147"/>
      <c r="DE605" s="147"/>
      <c r="DF605" s="147"/>
      <c r="DG605" s="147"/>
      <c r="DH605" s="147"/>
      <c r="DI605" s="147"/>
      <c r="DJ605" s="147"/>
      <c r="DK605" s="147"/>
      <c r="DL605" s="147"/>
      <c r="DM605" s="147"/>
      <c r="DN605" s="147"/>
      <c r="DO605" s="147"/>
      <c r="DP605" s="147"/>
      <c r="DQ605" s="147"/>
      <c r="DR605" s="147"/>
      <c r="DS605" s="147"/>
      <c r="DT605" s="147"/>
      <c r="DU605" s="147"/>
      <c r="DV605" s="147"/>
      <c r="DW605" s="147"/>
      <c r="DX605" s="147"/>
      <c r="DY605" s="147"/>
      <c r="DZ605" s="147"/>
      <c r="EA605" s="147"/>
      <c r="EB605" s="147"/>
      <c r="EC605" s="147"/>
      <c r="ED605" s="147"/>
      <c r="EE605" s="147"/>
      <c r="EF605" s="147"/>
      <c r="EG605" s="147"/>
      <c r="EH605" s="147"/>
      <c r="EI605" s="147"/>
      <c r="EJ605" s="147"/>
      <c r="EK605" s="147"/>
      <c r="EL605" s="147"/>
      <c r="EM605" s="147"/>
      <c r="EN605" s="147"/>
      <c r="EO605" s="147"/>
      <c r="EP605" s="147"/>
      <c r="EQ605" s="147"/>
      <c r="ER605" s="147"/>
      <c r="ES605" s="147"/>
      <c r="ET605" s="147"/>
      <c r="EU605" s="147"/>
      <c r="EV605" s="147"/>
      <c r="EW605" s="147"/>
      <c r="EX605" s="147"/>
      <c r="EY605" s="147"/>
      <c r="EZ605" s="147"/>
      <c r="FA605" s="147"/>
      <c r="FB605" s="147"/>
      <c r="FC605" s="147"/>
      <c r="FD605" s="147"/>
      <c r="FE605" s="147"/>
      <c r="FF605" s="147"/>
      <c r="FG605" s="147"/>
      <c r="FH605" s="147"/>
      <c r="FI605" s="147"/>
      <c r="FJ605" s="147"/>
      <c r="FK605" s="147"/>
      <c r="FL605" s="147"/>
      <c r="FM605" s="147"/>
      <c r="FN605" s="147"/>
      <c r="FO605" s="147"/>
      <c r="FP605" s="147"/>
      <c r="FQ605" s="147"/>
      <c r="FR605" s="147"/>
      <c r="FS605" s="147"/>
      <c r="FT605" s="147"/>
      <c r="FU605" s="147"/>
      <c r="FV605" s="147"/>
      <c r="FW605" s="147"/>
      <c r="FX605" s="147"/>
      <c r="FY605" s="147"/>
      <c r="FZ605" s="147"/>
      <c r="GA605" s="147"/>
      <c r="GB605" s="147"/>
      <c r="GC605" s="147"/>
      <c r="GD605" s="147"/>
      <c r="GE605" s="147"/>
      <c r="GF605" s="147"/>
      <c r="GG605" s="147"/>
      <c r="GH605" s="147"/>
      <c r="GI605" s="147"/>
      <c r="GJ605" s="147"/>
      <c r="GK605" s="147"/>
      <c r="GL605" s="147"/>
      <c r="GM605" s="147"/>
      <c r="GN605" s="147"/>
      <c r="GO605" s="147"/>
      <c r="GP605" s="147"/>
      <c r="GQ605" s="147"/>
      <c r="GR605" s="147"/>
      <c r="GS605" s="147"/>
      <c r="GT605" s="147"/>
      <c r="GU605" s="147"/>
      <c r="GV605" s="147"/>
      <c r="GW605" s="147"/>
      <c r="GX605" s="147"/>
      <c r="GY605" s="147"/>
      <c r="GZ605" s="147"/>
      <c r="HA605" s="147"/>
      <c r="HB605" s="147"/>
      <c r="HC605" s="147"/>
      <c r="HD605" s="147"/>
      <c r="HE605" s="147"/>
      <c r="HF605" s="147"/>
      <c r="HG605" s="147"/>
      <c r="HH605" s="147"/>
      <c r="HI605" s="147"/>
      <c r="HJ605" s="147"/>
      <c r="HK605" s="147"/>
      <c r="HL605" s="147"/>
      <c r="HM605" s="147"/>
      <c r="HN605" s="147"/>
      <c r="HO605" s="147"/>
      <c r="HP605" s="147"/>
      <c r="HQ605" s="147"/>
      <c r="HR605" s="147"/>
      <c r="HS605" s="147"/>
      <c r="HT605" s="147"/>
      <c r="HU605" s="147"/>
      <c r="HV605" s="147"/>
      <c r="HW605" s="147"/>
      <c r="HX605" s="147"/>
      <c r="HY605" s="147"/>
      <c r="HZ605" s="147"/>
      <c r="IA605" s="147"/>
      <c r="IB605" s="147"/>
      <c r="IC605" s="147"/>
      <c r="ID605" s="147"/>
      <c r="IE605" s="147"/>
      <c r="IF605" s="147"/>
      <c r="IG605" s="147"/>
      <c r="IH605" s="147"/>
      <c r="II605" s="147"/>
      <c r="IJ605" s="147"/>
      <c r="IK605" s="147"/>
      <c r="IL605" s="147"/>
      <c r="IM605" s="147"/>
      <c r="IN605" s="147"/>
      <c r="IO605" s="147"/>
      <c r="IP605" s="147"/>
      <c r="IQ605" s="147"/>
      <c r="IR605" s="147"/>
      <c r="IS605" s="147"/>
      <c r="IT605" s="147"/>
      <c r="IU605" s="147"/>
      <c r="IV605" s="147"/>
      <c r="IW605" s="147"/>
      <c r="IX605" s="147"/>
      <c r="IY605" s="147"/>
      <c r="IZ605" s="147"/>
      <c r="JA605" s="147"/>
      <c r="JB605" s="147"/>
      <c r="JC605" s="147"/>
      <c r="JD605" s="147"/>
      <c r="JE605" s="147"/>
      <c r="JF605" s="147"/>
      <c r="JG605" s="147"/>
      <c r="JH605" s="147"/>
      <c r="JI605" s="148"/>
    </row>
    <row r="606" spans="1:269" ht="12.75" customHeight="1" x14ac:dyDescent="0.2">
      <c r="A606" s="149"/>
      <c r="B606" s="143" t="s">
        <v>1403</v>
      </c>
      <c r="C606" s="143">
        <v>2022</v>
      </c>
      <c r="D606" s="146"/>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c r="AC606" s="147"/>
      <c r="AD606" s="147"/>
      <c r="AE606" s="147"/>
      <c r="AF606" s="147"/>
      <c r="AG606" s="147"/>
      <c r="AH606" s="147"/>
      <c r="AI606" s="147"/>
      <c r="AJ606" s="147"/>
      <c r="AK606" s="147"/>
      <c r="AL606" s="147"/>
      <c r="AM606" s="147"/>
      <c r="AN606" s="147"/>
      <c r="AO606" s="147"/>
      <c r="AP606" s="147"/>
      <c r="AQ606" s="147"/>
      <c r="AR606" s="147"/>
      <c r="AS606" s="147"/>
      <c r="AT606" s="147"/>
      <c r="AU606" s="147"/>
      <c r="AV606" s="147"/>
      <c r="AW606" s="147"/>
      <c r="AX606" s="147"/>
      <c r="AY606" s="147"/>
      <c r="AZ606" s="147"/>
      <c r="BA606" s="147"/>
      <c r="BB606" s="147"/>
      <c r="BC606" s="147"/>
      <c r="BD606" s="147"/>
      <c r="BE606" s="147"/>
      <c r="BF606" s="147"/>
      <c r="BG606" s="147"/>
      <c r="BH606" s="147"/>
      <c r="BI606" s="147"/>
      <c r="BJ606" s="147"/>
      <c r="BK606" s="147"/>
      <c r="BL606" s="147"/>
      <c r="BM606" s="147"/>
      <c r="BN606" s="147"/>
      <c r="BO606" s="147"/>
      <c r="BP606" s="147"/>
      <c r="BQ606" s="147"/>
      <c r="BR606" s="147"/>
      <c r="BS606" s="147"/>
      <c r="BT606" s="147"/>
      <c r="BU606" s="147"/>
      <c r="BV606" s="147"/>
      <c r="BW606" s="147"/>
      <c r="BX606" s="147"/>
      <c r="BY606" s="147"/>
      <c r="BZ606" s="147"/>
      <c r="CA606" s="147"/>
      <c r="CB606" s="147"/>
      <c r="CC606" s="147"/>
      <c r="CD606" s="147"/>
      <c r="CE606" s="147"/>
      <c r="CF606" s="147"/>
      <c r="CG606" s="147"/>
      <c r="CH606" s="147"/>
      <c r="CI606" s="147"/>
      <c r="CJ606" s="147"/>
      <c r="CK606" s="147"/>
      <c r="CL606" s="147"/>
      <c r="CM606" s="147"/>
      <c r="CN606" s="147"/>
      <c r="CO606" s="147"/>
      <c r="CP606" s="147"/>
      <c r="CQ606" s="147"/>
      <c r="CR606" s="147"/>
      <c r="CS606" s="147"/>
      <c r="CT606" s="147"/>
      <c r="CU606" s="147"/>
      <c r="CV606" s="147"/>
      <c r="CW606" s="147"/>
      <c r="CX606" s="147"/>
      <c r="CY606" s="147"/>
      <c r="CZ606" s="147"/>
      <c r="DA606" s="147"/>
      <c r="DB606" s="147"/>
      <c r="DC606" s="147"/>
      <c r="DD606" s="147"/>
      <c r="DE606" s="147"/>
      <c r="DF606" s="147"/>
      <c r="DG606" s="147"/>
      <c r="DH606" s="147"/>
      <c r="DI606" s="147"/>
      <c r="DJ606" s="147"/>
      <c r="DK606" s="147"/>
      <c r="DL606" s="147"/>
      <c r="DM606" s="147"/>
      <c r="DN606" s="147"/>
      <c r="DO606" s="147"/>
      <c r="DP606" s="147"/>
      <c r="DQ606" s="147"/>
      <c r="DR606" s="147"/>
      <c r="DS606" s="147"/>
      <c r="DT606" s="147"/>
      <c r="DU606" s="147"/>
      <c r="DV606" s="147"/>
      <c r="DW606" s="147"/>
      <c r="DX606" s="147"/>
      <c r="DY606" s="147"/>
      <c r="DZ606" s="147"/>
      <c r="EA606" s="147"/>
      <c r="EB606" s="147"/>
      <c r="EC606" s="147"/>
      <c r="ED606" s="147"/>
      <c r="EE606" s="147"/>
      <c r="EF606" s="147"/>
      <c r="EG606" s="147"/>
      <c r="EH606" s="147"/>
      <c r="EI606" s="147"/>
      <c r="EJ606" s="147"/>
      <c r="EK606" s="147"/>
      <c r="EL606" s="147"/>
      <c r="EM606" s="147"/>
      <c r="EN606" s="147"/>
      <c r="EO606" s="147"/>
      <c r="EP606" s="147"/>
      <c r="EQ606" s="147"/>
      <c r="ER606" s="147"/>
      <c r="ES606" s="147"/>
      <c r="ET606" s="147"/>
      <c r="EU606" s="147"/>
      <c r="EV606" s="147"/>
      <c r="EW606" s="147"/>
      <c r="EX606" s="147"/>
      <c r="EY606" s="147"/>
      <c r="EZ606" s="147"/>
      <c r="FA606" s="147"/>
      <c r="FB606" s="147"/>
      <c r="FC606" s="147"/>
      <c r="FD606" s="147"/>
      <c r="FE606" s="147"/>
      <c r="FF606" s="147"/>
      <c r="FG606" s="147"/>
      <c r="FH606" s="147"/>
      <c r="FI606" s="147"/>
      <c r="FJ606" s="147"/>
      <c r="FK606" s="147"/>
      <c r="FL606" s="147"/>
      <c r="FM606" s="147"/>
      <c r="FN606" s="147"/>
      <c r="FO606" s="147"/>
      <c r="FP606" s="147"/>
      <c r="FQ606" s="147"/>
      <c r="FR606" s="147"/>
      <c r="FS606" s="147"/>
      <c r="FT606" s="147"/>
      <c r="FU606" s="147"/>
      <c r="FV606" s="147"/>
      <c r="FW606" s="147"/>
      <c r="FX606" s="147"/>
      <c r="FY606" s="147"/>
      <c r="FZ606" s="147"/>
      <c r="GA606" s="147"/>
      <c r="GB606" s="147"/>
      <c r="GC606" s="147"/>
      <c r="GD606" s="147"/>
      <c r="GE606" s="147"/>
      <c r="GF606" s="147"/>
      <c r="GG606" s="147"/>
      <c r="GH606" s="147"/>
      <c r="GI606" s="147"/>
      <c r="GJ606" s="147"/>
      <c r="GK606" s="147"/>
      <c r="GL606" s="147"/>
      <c r="GM606" s="147"/>
      <c r="GN606" s="147"/>
      <c r="GO606" s="147"/>
      <c r="GP606" s="147"/>
      <c r="GQ606" s="147"/>
      <c r="GR606" s="147"/>
      <c r="GS606" s="147"/>
      <c r="GT606" s="147"/>
      <c r="GU606" s="147"/>
      <c r="GV606" s="147"/>
      <c r="GW606" s="147"/>
      <c r="GX606" s="147"/>
      <c r="GY606" s="147"/>
      <c r="GZ606" s="147"/>
      <c r="HA606" s="147"/>
      <c r="HB606" s="147"/>
      <c r="HC606" s="147"/>
      <c r="HD606" s="147"/>
      <c r="HE606" s="147"/>
      <c r="HF606" s="147"/>
      <c r="HG606" s="147"/>
      <c r="HH606" s="147"/>
      <c r="HI606" s="147"/>
      <c r="HJ606" s="147"/>
      <c r="HK606" s="147"/>
      <c r="HL606" s="147"/>
      <c r="HM606" s="147"/>
      <c r="HN606" s="147"/>
      <c r="HO606" s="147"/>
      <c r="HP606" s="147"/>
      <c r="HQ606" s="147"/>
      <c r="HR606" s="147"/>
      <c r="HS606" s="147"/>
      <c r="HT606" s="147"/>
      <c r="HU606" s="147"/>
      <c r="HV606" s="147"/>
      <c r="HW606" s="147"/>
      <c r="HX606" s="147"/>
      <c r="HY606" s="147"/>
      <c r="HZ606" s="147"/>
      <c r="IA606" s="147"/>
      <c r="IB606" s="147"/>
      <c r="IC606" s="147"/>
      <c r="ID606" s="147"/>
      <c r="IE606" s="147"/>
      <c r="IF606" s="147"/>
      <c r="IG606" s="147"/>
      <c r="IH606" s="147"/>
      <c r="II606" s="147"/>
      <c r="IJ606" s="147"/>
      <c r="IK606" s="147"/>
      <c r="IL606" s="147"/>
      <c r="IM606" s="147"/>
      <c r="IN606" s="147"/>
      <c r="IO606" s="147"/>
      <c r="IP606" s="147"/>
      <c r="IQ606" s="147"/>
      <c r="IR606" s="147"/>
      <c r="IS606" s="147"/>
      <c r="IT606" s="147"/>
      <c r="IU606" s="147"/>
      <c r="IV606" s="147"/>
      <c r="IW606" s="147"/>
      <c r="IX606" s="147"/>
      <c r="IY606" s="147"/>
      <c r="IZ606" s="147"/>
      <c r="JA606" s="147"/>
      <c r="JB606" s="147"/>
      <c r="JC606" s="147"/>
      <c r="JD606" s="147"/>
      <c r="JE606" s="147"/>
      <c r="JF606" s="147"/>
      <c r="JG606" s="147"/>
      <c r="JH606" s="147"/>
      <c r="JI606" s="148"/>
    </row>
    <row r="607" spans="1:269" ht="12.75" customHeight="1" x14ac:dyDescent="0.2">
      <c r="A607" s="149"/>
      <c r="B607" s="143" t="s">
        <v>2184</v>
      </c>
      <c r="C607" s="143">
        <v>2018</v>
      </c>
      <c r="D607" s="146"/>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c r="AC607" s="147"/>
      <c r="AD607" s="147"/>
      <c r="AE607" s="147"/>
      <c r="AF607" s="147"/>
      <c r="AG607" s="147"/>
      <c r="AH607" s="147"/>
      <c r="AI607" s="147"/>
      <c r="AJ607" s="147"/>
      <c r="AK607" s="147"/>
      <c r="AL607" s="147"/>
      <c r="AM607" s="147"/>
      <c r="AN607" s="147"/>
      <c r="AO607" s="147"/>
      <c r="AP607" s="147"/>
      <c r="AQ607" s="147"/>
      <c r="AR607" s="147"/>
      <c r="AS607" s="147"/>
      <c r="AT607" s="147"/>
      <c r="AU607" s="147"/>
      <c r="AV607" s="147"/>
      <c r="AW607" s="147"/>
      <c r="AX607" s="147"/>
      <c r="AY607" s="147"/>
      <c r="AZ607" s="147"/>
      <c r="BA607" s="147"/>
      <c r="BB607" s="147"/>
      <c r="BC607" s="147"/>
      <c r="BD607" s="147"/>
      <c r="BE607" s="147"/>
      <c r="BF607" s="147"/>
      <c r="BG607" s="147"/>
      <c r="BH607" s="147"/>
      <c r="BI607" s="147"/>
      <c r="BJ607" s="147"/>
      <c r="BK607" s="147"/>
      <c r="BL607" s="147"/>
      <c r="BM607" s="147"/>
      <c r="BN607" s="147"/>
      <c r="BO607" s="147"/>
      <c r="BP607" s="147"/>
      <c r="BQ607" s="147"/>
      <c r="BR607" s="147"/>
      <c r="BS607" s="147"/>
      <c r="BT607" s="147"/>
      <c r="BU607" s="147"/>
      <c r="BV607" s="147"/>
      <c r="BW607" s="147"/>
      <c r="BX607" s="147"/>
      <c r="BY607" s="147"/>
      <c r="BZ607" s="147"/>
      <c r="CA607" s="147"/>
      <c r="CB607" s="147"/>
      <c r="CC607" s="147"/>
      <c r="CD607" s="147"/>
      <c r="CE607" s="147"/>
      <c r="CF607" s="147"/>
      <c r="CG607" s="147"/>
      <c r="CH607" s="147"/>
      <c r="CI607" s="147"/>
      <c r="CJ607" s="147"/>
      <c r="CK607" s="147"/>
      <c r="CL607" s="147"/>
      <c r="CM607" s="147"/>
      <c r="CN607" s="147"/>
      <c r="CO607" s="147"/>
      <c r="CP607" s="147"/>
      <c r="CQ607" s="147"/>
      <c r="CR607" s="147"/>
      <c r="CS607" s="147"/>
      <c r="CT607" s="147"/>
      <c r="CU607" s="147"/>
      <c r="CV607" s="147"/>
      <c r="CW607" s="147"/>
      <c r="CX607" s="147"/>
      <c r="CY607" s="147"/>
      <c r="CZ607" s="147"/>
      <c r="DA607" s="147"/>
      <c r="DB607" s="147"/>
      <c r="DC607" s="147"/>
      <c r="DD607" s="147"/>
      <c r="DE607" s="147"/>
      <c r="DF607" s="147"/>
      <c r="DG607" s="147"/>
      <c r="DH607" s="147"/>
      <c r="DI607" s="147"/>
      <c r="DJ607" s="147"/>
      <c r="DK607" s="147"/>
      <c r="DL607" s="147"/>
      <c r="DM607" s="147"/>
      <c r="DN607" s="147"/>
      <c r="DO607" s="147"/>
      <c r="DP607" s="147"/>
      <c r="DQ607" s="147"/>
      <c r="DR607" s="147"/>
      <c r="DS607" s="147"/>
      <c r="DT607" s="147"/>
      <c r="DU607" s="147"/>
      <c r="DV607" s="147"/>
      <c r="DW607" s="147"/>
      <c r="DX607" s="147"/>
      <c r="DY607" s="147"/>
      <c r="DZ607" s="147"/>
      <c r="EA607" s="147"/>
      <c r="EB607" s="147"/>
      <c r="EC607" s="147"/>
      <c r="ED607" s="147"/>
      <c r="EE607" s="147"/>
      <c r="EF607" s="147"/>
      <c r="EG607" s="147"/>
      <c r="EH607" s="147"/>
      <c r="EI607" s="147"/>
      <c r="EJ607" s="147"/>
      <c r="EK607" s="147"/>
      <c r="EL607" s="147"/>
      <c r="EM607" s="147"/>
      <c r="EN607" s="147"/>
      <c r="EO607" s="147"/>
      <c r="EP607" s="147"/>
      <c r="EQ607" s="147"/>
      <c r="ER607" s="147"/>
      <c r="ES607" s="147"/>
      <c r="ET607" s="147"/>
      <c r="EU607" s="147"/>
      <c r="EV607" s="147"/>
      <c r="EW607" s="147"/>
      <c r="EX607" s="147"/>
      <c r="EY607" s="147"/>
      <c r="EZ607" s="147"/>
      <c r="FA607" s="147"/>
      <c r="FB607" s="147"/>
      <c r="FC607" s="147"/>
      <c r="FD607" s="147"/>
      <c r="FE607" s="147"/>
      <c r="FF607" s="147"/>
      <c r="FG607" s="147"/>
      <c r="FH607" s="147"/>
      <c r="FI607" s="147"/>
      <c r="FJ607" s="147"/>
      <c r="FK607" s="147"/>
      <c r="FL607" s="147"/>
      <c r="FM607" s="147"/>
      <c r="FN607" s="147"/>
      <c r="FO607" s="147"/>
      <c r="FP607" s="147"/>
      <c r="FQ607" s="147"/>
      <c r="FR607" s="147"/>
      <c r="FS607" s="147"/>
      <c r="FT607" s="147"/>
      <c r="FU607" s="147"/>
      <c r="FV607" s="147"/>
      <c r="FW607" s="147"/>
      <c r="FX607" s="147"/>
      <c r="FY607" s="147"/>
      <c r="FZ607" s="147"/>
      <c r="GA607" s="147"/>
      <c r="GB607" s="147"/>
      <c r="GC607" s="147"/>
      <c r="GD607" s="147"/>
      <c r="GE607" s="147"/>
      <c r="GF607" s="147"/>
      <c r="GG607" s="147"/>
      <c r="GH607" s="147"/>
      <c r="GI607" s="147"/>
      <c r="GJ607" s="147"/>
      <c r="GK607" s="147"/>
      <c r="GL607" s="147"/>
      <c r="GM607" s="147"/>
      <c r="GN607" s="147"/>
      <c r="GO607" s="147"/>
      <c r="GP607" s="147"/>
      <c r="GQ607" s="147"/>
      <c r="GR607" s="147"/>
      <c r="GS607" s="147"/>
      <c r="GT607" s="147"/>
      <c r="GU607" s="147"/>
      <c r="GV607" s="147"/>
      <c r="GW607" s="147"/>
      <c r="GX607" s="147"/>
      <c r="GY607" s="147"/>
      <c r="GZ607" s="147"/>
      <c r="HA607" s="147"/>
      <c r="HB607" s="147"/>
      <c r="HC607" s="147"/>
      <c r="HD607" s="147"/>
      <c r="HE607" s="147"/>
      <c r="HF607" s="147"/>
      <c r="HG607" s="147"/>
      <c r="HH607" s="147"/>
      <c r="HI607" s="147"/>
      <c r="HJ607" s="147"/>
      <c r="HK607" s="147"/>
      <c r="HL607" s="147"/>
      <c r="HM607" s="147"/>
      <c r="HN607" s="147"/>
      <c r="HO607" s="147"/>
      <c r="HP607" s="147"/>
      <c r="HQ607" s="147"/>
      <c r="HR607" s="147"/>
      <c r="HS607" s="147"/>
      <c r="HT607" s="147"/>
      <c r="HU607" s="147"/>
      <c r="HV607" s="147"/>
      <c r="HW607" s="147"/>
      <c r="HX607" s="147"/>
      <c r="HY607" s="147"/>
      <c r="HZ607" s="147"/>
      <c r="IA607" s="147"/>
      <c r="IB607" s="147"/>
      <c r="IC607" s="147"/>
      <c r="ID607" s="147"/>
      <c r="IE607" s="147"/>
      <c r="IF607" s="147"/>
      <c r="IG607" s="147"/>
      <c r="IH607" s="147"/>
      <c r="II607" s="147"/>
      <c r="IJ607" s="147"/>
      <c r="IK607" s="147"/>
      <c r="IL607" s="147"/>
      <c r="IM607" s="147"/>
      <c r="IN607" s="147"/>
      <c r="IO607" s="147"/>
      <c r="IP607" s="147"/>
      <c r="IQ607" s="147"/>
      <c r="IR607" s="147"/>
      <c r="IS607" s="147"/>
      <c r="IT607" s="147"/>
      <c r="IU607" s="147"/>
      <c r="IV607" s="147"/>
      <c r="IW607" s="147"/>
      <c r="IX607" s="147"/>
      <c r="IY607" s="147"/>
      <c r="IZ607" s="147"/>
      <c r="JA607" s="147"/>
      <c r="JB607" s="147"/>
      <c r="JC607" s="147"/>
      <c r="JD607" s="147"/>
      <c r="JE607" s="147"/>
      <c r="JF607" s="147"/>
      <c r="JG607" s="147"/>
      <c r="JH607" s="147"/>
      <c r="JI607" s="148"/>
    </row>
    <row r="608" spans="1:269" ht="12.75" customHeight="1" x14ac:dyDescent="0.2">
      <c r="A608" s="143" t="s">
        <v>2111</v>
      </c>
      <c r="B608" s="143" t="s">
        <v>93</v>
      </c>
      <c r="C608" s="143">
        <v>2018</v>
      </c>
      <c r="D608" s="146"/>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c r="AC608" s="147"/>
      <c r="AD608" s="147"/>
      <c r="AE608" s="147"/>
      <c r="AF608" s="147"/>
      <c r="AG608" s="147"/>
      <c r="AH608" s="147"/>
      <c r="AI608" s="147"/>
      <c r="AJ608" s="147"/>
      <c r="AK608" s="147"/>
      <c r="AL608" s="147"/>
      <c r="AM608" s="147"/>
      <c r="AN608" s="147"/>
      <c r="AO608" s="147"/>
      <c r="AP608" s="147"/>
      <c r="AQ608" s="147"/>
      <c r="AR608" s="147"/>
      <c r="AS608" s="147"/>
      <c r="AT608" s="147"/>
      <c r="AU608" s="147"/>
      <c r="AV608" s="147"/>
      <c r="AW608" s="147"/>
      <c r="AX608" s="147"/>
      <c r="AY608" s="147"/>
      <c r="AZ608" s="147"/>
      <c r="BA608" s="147"/>
      <c r="BB608" s="147"/>
      <c r="BC608" s="147"/>
      <c r="BD608" s="147"/>
      <c r="BE608" s="147"/>
      <c r="BF608" s="147"/>
      <c r="BG608" s="147"/>
      <c r="BH608" s="147"/>
      <c r="BI608" s="147"/>
      <c r="BJ608" s="147"/>
      <c r="BK608" s="147"/>
      <c r="BL608" s="147"/>
      <c r="BM608" s="147"/>
      <c r="BN608" s="147"/>
      <c r="BO608" s="147"/>
      <c r="BP608" s="147"/>
      <c r="BQ608" s="147"/>
      <c r="BR608" s="147"/>
      <c r="BS608" s="147"/>
      <c r="BT608" s="147"/>
      <c r="BU608" s="147"/>
      <c r="BV608" s="147"/>
      <c r="BW608" s="147"/>
      <c r="BX608" s="147"/>
      <c r="BY608" s="147"/>
      <c r="BZ608" s="147"/>
      <c r="CA608" s="147"/>
      <c r="CB608" s="147"/>
      <c r="CC608" s="147"/>
      <c r="CD608" s="147"/>
      <c r="CE608" s="147"/>
      <c r="CF608" s="147"/>
      <c r="CG608" s="147"/>
      <c r="CH608" s="147"/>
      <c r="CI608" s="147"/>
      <c r="CJ608" s="147"/>
      <c r="CK608" s="147"/>
      <c r="CL608" s="147"/>
      <c r="CM608" s="147"/>
      <c r="CN608" s="147"/>
      <c r="CO608" s="147"/>
      <c r="CP608" s="147"/>
      <c r="CQ608" s="147"/>
      <c r="CR608" s="147"/>
      <c r="CS608" s="147"/>
      <c r="CT608" s="147"/>
      <c r="CU608" s="147"/>
      <c r="CV608" s="147"/>
      <c r="CW608" s="147"/>
      <c r="CX608" s="147"/>
      <c r="CY608" s="147"/>
      <c r="CZ608" s="147"/>
      <c r="DA608" s="147"/>
      <c r="DB608" s="147"/>
      <c r="DC608" s="147"/>
      <c r="DD608" s="147"/>
      <c r="DE608" s="147"/>
      <c r="DF608" s="147"/>
      <c r="DG608" s="147"/>
      <c r="DH608" s="147"/>
      <c r="DI608" s="147"/>
      <c r="DJ608" s="147"/>
      <c r="DK608" s="147"/>
      <c r="DL608" s="147"/>
      <c r="DM608" s="147"/>
      <c r="DN608" s="147"/>
      <c r="DO608" s="147"/>
      <c r="DP608" s="147"/>
      <c r="DQ608" s="147"/>
      <c r="DR608" s="147"/>
      <c r="DS608" s="147"/>
      <c r="DT608" s="147"/>
      <c r="DU608" s="147"/>
      <c r="DV608" s="147"/>
      <c r="DW608" s="147"/>
      <c r="DX608" s="147"/>
      <c r="DY608" s="147"/>
      <c r="DZ608" s="147"/>
      <c r="EA608" s="147"/>
      <c r="EB608" s="147"/>
      <c r="EC608" s="147"/>
      <c r="ED608" s="147"/>
      <c r="EE608" s="147"/>
      <c r="EF608" s="147"/>
      <c r="EG608" s="147"/>
      <c r="EH608" s="147"/>
      <c r="EI608" s="147"/>
      <c r="EJ608" s="147"/>
      <c r="EK608" s="147"/>
      <c r="EL608" s="147"/>
      <c r="EM608" s="147"/>
      <c r="EN608" s="147"/>
      <c r="EO608" s="147"/>
      <c r="EP608" s="147"/>
      <c r="EQ608" s="147"/>
      <c r="ER608" s="147"/>
      <c r="ES608" s="147"/>
      <c r="ET608" s="147"/>
      <c r="EU608" s="147"/>
      <c r="EV608" s="147"/>
      <c r="EW608" s="147"/>
      <c r="EX608" s="147"/>
      <c r="EY608" s="147"/>
      <c r="EZ608" s="147"/>
      <c r="FA608" s="147"/>
      <c r="FB608" s="147"/>
      <c r="FC608" s="147"/>
      <c r="FD608" s="147"/>
      <c r="FE608" s="147"/>
      <c r="FF608" s="147"/>
      <c r="FG608" s="147"/>
      <c r="FH608" s="147"/>
      <c r="FI608" s="147"/>
      <c r="FJ608" s="147"/>
      <c r="FK608" s="147"/>
      <c r="FL608" s="147"/>
      <c r="FM608" s="147"/>
      <c r="FN608" s="147"/>
      <c r="FO608" s="147"/>
      <c r="FP608" s="147"/>
      <c r="FQ608" s="147"/>
      <c r="FR608" s="147"/>
      <c r="FS608" s="147"/>
      <c r="FT608" s="147"/>
      <c r="FU608" s="147"/>
      <c r="FV608" s="147"/>
      <c r="FW608" s="147"/>
      <c r="FX608" s="147"/>
      <c r="FY608" s="147"/>
      <c r="FZ608" s="147"/>
      <c r="GA608" s="147"/>
      <c r="GB608" s="147"/>
      <c r="GC608" s="147"/>
      <c r="GD608" s="147"/>
      <c r="GE608" s="147"/>
      <c r="GF608" s="147"/>
      <c r="GG608" s="147"/>
      <c r="GH608" s="147"/>
      <c r="GI608" s="147"/>
      <c r="GJ608" s="147"/>
      <c r="GK608" s="147"/>
      <c r="GL608" s="147"/>
      <c r="GM608" s="147"/>
      <c r="GN608" s="147"/>
      <c r="GO608" s="147"/>
      <c r="GP608" s="147"/>
      <c r="GQ608" s="147"/>
      <c r="GR608" s="147"/>
      <c r="GS608" s="147"/>
      <c r="GT608" s="147"/>
      <c r="GU608" s="147"/>
      <c r="GV608" s="147"/>
      <c r="GW608" s="147"/>
      <c r="GX608" s="147"/>
      <c r="GY608" s="147"/>
      <c r="GZ608" s="147"/>
      <c r="HA608" s="147"/>
      <c r="HB608" s="147"/>
      <c r="HC608" s="147"/>
      <c r="HD608" s="147"/>
      <c r="HE608" s="147"/>
      <c r="HF608" s="147"/>
      <c r="HG608" s="147"/>
      <c r="HH608" s="147"/>
      <c r="HI608" s="147"/>
      <c r="HJ608" s="147"/>
      <c r="HK608" s="147"/>
      <c r="HL608" s="147"/>
      <c r="HM608" s="147"/>
      <c r="HN608" s="147"/>
      <c r="HO608" s="147"/>
      <c r="HP608" s="147"/>
      <c r="HQ608" s="147"/>
      <c r="HR608" s="147"/>
      <c r="HS608" s="147"/>
      <c r="HT608" s="147"/>
      <c r="HU608" s="147"/>
      <c r="HV608" s="147"/>
      <c r="HW608" s="147"/>
      <c r="HX608" s="147"/>
      <c r="HY608" s="147"/>
      <c r="HZ608" s="147"/>
      <c r="IA608" s="147"/>
      <c r="IB608" s="147"/>
      <c r="IC608" s="147"/>
      <c r="ID608" s="147"/>
      <c r="IE608" s="147"/>
      <c r="IF608" s="147"/>
      <c r="IG608" s="147"/>
      <c r="IH608" s="147"/>
      <c r="II608" s="147"/>
      <c r="IJ608" s="147"/>
      <c r="IK608" s="147"/>
      <c r="IL608" s="147"/>
      <c r="IM608" s="147"/>
      <c r="IN608" s="147"/>
      <c r="IO608" s="147"/>
      <c r="IP608" s="147"/>
      <c r="IQ608" s="147"/>
      <c r="IR608" s="147"/>
      <c r="IS608" s="147"/>
      <c r="IT608" s="147"/>
      <c r="IU608" s="147"/>
      <c r="IV608" s="147"/>
      <c r="IW608" s="147"/>
      <c r="IX608" s="147"/>
      <c r="IY608" s="147"/>
      <c r="IZ608" s="147"/>
      <c r="JA608" s="147"/>
      <c r="JB608" s="147"/>
      <c r="JC608" s="147"/>
      <c r="JD608" s="147"/>
      <c r="JE608" s="147"/>
      <c r="JF608" s="147"/>
      <c r="JG608" s="147"/>
      <c r="JH608" s="147"/>
      <c r="JI608" s="148"/>
    </row>
    <row r="609" spans="1:269" ht="12.75" customHeight="1" x14ac:dyDescent="0.2">
      <c r="A609" s="149"/>
      <c r="B609" s="143" t="s">
        <v>84</v>
      </c>
      <c r="C609" s="143">
        <v>2018</v>
      </c>
      <c r="D609" s="146"/>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c r="AC609" s="147"/>
      <c r="AD609" s="147"/>
      <c r="AE609" s="147"/>
      <c r="AF609" s="147"/>
      <c r="AG609" s="147"/>
      <c r="AH609" s="147"/>
      <c r="AI609" s="147"/>
      <c r="AJ609" s="147"/>
      <c r="AK609" s="147"/>
      <c r="AL609" s="147"/>
      <c r="AM609" s="147"/>
      <c r="AN609" s="147"/>
      <c r="AO609" s="147"/>
      <c r="AP609" s="147"/>
      <c r="AQ609" s="147"/>
      <c r="AR609" s="147"/>
      <c r="AS609" s="147"/>
      <c r="AT609" s="147"/>
      <c r="AU609" s="147"/>
      <c r="AV609" s="147"/>
      <c r="AW609" s="147"/>
      <c r="AX609" s="147"/>
      <c r="AY609" s="147"/>
      <c r="AZ609" s="147"/>
      <c r="BA609" s="147"/>
      <c r="BB609" s="147"/>
      <c r="BC609" s="147"/>
      <c r="BD609" s="147"/>
      <c r="BE609" s="147"/>
      <c r="BF609" s="147"/>
      <c r="BG609" s="147"/>
      <c r="BH609" s="147"/>
      <c r="BI609" s="147"/>
      <c r="BJ609" s="147"/>
      <c r="BK609" s="147"/>
      <c r="BL609" s="147"/>
      <c r="BM609" s="147"/>
      <c r="BN609" s="147"/>
      <c r="BO609" s="147"/>
      <c r="BP609" s="147"/>
      <c r="BQ609" s="147"/>
      <c r="BR609" s="147"/>
      <c r="BS609" s="147"/>
      <c r="BT609" s="147"/>
      <c r="BU609" s="147"/>
      <c r="BV609" s="147"/>
      <c r="BW609" s="147"/>
      <c r="BX609" s="147"/>
      <c r="BY609" s="147"/>
      <c r="BZ609" s="147"/>
      <c r="CA609" s="147"/>
      <c r="CB609" s="147"/>
      <c r="CC609" s="147"/>
      <c r="CD609" s="147"/>
      <c r="CE609" s="147"/>
      <c r="CF609" s="147"/>
      <c r="CG609" s="147"/>
      <c r="CH609" s="147"/>
      <c r="CI609" s="147"/>
      <c r="CJ609" s="147"/>
      <c r="CK609" s="147"/>
      <c r="CL609" s="147"/>
      <c r="CM609" s="147"/>
      <c r="CN609" s="147"/>
      <c r="CO609" s="147"/>
      <c r="CP609" s="147"/>
      <c r="CQ609" s="147"/>
      <c r="CR609" s="147"/>
      <c r="CS609" s="147"/>
      <c r="CT609" s="147"/>
      <c r="CU609" s="147"/>
      <c r="CV609" s="147"/>
      <c r="CW609" s="147"/>
      <c r="CX609" s="147"/>
      <c r="CY609" s="147"/>
      <c r="CZ609" s="147"/>
      <c r="DA609" s="147"/>
      <c r="DB609" s="147"/>
      <c r="DC609" s="147"/>
      <c r="DD609" s="147"/>
      <c r="DE609" s="147"/>
      <c r="DF609" s="147"/>
      <c r="DG609" s="147"/>
      <c r="DH609" s="147"/>
      <c r="DI609" s="147"/>
      <c r="DJ609" s="147"/>
      <c r="DK609" s="147"/>
      <c r="DL609" s="147"/>
      <c r="DM609" s="147"/>
      <c r="DN609" s="147"/>
      <c r="DO609" s="147"/>
      <c r="DP609" s="147"/>
      <c r="DQ609" s="147"/>
      <c r="DR609" s="147"/>
      <c r="DS609" s="147"/>
      <c r="DT609" s="147"/>
      <c r="DU609" s="147"/>
      <c r="DV609" s="147"/>
      <c r="DW609" s="147"/>
      <c r="DX609" s="147"/>
      <c r="DY609" s="147"/>
      <c r="DZ609" s="147"/>
      <c r="EA609" s="147"/>
      <c r="EB609" s="147"/>
      <c r="EC609" s="147"/>
      <c r="ED609" s="147"/>
      <c r="EE609" s="147"/>
      <c r="EF609" s="147"/>
      <c r="EG609" s="147"/>
      <c r="EH609" s="147"/>
      <c r="EI609" s="147"/>
      <c r="EJ609" s="147"/>
      <c r="EK609" s="147"/>
      <c r="EL609" s="147"/>
      <c r="EM609" s="147"/>
      <c r="EN609" s="147"/>
      <c r="EO609" s="147"/>
      <c r="EP609" s="147"/>
      <c r="EQ609" s="147"/>
      <c r="ER609" s="147"/>
      <c r="ES609" s="147"/>
      <c r="ET609" s="147"/>
      <c r="EU609" s="147"/>
      <c r="EV609" s="147"/>
      <c r="EW609" s="147"/>
      <c r="EX609" s="147"/>
      <c r="EY609" s="147"/>
      <c r="EZ609" s="147"/>
      <c r="FA609" s="147"/>
      <c r="FB609" s="147"/>
      <c r="FC609" s="147"/>
      <c r="FD609" s="147"/>
      <c r="FE609" s="147"/>
      <c r="FF609" s="147"/>
      <c r="FG609" s="147"/>
      <c r="FH609" s="147"/>
      <c r="FI609" s="147"/>
      <c r="FJ609" s="147"/>
      <c r="FK609" s="147"/>
      <c r="FL609" s="147"/>
      <c r="FM609" s="147"/>
      <c r="FN609" s="147"/>
      <c r="FO609" s="147"/>
      <c r="FP609" s="147"/>
      <c r="FQ609" s="147"/>
      <c r="FR609" s="147"/>
      <c r="FS609" s="147"/>
      <c r="FT609" s="147"/>
      <c r="FU609" s="147"/>
      <c r="FV609" s="147"/>
      <c r="FW609" s="147"/>
      <c r="FX609" s="147"/>
      <c r="FY609" s="147"/>
      <c r="FZ609" s="147"/>
      <c r="GA609" s="147"/>
      <c r="GB609" s="147"/>
      <c r="GC609" s="147"/>
      <c r="GD609" s="147"/>
      <c r="GE609" s="147"/>
      <c r="GF609" s="147"/>
      <c r="GG609" s="147"/>
      <c r="GH609" s="147"/>
      <c r="GI609" s="147"/>
      <c r="GJ609" s="147"/>
      <c r="GK609" s="147"/>
      <c r="GL609" s="147"/>
      <c r="GM609" s="147"/>
      <c r="GN609" s="147"/>
      <c r="GO609" s="147"/>
      <c r="GP609" s="147"/>
      <c r="GQ609" s="147"/>
      <c r="GR609" s="147"/>
      <c r="GS609" s="147"/>
      <c r="GT609" s="147"/>
      <c r="GU609" s="147"/>
      <c r="GV609" s="147"/>
      <c r="GW609" s="147"/>
      <c r="GX609" s="147"/>
      <c r="GY609" s="147"/>
      <c r="GZ609" s="147"/>
      <c r="HA609" s="147"/>
      <c r="HB609" s="147"/>
      <c r="HC609" s="147"/>
      <c r="HD609" s="147"/>
      <c r="HE609" s="147"/>
      <c r="HF609" s="147"/>
      <c r="HG609" s="147"/>
      <c r="HH609" s="147"/>
      <c r="HI609" s="147"/>
      <c r="HJ609" s="147"/>
      <c r="HK609" s="147"/>
      <c r="HL609" s="147"/>
      <c r="HM609" s="147"/>
      <c r="HN609" s="147"/>
      <c r="HO609" s="147"/>
      <c r="HP609" s="147"/>
      <c r="HQ609" s="147"/>
      <c r="HR609" s="147"/>
      <c r="HS609" s="147"/>
      <c r="HT609" s="147"/>
      <c r="HU609" s="147"/>
      <c r="HV609" s="147"/>
      <c r="HW609" s="147"/>
      <c r="HX609" s="147"/>
      <c r="HY609" s="147"/>
      <c r="HZ609" s="147"/>
      <c r="IA609" s="147"/>
      <c r="IB609" s="147"/>
      <c r="IC609" s="147"/>
      <c r="ID609" s="147"/>
      <c r="IE609" s="147"/>
      <c r="IF609" s="147"/>
      <c r="IG609" s="147"/>
      <c r="IH609" s="147"/>
      <c r="II609" s="147"/>
      <c r="IJ609" s="147"/>
      <c r="IK609" s="147"/>
      <c r="IL609" s="147"/>
      <c r="IM609" s="147"/>
      <c r="IN609" s="147"/>
      <c r="IO609" s="147"/>
      <c r="IP609" s="147"/>
      <c r="IQ609" s="147"/>
      <c r="IR609" s="147"/>
      <c r="IS609" s="147"/>
      <c r="IT609" s="147"/>
      <c r="IU609" s="147"/>
      <c r="IV609" s="147"/>
      <c r="IW609" s="147"/>
      <c r="IX609" s="147"/>
      <c r="IY609" s="147"/>
      <c r="IZ609" s="147"/>
      <c r="JA609" s="147"/>
      <c r="JB609" s="147"/>
      <c r="JC609" s="147"/>
      <c r="JD609" s="147"/>
      <c r="JE609" s="147"/>
      <c r="JF609" s="147"/>
      <c r="JG609" s="147"/>
      <c r="JH609" s="147"/>
      <c r="JI609" s="148"/>
    </row>
    <row r="610" spans="1:269" ht="12.75" customHeight="1" x14ac:dyDescent="0.2">
      <c r="A610" s="143" t="s">
        <v>2113</v>
      </c>
      <c r="B610" s="143" t="s">
        <v>93</v>
      </c>
      <c r="C610" s="143">
        <v>2018</v>
      </c>
      <c r="D610" s="146"/>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c r="AC610" s="147"/>
      <c r="AD610" s="147"/>
      <c r="AE610" s="147"/>
      <c r="AF610" s="147"/>
      <c r="AG610" s="147"/>
      <c r="AH610" s="147"/>
      <c r="AI610" s="147"/>
      <c r="AJ610" s="147"/>
      <c r="AK610" s="147"/>
      <c r="AL610" s="147"/>
      <c r="AM610" s="147"/>
      <c r="AN610" s="147"/>
      <c r="AO610" s="147"/>
      <c r="AP610" s="147"/>
      <c r="AQ610" s="147"/>
      <c r="AR610" s="147"/>
      <c r="AS610" s="147"/>
      <c r="AT610" s="147"/>
      <c r="AU610" s="147"/>
      <c r="AV610" s="147"/>
      <c r="AW610" s="147"/>
      <c r="AX610" s="147"/>
      <c r="AY610" s="147"/>
      <c r="AZ610" s="147"/>
      <c r="BA610" s="147"/>
      <c r="BB610" s="147"/>
      <c r="BC610" s="147"/>
      <c r="BD610" s="147"/>
      <c r="BE610" s="147"/>
      <c r="BF610" s="147"/>
      <c r="BG610" s="147"/>
      <c r="BH610" s="147"/>
      <c r="BI610" s="147"/>
      <c r="BJ610" s="147"/>
      <c r="BK610" s="147"/>
      <c r="BL610" s="147"/>
      <c r="BM610" s="147"/>
      <c r="BN610" s="147"/>
      <c r="BO610" s="147"/>
      <c r="BP610" s="147"/>
      <c r="BQ610" s="147"/>
      <c r="BR610" s="147"/>
      <c r="BS610" s="147"/>
      <c r="BT610" s="147"/>
      <c r="BU610" s="147"/>
      <c r="BV610" s="147"/>
      <c r="BW610" s="147"/>
      <c r="BX610" s="147"/>
      <c r="BY610" s="147"/>
      <c r="BZ610" s="147"/>
      <c r="CA610" s="147"/>
      <c r="CB610" s="147"/>
      <c r="CC610" s="147"/>
      <c r="CD610" s="147"/>
      <c r="CE610" s="147"/>
      <c r="CF610" s="147"/>
      <c r="CG610" s="147"/>
      <c r="CH610" s="147"/>
      <c r="CI610" s="147"/>
      <c r="CJ610" s="147"/>
      <c r="CK610" s="147"/>
      <c r="CL610" s="147"/>
      <c r="CM610" s="147"/>
      <c r="CN610" s="147"/>
      <c r="CO610" s="147"/>
      <c r="CP610" s="147"/>
      <c r="CQ610" s="147"/>
      <c r="CR610" s="147"/>
      <c r="CS610" s="147"/>
      <c r="CT610" s="147"/>
      <c r="CU610" s="147"/>
      <c r="CV610" s="147"/>
      <c r="CW610" s="147"/>
      <c r="CX610" s="147"/>
      <c r="CY610" s="147"/>
      <c r="CZ610" s="147"/>
      <c r="DA610" s="147"/>
      <c r="DB610" s="147"/>
      <c r="DC610" s="147"/>
      <c r="DD610" s="147"/>
      <c r="DE610" s="147"/>
      <c r="DF610" s="147"/>
      <c r="DG610" s="147"/>
      <c r="DH610" s="147"/>
      <c r="DI610" s="147"/>
      <c r="DJ610" s="147"/>
      <c r="DK610" s="147"/>
      <c r="DL610" s="147"/>
      <c r="DM610" s="147"/>
      <c r="DN610" s="147"/>
      <c r="DO610" s="147"/>
      <c r="DP610" s="147"/>
      <c r="DQ610" s="147"/>
      <c r="DR610" s="147"/>
      <c r="DS610" s="147"/>
      <c r="DT610" s="147"/>
      <c r="DU610" s="147"/>
      <c r="DV610" s="147"/>
      <c r="DW610" s="147"/>
      <c r="DX610" s="147"/>
      <c r="DY610" s="147"/>
      <c r="DZ610" s="147"/>
      <c r="EA610" s="147"/>
      <c r="EB610" s="147"/>
      <c r="EC610" s="147"/>
      <c r="ED610" s="147"/>
      <c r="EE610" s="147"/>
      <c r="EF610" s="147"/>
      <c r="EG610" s="147"/>
      <c r="EH610" s="147"/>
      <c r="EI610" s="147"/>
      <c r="EJ610" s="147"/>
      <c r="EK610" s="147"/>
      <c r="EL610" s="147"/>
      <c r="EM610" s="147"/>
      <c r="EN610" s="147"/>
      <c r="EO610" s="147"/>
      <c r="EP610" s="147"/>
      <c r="EQ610" s="147"/>
      <c r="ER610" s="147"/>
      <c r="ES610" s="147"/>
      <c r="ET610" s="147"/>
      <c r="EU610" s="147"/>
      <c r="EV610" s="147"/>
      <c r="EW610" s="147"/>
      <c r="EX610" s="147"/>
      <c r="EY610" s="147"/>
      <c r="EZ610" s="147"/>
      <c r="FA610" s="147"/>
      <c r="FB610" s="147"/>
      <c r="FC610" s="147"/>
      <c r="FD610" s="147"/>
      <c r="FE610" s="147"/>
      <c r="FF610" s="147"/>
      <c r="FG610" s="147"/>
      <c r="FH610" s="147"/>
      <c r="FI610" s="147"/>
      <c r="FJ610" s="147"/>
      <c r="FK610" s="147"/>
      <c r="FL610" s="147"/>
      <c r="FM610" s="147"/>
      <c r="FN610" s="147"/>
      <c r="FO610" s="147"/>
      <c r="FP610" s="147"/>
      <c r="FQ610" s="147"/>
      <c r="FR610" s="147"/>
      <c r="FS610" s="147"/>
      <c r="FT610" s="147"/>
      <c r="FU610" s="147"/>
      <c r="FV610" s="147"/>
      <c r="FW610" s="147"/>
      <c r="FX610" s="147"/>
      <c r="FY610" s="147"/>
      <c r="FZ610" s="147"/>
      <c r="GA610" s="147"/>
      <c r="GB610" s="147"/>
      <c r="GC610" s="147"/>
      <c r="GD610" s="147"/>
      <c r="GE610" s="147"/>
      <c r="GF610" s="147"/>
      <c r="GG610" s="147"/>
      <c r="GH610" s="147"/>
      <c r="GI610" s="147"/>
      <c r="GJ610" s="147"/>
      <c r="GK610" s="147"/>
      <c r="GL610" s="147"/>
      <c r="GM610" s="147"/>
      <c r="GN610" s="147"/>
      <c r="GO610" s="147"/>
      <c r="GP610" s="147"/>
      <c r="GQ610" s="147"/>
      <c r="GR610" s="147"/>
      <c r="GS610" s="147"/>
      <c r="GT610" s="147"/>
      <c r="GU610" s="147"/>
      <c r="GV610" s="147"/>
      <c r="GW610" s="147"/>
      <c r="GX610" s="147"/>
      <c r="GY610" s="147"/>
      <c r="GZ610" s="147"/>
      <c r="HA610" s="147"/>
      <c r="HB610" s="147"/>
      <c r="HC610" s="147"/>
      <c r="HD610" s="147"/>
      <c r="HE610" s="147"/>
      <c r="HF610" s="147"/>
      <c r="HG610" s="147"/>
      <c r="HH610" s="147"/>
      <c r="HI610" s="147"/>
      <c r="HJ610" s="147"/>
      <c r="HK610" s="147"/>
      <c r="HL610" s="147"/>
      <c r="HM610" s="147"/>
      <c r="HN610" s="147"/>
      <c r="HO610" s="147"/>
      <c r="HP610" s="147"/>
      <c r="HQ610" s="147"/>
      <c r="HR610" s="147"/>
      <c r="HS610" s="147"/>
      <c r="HT610" s="147"/>
      <c r="HU610" s="147"/>
      <c r="HV610" s="147"/>
      <c r="HW610" s="147"/>
      <c r="HX610" s="147"/>
      <c r="HY610" s="147"/>
      <c r="HZ610" s="147"/>
      <c r="IA610" s="147"/>
      <c r="IB610" s="147"/>
      <c r="IC610" s="147"/>
      <c r="ID610" s="147"/>
      <c r="IE610" s="147"/>
      <c r="IF610" s="147"/>
      <c r="IG610" s="147"/>
      <c r="IH610" s="147"/>
      <c r="II610" s="147"/>
      <c r="IJ610" s="147"/>
      <c r="IK610" s="147"/>
      <c r="IL610" s="147"/>
      <c r="IM610" s="147"/>
      <c r="IN610" s="147"/>
      <c r="IO610" s="147"/>
      <c r="IP610" s="147"/>
      <c r="IQ610" s="147"/>
      <c r="IR610" s="147"/>
      <c r="IS610" s="147"/>
      <c r="IT610" s="147"/>
      <c r="IU610" s="147"/>
      <c r="IV610" s="147"/>
      <c r="IW610" s="147"/>
      <c r="IX610" s="147"/>
      <c r="IY610" s="147"/>
      <c r="IZ610" s="147"/>
      <c r="JA610" s="147"/>
      <c r="JB610" s="147"/>
      <c r="JC610" s="147"/>
      <c r="JD610" s="147"/>
      <c r="JE610" s="147"/>
      <c r="JF610" s="147"/>
      <c r="JG610" s="147"/>
      <c r="JH610" s="147"/>
      <c r="JI610" s="148"/>
    </row>
    <row r="611" spans="1:269" ht="12.75" customHeight="1" x14ac:dyDescent="0.2">
      <c r="A611" s="149"/>
      <c r="B611" s="143" t="s">
        <v>84</v>
      </c>
      <c r="C611" s="143">
        <v>2018</v>
      </c>
      <c r="D611" s="146"/>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c r="AC611" s="147"/>
      <c r="AD611" s="147"/>
      <c r="AE611" s="147"/>
      <c r="AF611" s="147"/>
      <c r="AG611" s="147"/>
      <c r="AH611" s="147"/>
      <c r="AI611" s="147"/>
      <c r="AJ611" s="147"/>
      <c r="AK611" s="147"/>
      <c r="AL611" s="147"/>
      <c r="AM611" s="147"/>
      <c r="AN611" s="147"/>
      <c r="AO611" s="147"/>
      <c r="AP611" s="147"/>
      <c r="AQ611" s="147"/>
      <c r="AR611" s="147"/>
      <c r="AS611" s="147"/>
      <c r="AT611" s="147"/>
      <c r="AU611" s="147"/>
      <c r="AV611" s="147"/>
      <c r="AW611" s="147"/>
      <c r="AX611" s="147"/>
      <c r="AY611" s="147"/>
      <c r="AZ611" s="147"/>
      <c r="BA611" s="147"/>
      <c r="BB611" s="147"/>
      <c r="BC611" s="147"/>
      <c r="BD611" s="147"/>
      <c r="BE611" s="147"/>
      <c r="BF611" s="147"/>
      <c r="BG611" s="147"/>
      <c r="BH611" s="147"/>
      <c r="BI611" s="147"/>
      <c r="BJ611" s="147"/>
      <c r="BK611" s="147"/>
      <c r="BL611" s="147"/>
      <c r="BM611" s="147"/>
      <c r="BN611" s="147"/>
      <c r="BO611" s="147"/>
      <c r="BP611" s="147"/>
      <c r="BQ611" s="147"/>
      <c r="BR611" s="147"/>
      <c r="BS611" s="147"/>
      <c r="BT611" s="147"/>
      <c r="BU611" s="147"/>
      <c r="BV611" s="147"/>
      <c r="BW611" s="147"/>
      <c r="BX611" s="147"/>
      <c r="BY611" s="147"/>
      <c r="BZ611" s="147"/>
      <c r="CA611" s="147"/>
      <c r="CB611" s="147"/>
      <c r="CC611" s="147"/>
      <c r="CD611" s="147"/>
      <c r="CE611" s="147"/>
      <c r="CF611" s="147"/>
      <c r="CG611" s="147"/>
      <c r="CH611" s="147"/>
      <c r="CI611" s="147"/>
      <c r="CJ611" s="147"/>
      <c r="CK611" s="147"/>
      <c r="CL611" s="147"/>
      <c r="CM611" s="147"/>
      <c r="CN611" s="147"/>
      <c r="CO611" s="147"/>
      <c r="CP611" s="147"/>
      <c r="CQ611" s="147"/>
      <c r="CR611" s="147"/>
      <c r="CS611" s="147"/>
      <c r="CT611" s="147"/>
      <c r="CU611" s="147"/>
      <c r="CV611" s="147"/>
      <c r="CW611" s="147"/>
      <c r="CX611" s="147"/>
      <c r="CY611" s="147"/>
      <c r="CZ611" s="147"/>
      <c r="DA611" s="147"/>
      <c r="DB611" s="147"/>
      <c r="DC611" s="147"/>
      <c r="DD611" s="147"/>
      <c r="DE611" s="147"/>
      <c r="DF611" s="147"/>
      <c r="DG611" s="147"/>
      <c r="DH611" s="147"/>
      <c r="DI611" s="147"/>
      <c r="DJ611" s="147"/>
      <c r="DK611" s="147"/>
      <c r="DL611" s="147"/>
      <c r="DM611" s="147"/>
      <c r="DN611" s="147"/>
      <c r="DO611" s="147"/>
      <c r="DP611" s="147"/>
      <c r="DQ611" s="147"/>
      <c r="DR611" s="147"/>
      <c r="DS611" s="147"/>
      <c r="DT611" s="147"/>
      <c r="DU611" s="147"/>
      <c r="DV611" s="147"/>
      <c r="DW611" s="147"/>
      <c r="DX611" s="147"/>
      <c r="DY611" s="147"/>
      <c r="DZ611" s="147"/>
      <c r="EA611" s="147"/>
      <c r="EB611" s="147"/>
      <c r="EC611" s="147"/>
      <c r="ED611" s="147"/>
      <c r="EE611" s="147"/>
      <c r="EF611" s="147"/>
      <c r="EG611" s="147"/>
      <c r="EH611" s="147"/>
      <c r="EI611" s="147"/>
      <c r="EJ611" s="147"/>
      <c r="EK611" s="147"/>
      <c r="EL611" s="147"/>
      <c r="EM611" s="147"/>
      <c r="EN611" s="147"/>
      <c r="EO611" s="147"/>
      <c r="EP611" s="147"/>
      <c r="EQ611" s="147"/>
      <c r="ER611" s="147"/>
      <c r="ES611" s="147"/>
      <c r="ET611" s="147"/>
      <c r="EU611" s="147"/>
      <c r="EV611" s="147"/>
      <c r="EW611" s="147"/>
      <c r="EX611" s="147"/>
      <c r="EY611" s="147"/>
      <c r="EZ611" s="147"/>
      <c r="FA611" s="147"/>
      <c r="FB611" s="147"/>
      <c r="FC611" s="147"/>
      <c r="FD611" s="147"/>
      <c r="FE611" s="147"/>
      <c r="FF611" s="147"/>
      <c r="FG611" s="147"/>
      <c r="FH611" s="147"/>
      <c r="FI611" s="147"/>
      <c r="FJ611" s="147"/>
      <c r="FK611" s="147"/>
      <c r="FL611" s="147"/>
      <c r="FM611" s="147"/>
      <c r="FN611" s="147"/>
      <c r="FO611" s="147"/>
      <c r="FP611" s="147"/>
      <c r="FQ611" s="147"/>
      <c r="FR611" s="147"/>
      <c r="FS611" s="147"/>
      <c r="FT611" s="147"/>
      <c r="FU611" s="147"/>
      <c r="FV611" s="147"/>
      <c r="FW611" s="147"/>
      <c r="FX611" s="147"/>
      <c r="FY611" s="147"/>
      <c r="FZ611" s="147"/>
      <c r="GA611" s="147"/>
      <c r="GB611" s="147"/>
      <c r="GC611" s="147"/>
      <c r="GD611" s="147"/>
      <c r="GE611" s="147"/>
      <c r="GF611" s="147"/>
      <c r="GG611" s="147"/>
      <c r="GH611" s="147"/>
      <c r="GI611" s="147"/>
      <c r="GJ611" s="147"/>
      <c r="GK611" s="147"/>
      <c r="GL611" s="147"/>
      <c r="GM611" s="147"/>
      <c r="GN611" s="147"/>
      <c r="GO611" s="147"/>
      <c r="GP611" s="147"/>
      <c r="GQ611" s="147"/>
      <c r="GR611" s="147"/>
      <c r="GS611" s="147"/>
      <c r="GT611" s="147"/>
      <c r="GU611" s="147"/>
      <c r="GV611" s="147"/>
      <c r="GW611" s="147"/>
      <c r="GX611" s="147"/>
      <c r="GY611" s="147"/>
      <c r="GZ611" s="147"/>
      <c r="HA611" s="147"/>
      <c r="HB611" s="147"/>
      <c r="HC611" s="147"/>
      <c r="HD611" s="147"/>
      <c r="HE611" s="147"/>
      <c r="HF611" s="147"/>
      <c r="HG611" s="147"/>
      <c r="HH611" s="147"/>
      <c r="HI611" s="147"/>
      <c r="HJ611" s="147"/>
      <c r="HK611" s="147"/>
      <c r="HL611" s="147"/>
      <c r="HM611" s="147"/>
      <c r="HN611" s="147"/>
      <c r="HO611" s="147"/>
      <c r="HP611" s="147"/>
      <c r="HQ611" s="147"/>
      <c r="HR611" s="147"/>
      <c r="HS611" s="147"/>
      <c r="HT611" s="147"/>
      <c r="HU611" s="147"/>
      <c r="HV611" s="147"/>
      <c r="HW611" s="147"/>
      <c r="HX611" s="147"/>
      <c r="HY611" s="147"/>
      <c r="HZ611" s="147"/>
      <c r="IA611" s="147"/>
      <c r="IB611" s="147"/>
      <c r="IC611" s="147"/>
      <c r="ID611" s="147"/>
      <c r="IE611" s="147"/>
      <c r="IF611" s="147"/>
      <c r="IG611" s="147"/>
      <c r="IH611" s="147"/>
      <c r="II611" s="147"/>
      <c r="IJ611" s="147"/>
      <c r="IK611" s="147"/>
      <c r="IL611" s="147"/>
      <c r="IM611" s="147"/>
      <c r="IN611" s="147"/>
      <c r="IO611" s="147"/>
      <c r="IP611" s="147"/>
      <c r="IQ611" s="147"/>
      <c r="IR611" s="147"/>
      <c r="IS611" s="147"/>
      <c r="IT611" s="147"/>
      <c r="IU611" s="147"/>
      <c r="IV611" s="147"/>
      <c r="IW611" s="147"/>
      <c r="IX611" s="147"/>
      <c r="IY611" s="147"/>
      <c r="IZ611" s="147"/>
      <c r="JA611" s="147"/>
      <c r="JB611" s="147"/>
      <c r="JC611" s="147"/>
      <c r="JD611" s="147"/>
      <c r="JE611" s="147"/>
      <c r="JF611" s="147"/>
      <c r="JG611" s="147"/>
      <c r="JH611" s="147"/>
      <c r="JI611" s="148"/>
    </row>
    <row r="612" spans="1:269" ht="12.75" customHeight="1" x14ac:dyDescent="0.2">
      <c r="A612" s="143" t="s">
        <v>2117</v>
      </c>
      <c r="B612" s="143" t="s">
        <v>113</v>
      </c>
      <c r="C612" s="143">
        <v>2018</v>
      </c>
      <c r="D612" s="146"/>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c r="AC612" s="147"/>
      <c r="AD612" s="147"/>
      <c r="AE612" s="147"/>
      <c r="AF612" s="147"/>
      <c r="AG612" s="147"/>
      <c r="AH612" s="147"/>
      <c r="AI612" s="147"/>
      <c r="AJ612" s="147"/>
      <c r="AK612" s="147"/>
      <c r="AL612" s="147"/>
      <c r="AM612" s="147"/>
      <c r="AN612" s="147"/>
      <c r="AO612" s="147"/>
      <c r="AP612" s="147"/>
      <c r="AQ612" s="147"/>
      <c r="AR612" s="147"/>
      <c r="AS612" s="147"/>
      <c r="AT612" s="147"/>
      <c r="AU612" s="147"/>
      <c r="AV612" s="147"/>
      <c r="AW612" s="147"/>
      <c r="AX612" s="147"/>
      <c r="AY612" s="147"/>
      <c r="AZ612" s="147"/>
      <c r="BA612" s="147"/>
      <c r="BB612" s="147"/>
      <c r="BC612" s="147"/>
      <c r="BD612" s="147"/>
      <c r="BE612" s="147"/>
      <c r="BF612" s="147"/>
      <c r="BG612" s="147"/>
      <c r="BH612" s="147"/>
      <c r="BI612" s="147"/>
      <c r="BJ612" s="147"/>
      <c r="BK612" s="147"/>
      <c r="BL612" s="147"/>
      <c r="BM612" s="147"/>
      <c r="BN612" s="147"/>
      <c r="BO612" s="147"/>
      <c r="BP612" s="147"/>
      <c r="BQ612" s="147"/>
      <c r="BR612" s="147"/>
      <c r="BS612" s="147"/>
      <c r="BT612" s="147"/>
      <c r="BU612" s="147"/>
      <c r="BV612" s="147"/>
      <c r="BW612" s="147"/>
      <c r="BX612" s="147"/>
      <c r="BY612" s="147"/>
      <c r="BZ612" s="147"/>
      <c r="CA612" s="147"/>
      <c r="CB612" s="147"/>
      <c r="CC612" s="147"/>
      <c r="CD612" s="147"/>
      <c r="CE612" s="147"/>
      <c r="CF612" s="147"/>
      <c r="CG612" s="147"/>
      <c r="CH612" s="147"/>
      <c r="CI612" s="147"/>
      <c r="CJ612" s="147"/>
      <c r="CK612" s="147"/>
      <c r="CL612" s="147"/>
      <c r="CM612" s="147"/>
      <c r="CN612" s="147"/>
      <c r="CO612" s="147"/>
      <c r="CP612" s="147"/>
      <c r="CQ612" s="147"/>
      <c r="CR612" s="147"/>
      <c r="CS612" s="147"/>
      <c r="CT612" s="147"/>
      <c r="CU612" s="147"/>
      <c r="CV612" s="147"/>
      <c r="CW612" s="147"/>
      <c r="CX612" s="147"/>
      <c r="CY612" s="147"/>
      <c r="CZ612" s="147"/>
      <c r="DA612" s="147"/>
      <c r="DB612" s="147"/>
      <c r="DC612" s="147"/>
      <c r="DD612" s="147"/>
      <c r="DE612" s="147"/>
      <c r="DF612" s="147"/>
      <c r="DG612" s="147"/>
      <c r="DH612" s="147"/>
      <c r="DI612" s="147"/>
      <c r="DJ612" s="147"/>
      <c r="DK612" s="147"/>
      <c r="DL612" s="147"/>
      <c r="DM612" s="147"/>
      <c r="DN612" s="147"/>
      <c r="DO612" s="147"/>
      <c r="DP612" s="147"/>
      <c r="DQ612" s="147"/>
      <c r="DR612" s="147"/>
      <c r="DS612" s="147"/>
      <c r="DT612" s="147"/>
      <c r="DU612" s="147"/>
      <c r="DV612" s="147"/>
      <c r="DW612" s="147"/>
      <c r="DX612" s="147"/>
      <c r="DY612" s="147"/>
      <c r="DZ612" s="147"/>
      <c r="EA612" s="147"/>
      <c r="EB612" s="147"/>
      <c r="EC612" s="147"/>
      <c r="ED612" s="147"/>
      <c r="EE612" s="147"/>
      <c r="EF612" s="147"/>
      <c r="EG612" s="147"/>
      <c r="EH612" s="147"/>
      <c r="EI612" s="147"/>
      <c r="EJ612" s="147"/>
      <c r="EK612" s="147"/>
      <c r="EL612" s="147"/>
      <c r="EM612" s="147"/>
      <c r="EN612" s="147"/>
      <c r="EO612" s="147"/>
      <c r="EP612" s="147"/>
      <c r="EQ612" s="147"/>
      <c r="ER612" s="147"/>
      <c r="ES612" s="147"/>
      <c r="ET612" s="147"/>
      <c r="EU612" s="147"/>
      <c r="EV612" s="147"/>
      <c r="EW612" s="147"/>
      <c r="EX612" s="147"/>
      <c r="EY612" s="147"/>
      <c r="EZ612" s="147"/>
      <c r="FA612" s="147"/>
      <c r="FB612" s="147"/>
      <c r="FC612" s="147"/>
      <c r="FD612" s="147"/>
      <c r="FE612" s="147"/>
      <c r="FF612" s="147"/>
      <c r="FG612" s="147"/>
      <c r="FH612" s="147"/>
      <c r="FI612" s="147"/>
      <c r="FJ612" s="147"/>
      <c r="FK612" s="147"/>
      <c r="FL612" s="147"/>
      <c r="FM612" s="147"/>
      <c r="FN612" s="147"/>
      <c r="FO612" s="147"/>
      <c r="FP612" s="147"/>
      <c r="FQ612" s="147"/>
      <c r="FR612" s="147"/>
      <c r="FS612" s="147"/>
      <c r="FT612" s="147"/>
      <c r="FU612" s="147"/>
      <c r="FV612" s="147"/>
      <c r="FW612" s="147"/>
      <c r="FX612" s="147"/>
      <c r="FY612" s="147"/>
      <c r="FZ612" s="147"/>
      <c r="GA612" s="147"/>
      <c r="GB612" s="147"/>
      <c r="GC612" s="147"/>
      <c r="GD612" s="147"/>
      <c r="GE612" s="147"/>
      <c r="GF612" s="147"/>
      <c r="GG612" s="147"/>
      <c r="GH612" s="147"/>
      <c r="GI612" s="147"/>
      <c r="GJ612" s="147"/>
      <c r="GK612" s="147"/>
      <c r="GL612" s="147"/>
      <c r="GM612" s="147"/>
      <c r="GN612" s="147"/>
      <c r="GO612" s="147"/>
      <c r="GP612" s="147"/>
      <c r="GQ612" s="147"/>
      <c r="GR612" s="147"/>
      <c r="GS612" s="147"/>
      <c r="GT612" s="147"/>
      <c r="GU612" s="147"/>
      <c r="GV612" s="147"/>
      <c r="GW612" s="147"/>
      <c r="GX612" s="147"/>
      <c r="GY612" s="147"/>
      <c r="GZ612" s="147"/>
      <c r="HA612" s="147"/>
      <c r="HB612" s="147"/>
      <c r="HC612" s="147"/>
      <c r="HD612" s="147"/>
      <c r="HE612" s="147"/>
      <c r="HF612" s="147"/>
      <c r="HG612" s="147"/>
      <c r="HH612" s="147"/>
      <c r="HI612" s="147"/>
      <c r="HJ612" s="147"/>
      <c r="HK612" s="147"/>
      <c r="HL612" s="147"/>
      <c r="HM612" s="147"/>
      <c r="HN612" s="147"/>
      <c r="HO612" s="147"/>
      <c r="HP612" s="147"/>
      <c r="HQ612" s="147"/>
      <c r="HR612" s="147"/>
      <c r="HS612" s="147"/>
      <c r="HT612" s="147"/>
      <c r="HU612" s="147"/>
      <c r="HV612" s="147"/>
      <c r="HW612" s="147"/>
      <c r="HX612" s="147"/>
      <c r="HY612" s="147"/>
      <c r="HZ612" s="147"/>
      <c r="IA612" s="147"/>
      <c r="IB612" s="147"/>
      <c r="IC612" s="147"/>
      <c r="ID612" s="147"/>
      <c r="IE612" s="147"/>
      <c r="IF612" s="147"/>
      <c r="IG612" s="147"/>
      <c r="IH612" s="147"/>
      <c r="II612" s="147"/>
      <c r="IJ612" s="147"/>
      <c r="IK612" s="147"/>
      <c r="IL612" s="147"/>
      <c r="IM612" s="147"/>
      <c r="IN612" s="147"/>
      <c r="IO612" s="147"/>
      <c r="IP612" s="147"/>
      <c r="IQ612" s="147"/>
      <c r="IR612" s="147"/>
      <c r="IS612" s="147"/>
      <c r="IT612" s="147"/>
      <c r="IU612" s="147"/>
      <c r="IV612" s="147"/>
      <c r="IW612" s="147"/>
      <c r="IX612" s="147"/>
      <c r="IY612" s="147"/>
      <c r="IZ612" s="147"/>
      <c r="JA612" s="147"/>
      <c r="JB612" s="147"/>
      <c r="JC612" s="147"/>
      <c r="JD612" s="147"/>
      <c r="JE612" s="147"/>
      <c r="JF612" s="147"/>
      <c r="JG612" s="147"/>
      <c r="JH612" s="147"/>
      <c r="JI612" s="148"/>
    </row>
    <row r="613" spans="1:269" ht="12.75" customHeight="1" x14ac:dyDescent="0.2">
      <c r="A613" s="149"/>
      <c r="B613" s="143" t="s">
        <v>108</v>
      </c>
      <c r="C613" s="143">
        <v>2018</v>
      </c>
      <c r="D613" s="146"/>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c r="AC613" s="147"/>
      <c r="AD613" s="147"/>
      <c r="AE613" s="147"/>
      <c r="AF613" s="147"/>
      <c r="AG613" s="147"/>
      <c r="AH613" s="147"/>
      <c r="AI613" s="147"/>
      <c r="AJ613" s="147"/>
      <c r="AK613" s="147"/>
      <c r="AL613" s="147"/>
      <c r="AM613" s="147"/>
      <c r="AN613" s="147"/>
      <c r="AO613" s="147"/>
      <c r="AP613" s="147"/>
      <c r="AQ613" s="147"/>
      <c r="AR613" s="147"/>
      <c r="AS613" s="147"/>
      <c r="AT613" s="147"/>
      <c r="AU613" s="147"/>
      <c r="AV613" s="147"/>
      <c r="AW613" s="147"/>
      <c r="AX613" s="147"/>
      <c r="AY613" s="147"/>
      <c r="AZ613" s="147"/>
      <c r="BA613" s="147"/>
      <c r="BB613" s="147"/>
      <c r="BC613" s="147"/>
      <c r="BD613" s="147"/>
      <c r="BE613" s="147"/>
      <c r="BF613" s="147"/>
      <c r="BG613" s="147"/>
      <c r="BH613" s="147"/>
      <c r="BI613" s="147"/>
      <c r="BJ613" s="147"/>
      <c r="BK613" s="147"/>
      <c r="BL613" s="147"/>
      <c r="BM613" s="147"/>
      <c r="BN613" s="147"/>
      <c r="BO613" s="147"/>
      <c r="BP613" s="147"/>
      <c r="BQ613" s="147"/>
      <c r="BR613" s="147"/>
      <c r="BS613" s="147"/>
      <c r="BT613" s="147"/>
      <c r="BU613" s="147"/>
      <c r="BV613" s="147"/>
      <c r="BW613" s="147"/>
      <c r="BX613" s="147"/>
      <c r="BY613" s="147"/>
      <c r="BZ613" s="147"/>
      <c r="CA613" s="147"/>
      <c r="CB613" s="147"/>
      <c r="CC613" s="147"/>
      <c r="CD613" s="147"/>
      <c r="CE613" s="147"/>
      <c r="CF613" s="147"/>
      <c r="CG613" s="147"/>
      <c r="CH613" s="147"/>
      <c r="CI613" s="147"/>
      <c r="CJ613" s="147"/>
      <c r="CK613" s="147"/>
      <c r="CL613" s="147"/>
      <c r="CM613" s="147"/>
      <c r="CN613" s="147"/>
      <c r="CO613" s="147"/>
      <c r="CP613" s="147"/>
      <c r="CQ613" s="147"/>
      <c r="CR613" s="147"/>
      <c r="CS613" s="147"/>
      <c r="CT613" s="147"/>
      <c r="CU613" s="147"/>
      <c r="CV613" s="147"/>
      <c r="CW613" s="147"/>
      <c r="CX613" s="147"/>
      <c r="CY613" s="147"/>
      <c r="CZ613" s="147"/>
      <c r="DA613" s="147"/>
      <c r="DB613" s="147"/>
      <c r="DC613" s="147"/>
      <c r="DD613" s="147"/>
      <c r="DE613" s="147"/>
      <c r="DF613" s="147"/>
      <c r="DG613" s="147"/>
      <c r="DH613" s="147"/>
      <c r="DI613" s="147"/>
      <c r="DJ613" s="147"/>
      <c r="DK613" s="147"/>
      <c r="DL613" s="147"/>
      <c r="DM613" s="147"/>
      <c r="DN613" s="147"/>
      <c r="DO613" s="147"/>
      <c r="DP613" s="147"/>
      <c r="DQ613" s="147"/>
      <c r="DR613" s="147"/>
      <c r="DS613" s="147"/>
      <c r="DT613" s="147"/>
      <c r="DU613" s="147"/>
      <c r="DV613" s="147"/>
      <c r="DW613" s="147"/>
      <c r="DX613" s="147"/>
      <c r="DY613" s="147"/>
      <c r="DZ613" s="147"/>
      <c r="EA613" s="147"/>
      <c r="EB613" s="147"/>
      <c r="EC613" s="147"/>
      <c r="ED613" s="147"/>
      <c r="EE613" s="147"/>
      <c r="EF613" s="147"/>
      <c r="EG613" s="147"/>
      <c r="EH613" s="147"/>
      <c r="EI613" s="147"/>
      <c r="EJ613" s="147"/>
      <c r="EK613" s="147"/>
      <c r="EL613" s="147"/>
      <c r="EM613" s="147"/>
      <c r="EN613" s="147"/>
      <c r="EO613" s="147"/>
      <c r="EP613" s="147"/>
      <c r="EQ613" s="147"/>
      <c r="ER613" s="147"/>
      <c r="ES613" s="147"/>
      <c r="ET613" s="147"/>
      <c r="EU613" s="147"/>
      <c r="EV613" s="147"/>
      <c r="EW613" s="147"/>
      <c r="EX613" s="147"/>
      <c r="EY613" s="147"/>
      <c r="EZ613" s="147"/>
      <c r="FA613" s="147"/>
      <c r="FB613" s="147"/>
      <c r="FC613" s="147"/>
      <c r="FD613" s="147"/>
      <c r="FE613" s="147"/>
      <c r="FF613" s="147"/>
      <c r="FG613" s="147"/>
      <c r="FH613" s="147"/>
      <c r="FI613" s="147"/>
      <c r="FJ613" s="147"/>
      <c r="FK613" s="147"/>
      <c r="FL613" s="147"/>
      <c r="FM613" s="147"/>
      <c r="FN613" s="147"/>
      <c r="FO613" s="147"/>
      <c r="FP613" s="147"/>
      <c r="FQ613" s="147"/>
      <c r="FR613" s="147"/>
      <c r="FS613" s="147"/>
      <c r="FT613" s="147"/>
      <c r="FU613" s="147"/>
      <c r="FV613" s="147"/>
      <c r="FW613" s="147"/>
      <c r="FX613" s="147"/>
      <c r="FY613" s="147"/>
      <c r="FZ613" s="147"/>
      <c r="GA613" s="147"/>
      <c r="GB613" s="147"/>
      <c r="GC613" s="147"/>
      <c r="GD613" s="147"/>
      <c r="GE613" s="147"/>
      <c r="GF613" s="147"/>
      <c r="GG613" s="147"/>
      <c r="GH613" s="147"/>
      <c r="GI613" s="147"/>
      <c r="GJ613" s="147"/>
      <c r="GK613" s="147"/>
      <c r="GL613" s="147"/>
      <c r="GM613" s="147"/>
      <c r="GN613" s="147"/>
      <c r="GO613" s="147"/>
      <c r="GP613" s="147"/>
      <c r="GQ613" s="147"/>
      <c r="GR613" s="147"/>
      <c r="GS613" s="147"/>
      <c r="GT613" s="147"/>
      <c r="GU613" s="147"/>
      <c r="GV613" s="147"/>
      <c r="GW613" s="147"/>
      <c r="GX613" s="147"/>
      <c r="GY613" s="147"/>
      <c r="GZ613" s="147"/>
      <c r="HA613" s="147"/>
      <c r="HB613" s="147"/>
      <c r="HC613" s="147"/>
      <c r="HD613" s="147"/>
      <c r="HE613" s="147"/>
      <c r="HF613" s="147"/>
      <c r="HG613" s="147"/>
      <c r="HH613" s="147"/>
      <c r="HI613" s="147"/>
      <c r="HJ613" s="147"/>
      <c r="HK613" s="147"/>
      <c r="HL613" s="147"/>
      <c r="HM613" s="147"/>
      <c r="HN613" s="147"/>
      <c r="HO613" s="147"/>
      <c r="HP613" s="147"/>
      <c r="HQ613" s="147"/>
      <c r="HR613" s="147"/>
      <c r="HS613" s="147"/>
      <c r="HT613" s="147"/>
      <c r="HU613" s="147"/>
      <c r="HV613" s="147"/>
      <c r="HW613" s="147"/>
      <c r="HX613" s="147"/>
      <c r="HY613" s="147"/>
      <c r="HZ613" s="147"/>
      <c r="IA613" s="147"/>
      <c r="IB613" s="147"/>
      <c r="IC613" s="147"/>
      <c r="ID613" s="147"/>
      <c r="IE613" s="147"/>
      <c r="IF613" s="147"/>
      <c r="IG613" s="147"/>
      <c r="IH613" s="147"/>
      <c r="II613" s="147"/>
      <c r="IJ613" s="147"/>
      <c r="IK613" s="147"/>
      <c r="IL613" s="147"/>
      <c r="IM613" s="147"/>
      <c r="IN613" s="147"/>
      <c r="IO613" s="147"/>
      <c r="IP613" s="147"/>
      <c r="IQ613" s="147"/>
      <c r="IR613" s="147"/>
      <c r="IS613" s="147"/>
      <c r="IT613" s="147"/>
      <c r="IU613" s="147"/>
      <c r="IV613" s="147"/>
      <c r="IW613" s="147"/>
      <c r="IX613" s="147"/>
      <c r="IY613" s="147"/>
      <c r="IZ613" s="147"/>
      <c r="JA613" s="147"/>
      <c r="JB613" s="147"/>
      <c r="JC613" s="147"/>
      <c r="JD613" s="147"/>
      <c r="JE613" s="147"/>
      <c r="JF613" s="147"/>
      <c r="JG613" s="147"/>
      <c r="JH613" s="147"/>
      <c r="JI613" s="148"/>
    </row>
    <row r="614" spans="1:269" ht="12.75" customHeight="1" x14ac:dyDescent="0.2">
      <c r="A614" s="149"/>
      <c r="B614" s="143" t="s">
        <v>1403</v>
      </c>
      <c r="C614" s="143">
        <v>2022</v>
      </c>
      <c r="D614" s="146"/>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c r="AC614" s="147"/>
      <c r="AD614" s="147"/>
      <c r="AE614" s="147"/>
      <c r="AF614" s="147"/>
      <c r="AG614" s="147"/>
      <c r="AH614" s="147"/>
      <c r="AI614" s="147"/>
      <c r="AJ614" s="147"/>
      <c r="AK614" s="147"/>
      <c r="AL614" s="147"/>
      <c r="AM614" s="147"/>
      <c r="AN614" s="147"/>
      <c r="AO614" s="147"/>
      <c r="AP614" s="147"/>
      <c r="AQ614" s="147"/>
      <c r="AR614" s="147"/>
      <c r="AS614" s="147"/>
      <c r="AT614" s="147"/>
      <c r="AU614" s="147"/>
      <c r="AV614" s="147"/>
      <c r="AW614" s="147"/>
      <c r="AX614" s="147"/>
      <c r="AY614" s="147"/>
      <c r="AZ614" s="147"/>
      <c r="BA614" s="147"/>
      <c r="BB614" s="147"/>
      <c r="BC614" s="147"/>
      <c r="BD614" s="147"/>
      <c r="BE614" s="147"/>
      <c r="BF614" s="147"/>
      <c r="BG614" s="147"/>
      <c r="BH614" s="147"/>
      <c r="BI614" s="147"/>
      <c r="BJ614" s="147"/>
      <c r="BK614" s="147"/>
      <c r="BL614" s="147"/>
      <c r="BM614" s="147"/>
      <c r="BN614" s="147"/>
      <c r="BO614" s="147"/>
      <c r="BP614" s="147"/>
      <c r="BQ614" s="147"/>
      <c r="BR614" s="147"/>
      <c r="BS614" s="147"/>
      <c r="BT614" s="147"/>
      <c r="BU614" s="147"/>
      <c r="BV614" s="147"/>
      <c r="BW614" s="147"/>
      <c r="BX614" s="147"/>
      <c r="BY614" s="147"/>
      <c r="BZ614" s="147"/>
      <c r="CA614" s="147"/>
      <c r="CB614" s="147"/>
      <c r="CC614" s="147"/>
      <c r="CD614" s="147"/>
      <c r="CE614" s="147"/>
      <c r="CF614" s="147"/>
      <c r="CG614" s="147"/>
      <c r="CH614" s="147"/>
      <c r="CI614" s="147"/>
      <c r="CJ614" s="147"/>
      <c r="CK614" s="147"/>
      <c r="CL614" s="147"/>
      <c r="CM614" s="147"/>
      <c r="CN614" s="147"/>
      <c r="CO614" s="147"/>
      <c r="CP614" s="147"/>
      <c r="CQ614" s="147"/>
      <c r="CR614" s="147"/>
      <c r="CS614" s="147"/>
      <c r="CT614" s="147"/>
      <c r="CU614" s="147"/>
      <c r="CV614" s="147"/>
      <c r="CW614" s="147"/>
      <c r="CX614" s="147"/>
      <c r="CY614" s="147"/>
      <c r="CZ614" s="147"/>
      <c r="DA614" s="147"/>
      <c r="DB614" s="147"/>
      <c r="DC614" s="147"/>
      <c r="DD614" s="147"/>
      <c r="DE614" s="147"/>
      <c r="DF614" s="147"/>
      <c r="DG614" s="147"/>
      <c r="DH614" s="147"/>
      <c r="DI614" s="147"/>
      <c r="DJ614" s="147"/>
      <c r="DK614" s="147"/>
      <c r="DL614" s="147"/>
      <c r="DM614" s="147"/>
      <c r="DN614" s="147"/>
      <c r="DO614" s="147"/>
      <c r="DP614" s="147"/>
      <c r="DQ614" s="147"/>
      <c r="DR614" s="147"/>
      <c r="DS614" s="147"/>
      <c r="DT614" s="147"/>
      <c r="DU614" s="147"/>
      <c r="DV614" s="147"/>
      <c r="DW614" s="147"/>
      <c r="DX614" s="147"/>
      <c r="DY614" s="147"/>
      <c r="DZ614" s="147"/>
      <c r="EA614" s="147"/>
      <c r="EB614" s="147"/>
      <c r="EC614" s="147"/>
      <c r="ED614" s="147"/>
      <c r="EE614" s="147"/>
      <c r="EF614" s="147"/>
      <c r="EG614" s="147"/>
      <c r="EH614" s="147"/>
      <c r="EI614" s="147"/>
      <c r="EJ614" s="147"/>
      <c r="EK614" s="147"/>
      <c r="EL614" s="147"/>
      <c r="EM614" s="147"/>
      <c r="EN614" s="147"/>
      <c r="EO614" s="147"/>
      <c r="EP614" s="147"/>
      <c r="EQ614" s="147"/>
      <c r="ER614" s="147"/>
      <c r="ES614" s="147"/>
      <c r="ET614" s="147"/>
      <c r="EU614" s="147"/>
      <c r="EV614" s="147"/>
      <c r="EW614" s="147"/>
      <c r="EX614" s="147"/>
      <c r="EY614" s="147"/>
      <c r="EZ614" s="147"/>
      <c r="FA614" s="147"/>
      <c r="FB614" s="147"/>
      <c r="FC614" s="147"/>
      <c r="FD614" s="147"/>
      <c r="FE614" s="147"/>
      <c r="FF614" s="147"/>
      <c r="FG614" s="147"/>
      <c r="FH614" s="147"/>
      <c r="FI614" s="147"/>
      <c r="FJ614" s="147"/>
      <c r="FK614" s="147"/>
      <c r="FL614" s="147"/>
      <c r="FM614" s="147"/>
      <c r="FN614" s="147"/>
      <c r="FO614" s="147"/>
      <c r="FP614" s="147"/>
      <c r="FQ614" s="147"/>
      <c r="FR614" s="147"/>
      <c r="FS614" s="147"/>
      <c r="FT614" s="147"/>
      <c r="FU614" s="147"/>
      <c r="FV614" s="147"/>
      <c r="FW614" s="147"/>
      <c r="FX614" s="147"/>
      <c r="FY614" s="147"/>
      <c r="FZ614" s="147"/>
      <c r="GA614" s="147"/>
      <c r="GB614" s="147"/>
      <c r="GC614" s="147"/>
      <c r="GD614" s="147"/>
      <c r="GE614" s="147"/>
      <c r="GF614" s="147"/>
      <c r="GG614" s="147"/>
      <c r="GH614" s="147"/>
      <c r="GI614" s="147"/>
      <c r="GJ614" s="147"/>
      <c r="GK614" s="147"/>
      <c r="GL614" s="147"/>
      <c r="GM614" s="147"/>
      <c r="GN614" s="147"/>
      <c r="GO614" s="147"/>
      <c r="GP614" s="147"/>
      <c r="GQ614" s="147"/>
      <c r="GR614" s="147"/>
      <c r="GS614" s="147"/>
      <c r="GT614" s="147"/>
      <c r="GU614" s="147"/>
      <c r="GV614" s="147"/>
      <c r="GW614" s="147"/>
      <c r="GX614" s="147"/>
      <c r="GY614" s="147"/>
      <c r="GZ614" s="147"/>
      <c r="HA614" s="147"/>
      <c r="HB614" s="147"/>
      <c r="HC614" s="147"/>
      <c r="HD614" s="147"/>
      <c r="HE614" s="147"/>
      <c r="HF614" s="147"/>
      <c r="HG614" s="147"/>
      <c r="HH614" s="147"/>
      <c r="HI614" s="147"/>
      <c r="HJ614" s="147"/>
      <c r="HK614" s="147"/>
      <c r="HL614" s="147"/>
      <c r="HM614" s="147"/>
      <c r="HN614" s="147"/>
      <c r="HO614" s="147"/>
      <c r="HP614" s="147"/>
      <c r="HQ614" s="147"/>
      <c r="HR614" s="147"/>
      <c r="HS614" s="147"/>
      <c r="HT614" s="147"/>
      <c r="HU614" s="147"/>
      <c r="HV614" s="147"/>
      <c r="HW614" s="147"/>
      <c r="HX614" s="147"/>
      <c r="HY614" s="147"/>
      <c r="HZ614" s="147"/>
      <c r="IA614" s="147"/>
      <c r="IB614" s="147"/>
      <c r="IC614" s="147"/>
      <c r="ID614" s="147"/>
      <c r="IE614" s="147"/>
      <c r="IF614" s="147"/>
      <c r="IG614" s="147"/>
      <c r="IH614" s="147"/>
      <c r="II614" s="147"/>
      <c r="IJ614" s="147"/>
      <c r="IK614" s="147"/>
      <c r="IL614" s="147"/>
      <c r="IM614" s="147"/>
      <c r="IN614" s="147"/>
      <c r="IO614" s="147"/>
      <c r="IP614" s="147"/>
      <c r="IQ614" s="147"/>
      <c r="IR614" s="147"/>
      <c r="IS614" s="147"/>
      <c r="IT614" s="147"/>
      <c r="IU614" s="147"/>
      <c r="IV614" s="147"/>
      <c r="IW614" s="147"/>
      <c r="IX614" s="147"/>
      <c r="IY614" s="147"/>
      <c r="IZ614" s="147"/>
      <c r="JA614" s="147"/>
      <c r="JB614" s="147"/>
      <c r="JC614" s="147"/>
      <c r="JD614" s="147"/>
      <c r="JE614" s="147"/>
      <c r="JF614" s="147"/>
      <c r="JG614" s="147"/>
      <c r="JH614" s="147"/>
      <c r="JI614" s="148"/>
    </row>
    <row r="615" spans="1:269" ht="12.75" customHeight="1" x14ac:dyDescent="0.2">
      <c r="A615" s="149"/>
      <c r="B615" s="143" t="s">
        <v>2184</v>
      </c>
      <c r="C615" s="143">
        <v>2018</v>
      </c>
      <c r="D615" s="146"/>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c r="AC615" s="147"/>
      <c r="AD615" s="147"/>
      <c r="AE615" s="147"/>
      <c r="AF615" s="147"/>
      <c r="AG615" s="147"/>
      <c r="AH615" s="147"/>
      <c r="AI615" s="147"/>
      <c r="AJ615" s="147"/>
      <c r="AK615" s="147"/>
      <c r="AL615" s="147"/>
      <c r="AM615" s="147"/>
      <c r="AN615" s="147"/>
      <c r="AO615" s="147"/>
      <c r="AP615" s="147"/>
      <c r="AQ615" s="147"/>
      <c r="AR615" s="147"/>
      <c r="AS615" s="147"/>
      <c r="AT615" s="147"/>
      <c r="AU615" s="147"/>
      <c r="AV615" s="147"/>
      <c r="AW615" s="147"/>
      <c r="AX615" s="147"/>
      <c r="AY615" s="147"/>
      <c r="AZ615" s="147"/>
      <c r="BA615" s="147"/>
      <c r="BB615" s="147"/>
      <c r="BC615" s="147"/>
      <c r="BD615" s="147"/>
      <c r="BE615" s="147"/>
      <c r="BF615" s="147"/>
      <c r="BG615" s="147"/>
      <c r="BH615" s="147"/>
      <c r="BI615" s="147"/>
      <c r="BJ615" s="147"/>
      <c r="BK615" s="147"/>
      <c r="BL615" s="147"/>
      <c r="BM615" s="147"/>
      <c r="BN615" s="147"/>
      <c r="BO615" s="147"/>
      <c r="BP615" s="147"/>
      <c r="BQ615" s="147"/>
      <c r="BR615" s="147"/>
      <c r="BS615" s="147"/>
      <c r="BT615" s="147"/>
      <c r="BU615" s="147"/>
      <c r="BV615" s="147"/>
      <c r="BW615" s="147"/>
      <c r="BX615" s="147"/>
      <c r="BY615" s="147"/>
      <c r="BZ615" s="147"/>
      <c r="CA615" s="147"/>
      <c r="CB615" s="147"/>
      <c r="CC615" s="147"/>
      <c r="CD615" s="147"/>
      <c r="CE615" s="147"/>
      <c r="CF615" s="147"/>
      <c r="CG615" s="147"/>
      <c r="CH615" s="147"/>
      <c r="CI615" s="147"/>
      <c r="CJ615" s="147"/>
      <c r="CK615" s="147"/>
      <c r="CL615" s="147"/>
      <c r="CM615" s="147"/>
      <c r="CN615" s="147"/>
      <c r="CO615" s="147"/>
      <c r="CP615" s="147"/>
      <c r="CQ615" s="147"/>
      <c r="CR615" s="147"/>
      <c r="CS615" s="147"/>
      <c r="CT615" s="147"/>
      <c r="CU615" s="147"/>
      <c r="CV615" s="147"/>
      <c r="CW615" s="147"/>
      <c r="CX615" s="147"/>
      <c r="CY615" s="147"/>
      <c r="CZ615" s="147"/>
      <c r="DA615" s="147"/>
      <c r="DB615" s="147"/>
      <c r="DC615" s="147"/>
      <c r="DD615" s="147"/>
      <c r="DE615" s="147"/>
      <c r="DF615" s="147"/>
      <c r="DG615" s="147"/>
      <c r="DH615" s="147"/>
      <c r="DI615" s="147"/>
      <c r="DJ615" s="147"/>
      <c r="DK615" s="147"/>
      <c r="DL615" s="147"/>
      <c r="DM615" s="147"/>
      <c r="DN615" s="147"/>
      <c r="DO615" s="147"/>
      <c r="DP615" s="147"/>
      <c r="DQ615" s="147"/>
      <c r="DR615" s="147"/>
      <c r="DS615" s="147"/>
      <c r="DT615" s="147"/>
      <c r="DU615" s="147"/>
      <c r="DV615" s="147"/>
      <c r="DW615" s="147"/>
      <c r="DX615" s="147"/>
      <c r="DY615" s="147"/>
      <c r="DZ615" s="147"/>
      <c r="EA615" s="147"/>
      <c r="EB615" s="147"/>
      <c r="EC615" s="147"/>
      <c r="ED615" s="147"/>
      <c r="EE615" s="147"/>
      <c r="EF615" s="147"/>
      <c r="EG615" s="147"/>
      <c r="EH615" s="147"/>
      <c r="EI615" s="147"/>
      <c r="EJ615" s="147"/>
      <c r="EK615" s="147"/>
      <c r="EL615" s="147"/>
      <c r="EM615" s="147"/>
      <c r="EN615" s="147"/>
      <c r="EO615" s="147"/>
      <c r="EP615" s="147"/>
      <c r="EQ615" s="147"/>
      <c r="ER615" s="147"/>
      <c r="ES615" s="147"/>
      <c r="ET615" s="147"/>
      <c r="EU615" s="147"/>
      <c r="EV615" s="147"/>
      <c r="EW615" s="147"/>
      <c r="EX615" s="147"/>
      <c r="EY615" s="147"/>
      <c r="EZ615" s="147"/>
      <c r="FA615" s="147"/>
      <c r="FB615" s="147"/>
      <c r="FC615" s="147"/>
      <c r="FD615" s="147"/>
      <c r="FE615" s="147"/>
      <c r="FF615" s="147"/>
      <c r="FG615" s="147"/>
      <c r="FH615" s="147"/>
      <c r="FI615" s="147"/>
      <c r="FJ615" s="147"/>
      <c r="FK615" s="147"/>
      <c r="FL615" s="147"/>
      <c r="FM615" s="147"/>
      <c r="FN615" s="147"/>
      <c r="FO615" s="147"/>
      <c r="FP615" s="147"/>
      <c r="FQ615" s="147"/>
      <c r="FR615" s="147"/>
      <c r="FS615" s="147"/>
      <c r="FT615" s="147"/>
      <c r="FU615" s="147"/>
      <c r="FV615" s="147"/>
      <c r="FW615" s="147"/>
      <c r="FX615" s="147"/>
      <c r="FY615" s="147"/>
      <c r="FZ615" s="147"/>
      <c r="GA615" s="147"/>
      <c r="GB615" s="147"/>
      <c r="GC615" s="147"/>
      <c r="GD615" s="147"/>
      <c r="GE615" s="147"/>
      <c r="GF615" s="147"/>
      <c r="GG615" s="147"/>
      <c r="GH615" s="147"/>
      <c r="GI615" s="147"/>
      <c r="GJ615" s="147"/>
      <c r="GK615" s="147"/>
      <c r="GL615" s="147"/>
      <c r="GM615" s="147"/>
      <c r="GN615" s="147"/>
      <c r="GO615" s="147"/>
      <c r="GP615" s="147"/>
      <c r="GQ615" s="147"/>
      <c r="GR615" s="147"/>
      <c r="GS615" s="147"/>
      <c r="GT615" s="147"/>
      <c r="GU615" s="147"/>
      <c r="GV615" s="147"/>
      <c r="GW615" s="147"/>
      <c r="GX615" s="147"/>
      <c r="GY615" s="147"/>
      <c r="GZ615" s="147"/>
      <c r="HA615" s="147"/>
      <c r="HB615" s="147"/>
      <c r="HC615" s="147"/>
      <c r="HD615" s="147"/>
      <c r="HE615" s="147"/>
      <c r="HF615" s="147"/>
      <c r="HG615" s="147"/>
      <c r="HH615" s="147"/>
      <c r="HI615" s="147"/>
      <c r="HJ615" s="147"/>
      <c r="HK615" s="147"/>
      <c r="HL615" s="147"/>
      <c r="HM615" s="147"/>
      <c r="HN615" s="147"/>
      <c r="HO615" s="147"/>
      <c r="HP615" s="147"/>
      <c r="HQ615" s="147"/>
      <c r="HR615" s="147"/>
      <c r="HS615" s="147"/>
      <c r="HT615" s="147"/>
      <c r="HU615" s="147"/>
      <c r="HV615" s="147"/>
      <c r="HW615" s="147"/>
      <c r="HX615" s="147"/>
      <c r="HY615" s="147"/>
      <c r="HZ615" s="147"/>
      <c r="IA615" s="147"/>
      <c r="IB615" s="147"/>
      <c r="IC615" s="147"/>
      <c r="ID615" s="147"/>
      <c r="IE615" s="147"/>
      <c r="IF615" s="147"/>
      <c r="IG615" s="147"/>
      <c r="IH615" s="147"/>
      <c r="II615" s="147"/>
      <c r="IJ615" s="147"/>
      <c r="IK615" s="147"/>
      <c r="IL615" s="147"/>
      <c r="IM615" s="147"/>
      <c r="IN615" s="147"/>
      <c r="IO615" s="147"/>
      <c r="IP615" s="147"/>
      <c r="IQ615" s="147"/>
      <c r="IR615" s="147"/>
      <c r="IS615" s="147"/>
      <c r="IT615" s="147"/>
      <c r="IU615" s="147"/>
      <c r="IV615" s="147"/>
      <c r="IW615" s="147"/>
      <c r="IX615" s="147"/>
      <c r="IY615" s="147"/>
      <c r="IZ615" s="147"/>
      <c r="JA615" s="147"/>
      <c r="JB615" s="147"/>
      <c r="JC615" s="147"/>
      <c r="JD615" s="147"/>
      <c r="JE615" s="147"/>
      <c r="JF615" s="147"/>
      <c r="JG615" s="147"/>
      <c r="JH615" s="147"/>
      <c r="JI615" s="148"/>
    </row>
    <row r="616" spans="1:269" ht="12.75" customHeight="1" x14ac:dyDescent="0.2">
      <c r="A616" s="143" t="s">
        <v>2119</v>
      </c>
      <c r="B616" s="143" t="s">
        <v>1403</v>
      </c>
      <c r="C616" s="143">
        <v>2022</v>
      </c>
      <c r="D616" s="146"/>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c r="AC616" s="147"/>
      <c r="AD616" s="147"/>
      <c r="AE616" s="147"/>
      <c r="AF616" s="147"/>
      <c r="AG616" s="147"/>
      <c r="AH616" s="147"/>
      <c r="AI616" s="147"/>
      <c r="AJ616" s="147"/>
      <c r="AK616" s="147"/>
      <c r="AL616" s="147"/>
      <c r="AM616" s="147"/>
      <c r="AN616" s="147"/>
      <c r="AO616" s="147"/>
      <c r="AP616" s="147"/>
      <c r="AQ616" s="147"/>
      <c r="AR616" s="147"/>
      <c r="AS616" s="147"/>
      <c r="AT616" s="147"/>
      <c r="AU616" s="147"/>
      <c r="AV616" s="147"/>
      <c r="AW616" s="147"/>
      <c r="AX616" s="147"/>
      <c r="AY616" s="147"/>
      <c r="AZ616" s="147"/>
      <c r="BA616" s="147"/>
      <c r="BB616" s="147"/>
      <c r="BC616" s="147"/>
      <c r="BD616" s="147"/>
      <c r="BE616" s="147"/>
      <c r="BF616" s="147"/>
      <c r="BG616" s="147"/>
      <c r="BH616" s="147"/>
      <c r="BI616" s="147"/>
      <c r="BJ616" s="147"/>
      <c r="BK616" s="147"/>
      <c r="BL616" s="147"/>
      <c r="BM616" s="147"/>
      <c r="BN616" s="147"/>
      <c r="BO616" s="147"/>
      <c r="BP616" s="147"/>
      <c r="BQ616" s="147"/>
      <c r="BR616" s="147"/>
      <c r="BS616" s="147"/>
      <c r="BT616" s="147"/>
      <c r="BU616" s="147"/>
      <c r="BV616" s="147"/>
      <c r="BW616" s="147"/>
      <c r="BX616" s="147"/>
      <c r="BY616" s="147"/>
      <c r="BZ616" s="147"/>
      <c r="CA616" s="147"/>
      <c r="CB616" s="147"/>
      <c r="CC616" s="147"/>
      <c r="CD616" s="147"/>
      <c r="CE616" s="147"/>
      <c r="CF616" s="147"/>
      <c r="CG616" s="147"/>
      <c r="CH616" s="147"/>
      <c r="CI616" s="147"/>
      <c r="CJ616" s="147"/>
      <c r="CK616" s="147"/>
      <c r="CL616" s="147"/>
      <c r="CM616" s="147"/>
      <c r="CN616" s="147"/>
      <c r="CO616" s="147"/>
      <c r="CP616" s="147"/>
      <c r="CQ616" s="147"/>
      <c r="CR616" s="147"/>
      <c r="CS616" s="147"/>
      <c r="CT616" s="147"/>
      <c r="CU616" s="147"/>
      <c r="CV616" s="147"/>
      <c r="CW616" s="147"/>
      <c r="CX616" s="147"/>
      <c r="CY616" s="147"/>
      <c r="CZ616" s="147"/>
      <c r="DA616" s="147"/>
      <c r="DB616" s="147"/>
      <c r="DC616" s="147"/>
      <c r="DD616" s="147"/>
      <c r="DE616" s="147"/>
      <c r="DF616" s="147"/>
      <c r="DG616" s="147"/>
      <c r="DH616" s="147"/>
      <c r="DI616" s="147"/>
      <c r="DJ616" s="147"/>
      <c r="DK616" s="147"/>
      <c r="DL616" s="147"/>
      <c r="DM616" s="147"/>
      <c r="DN616" s="147"/>
      <c r="DO616" s="147"/>
      <c r="DP616" s="147"/>
      <c r="DQ616" s="147"/>
      <c r="DR616" s="147"/>
      <c r="DS616" s="147"/>
      <c r="DT616" s="147"/>
      <c r="DU616" s="147"/>
      <c r="DV616" s="147"/>
      <c r="DW616" s="147"/>
      <c r="DX616" s="147"/>
      <c r="DY616" s="147"/>
      <c r="DZ616" s="147"/>
      <c r="EA616" s="147"/>
      <c r="EB616" s="147"/>
      <c r="EC616" s="147"/>
      <c r="ED616" s="147"/>
      <c r="EE616" s="147"/>
      <c r="EF616" s="147"/>
      <c r="EG616" s="147"/>
      <c r="EH616" s="147"/>
      <c r="EI616" s="147"/>
      <c r="EJ616" s="147"/>
      <c r="EK616" s="147"/>
      <c r="EL616" s="147"/>
      <c r="EM616" s="147"/>
      <c r="EN616" s="147"/>
      <c r="EO616" s="147"/>
      <c r="EP616" s="147"/>
      <c r="EQ616" s="147"/>
      <c r="ER616" s="147"/>
      <c r="ES616" s="147"/>
      <c r="ET616" s="147"/>
      <c r="EU616" s="147"/>
      <c r="EV616" s="147"/>
      <c r="EW616" s="147"/>
      <c r="EX616" s="147"/>
      <c r="EY616" s="147"/>
      <c r="EZ616" s="147"/>
      <c r="FA616" s="147"/>
      <c r="FB616" s="147"/>
      <c r="FC616" s="147"/>
      <c r="FD616" s="147"/>
      <c r="FE616" s="147"/>
      <c r="FF616" s="147"/>
      <c r="FG616" s="147"/>
      <c r="FH616" s="147"/>
      <c r="FI616" s="147"/>
      <c r="FJ616" s="147"/>
      <c r="FK616" s="147"/>
      <c r="FL616" s="147"/>
      <c r="FM616" s="147"/>
      <c r="FN616" s="147"/>
      <c r="FO616" s="147"/>
      <c r="FP616" s="147"/>
      <c r="FQ616" s="147"/>
      <c r="FR616" s="147"/>
      <c r="FS616" s="147"/>
      <c r="FT616" s="147"/>
      <c r="FU616" s="147"/>
      <c r="FV616" s="147"/>
      <c r="FW616" s="147"/>
      <c r="FX616" s="147"/>
      <c r="FY616" s="147"/>
      <c r="FZ616" s="147"/>
      <c r="GA616" s="147"/>
      <c r="GB616" s="147"/>
      <c r="GC616" s="147"/>
      <c r="GD616" s="147"/>
      <c r="GE616" s="147"/>
      <c r="GF616" s="147"/>
      <c r="GG616" s="147"/>
      <c r="GH616" s="147"/>
      <c r="GI616" s="147"/>
      <c r="GJ616" s="147"/>
      <c r="GK616" s="147"/>
      <c r="GL616" s="147"/>
      <c r="GM616" s="147"/>
      <c r="GN616" s="147"/>
      <c r="GO616" s="147"/>
      <c r="GP616" s="147"/>
      <c r="GQ616" s="147"/>
      <c r="GR616" s="147"/>
      <c r="GS616" s="147"/>
      <c r="GT616" s="147"/>
      <c r="GU616" s="147"/>
      <c r="GV616" s="147"/>
      <c r="GW616" s="147"/>
      <c r="GX616" s="147"/>
      <c r="GY616" s="147"/>
      <c r="GZ616" s="147"/>
      <c r="HA616" s="147"/>
      <c r="HB616" s="147"/>
      <c r="HC616" s="147"/>
      <c r="HD616" s="147"/>
      <c r="HE616" s="147"/>
      <c r="HF616" s="147"/>
      <c r="HG616" s="147"/>
      <c r="HH616" s="147"/>
      <c r="HI616" s="147"/>
      <c r="HJ616" s="147"/>
      <c r="HK616" s="147"/>
      <c r="HL616" s="147"/>
      <c r="HM616" s="147"/>
      <c r="HN616" s="147"/>
      <c r="HO616" s="147"/>
      <c r="HP616" s="147"/>
      <c r="HQ616" s="147"/>
      <c r="HR616" s="147"/>
      <c r="HS616" s="147"/>
      <c r="HT616" s="147"/>
      <c r="HU616" s="147"/>
      <c r="HV616" s="147"/>
      <c r="HW616" s="147"/>
      <c r="HX616" s="147"/>
      <c r="HY616" s="147"/>
      <c r="HZ616" s="147"/>
      <c r="IA616" s="147"/>
      <c r="IB616" s="147"/>
      <c r="IC616" s="147"/>
      <c r="ID616" s="147"/>
      <c r="IE616" s="147"/>
      <c r="IF616" s="147"/>
      <c r="IG616" s="147"/>
      <c r="IH616" s="147"/>
      <c r="II616" s="147"/>
      <c r="IJ616" s="147"/>
      <c r="IK616" s="147"/>
      <c r="IL616" s="147"/>
      <c r="IM616" s="147"/>
      <c r="IN616" s="147"/>
      <c r="IO616" s="147"/>
      <c r="IP616" s="147"/>
      <c r="IQ616" s="147"/>
      <c r="IR616" s="147"/>
      <c r="IS616" s="147"/>
      <c r="IT616" s="147"/>
      <c r="IU616" s="147"/>
      <c r="IV616" s="147"/>
      <c r="IW616" s="147"/>
      <c r="IX616" s="147"/>
      <c r="IY616" s="147"/>
      <c r="IZ616" s="147"/>
      <c r="JA616" s="147"/>
      <c r="JB616" s="147"/>
      <c r="JC616" s="147"/>
      <c r="JD616" s="147"/>
      <c r="JE616" s="147"/>
      <c r="JF616" s="147"/>
      <c r="JG616" s="147"/>
      <c r="JH616" s="147"/>
      <c r="JI616" s="148"/>
    </row>
    <row r="617" spans="1:269" ht="12.75" customHeight="1" x14ac:dyDescent="0.2">
      <c r="A617" s="143" t="s">
        <v>2125</v>
      </c>
      <c r="B617" s="143" t="s">
        <v>59</v>
      </c>
      <c r="C617" s="143">
        <v>2020</v>
      </c>
      <c r="D617" s="146"/>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c r="AC617" s="147"/>
      <c r="AD617" s="147"/>
      <c r="AE617" s="147"/>
      <c r="AF617" s="147"/>
      <c r="AG617" s="147"/>
      <c r="AH617" s="147"/>
      <c r="AI617" s="147"/>
      <c r="AJ617" s="147"/>
      <c r="AK617" s="147"/>
      <c r="AL617" s="147"/>
      <c r="AM617" s="147"/>
      <c r="AN617" s="147"/>
      <c r="AO617" s="147"/>
      <c r="AP617" s="147"/>
      <c r="AQ617" s="147"/>
      <c r="AR617" s="147"/>
      <c r="AS617" s="147"/>
      <c r="AT617" s="147"/>
      <c r="AU617" s="147"/>
      <c r="AV617" s="147"/>
      <c r="AW617" s="147"/>
      <c r="AX617" s="147"/>
      <c r="AY617" s="147"/>
      <c r="AZ617" s="147"/>
      <c r="BA617" s="147"/>
      <c r="BB617" s="147"/>
      <c r="BC617" s="147"/>
      <c r="BD617" s="147"/>
      <c r="BE617" s="147"/>
      <c r="BF617" s="147"/>
      <c r="BG617" s="147"/>
      <c r="BH617" s="147"/>
      <c r="BI617" s="147"/>
      <c r="BJ617" s="147"/>
      <c r="BK617" s="147"/>
      <c r="BL617" s="147"/>
      <c r="BM617" s="147"/>
      <c r="BN617" s="147"/>
      <c r="BO617" s="147"/>
      <c r="BP617" s="147"/>
      <c r="BQ617" s="147"/>
      <c r="BR617" s="147"/>
      <c r="BS617" s="147"/>
      <c r="BT617" s="147"/>
      <c r="BU617" s="147"/>
      <c r="BV617" s="147"/>
      <c r="BW617" s="147"/>
      <c r="BX617" s="147"/>
      <c r="BY617" s="147"/>
      <c r="BZ617" s="147"/>
      <c r="CA617" s="147"/>
      <c r="CB617" s="147"/>
      <c r="CC617" s="147"/>
      <c r="CD617" s="147"/>
      <c r="CE617" s="147"/>
      <c r="CF617" s="147"/>
      <c r="CG617" s="147"/>
      <c r="CH617" s="147"/>
      <c r="CI617" s="147"/>
      <c r="CJ617" s="147"/>
      <c r="CK617" s="147"/>
      <c r="CL617" s="147"/>
      <c r="CM617" s="147"/>
      <c r="CN617" s="147"/>
      <c r="CO617" s="147"/>
      <c r="CP617" s="147"/>
      <c r="CQ617" s="147"/>
      <c r="CR617" s="147"/>
      <c r="CS617" s="147"/>
      <c r="CT617" s="147"/>
      <c r="CU617" s="147"/>
      <c r="CV617" s="147"/>
      <c r="CW617" s="147"/>
      <c r="CX617" s="147"/>
      <c r="CY617" s="147"/>
      <c r="CZ617" s="147"/>
      <c r="DA617" s="147"/>
      <c r="DB617" s="147"/>
      <c r="DC617" s="147"/>
      <c r="DD617" s="147"/>
      <c r="DE617" s="147"/>
      <c r="DF617" s="147"/>
      <c r="DG617" s="147"/>
      <c r="DH617" s="147"/>
      <c r="DI617" s="147"/>
      <c r="DJ617" s="147"/>
      <c r="DK617" s="147"/>
      <c r="DL617" s="147"/>
      <c r="DM617" s="147"/>
      <c r="DN617" s="147"/>
      <c r="DO617" s="147"/>
      <c r="DP617" s="147"/>
      <c r="DQ617" s="147"/>
      <c r="DR617" s="147"/>
      <c r="DS617" s="147"/>
      <c r="DT617" s="147"/>
      <c r="DU617" s="147"/>
      <c r="DV617" s="147"/>
      <c r="DW617" s="147"/>
      <c r="DX617" s="147"/>
      <c r="DY617" s="147"/>
      <c r="DZ617" s="147"/>
      <c r="EA617" s="147"/>
      <c r="EB617" s="147"/>
      <c r="EC617" s="147"/>
      <c r="ED617" s="147"/>
      <c r="EE617" s="147"/>
      <c r="EF617" s="147"/>
      <c r="EG617" s="147"/>
      <c r="EH617" s="147"/>
      <c r="EI617" s="147"/>
      <c r="EJ617" s="147"/>
      <c r="EK617" s="147"/>
      <c r="EL617" s="147"/>
      <c r="EM617" s="147"/>
      <c r="EN617" s="147"/>
      <c r="EO617" s="147"/>
      <c r="EP617" s="147"/>
      <c r="EQ617" s="147"/>
      <c r="ER617" s="147"/>
      <c r="ES617" s="147"/>
      <c r="ET617" s="147"/>
      <c r="EU617" s="147"/>
      <c r="EV617" s="147"/>
      <c r="EW617" s="147"/>
      <c r="EX617" s="147"/>
      <c r="EY617" s="147"/>
      <c r="EZ617" s="147"/>
      <c r="FA617" s="147"/>
      <c r="FB617" s="147"/>
      <c r="FC617" s="147"/>
      <c r="FD617" s="147"/>
      <c r="FE617" s="147"/>
      <c r="FF617" s="147"/>
      <c r="FG617" s="147"/>
      <c r="FH617" s="147"/>
      <c r="FI617" s="147"/>
      <c r="FJ617" s="147"/>
      <c r="FK617" s="147"/>
      <c r="FL617" s="147"/>
      <c r="FM617" s="147"/>
      <c r="FN617" s="147"/>
      <c r="FO617" s="147"/>
      <c r="FP617" s="147"/>
      <c r="FQ617" s="147"/>
      <c r="FR617" s="147"/>
      <c r="FS617" s="147"/>
      <c r="FT617" s="147"/>
      <c r="FU617" s="147"/>
      <c r="FV617" s="147"/>
      <c r="FW617" s="147"/>
      <c r="FX617" s="147"/>
      <c r="FY617" s="147"/>
      <c r="FZ617" s="147"/>
      <c r="GA617" s="147"/>
      <c r="GB617" s="147"/>
      <c r="GC617" s="147"/>
      <c r="GD617" s="147"/>
      <c r="GE617" s="147"/>
      <c r="GF617" s="147"/>
      <c r="GG617" s="147"/>
      <c r="GH617" s="147"/>
      <c r="GI617" s="147"/>
      <c r="GJ617" s="147"/>
      <c r="GK617" s="147"/>
      <c r="GL617" s="147"/>
      <c r="GM617" s="147"/>
      <c r="GN617" s="147"/>
      <c r="GO617" s="147"/>
      <c r="GP617" s="147"/>
      <c r="GQ617" s="147"/>
      <c r="GR617" s="147"/>
      <c r="GS617" s="147"/>
      <c r="GT617" s="147"/>
      <c r="GU617" s="147"/>
      <c r="GV617" s="147"/>
      <c r="GW617" s="147"/>
      <c r="GX617" s="147"/>
      <c r="GY617" s="147"/>
      <c r="GZ617" s="147"/>
      <c r="HA617" s="147"/>
      <c r="HB617" s="147"/>
      <c r="HC617" s="147"/>
      <c r="HD617" s="147"/>
      <c r="HE617" s="147"/>
      <c r="HF617" s="147"/>
      <c r="HG617" s="147"/>
      <c r="HH617" s="147"/>
      <c r="HI617" s="147"/>
      <c r="HJ617" s="147"/>
      <c r="HK617" s="147"/>
      <c r="HL617" s="147"/>
      <c r="HM617" s="147"/>
      <c r="HN617" s="147"/>
      <c r="HO617" s="147"/>
      <c r="HP617" s="147"/>
      <c r="HQ617" s="147"/>
      <c r="HR617" s="147"/>
      <c r="HS617" s="147"/>
      <c r="HT617" s="147"/>
      <c r="HU617" s="147"/>
      <c r="HV617" s="147"/>
      <c r="HW617" s="147"/>
      <c r="HX617" s="147"/>
      <c r="HY617" s="147"/>
      <c r="HZ617" s="147"/>
      <c r="IA617" s="147"/>
      <c r="IB617" s="147"/>
      <c r="IC617" s="147"/>
      <c r="ID617" s="147"/>
      <c r="IE617" s="147"/>
      <c r="IF617" s="147"/>
      <c r="IG617" s="147"/>
      <c r="IH617" s="147"/>
      <c r="II617" s="147"/>
      <c r="IJ617" s="147"/>
      <c r="IK617" s="147"/>
      <c r="IL617" s="147"/>
      <c r="IM617" s="147"/>
      <c r="IN617" s="147"/>
      <c r="IO617" s="147"/>
      <c r="IP617" s="147"/>
      <c r="IQ617" s="147"/>
      <c r="IR617" s="147"/>
      <c r="IS617" s="147"/>
      <c r="IT617" s="147"/>
      <c r="IU617" s="147"/>
      <c r="IV617" s="147"/>
      <c r="IW617" s="147"/>
      <c r="IX617" s="147"/>
      <c r="IY617" s="147"/>
      <c r="IZ617" s="147"/>
      <c r="JA617" s="147"/>
      <c r="JB617" s="147"/>
      <c r="JC617" s="147"/>
      <c r="JD617" s="147"/>
      <c r="JE617" s="147"/>
      <c r="JF617" s="147"/>
      <c r="JG617" s="147"/>
      <c r="JH617" s="147"/>
      <c r="JI617" s="148"/>
    </row>
    <row r="618" spans="1:269" ht="12.75" customHeight="1" x14ac:dyDescent="0.2">
      <c r="A618" s="149"/>
      <c r="B618" s="143" t="s">
        <v>731</v>
      </c>
      <c r="C618" s="143">
        <v>2020</v>
      </c>
      <c r="D618" s="146"/>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c r="AC618" s="147"/>
      <c r="AD618" s="147"/>
      <c r="AE618" s="147"/>
      <c r="AF618" s="147"/>
      <c r="AG618" s="147"/>
      <c r="AH618" s="147"/>
      <c r="AI618" s="147"/>
      <c r="AJ618" s="147"/>
      <c r="AK618" s="147"/>
      <c r="AL618" s="147"/>
      <c r="AM618" s="147"/>
      <c r="AN618" s="147"/>
      <c r="AO618" s="147"/>
      <c r="AP618" s="147"/>
      <c r="AQ618" s="147"/>
      <c r="AR618" s="147"/>
      <c r="AS618" s="147"/>
      <c r="AT618" s="147"/>
      <c r="AU618" s="147"/>
      <c r="AV618" s="147"/>
      <c r="AW618" s="147"/>
      <c r="AX618" s="147"/>
      <c r="AY618" s="147"/>
      <c r="AZ618" s="147"/>
      <c r="BA618" s="147"/>
      <c r="BB618" s="147"/>
      <c r="BC618" s="147"/>
      <c r="BD618" s="147"/>
      <c r="BE618" s="147"/>
      <c r="BF618" s="147"/>
      <c r="BG618" s="147"/>
      <c r="BH618" s="147"/>
      <c r="BI618" s="147"/>
      <c r="BJ618" s="147"/>
      <c r="BK618" s="147"/>
      <c r="BL618" s="147"/>
      <c r="BM618" s="147"/>
      <c r="BN618" s="147"/>
      <c r="BO618" s="147"/>
      <c r="BP618" s="147"/>
      <c r="BQ618" s="147"/>
      <c r="BR618" s="147"/>
      <c r="BS618" s="147"/>
      <c r="BT618" s="147"/>
      <c r="BU618" s="147"/>
      <c r="BV618" s="147"/>
      <c r="BW618" s="147"/>
      <c r="BX618" s="147"/>
      <c r="BY618" s="147"/>
      <c r="BZ618" s="147"/>
      <c r="CA618" s="147"/>
      <c r="CB618" s="147"/>
      <c r="CC618" s="147"/>
      <c r="CD618" s="147"/>
      <c r="CE618" s="147"/>
      <c r="CF618" s="147"/>
      <c r="CG618" s="147"/>
      <c r="CH618" s="147"/>
      <c r="CI618" s="147"/>
      <c r="CJ618" s="147"/>
      <c r="CK618" s="147"/>
      <c r="CL618" s="147"/>
      <c r="CM618" s="147"/>
      <c r="CN618" s="147"/>
      <c r="CO618" s="147"/>
      <c r="CP618" s="147"/>
      <c r="CQ618" s="147"/>
      <c r="CR618" s="147"/>
      <c r="CS618" s="147"/>
      <c r="CT618" s="147"/>
      <c r="CU618" s="147"/>
      <c r="CV618" s="147"/>
      <c r="CW618" s="147"/>
      <c r="CX618" s="147"/>
      <c r="CY618" s="147"/>
      <c r="CZ618" s="147"/>
      <c r="DA618" s="147"/>
      <c r="DB618" s="147"/>
      <c r="DC618" s="147"/>
      <c r="DD618" s="147"/>
      <c r="DE618" s="147"/>
      <c r="DF618" s="147"/>
      <c r="DG618" s="147"/>
      <c r="DH618" s="147"/>
      <c r="DI618" s="147"/>
      <c r="DJ618" s="147"/>
      <c r="DK618" s="147"/>
      <c r="DL618" s="147"/>
      <c r="DM618" s="147"/>
      <c r="DN618" s="147"/>
      <c r="DO618" s="147"/>
      <c r="DP618" s="147"/>
      <c r="DQ618" s="147"/>
      <c r="DR618" s="147"/>
      <c r="DS618" s="147"/>
      <c r="DT618" s="147"/>
      <c r="DU618" s="147"/>
      <c r="DV618" s="147"/>
      <c r="DW618" s="147"/>
      <c r="DX618" s="147"/>
      <c r="DY618" s="147"/>
      <c r="DZ618" s="147"/>
      <c r="EA618" s="147"/>
      <c r="EB618" s="147"/>
      <c r="EC618" s="147"/>
      <c r="ED618" s="147"/>
      <c r="EE618" s="147"/>
      <c r="EF618" s="147"/>
      <c r="EG618" s="147"/>
      <c r="EH618" s="147"/>
      <c r="EI618" s="147"/>
      <c r="EJ618" s="147"/>
      <c r="EK618" s="147"/>
      <c r="EL618" s="147"/>
      <c r="EM618" s="147"/>
      <c r="EN618" s="147"/>
      <c r="EO618" s="147"/>
      <c r="EP618" s="147"/>
      <c r="EQ618" s="147"/>
      <c r="ER618" s="147"/>
      <c r="ES618" s="147"/>
      <c r="ET618" s="147"/>
      <c r="EU618" s="147"/>
      <c r="EV618" s="147"/>
      <c r="EW618" s="147"/>
      <c r="EX618" s="147"/>
      <c r="EY618" s="147"/>
      <c r="EZ618" s="147"/>
      <c r="FA618" s="147"/>
      <c r="FB618" s="147"/>
      <c r="FC618" s="147"/>
      <c r="FD618" s="147"/>
      <c r="FE618" s="147"/>
      <c r="FF618" s="147"/>
      <c r="FG618" s="147"/>
      <c r="FH618" s="147"/>
      <c r="FI618" s="147"/>
      <c r="FJ618" s="147"/>
      <c r="FK618" s="147"/>
      <c r="FL618" s="147"/>
      <c r="FM618" s="147"/>
      <c r="FN618" s="147"/>
      <c r="FO618" s="147"/>
      <c r="FP618" s="147"/>
      <c r="FQ618" s="147"/>
      <c r="FR618" s="147"/>
      <c r="FS618" s="147"/>
      <c r="FT618" s="147"/>
      <c r="FU618" s="147"/>
      <c r="FV618" s="147"/>
      <c r="FW618" s="147"/>
      <c r="FX618" s="147"/>
      <c r="FY618" s="147"/>
      <c r="FZ618" s="147"/>
      <c r="GA618" s="147"/>
      <c r="GB618" s="147"/>
      <c r="GC618" s="147"/>
      <c r="GD618" s="147"/>
      <c r="GE618" s="147"/>
      <c r="GF618" s="147"/>
      <c r="GG618" s="147"/>
      <c r="GH618" s="147"/>
      <c r="GI618" s="147"/>
      <c r="GJ618" s="147"/>
      <c r="GK618" s="147"/>
      <c r="GL618" s="147"/>
      <c r="GM618" s="147"/>
      <c r="GN618" s="147"/>
      <c r="GO618" s="147"/>
      <c r="GP618" s="147"/>
      <c r="GQ618" s="147"/>
      <c r="GR618" s="147"/>
      <c r="GS618" s="147"/>
      <c r="GT618" s="147"/>
      <c r="GU618" s="147"/>
      <c r="GV618" s="147"/>
      <c r="GW618" s="147"/>
      <c r="GX618" s="147"/>
      <c r="GY618" s="147"/>
      <c r="GZ618" s="147"/>
      <c r="HA618" s="147"/>
      <c r="HB618" s="147"/>
      <c r="HC618" s="147"/>
      <c r="HD618" s="147"/>
      <c r="HE618" s="147"/>
      <c r="HF618" s="147"/>
      <c r="HG618" s="147"/>
      <c r="HH618" s="147"/>
      <c r="HI618" s="147"/>
      <c r="HJ618" s="147"/>
      <c r="HK618" s="147"/>
      <c r="HL618" s="147"/>
      <c r="HM618" s="147"/>
      <c r="HN618" s="147"/>
      <c r="HO618" s="147"/>
      <c r="HP618" s="147"/>
      <c r="HQ618" s="147"/>
      <c r="HR618" s="147"/>
      <c r="HS618" s="147"/>
      <c r="HT618" s="147"/>
      <c r="HU618" s="147"/>
      <c r="HV618" s="147"/>
      <c r="HW618" s="147"/>
      <c r="HX618" s="147"/>
      <c r="HY618" s="147"/>
      <c r="HZ618" s="147"/>
      <c r="IA618" s="147"/>
      <c r="IB618" s="147"/>
      <c r="IC618" s="147"/>
      <c r="ID618" s="147"/>
      <c r="IE618" s="147"/>
      <c r="IF618" s="147"/>
      <c r="IG618" s="147"/>
      <c r="IH618" s="147"/>
      <c r="II618" s="147"/>
      <c r="IJ618" s="147"/>
      <c r="IK618" s="147"/>
      <c r="IL618" s="147"/>
      <c r="IM618" s="147"/>
      <c r="IN618" s="147"/>
      <c r="IO618" s="147"/>
      <c r="IP618" s="147"/>
      <c r="IQ618" s="147"/>
      <c r="IR618" s="147"/>
      <c r="IS618" s="147"/>
      <c r="IT618" s="147"/>
      <c r="IU618" s="147"/>
      <c r="IV618" s="147"/>
      <c r="IW618" s="147"/>
      <c r="IX618" s="147"/>
      <c r="IY618" s="147"/>
      <c r="IZ618" s="147"/>
      <c r="JA618" s="147"/>
      <c r="JB618" s="147"/>
      <c r="JC618" s="147"/>
      <c r="JD618" s="147"/>
      <c r="JE618" s="147"/>
      <c r="JF618" s="147"/>
      <c r="JG618" s="147"/>
      <c r="JH618" s="147"/>
      <c r="JI618" s="148"/>
    </row>
    <row r="619" spans="1:269" ht="12.75" customHeight="1" x14ac:dyDescent="0.2">
      <c r="A619" s="143" t="s">
        <v>2127</v>
      </c>
      <c r="B619" s="143" t="s">
        <v>198</v>
      </c>
      <c r="C619" s="143">
        <v>2018</v>
      </c>
      <c r="D619" s="146"/>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c r="AC619" s="147"/>
      <c r="AD619" s="147"/>
      <c r="AE619" s="147"/>
      <c r="AF619" s="147"/>
      <c r="AG619" s="147"/>
      <c r="AH619" s="147"/>
      <c r="AI619" s="147"/>
      <c r="AJ619" s="147"/>
      <c r="AK619" s="147"/>
      <c r="AL619" s="147"/>
      <c r="AM619" s="147"/>
      <c r="AN619" s="147"/>
      <c r="AO619" s="147"/>
      <c r="AP619" s="147"/>
      <c r="AQ619" s="147"/>
      <c r="AR619" s="147"/>
      <c r="AS619" s="147"/>
      <c r="AT619" s="147"/>
      <c r="AU619" s="147"/>
      <c r="AV619" s="147"/>
      <c r="AW619" s="147"/>
      <c r="AX619" s="147"/>
      <c r="AY619" s="147"/>
      <c r="AZ619" s="147"/>
      <c r="BA619" s="147"/>
      <c r="BB619" s="147"/>
      <c r="BC619" s="147"/>
      <c r="BD619" s="147"/>
      <c r="BE619" s="147"/>
      <c r="BF619" s="147"/>
      <c r="BG619" s="147"/>
      <c r="BH619" s="147"/>
      <c r="BI619" s="147"/>
      <c r="BJ619" s="147"/>
      <c r="BK619" s="147"/>
      <c r="BL619" s="147"/>
      <c r="BM619" s="147"/>
      <c r="BN619" s="147"/>
      <c r="BO619" s="147"/>
      <c r="BP619" s="147"/>
      <c r="BQ619" s="147"/>
      <c r="BR619" s="147"/>
      <c r="BS619" s="147"/>
      <c r="BT619" s="147"/>
      <c r="BU619" s="147"/>
      <c r="BV619" s="147"/>
      <c r="BW619" s="147"/>
      <c r="BX619" s="147"/>
      <c r="BY619" s="147"/>
      <c r="BZ619" s="147"/>
      <c r="CA619" s="147"/>
      <c r="CB619" s="147"/>
      <c r="CC619" s="147"/>
      <c r="CD619" s="147"/>
      <c r="CE619" s="147"/>
      <c r="CF619" s="147"/>
      <c r="CG619" s="147"/>
      <c r="CH619" s="147"/>
      <c r="CI619" s="147"/>
      <c r="CJ619" s="147"/>
      <c r="CK619" s="147"/>
      <c r="CL619" s="147"/>
      <c r="CM619" s="147"/>
      <c r="CN619" s="147"/>
      <c r="CO619" s="147"/>
      <c r="CP619" s="147"/>
      <c r="CQ619" s="147"/>
      <c r="CR619" s="147"/>
      <c r="CS619" s="147"/>
      <c r="CT619" s="147"/>
      <c r="CU619" s="147"/>
      <c r="CV619" s="147"/>
      <c r="CW619" s="147"/>
      <c r="CX619" s="147"/>
      <c r="CY619" s="147"/>
      <c r="CZ619" s="147"/>
      <c r="DA619" s="147"/>
      <c r="DB619" s="147"/>
      <c r="DC619" s="147"/>
      <c r="DD619" s="147"/>
      <c r="DE619" s="147"/>
      <c r="DF619" s="147"/>
      <c r="DG619" s="147"/>
      <c r="DH619" s="147"/>
      <c r="DI619" s="147"/>
      <c r="DJ619" s="147"/>
      <c r="DK619" s="147"/>
      <c r="DL619" s="147"/>
      <c r="DM619" s="147"/>
      <c r="DN619" s="147"/>
      <c r="DO619" s="147"/>
      <c r="DP619" s="147"/>
      <c r="DQ619" s="147"/>
      <c r="DR619" s="147"/>
      <c r="DS619" s="147"/>
      <c r="DT619" s="147"/>
      <c r="DU619" s="147"/>
      <c r="DV619" s="147"/>
      <c r="DW619" s="147"/>
      <c r="DX619" s="147"/>
      <c r="DY619" s="147"/>
      <c r="DZ619" s="147"/>
      <c r="EA619" s="147"/>
      <c r="EB619" s="147"/>
      <c r="EC619" s="147"/>
      <c r="ED619" s="147"/>
      <c r="EE619" s="147"/>
      <c r="EF619" s="147"/>
      <c r="EG619" s="147"/>
      <c r="EH619" s="147"/>
      <c r="EI619" s="147"/>
      <c r="EJ619" s="147"/>
      <c r="EK619" s="147"/>
      <c r="EL619" s="147"/>
      <c r="EM619" s="147"/>
      <c r="EN619" s="147"/>
      <c r="EO619" s="147"/>
      <c r="EP619" s="147"/>
      <c r="EQ619" s="147"/>
      <c r="ER619" s="147"/>
      <c r="ES619" s="147"/>
      <c r="ET619" s="147"/>
      <c r="EU619" s="147"/>
      <c r="EV619" s="147"/>
      <c r="EW619" s="147"/>
      <c r="EX619" s="147"/>
      <c r="EY619" s="147"/>
      <c r="EZ619" s="147"/>
      <c r="FA619" s="147"/>
      <c r="FB619" s="147"/>
      <c r="FC619" s="147"/>
      <c r="FD619" s="147"/>
      <c r="FE619" s="147"/>
      <c r="FF619" s="147"/>
      <c r="FG619" s="147"/>
      <c r="FH619" s="147"/>
      <c r="FI619" s="147"/>
      <c r="FJ619" s="147"/>
      <c r="FK619" s="147"/>
      <c r="FL619" s="147"/>
      <c r="FM619" s="147"/>
      <c r="FN619" s="147"/>
      <c r="FO619" s="147"/>
      <c r="FP619" s="147"/>
      <c r="FQ619" s="147"/>
      <c r="FR619" s="147"/>
      <c r="FS619" s="147"/>
      <c r="FT619" s="147"/>
      <c r="FU619" s="147"/>
      <c r="FV619" s="147"/>
      <c r="FW619" s="147"/>
      <c r="FX619" s="147"/>
      <c r="FY619" s="147"/>
      <c r="FZ619" s="147"/>
      <c r="GA619" s="147"/>
      <c r="GB619" s="147"/>
      <c r="GC619" s="147"/>
      <c r="GD619" s="147"/>
      <c r="GE619" s="147"/>
      <c r="GF619" s="147"/>
      <c r="GG619" s="147"/>
      <c r="GH619" s="147"/>
      <c r="GI619" s="147"/>
      <c r="GJ619" s="147"/>
      <c r="GK619" s="147"/>
      <c r="GL619" s="147"/>
      <c r="GM619" s="147"/>
      <c r="GN619" s="147"/>
      <c r="GO619" s="147"/>
      <c r="GP619" s="147"/>
      <c r="GQ619" s="147"/>
      <c r="GR619" s="147"/>
      <c r="GS619" s="147"/>
      <c r="GT619" s="147"/>
      <c r="GU619" s="147"/>
      <c r="GV619" s="147"/>
      <c r="GW619" s="147"/>
      <c r="GX619" s="147"/>
      <c r="GY619" s="147"/>
      <c r="GZ619" s="147"/>
      <c r="HA619" s="147"/>
      <c r="HB619" s="147"/>
      <c r="HC619" s="147"/>
      <c r="HD619" s="147"/>
      <c r="HE619" s="147"/>
      <c r="HF619" s="147"/>
      <c r="HG619" s="147"/>
      <c r="HH619" s="147"/>
      <c r="HI619" s="147"/>
      <c r="HJ619" s="147"/>
      <c r="HK619" s="147"/>
      <c r="HL619" s="147"/>
      <c r="HM619" s="147"/>
      <c r="HN619" s="147"/>
      <c r="HO619" s="147"/>
      <c r="HP619" s="147"/>
      <c r="HQ619" s="147"/>
      <c r="HR619" s="147"/>
      <c r="HS619" s="147"/>
      <c r="HT619" s="147"/>
      <c r="HU619" s="147"/>
      <c r="HV619" s="147"/>
      <c r="HW619" s="147"/>
      <c r="HX619" s="147"/>
      <c r="HY619" s="147"/>
      <c r="HZ619" s="147"/>
      <c r="IA619" s="147"/>
      <c r="IB619" s="147"/>
      <c r="IC619" s="147"/>
      <c r="ID619" s="147"/>
      <c r="IE619" s="147"/>
      <c r="IF619" s="147"/>
      <c r="IG619" s="147"/>
      <c r="IH619" s="147"/>
      <c r="II619" s="147"/>
      <c r="IJ619" s="147"/>
      <c r="IK619" s="147"/>
      <c r="IL619" s="147"/>
      <c r="IM619" s="147"/>
      <c r="IN619" s="147"/>
      <c r="IO619" s="147"/>
      <c r="IP619" s="147"/>
      <c r="IQ619" s="147"/>
      <c r="IR619" s="147"/>
      <c r="IS619" s="147"/>
      <c r="IT619" s="147"/>
      <c r="IU619" s="147"/>
      <c r="IV619" s="147"/>
      <c r="IW619" s="147"/>
      <c r="IX619" s="147"/>
      <c r="IY619" s="147"/>
      <c r="IZ619" s="147"/>
      <c r="JA619" s="147"/>
      <c r="JB619" s="147"/>
      <c r="JC619" s="147"/>
      <c r="JD619" s="147"/>
      <c r="JE619" s="147"/>
      <c r="JF619" s="147"/>
      <c r="JG619" s="147"/>
      <c r="JH619" s="147"/>
      <c r="JI619" s="148"/>
    </row>
    <row r="620" spans="1:269" ht="12.75" customHeight="1" x14ac:dyDescent="0.2">
      <c r="A620" s="143" t="s">
        <v>2130</v>
      </c>
      <c r="B620" s="143" t="s">
        <v>89</v>
      </c>
      <c r="C620" s="143">
        <v>2019</v>
      </c>
      <c r="D620" s="146"/>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c r="AC620" s="147"/>
      <c r="AD620" s="147"/>
      <c r="AE620" s="147"/>
      <c r="AF620" s="147"/>
      <c r="AG620" s="147"/>
      <c r="AH620" s="147"/>
      <c r="AI620" s="147"/>
      <c r="AJ620" s="147"/>
      <c r="AK620" s="147"/>
      <c r="AL620" s="147"/>
      <c r="AM620" s="147"/>
      <c r="AN620" s="147"/>
      <c r="AO620" s="147"/>
      <c r="AP620" s="147"/>
      <c r="AQ620" s="147"/>
      <c r="AR620" s="147"/>
      <c r="AS620" s="147"/>
      <c r="AT620" s="147"/>
      <c r="AU620" s="147"/>
      <c r="AV620" s="147"/>
      <c r="AW620" s="147"/>
      <c r="AX620" s="147"/>
      <c r="AY620" s="147"/>
      <c r="AZ620" s="147"/>
      <c r="BA620" s="147"/>
      <c r="BB620" s="147"/>
      <c r="BC620" s="147"/>
      <c r="BD620" s="147"/>
      <c r="BE620" s="147"/>
      <c r="BF620" s="147"/>
      <c r="BG620" s="147"/>
      <c r="BH620" s="147"/>
      <c r="BI620" s="147"/>
      <c r="BJ620" s="147"/>
      <c r="BK620" s="147"/>
      <c r="BL620" s="147"/>
      <c r="BM620" s="147"/>
      <c r="BN620" s="147"/>
      <c r="BO620" s="147"/>
      <c r="BP620" s="147"/>
      <c r="BQ620" s="147"/>
      <c r="BR620" s="147"/>
      <c r="BS620" s="147"/>
      <c r="BT620" s="147"/>
      <c r="BU620" s="147"/>
      <c r="BV620" s="147"/>
      <c r="BW620" s="147"/>
      <c r="BX620" s="147"/>
      <c r="BY620" s="147"/>
      <c r="BZ620" s="147"/>
      <c r="CA620" s="147"/>
      <c r="CB620" s="147"/>
      <c r="CC620" s="147"/>
      <c r="CD620" s="147"/>
      <c r="CE620" s="147"/>
      <c r="CF620" s="147"/>
      <c r="CG620" s="147"/>
      <c r="CH620" s="147"/>
      <c r="CI620" s="147"/>
      <c r="CJ620" s="147"/>
      <c r="CK620" s="147"/>
      <c r="CL620" s="147"/>
      <c r="CM620" s="147"/>
      <c r="CN620" s="147"/>
      <c r="CO620" s="147"/>
      <c r="CP620" s="147"/>
      <c r="CQ620" s="147"/>
      <c r="CR620" s="147"/>
      <c r="CS620" s="147"/>
      <c r="CT620" s="147"/>
      <c r="CU620" s="147"/>
      <c r="CV620" s="147"/>
      <c r="CW620" s="147"/>
      <c r="CX620" s="147"/>
      <c r="CY620" s="147"/>
      <c r="CZ620" s="147"/>
      <c r="DA620" s="147"/>
      <c r="DB620" s="147"/>
      <c r="DC620" s="147"/>
      <c r="DD620" s="147"/>
      <c r="DE620" s="147"/>
      <c r="DF620" s="147"/>
      <c r="DG620" s="147"/>
      <c r="DH620" s="147"/>
      <c r="DI620" s="147"/>
      <c r="DJ620" s="147"/>
      <c r="DK620" s="147"/>
      <c r="DL620" s="147"/>
      <c r="DM620" s="147"/>
      <c r="DN620" s="147"/>
      <c r="DO620" s="147"/>
      <c r="DP620" s="147"/>
      <c r="DQ620" s="147"/>
      <c r="DR620" s="147"/>
      <c r="DS620" s="147"/>
      <c r="DT620" s="147"/>
      <c r="DU620" s="147"/>
      <c r="DV620" s="147"/>
      <c r="DW620" s="147"/>
      <c r="DX620" s="147"/>
      <c r="DY620" s="147"/>
      <c r="DZ620" s="147"/>
      <c r="EA620" s="147"/>
      <c r="EB620" s="147"/>
      <c r="EC620" s="147"/>
      <c r="ED620" s="147"/>
      <c r="EE620" s="147"/>
      <c r="EF620" s="147"/>
      <c r="EG620" s="147"/>
      <c r="EH620" s="147"/>
      <c r="EI620" s="147"/>
      <c r="EJ620" s="147"/>
      <c r="EK620" s="147"/>
      <c r="EL620" s="147"/>
      <c r="EM620" s="147"/>
      <c r="EN620" s="147"/>
      <c r="EO620" s="147"/>
      <c r="EP620" s="147"/>
      <c r="EQ620" s="147"/>
      <c r="ER620" s="147"/>
      <c r="ES620" s="147"/>
      <c r="ET620" s="147"/>
      <c r="EU620" s="147"/>
      <c r="EV620" s="147"/>
      <c r="EW620" s="147"/>
      <c r="EX620" s="147"/>
      <c r="EY620" s="147"/>
      <c r="EZ620" s="147"/>
      <c r="FA620" s="147"/>
      <c r="FB620" s="147"/>
      <c r="FC620" s="147"/>
      <c r="FD620" s="147"/>
      <c r="FE620" s="147"/>
      <c r="FF620" s="147"/>
      <c r="FG620" s="147"/>
      <c r="FH620" s="147"/>
      <c r="FI620" s="147"/>
      <c r="FJ620" s="147"/>
      <c r="FK620" s="147"/>
      <c r="FL620" s="147"/>
      <c r="FM620" s="147"/>
      <c r="FN620" s="147"/>
      <c r="FO620" s="147"/>
      <c r="FP620" s="147"/>
      <c r="FQ620" s="147"/>
      <c r="FR620" s="147"/>
      <c r="FS620" s="147"/>
      <c r="FT620" s="147"/>
      <c r="FU620" s="147"/>
      <c r="FV620" s="147"/>
      <c r="FW620" s="147"/>
      <c r="FX620" s="147"/>
      <c r="FY620" s="147"/>
      <c r="FZ620" s="147"/>
      <c r="GA620" s="147"/>
      <c r="GB620" s="147"/>
      <c r="GC620" s="147"/>
      <c r="GD620" s="147"/>
      <c r="GE620" s="147"/>
      <c r="GF620" s="147"/>
      <c r="GG620" s="147"/>
      <c r="GH620" s="147"/>
      <c r="GI620" s="147"/>
      <c r="GJ620" s="147"/>
      <c r="GK620" s="147"/>
      <c r="GL620" s="147"/>
      <c r="GM620" s="147"/>
      <c r="GN620" s="147"/>
      <c r="GO620" s="147"/>
      <c r="GP620" s="147"/>
      <c r="GQ620" s="147"/>
      <c r="GR620" s="147"/>
      <c r="GS620" s="147"/>
      <c r="GT620" s="147"/>
      <c r="GU620" s="147"/>
      <c r="GV620" s="147"/>
      <c r="GW620" s="147"/>
      <c r="GX620" s="147"/>
      <c r="GY620" s="147"/>
      <c r="GZ620" s="147"/>
      <c r="HA620" s="147"/>
      <c r="HB620" s="147"/>
      <c r="HC620" s="147"/>
      <c r="HD620" s="147"/>
      <c r="HE620" s="147"/>
      <c r="HF620" s="147"/>
      <c r="HG620" s="147"/>
      <c r="HH620" s="147"/>
      <c r="HI620" s="147"/>
      <c r="HJ620" s="147"/>
      <c r="HK620" s="147"/>
      <c r="HL620" s="147"/>
      <c r="HM620" s="147"/>
      <c r="HN620" s="147"/>
      <c r="HO620" s="147"/>
      <c r="HP620" s="147"/>
      <c r="HQ620" s="147"/>
      <c r="HR620" s="147"/>
      <c r="HS620" s="147"/>
      <c r="HT620" s="147"/>
      <c r="HU620" s="147"/>
      <c r="HV620" s="147"/>
      <c r="HW620" s="147"/>
      <c r="HX620" s="147"/>
      <c r="HY620" s="147"/>
      <c r="HZ620" s="147"/>
      <c r="IA620" s="147"/>
      <c r="IB620" s="147"/>
      <c r="IC620" s="147"/>
      <c r="ID620" s="147"/>
      <c r="IE620" s="147"/>
      <c r="IF620" s="147"/>
      <c r="IG620" s="147"/>
      <c r="IH620" s="147"/>
      <c r="II620" s="147"/>
      <c r="IJ620" s="147"/>
      <c r="IK620" s="147"/>
      <c r="IL620" s="147"/>
      <c r="IM620" s="147"/>
      <c r="IN620" s="147"/>
      <c r="IO620" s="147"/>
      <c r="IP620" s="147"/>
      <c r="IQ620" s="147"/>
      <c r="IR620" s="147"/>
      <c r="IS620" s="147"/>
      <c r="IT620" s="147"/>
      <c r="IU620" s="147"/>
      <c r="IV620" s="147"/>
      <c r="IW620" s="147"/>
      <c r="IX620" s="147"/>
      <c r="IY620" s="147"/>
      <c r="IZ620" s="147"/>
      <c r="JA620" s="147"/>
      <c r="JB620" s="147"/>
      <c r="JC620" s="147"/>
      <c r="JD620" s="147"/>
      <c r="JE620" s="147"/>
      <c r="JF620" s="147"/>
      <c r="JG620" s="147"/>
      <c r="JH620" s="147"/>
      <c r="JI620" s="148"/>
    </row>
    <row r="621" spans="1:269" ht="12.75" customHeight="1" x14ac:dyDescent="0.2">
      <c r="A621" s="149"/>
      <c r="B621" s="149"/>
      <c r="C621" s="150">
        <v>2022</v>
      </c>
      <c r="D621" s="151"/>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c r="AA621" s="112"/>
      <c r="AB621" s="112"/>
      <c r="AC621" s="112"/>
      <c r="AD621" s="112"/>
      <c r="AE621" s="112"/>
      <c r="AF621" s="112"/>
      <c r="AG621" s="112"/>
      <c r="AH621" s="112"/>
      <c r="AI621" s="112"/>
      <c r="AJ621" s="112"/>
      <c r="AK621" s="112"/>
      <c r="AL621" s="112"/>
      <c r="AM621" s="112"/>
      <c r="AN621" s="112"/>
      <c r="AO621" s="112"/>
      <c r="AP621" s="112"/>
      <c r="AQ621" s="112"/>
      <c r="AR621" s="112"/>
      <c r="AS621" s="112"/>
      <c r="AT621" s="112"/>
      <c r="AU621" s="112"/>
      <c r="AV621" s="112"/>
      <c r="AW621" s="112"/>
      <c r="AX621" s="112"/>
      <c r="AY621" s="112"/>
      <c r="AZ621" s="112"/>
      <c r="BA621" s="112"/>
      <c r="BB621" s="112"/>
      <c r="BC621" s="112"/>
      <c r="BD621" s="112"/>
      <c r="BE621" s="112"/>
      <c r="BF621" s="112"/>
      <c r="BG621" s="112"/>
      <c r="BH621" s="112"/>
      <c r="BI621" s="112"/>
      <c r="BJ621" s="112"/>
      <c r="BK621" s="112"/>
      <c r="BL621" s="112"/>
      <c r="BM621" s="112"/>
      <c r="BN621" s="112"/>
      <c r="BO621" s="112"/>
      <c r="BP621" s="112"/>
      <c r="BQ621" s="112"/>
      <c r="BR621" s="112"/>
      <c r="BS621" s="112"/>
      <c r="BT621" s="112"/>
      <c r="BU621" s="112"/>
      <c r="BV621" s="112"/>
      <c r="BW621" s="112"/>
      <c r="BX621" s="112"/>
      <c r="BY621" s="112"/>
      <c r="BZ621" s="112"/>
      <c r="CA621" s="112"/>
      <c r="CB621" s="112"/>
      <c r="CC621" s="112"/>
      <c r="CD621" s="112"/>
      <c r="CE621" s="112"/>
      <c r="CF621" s="112"/>
      <c r="CG621" s="112"/>
      <c r="CH621" s="112"/>
      <c r="CI621" s="112"/>
      <c r="CJ621" s="112"/>
      <c r="CK621" s="112"/>
      <c r="CL621" s="112"/>
      <c r="CM621" s="112"/>
      <c r="CN621" s="112"/>
      <c r="CO621" s="112"/>
      <c r="CP621" s="112"/>
      <c r="CQ621" s="112"/>
      <c r="CR621" s="112"/>
      <c r="CS621" s="112"/>
      <c r="CT621" s="112"/>
      <c r="CU621" s="112"/>
      <c r="CV621" s="112"/>
      <c r="CW621" s="112"/>
      <c r="CX621" s="112"/>
      <c r="CY621" s="112"/>
      <c r="CZ621" s="112"/>
      <c r="DA621" s="112"/>
      <c r="DB621" s="112"/>
      <c r="DC621" s="112"/>
      <c r="DD621" s="112"/>
      <c r="DE621" s="112"/>
      <c r="DF621" s="112"/>
      <c r="DG621" s="112"/>
      <c r="DH621" s="112"/>
      <c r="DI621" s="112"/>
      <c r="DJ621" s="112"/>
      <c r="DK621" s="112"/>
      <c r="DL621" s="112"/>
      <c r="DM621" s="112"/>
      <c r="DN621" s="112"/>
      <c r="DO621" s="112"/>
      <c r="DP621" s="112"/>
      <c r="DQ621" s="112"/>
      <c r="DR621" s="112"/>
      <c r="DS621" s="112"/>
      <c r="DT621" s="112"/>
      <c r="DU621" s="112"/>
      <c r="DV621" s="112"/>
      <c r="DW621" s="112"/>
      <c r="DX621" s="112"/>
      <c r="DY621" s="112"/>
      <c r="DZ621" s="112"/>
      <c r="EA621" s="112"/>
      <c r="EB621" s="112"/>
      <c r="EC621" s="112"/>
      <c r="ED621" s="112"/>
      <c r="EE621" s="112"/>
      <c r="EF621" s="112"/>
      <c r="EG621" s="112"/>
      <c r="EH621" s="112"/>
      <c r="EI621" s="112"/>
      <c r="EJ621" s="112"/>
      <c r="EK621" s="112"/>
      <c r="EL621" s="112"/>
      <c r="EM621" s="112"/>
      <c r="EN621" s="112"/>
      <c r="EO621" s="112"/>
      <c r="EP621" s="112"/>
      <c r="EQ621" s="112"/>
      <c r="ER621" s="112"/>
      <c r="ES621" s="112"/>
      <c r="ET621" s="112"/>
      <c r="EU621" s="112"/>
      <c r="EV621" s="112"/>
      <c r="EW621" s="112"/>
      <c r="EX621" s="112"/>
      <c r="EY621" s="112"/>
      <c r="EZ621" s="112"/>
      <c r="FA621" s="112"/>
      <c r="FB621" s="112"/>
      <c r="FC621" s="112"/>
      <c r="FD621" s="112"/>
      <c r="FE621" s="112"/>
      <c r="FF621" s="112"/>
      <c r="FG621" s="112"/>
      <c r="FH621" s="112"/>
      <c r="FI621" s="112"/>
      <c r="FJ621" s="112"/>
      <c r="FK621" s="112"/>
      <c r="FL621" s="112"/>
      <c r="FM621" s="112"/>
      <c r="FN621" s="112"/>
      <c r="FO621" s="112"/>
      <c r="FP621" s="112"/>
      <c r="FQ621" s="112"/>
      <c r="FR621" s="112"/>
      <c r="FS621" s="112"/>
      <c r="FT621" s="112"/>
      <c r="FU621" s="112"/>
      <c r="FV621" s="112"/>
      <c r="FW621" s="112"/>
      <c r="FX621" s="112"/>
      <c r="FY621" s="112"/>
      <c r="FZ621" s="112"/>
      <c r="GA621" s="112"/>
      <c r="GB621" s="112"/>
      <c r="GC621" s="112"/>
      <c r="GD621" s="112"/>
      <c r="GE621" s="112"/>
      <c r="GF621" s="112"/>
      <c r="GG621" s="112"/>
      <c r="GH621" s="112"/>
      <c r="GI621" s="112"/>
      <c r="GJ621" s="112"/>
      <c r="GK621" s="112"/>
      <c r="GL621" s="112"/>
      <c r="GM621" s="112"/>
      <c r="GN621" s="112"/>
      <c r="GO621" s="112"/>
      <c r="GP621" s="112"/>
      <c r="GQ621" s="112"/>
      <c r="GR621" s="112"/>
      <c r="GS621" s="112"/>
      <c r="GT621" s="112"/>
      <c r="GU621" s="112"/>
      <c r="GV621" s="112"/>
      <c r="GW621" s="112"/>
      <c r="GX621" s="112"/>
      <c r="GY621" s="112"/>
      <c r="GZ621" s="112"/>
      <c r="HA621" s="112"/>
      <c r="HB621" s="112"/>
      <c r="HC621" s="112"/>
      <c r="HD621" s="112"/>
      <c r="HE621" s="112"/>
      <c r="HF621" s="112"/>
      <c r="HG621" s="112"/>
      <c r="HH621" s="112"/>
      <c r="HI621" s="112"/>
      <c r="HJ621" s="112"/>
      <c r="HK621" s="112"/>
      <c r="HL621" s="112"/>
      <c r="HM621" s="112"/>
      <c r="HN621" s="112"/>
      <c r="HO621" s="112"/>
      <c r="HP621" s="112"/>
      <c r="HQ621" s="112"/>
      <c r="HR621" s="112"/>
      <c r="HS621" s="112"/>
      <c r="HT621" s="112"/>
      <c r="HU621" s="112"/>
      <c r="HV621" s="112"/>
      <c r="HW621" s="112"/>
      <c r="HX621" s="112"/>
      <c r="HY621" s="112"/>
      <c r="HZ621" s="112"/>
      <c r="IA621" s="112"/>
      <c r="IB621" s="112"/>
      <c r="IC621" s="112"/>
      <c r="ID621" s="112"/>
      <c r="IE621" s="112"/>
      <c r="IF621" s="112"/>
      <c r="IG621" s="112"/>
      <c r="IH621" s="112"/>
      <c r="II621" s="112"/>
      <c r="IJ621" s="112"/>
      <c r="IK621" s="112"/>
      <c r="IL621" s="112"/>
      <c r="IM621" s="112"/>
      <c r="IN621" s="112"/>
      <c r="IO621" s="112"/>
      <c r="IP621" s="112"/>
      <c r="IQ621" s="112"/>
      <c r="IR621" s="112"/>
      <c r="IS621" s="112"/>
      <c r="IT621" s="112"/>
      <c r="IU621" s="112"/>
      <c r="IV621" s="112"/>
      <c r="IW621" s="112"/>
      <c r="IX621" s="112"/>
      <c r="IY621" s="112"/>
      <c r="IZ621" s="112"/>
      <c r="JA621" s="112"/>
      <c r="JB621" s="112"/>
      <c r="JC621" s="112"/>
      <c r="JD621" s="112"/>
      <c r="JE621" s="112"/>
      <c r="JF621" s="112"/>
      <c r="JG621" s="112"/>
      <c r="JH621" s="112"/>
      <c r="JI621" s="152"/>
    </row>
    <row r="622" spans="1:269" ht="12.75" customHeight="1" x14ac:dyDescent="0.2">
      <c r="A622" s="149"/>
      <c r="B622" s="143" t="s">
        <v>891</v>
      </c>
      <c r="C622" s="143">
        <v>2019</v>
      </c>
      <c r="D622" s="146"/>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c r="AC622" s="147"/>
      <c r="AD622" s="147"/>
      <c r="AE622" s="147"/>
      <c r="AF622" s="147"/>
      <c r="AG622" s="147"/>
      <c r="AH622" s="147"/>
      <c r="AI622" s="147"/>
      <c r="AJ622" s="147"/>
      <c r="AK622" s="147"/>
      <c r="AL622" s="147"/>
      <c r="AM622" s="147"/>
      <c r="AN622" s="147"/>
      <c r="AO622" s="147"/>
      <c r="AP622" s="147"/>
      <c r="AQ622" s="147"/>
      <c r="AR622" s="147"/>
      <c r="AS622" s="147"/>
      <c r="AT622" s="147"/>
      <c r="AU622" s="147"/>
      <c r="AV622" s="147"/>
      <c r="AW622" s="147"/>
      <c r="AX622" s="147"/>
      <c r="AY622" s="147"/>
      <c r="AZ622" s="147"/>
      <c r="BA622" s="147"/>
      <c r="BB622" s="147"/>
      <c r="BC622" s="147"/>
      <c r="BD622" s="147"/>
      <c r="BE622" s="147"/>
      <c r="BF622" s="147"/>
      <c r="BG622" s="147"/>
      <c r="BH622" s="147"/>
      <c r="BI622" s="147"/>
      <c r="BJ622" s="147"/>
      <c r="BK622" s="147"/>
      <c r="BL622" s="147"/>
      <c r="BM622" s="147"/>
      <c r="BN622" s="147"/>
      <c r="BO622" s="147"/>
      <c r="BP622" s="147"/>
      <c r="BQ622" s="147"/>
      <c r="BR622" s="147"/>
      <c r="BS622" s="147"/>
      <c r="BT622" s="147"/>
      <c r="BU622" s="147"/>
      <c r="BV622" s="147"/>
      <c r="BW622" s="147"/>
      <c r="BX622" s="147"/>
      <c r="BY622" s="147"/>
      <c r="BZ622" s="147"/>
      <c r="CA622" s="147"/>
      <c r="CB622" s="147"/>
      <c r="CC622" s="147"/>
      <c r="CD622" s="147"/>
      <c r="CE622" s="147"/>
      <c r="CF622" s="147"/>
      <c r="CG622" s="147"/>
      <c r="CH622" s="147"/>
      <c r="CI622" s="147"/>
      <c r="CJ622" s="147"/>
      <c r="CK622" s="147"/>
      <c r="CL622" s="147"/>
      <c r="CM622" s="147"/>
      <c r="CN622" s="147"/>
      <c r="CO622" s="147"/>
      <c r="CP622" s="147"/>
      <c r="CQ622" s="147"/>
      <c r="CR622" s="147"/>
      <c r="CS622" s="147"/>
      <c r="CT622" s="147"/>
      <c r="CU622" s="147"/>
      <c r="CV622" s="147"/>
      <c r="CW622" s="147"/>
      <c r="CX622" s="147"/>
      <c r="CY622" s="147"/>
      <c r="CZ622" s="147"/>
      <c r="DA622" s="147"/>
      <c r="DB622" s="147"/>
      <c r="DC622" s="147"/>
      <c r="DD622" s="147"/>
      <c r="DE622" s="147"/>
      <c r="DF622" s="147"/>
      <c r="DG622" s="147"/>
      <c r="DH622" s="147"/>
      <c r="DI622" s="147"/>
      <c r="DJ622" s="147"/>
      <c r="DK622" s="147"/>
      <c r="DL622" s="147"/>
      <c r="DM622" s="147"/>
      <c r="DN622" s="147"/>
      <c r="DO622" s="147"/>
      <c r="DP622" s="147"/>
      <c r="DQ622" s="147"/>
      <c r="DR622" s="147"/>
      <c r="DS622" s="147"/>
      <c r="DT622" s="147"/>
      <c r="DU622" s="147"/>
      <c r="DV622" s="147"/>
      <c r="DW622" s="147"/>
      <c r="DX622" s="147"/>
      <c r="DY622" s="147"/>
      <c r="DZ622" s="147"/>
      <c r="EA622" s="147"/>
      <c r="EB622" s="147"/>
      <c r="EC622" s="147"/>
      <c r="ED622" s="147"/>
      <c r="EE622" s="147"/>
      <c r="EF622" s="147"/>
      <c r="EG622" s="147"/>
      <c r="EH622" s="147"/>
      <c r="EI622" s="147"/>
      <c r="EJ622" s="147"/>
      <c r="EK622" s="147"/>
      <c r="EL622" s="147"/>
      <c r="EM622" s="147"/>
      <c r="EN622" s="147"/>
      <c r="EO622" s="147"/>
      <c r="EP622" s="147"/>
      <c r="EQ622" s="147"/>
      <c r="ER622" s="147"/>
      <c r="ES622" s="147"/>
      <c r="ET622" s="147"/>
      <c r="EU622" s="147"/>
      <c r="EV622" s="147"/>
      <c r="EW622" s="147"/>
      <c r="EX622" s="147"/>
      <c r="EY622" s="147"/>
      <c r="EZ622" s="147"/>
      <c r="FA622" s="147"/>
      <c r="FB622" s="147"/>
      <c r="FC622" s="147"/>
      <c r="FD622" s="147"/>
      <c r="FE622" s="147"/>
      <c r="FF622" s="147"/>
      <c r="FG622" s="147"/>
      <c r="FH622" s="147"/>
      <c r="FI622" s="147"/>
      <c r="FJ622" s="147"/>
      <c r="FK622" s="147"/>
      <c r="FL622" s="147"/>
      <c r="FM622" s="147"/>
      <c r="FN622" s="147"/>
      <c r="FO622" s="147"/>
      <c r="FP622" s="147"/>
      <c r="FQ622" s="147"/>
      <c r="FR622" s="147"/>
      <c r="FS622" s="147"/>
      <c r="FT622" s="147"/>
      <c r="FU622" s="147"/>
      <c r="FV622" s="147"/>
      <c r="FW622" s="147"/>
      <c r="FX622" s="147"/>
      <c r="FY622" s="147"/>
      <c r="FZ622" s="147"/>
      <c r="GA622" s="147"/>
      <c r="GB622" s="147"/>
      <c r="GC622" s="147"/>
      <c r="GD622" s="147"/>
      <c r="GE622" s="147"/>
      <c r="GF622" s="147"/>
      <c r="GG622" s="147"/>
      <c r="GH622" s="147"/>
      <c r="GI622" s="147"/>
      <c r="GJ622" s="147"/>
      <c r="GK622" s="147"/>
      <c r="GL622" s="147"/>
      <c r="GM622" s="147"/>
      <c r="GN622" s="147"/>
      <c r="GO622" s="147"/>
      <c r="GP622" s="147"/>
      <c r="GQ622" s="147"/>
      <c r="GR622" s="147"/>
      <c r="GS622" s="147"/>
      <c r="GT622" s="147"/>
      <c r="GU622" s="147"/>
      <c r="GV622" s="147"/>
      <c r="GW622" s="147"/>
      <c r="GX622" s="147"/>
      <c r="GY622" s="147"/>
      <c r="GZ622" s="147"/>
      <c r="HA622" s="147"/>
      <c r="HB622" s="147"/>
      <c r="HC622" s="147"/>
      <c r="HD622" s="147"/>
      <c r="HE622" s="147"/>
      <c r="HF622" s="147"/>
      <c r="HG622" s="147"/>
      <c r="HH622" s="147"/>
      <c r="HI622" s="147"/>
      <c r="HJ622" s="147"/>
      <c r="HK622" s="147"/>
      <c r="HL622" s="147"/>
      <c r="HM622" s="147"/>
      <c r="HN622" s="147"/>
      <c r="HO622" s="147"/>
      <c r="HP622" s="147"/>
      <c r="HQ622" s="147"/>
      <c r="HR622" s="147"/>
      <c r="HS622" s="147"/>
      <c r="HT622" s="147"/>
      <c r="HU622" s="147"/>
      <c r="HV622" s="147"/>
      <c r="HW622" s="147"/>
      <c r="HX622" s="147"/>
      <c r="HY622" s="147"/>
      <c r="HZ622" s="147"/>
      <c r="IA622" s="147"/>
      <c r="IB622" s="147"/>
      <c r="IC622" s="147"/>
      <c r="ID622" s="147"/>
      <c r="IE622" s="147"/>
      <c r="IF622" s="147"/>
      <c r="IG622" s="147"/>
      <c r="IH622" s="147"/>
      <c r="II622" s="147"/>
      <c r="IJ622" s="147"/>
      <c r="IK622" s="147"/>
      <c r="IL622" s="147"/>
      <c r="IM622" s="147"/>
      <c r="IN622" s="147"/>
      <c r="IO622" s="147"/>
      <c r="IP622" s="147"/>
      <c r="IQ622" s="147"/>
      <c r="IR622" s="147"/>
      <c r="IS622" s="147"/>
      <c r="IT622" s="147"/>
      <c r="IU622" s="147"/>
      <c r="IV622" s="147"/>
      <c r="IW622" s="147"/>
      <c r="IX622" s="147"/>
      <c r="IY622" s="147"/>
      <c r="IZ622" s="147"/>
      <c r="JA622" s="147"/>
      <c r="JB622" s="147"/>
      <c r="JC622" s="147"/>
      <c r="JD622" s="147"/>
      <c r="JE622" s="147"/>
      <c r="JF622" s="147"/>
      <c r="JG622" s="147"/>
      <c r="JH622" s="147"/>
      <c r="JI622" s="148"/>
    </row>
    <row r="623" spans="1:269" ht="12.75" customHeight="1" x14ac:dyDescent="0.2">
      <c r="A623" s="149"/>
      <c r="B623" s="149"/>
      <c r="C623" s="150">
        <v>2022</v>
      </c>
      <c r="D623" s="151"/>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c r="AA623" s="112"/>
      <c r="AB623" s="112"/>
      <c r="AC623" s="112"/>
      <c r="AD623" s="112"/>
      <c r="AE623" s="112"/>
      <c r="AF623" s="112"/>
      <c r="AG623" s="112"/>
      <c r="AH623" s="112"/>
      <c r="AI623" s="112"/>
      <c r="AJ623" s="112"/>
      <c r="AK623" s="112"/>
      <c r="AL623" s="112"/>
      <c r="AM623" s="112"/>
      <c r="AN623" s="112"/>
      <c r="AO623" s="112"/>
      <c r="AP623" s="112"/>
      <c r="AQ623" s="112"/>
      <c r="AR623" s="112"/>
      <c r="AS623" s="112"/>
      <c r="AT623" s="112"/>
      <c r="AU623" s="112"/>
      <c r="AV623" s="112"/>
      <c r="AW623" s="112"/>
      <c r="AX623" s="112"/>
      <c r="AY623" s="112"/>
      <c r="AZ623" s="112"/>
      <c r="BA623" s="112"/>
      <c r="BB623" s="112"/>
      <c r="BC623" s="112"/>
      <c r="BD623" s="112"/>
      <c r="BE623" s="112"/>
      <c r="BF623" s="112"/>
      <c r="BG623" s="112"/>
      <c r="BH623" s="112"/>
      <c r="BI623" s="112"/>
      <c r="BJ623" s="112"/>
      <c r="BK623" s="112"/>
      <c r="BL623" s="112"/>
      <c r="BM623" s="112"/>
      <c r="BN623" s="112"/>
      <c r="BO623" s="112"/>
      <c r="BP623" s="112"/>
      <c r="BQ623" s="112"/>
      <c r="BR623" s="112"/>
      <c r="BS623" s="112"/>
      <c r="BT623" s="112"/>
      <c r="BU623" s="112"/>
      <c r="BV623" s="112"/>
      <c r="BW623" s="112"/>
      <c r="BX623" s="112"/>
      <c r="BY623" s="112"/>
      <c r="BZ623" s="112"/>
      <c r="CA623" s="112"/>
      <c r="CB623" s="112"/>
      <c r="CC623" s="112"/>
      <c r="CD623" s="112"/>
      <c r="CE623" s="112"/>
      <c r="CF623" s="112"/>
      <c r="CG623" s="112"/>
      <c r="CH623" s="112"/>
      <c r="CI623" s="112"/>
      <c r="CJ623" s="112"/>
      <c r="CK623" s="112"/>
      <c r="CL623" s="112"/>
      <c r="CM623" s="112"/>
      <c r="CN623" s="112"/>
      <c r="CO623" s="112"/>
      <c r="CP623" s="112"/>
      <c r="CQ623" s="112"/>
      <c r="CR623" s="112"/>
      <c r="CS623" s="112"/>
      <c r="CT623" s="112"/>
      <c r="CU623" s="112"/>
      <c r="CV623" s="112"/>
      <c r="CW623" s="112"/>
      <c r="CX623" s="112"/>
      <c r="CY623" s="112"/>
      <c r="CZ623" s="112"/>
      <c r="DA623" s="112"/>
      <c r="DB623" s="112"/>
      <c r="DC623" s="112"/>
      <c r="DD623" s="112"/>
      <c r="DE623" s="112"/>
      <c r="DF623" s="112"/>
      <c r="DG623" s="112"/>
      <c r="DH623" s="112"/>
      <c r="DI623" s="112"/>
      <c r="DJ623" s="112"/>
      <c r="DK623" s="112"/>
      <c r="DL623" s="112"/>
      <c r="DM623" s="112"/>
      <c r="DN623" s="112"/>
      <c r="DO623" s="112"/>
      <c r="DP623" s="112"/>
      <c r="DQ623" s="112"/>
      <c r="DR623" s="112"/>
      <c r="DS623" s="112"/>
      <c r="DT623" s="112"/>
      <c r="DU623" s="112"/>
      <c r="DV623" s="112"/>
      <c r="DW623" s="112"/>
      <c r="DX623" s="112"/>
      <c r="DY623" s="112"/>
      <c r="DZ623" s="112"/>
      <c r="EA623" s="112"/>
      <c r="EB623" s="112"/>
      <c r="EC623" s="112"/>
      <c r="ED623" s="112"/>
      <c r="EE623" s="112"/>
      <c r="EF623" s="112"/>
      <c r="EG623" s="112"/>
      <c r="EH623" s="112"/>
      <c r="EI623" s="112"/>
      <c r="EJ623" s="112"/>
      <c r="EK623" s="112"/>
      <c r="EL623" s="112"/>
      <c r="EM623" s="112"/>
      <c r="EN623" s="112"/>
      <c r="EO623" s="112"/>
      <c r="EP623" s="112"/>
      <c r="EQ623" s="112"/>
      <c r="ER623" s="112"/>
      <c r="ES623" s="112"/>
      <c r="ET623" s="112"/>
      <c r="EU623" s="112"/>
      <c r="EV623" s="112"/>
      <c r="EW623" s="112"/>
      <c r="EX623" s="112"/>
      <c r="EY623" s="112"/>
      <c r="EZ623" s="112"/>
      <c r="FA623" s="112"/>
      <c r="FB623" s="112"/>
      <c r="FC623" s="112"/>
      <c r="FD623" s="112"/>
      <c r="FE623" s="112"/>
      <c r="FF623" s="112"/>
      <c r="FG623" s="112"/>
      <c r="FH623" s="112"/>
      <c r="FI623" s="112"/>
      <c r="FJ623" s="112"/>
      <c r="FK623" s="112"/>
      <c r="FL623" s="112"/>
      <c r="FM623" s="112"/>
      <c r="FN623" s="112"/>
      <c r="FO623" s="112"/>
      <c r="FP623" s="112"/>
      <c r="FQ623" s="112"/>
      <c r="FR623" s="112"/>
      <c r="FS623" s="112"/>
      <c r="FT623" s="112"/>
      <c r="FU623" s="112"/>
      <c r="FV623" s="112"/>
      <c r="FW623" s="112"/>
      <c r="FX623" s="112"/>
      <c r="FY623" s="112"/>
      <c r="FZ623" s="112"/>
      <c r="GA623" s="112"/>
      <c r="GB623" s="112"/>
      <c r="GC623" s="112"/>
      <c r="GD623" s="112"/>
      <c r="GE623" s="112"/>
      <c r="GF623" s="112"/>
      <c r="GG623" s="112"/>
      <c r="GH623" s="112"/>
      <c r="GI623" s="112"/>
      <c r="GJ623" s="112"/>
      <c r="GK623" s="112"/>
      <c r="GL623" s="112"/>
      <c r="GM623" s="112"/>
      <c r="GN623" s="112"/>
      <c r="GO623" s="112"/>
      <c r="GP623" s="112"/>
      <c r="GQ623" s="112"/>
      <c r="GR623" s="112"/>
      <c r="GS623" s="112"/>
      <c r="GT623" s="112"/>
      <c r="GU623" s="112"/>
      <c r="GV623" s="112"/>
      <c r="GW623" s="112"/>
      <c r="GX623" s="112"/>
      <c r="GY623" s="112"/>
      <c r="GZ623" s="112"/>
      <c r="HA623" s="112"/>
      <c r="HB623" s="112"/>
      <c r="HC623" s="112"/>
      <c r="HD623" s="112"/>
      <c r="HE623" s="112"/>
      <c r="HF623" s="112"/>
      <c r="HG623" s="112"/>
      <c r="HH623" s="112"/>
      <c r="HI623" s="112"/>
      <c r="HJ623" s="112"/>
      <c r="HK623" s="112"/>
      <c r="HL623" s="112"/>
      <c r="HM623" s="112"/>
      <c r="HN623" s="112"/>
      <c r="HO623" s="112"/>
      <c r="HP623" s="112"/>
      <c r="HQ623" s="112"/>
      <c r="HR623" s="112"/>
      <c r="HS623" s="112"/>
      <c r="HT623" s="112"/>
      <c r="HU623" s="112"/>
      <c r="HV623" s="112"/>
      <c r="HW623" s="112"/>
      <c r="HX623" s="112"/>
      <c r="HY623" s="112"/>
      <c r="HZ623" s="112"/>
      <c r="IA623" s="112"/>
      <c r="IB623" s="112"/>
      <c r="IC623" s="112"/>
      <c r="ID623" s="112"/>
      <c r="IE623" s="112"/>
      <c r="IF623" s="112"/>
      <c r="IG623" s="112"/>
      <c r="IH623" s="112"/>
      <c r="II623" s="112"/>
      <c r="IJ623" s="112"/>
      <c r="IK623" s="112"/>
      <c r="IL623" s="112"/>
      <c r="IM623" s="112"/>
      <c r="IN623" s="112"/>
      <c r="IO623" s="112"/>
      <c r="IP623" s="112"/>
      <c r="IQ623" s="112"/>
      <c r="IR623" s="112"/>
      <c r="IS623" s="112"/>
      <c r="IT623" s="112"/>
      <c r="IU623" s="112"/>
      <c r="IV623" s="112"/>
      <c r="IW623" s="112"/>
      <c r="IX623" s="112"/>
      <c r="IY623" s="112"/>
      <c r="IZ623" s="112"/>
      <c r="JA623" s="112"/>
      <c r="JB623" s="112"/>
      <c r="JC623" s="112"/>
      <c r="JD623" s="112"/>
      <c r="JE623" s="112"/>
      <c r="JF623" s="112"/>
      <c r="JG623" s="112"/>
      <c r="JH623" s="112"/>
      <c r="JI623" s="152"/>
    </row>
    <row r="624" spans="1:269" ht="12.75" customHeight="1" x14ac:dyDescent="0.2">
      <c r="A624" s="143" t="s">
        <v>2134</v>
      </c>
      <c r="B624" s="143" t="s">
        <v>28</v>
      </c>
      <c r="C624" s="143">
        <v>2019</v>
      </c>
      <c r="D624" s="146"/>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c r="AC624" s="147"/>
      <c r="AD624" s="147"/>
      <c r="AE624" s="147"/>
      <c r="AF624" s="147"/>
      <c r="AG624" s="147"/>
      <c r="AH624" s="147"/>
      <c r="AI624" s="147"/>
      <c r="AJ624" s="147"/>
      <c r="AK624" s="147"/>
      <c r="AL624" s="147"/>
      <c r="AM624" s="147"/>
      <c r="AN624" s="147"/>
      <c r="AO624" s="147"/>
      <c r="AP624" s="147"/>
      <c r="AQ624" s="147"/>
      <c r="AR624" s="147"/>
      <c r="AS624" s="147"/>
      <c r="AT624" s="147"/>
      <c r="AU624" s="147"/>
      <c r="AV624" s="147"/>
      <c r="AW624" s="147"/>
      <c r="AX624" s="147"/>
      <c r="AY624" s="147"/>
      <c r="AZ624" s="147"/>
      <c r="BA624" s="147"/>
      <c r="BB624" s="147"/>
      <c r="BC624" s="147"/>
      <c r="BD624" s="147"/>
      <c r="BE624" s="147"/>
      <c r="BF624" s="147"/>
      <c r="BG624" s="147"/>
      <c r="BH624" s="147"/>
      <c r="BI624" s="147"/>
      <c r="BJ624" s="147"/>
      <c r="BK624" s="147"/>
      <c r="BL624" s="147"/>
      <c r="BM624" s="147"/>
      <c r="BN624" s="147"/>
      <c r="BO624" s="147"/>
      <c r="BP624" s="147"/>
      <c r="BQ624" s="147"/>
      <c r="BR624" s="147"/>
      <c r="BS624" s="147"/>
      <c r="BT624" s="147"/>
      <c r="BU624" s="147"/>
      <c r="BV624" s="147"/>
      <c r="BW624" s="147"/>
      <c r="BX624" s="147"/>
      <c r="BY624" s="147"/>
      <c r="BZ624" s="147"/>
      <c r="CA624" s="147"/>
      <c r="CB624" s="147"/>
      <c r="CC624" s="147"/>
      <c r="CD624" s="147"/>
      <c r="CE624" s="147"/>
      <c r="CF624" s="147"/>
      <c r="CG624" s="147"/>
      <c r="CH624" s="147"/>
      <c r="CI624" s="147"/>
      <c r="CJ624" s="147"/>
      <c r="CK624" s="147"/>
      <c r="CL624" s="147"/>
      <c r="CM624" s="147"/>
      <c r="CN624" s="147"/>
      <c r="CO624" s="147"/>
      <c r="CP624" s="147"/>
      <c r="CQ624" s="147"/>
      <c r="CR624" s="147"/>
      <c r="CS624" s="147"/>
      <c r="CT624" s="147"/>
      <c r="CU624" s="147"/>
      <c r="CV624" s="147"/>
      <c r="CW624" s="147"/>
      <c r="CX624" s="147"/>
      <c r="CY624" s="147"/>
      <c r="CZ624" s="147"/>
      <c r="DA624" s="147"/>
      <c r="DB624" s="147"/>
      <c r="DC624" s="147"/>
      <c r="DD624" s="147"/>
      <c r="DE624" s="147"/>
      <c r="DF624" s="147"/>
      <c r="DG624" s="147"/>
      <c r="DH624" s="147"/>
      <c r="DI624" s="147"/>
      <c r="DJ624" s="147"/>
      <c r="DK624" s="147"/>
      <c r="DL624" s="147"/>
      <c r="DM624" s="147"/>
      <c r="DN624" s="147"/>
      <c r="DO624" s="147"/>
      <c r="DP624" s="147"/>
      <c r="DQ624" s="147"/>
      <c r="DR624" s="147"/>
      <c r="DS624" s="147"/>
      <c r="DT624" s="147"/>
      <c r="DU624" s="147"/>
      <c r="DV624" s="147"/>
      <c r="DW624" s="147"/>
      <c r="DX624" s="147"/>
      <c r="DY624" s="147"/>
      <c r="DZ624" s="147"/>
      <c r="EA624" s="147"/>
      <c r="EB624" s="147"/>
      <c r="EC624" s="147"/>
      <c r="ED624" s="147"/>
      <c r="EE624" s="147"/>
      <c r="EF624" s="147"/>
      <c r="EG624" s="147"/>
      <c r="EH624" s="147"/>
      <c r="EI624" s="147"/>
      <c r="EJ624" s="147"/>
      <c r="EK624" s="147"/>
      <c r="EL624" s="147"/>
      <c r="EM624" s="147"/>
      <c r="EN624" s="147"/>
      <c r="EO624" s="147"/>
      <c r="EP624" s="147"/>
      <c r="EQ624" s="147"/>
      <c r="ER624" s="147"/>
      <c r="ES624" s="147"/>
      <c r="ET624" s="147"/>
      <c r="EU624" s="147"/>
      <c r="EV624" s="147"/>
      <c r="EW624" s="147"/>
      <c r="EX624" s="147"/>
      <c r="EY624" s="147"/>
      <c r="EZ624" s="147"/>
      <c r="FA624" s="147"/>
      <c r="FB624" s="147"/>
      <c r="FC624" s="147"/>
      <c r="FD624" s="147"/>
      <c r="FE624" s="147"/>
      <c r="FF624" s="147"/>
      <c r="FG624" s="147"/>
      <c r="FH624" s="147"/>
      <c r="FI624" s="147"/>
      <c r="FJ624" s="147"/>
      <c r="FK624" s="147"/>
      <c r="FL624" s="147"/>
      <c r="FM624" s="147"/>
      <c r="FN624" s="147"/>
      <c r="FO624" s="147"/>
      <c r="FP624" s="147"/>
      <c r="FQ624" s="147"/>
      <c r="FR624" s="147"/>
      <c r="FS624" s="147"/>
      <c r="FT624" s="147"/>
      <c r="FU624" s="147"/>
      <c r="FV624" s="147"/>
      <c r="FW624" s="147"/>
      <c r="FX624" s="147"/>
      <c r="FY624" s="147"/>
      <c r="FZ624" s="147"/>
      <c r="GA624" s="147"/>
      <c r="GB624" s="147"/>
      <c r="GC624" s="147"/>
      <c r="GD624" s="147"/>
      <c r="GE624" s="147"/>
      <c r="GF624" s="147"/>
      <c r="GG624" s="147"/>
      <c r="GH624" s="147"/>
      <c r="GI624" s="147"/>
      <c r="GJ624" s="147"/>
      <c r="GK624" s="147"/>
      <c r="GL624" s="147"/>
      <c r="GM624" s="147"/>
      <c r="GN624" s="147"/>
      <c r="GO624" s="147"/>
      <c r="GP624" s="147"/>
      <c r="GQ624" s="147"/>
      <c r="GR624" s="147"/>
      <c r="GS624" s="147"/>
      <c r="GT624" s="147"/>
      <c r="GU624" s="147"/>
      <c r="GV624" s="147"/>
      <c r="GW624" s="147"/>
      <c r="GX624" s="147"/>
      <c r="GY624" s="147"/>
      <c r="GZ624" s="147"/>
      <c r="HA624" s="147"/>
      <c r="HB624" s="147"/>
      <c r="HC624" s="147"/>
      <c r="HD624" s="147"/>
      <c r="HE624" s="147"/>
      <c r="HF624" s="147"/>
      <c r="HG624" s="147"/>
      <c r="HH624" s="147"/>
      <c r="HI624" s="147"/>
      <c r="HJ624" s="147"/>
      <c r="HK624" s="147"/>
      <c r="HL624" s="147"/>
      <c r="HM624" s="147"/>
      <c r="HN624" s="147"/>
      <c r="HO624" s="147"/>
      <c r="HP624" s="147"/>
      <c r="HQ624" s="147"/>
      <c r="HR624" s="147"/>
      <c r="HS624" s="147"/>
      <c r="HT624" s="147"/>
      <c r="HU624" s="147"/>
      <c r="HV624" s="147"/>
      <c r="HW624" s="147"/>
      <c r="HX624" s="147"/>
      <c r="HY624" s="147"/>
      <c r="HZ624" s="147"/>
      <c r="IA624" s="147"/>
      <c r="IB624" s="147"/>
      <c r="IC624" s="147"/>
      <c r="ID624" s="147"/>
      <c r="IE624" s="147"/>
      <c r="IF624" s="147"/>
      <c r="IG624" s="147"/>
      <c r="IH624" s="147"/>
      <c r="II624" s="147"/>
      <c r="IJ624" s="147"/>
      <c r="IK624" s="147"/>
      <c r="IL624" s="147"/>
      <c r="IM624" s="147"/>
      <c r="IN624" s="147"/>
      <c r="IO624" s="147"/>
      <c r="IP624" s="147"/>
      <c r="IQ624" s="147"/>
      <c r="IR624" s="147"/>
      <c r="IS624" s="147"/>
      <c r="IT624" s="147"/>
      <c r="IU624" s="147"/>
      <c r="IV624" s="147"/>
      <c r="IW624" s="147"/>
      <c r="IX624" s="147"/>
      <c r="IY624" s="147"/>
      <c r="IZ624" s="147"/>
      <c r="JA624" s="147"/>
      <c r="JB624" s="147"/>
      <c r="JC624" s="147"/>
      <c r="JD624" s="147"/>
      <c r="JE624" s="147"/>
      <c r="JF624" s="147"/>
      <c r="JG624" s="147"/>
      <c r="JH624" s="147"/>
      <c r="JI624" s="148"/>
    </row>
    <row r="625" spans="1:269" ht="12.75" customHeight="1" x14ac:dyDescent="0.2">
      <c r="A625" s="149"/>
      <c r="B625" s="143" t="s">
        <v>68</v>
      </c>
      <c r="C625" s="143">
        <v>2019</v>
      </c>
      <c r="D625" s="146"/>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c r="AC625" s="147"/>
      <c r="AD625" s="147"/>
      <c r="AE625" s="147"/>
      <c r="AF625" s="147"/>
      <c r="AG625" s="147"/>
      <c r="AH625" s="147"/>
      <c r="AI625" s="147"/>
      <c r="AJ625" s="147"/>
      <c r="AK625" s="147"/>
      <c r="AL625" s="147"/>
      <c r="AM625" s="147"/>
      <c r="AN625" s="147"/>
      <c r="AO625" s="147"/>
      <c r="AP625" s="147"/>
      <c r="AQ625" s="147"/>
      <c r="AR625" s="147"/>
      <c r="AS625" s="147"/>
      <c r="AT625" s="147"/>
      <c r="AU625" s="147"/>
      <c r="AV625" s="147"/>
      <c r="AW625" s="147"/>
      <c r="AX625" s="147"/>
      <c r="AY625" s="147"/>
      <c r="AZ625" s="147"/>
      <c r="BA625" s="147"/>
      <c r="BB625" s="147"/>
      <c r="BC625" s="147"/>
      <c r="BD625" s="147"/>
      <c r="BE625" s="147"/>
      <c r="BF625" s="147"/>
      <c r="BG625" s="147"/>
      <c r="BH625" s="147"/>
      <c r="BI625" s="147"/>
      <c r="BJ625" s="147"/>
      <c r="BK625" s="147"/>
      <c r="BL625" s="147"/>
      <c r="BM625" s="147"/>
      <c r="BN625" s="147"/>
      <c r="BO625" s="147"/>
      <c r="BP625" s="147"/>
      <c r="BQ625" s="147"/>
      <c r="BR625" s="147"/>
      <c r="BS625" s="147"/>
      <c r="BT625" s="147"/>
      <c r="BU625" s="147"/>
      <c r="BV625" s="147"/>
      <c r="BW625" s="147"/>
      <c r="BX625" s="147"/>
      <c r="BY625" s="147"/>
      <c r="BZ625" s="147"/>
      <c r="CA625" s="147"/>
      <c r="CB625" s="147"/>
      <c r="CC625" s="147"/>
      <c r="CD625" s="147"/>
      <c r="CE625" s="147"/>
      <c r="CF625" s="147"/>
      <c r="CG625" s="147"/>
      <c r="CH625" s="147"/>
      <c r="CI625" s="147"/>
      <c r="CJ625" s="147"/>
      <c r="CK625" s="147"/>
      <c r="CL625" s="147"/>
      <c r="CM625" s="147"/>
      <c r="CN625" s="147"/>
      <c r="CO625" s="147"/>
      <c r="CP625" s="147"/>
      <c r="CQ625" s="147"/>
      <c r="CR625" s="147"/>
      <c r="CS625" s="147"/>
      <c r="CT625" s="147"/>
      <c r="CU625" s="147"/>
      <c r="CV625" s="147"/>
      <c r="CW625" s="147"/>
      <c r="CX625" s="147"/>
      <c r="CY625" s="147"/>
      <c r="CZ625" s="147"/>
      <c r="DA625" s="147"/>
      <c r="DB625" s="147"/>
      <c r="DC625" s="147"/>
      <c r="DD625" s="147"/>
      <c r="DE625" s="147"/>
      <c r="DF625" s="147"/>
      <c r="DG625" s="147"/>
      <c r="DH625" s="147"/>
      <c r="DI625" s="147"/>
      <c r="DJ625" s="147"/>
      <c r="DK625" s="147"/>
      <c r="DL625" s="147"/>
      <c r="DM625" s="147"/>
      <c r="DN625" s="147"/>
      <c r="DO625" s="147"/>
      <c r="DP625" s="147"/>
      <c r="DQ625" s="147"/>
      <c r="DR625" s="147"/>
      <c r="DS625" s="147"/>
      <c r="DT625" s="147"/>
      <c r="DU625" s="147"/>
      <c r="DV625" s="147"/>
      <c r="DW625" s="147"/>
      <c r="DX625" s="147"/>
      <c r="DY625" s="147"/>
      <c r="DZ625" s="147"/>
      <c r="EA625" s="147"/>
      <c r="EB625" s="147"/>
      <c r="EC625" s="147"/>
      <c r="ED625" s="147"/>
      <c r="EE625" s="147"/>
      <c r="EF625" s="147"/>
      <c r="EG625" s="147"/>
      <c r="EH625" s="147"/>
      <c r="EI625" s="147"/>
      <c r="EJ625" s="147"/>
      <c r="EK625" s="147"/>
      <c r="EL625" s="147"/>
      <c r="EM625" s="147"/>
      <c r="EN625" s="147"/>
      <c r="EO625" s="147"/>
      <c r="EP625" s="147"/>
      <c r="EQ625" s="147"/>
      <c r="ER625" s="147"/>
      <c r="ES625" s="147"/>
      <c r="ET625" s="147"/>
      <c r="EU625" s="147"/>
      <c r="EV625" s="147"/>
      <c r="EW625" s="147"/>
      <c r="EX625" s="147"/>
      <c r="EY625" s="147"/>
      <c r="EZ625" s="147"/>
      <c r="FA625" s="147"/>
      <c r="FB625" s="147"/>
      <c r="FC625" s="147"/>
      <c r="FD625" s="147"/>
      <c r="FE625" s="147"/>
      <c r="FF625" s="147"/>
      <c r="FG625" s="147"/>
      <c r="FH625" s="147"/>
      <c r="FI625" s="147"/>
      <c r="FJ625" s="147"/>
      <c r="FK625" s="147"/>
      <c r="FL625" s="147"/>
      <c r="FM625" s="147"/>
      <c r="FN625" s="147"/>
      <c r="FO625" s="147"/>
      <c r="FP625" s="147"/>
      <c r="FQ625" s="147"/>
      <c r="FR625" s="147"/>
      <c r="FS625" s="147"/>
      <c r="FT625" s="147"/>
      <c r="FU625" s="147"/>
      <c r="FV625" s="147"/>
      <c r="FW625" s="147"/>
      <c r="FX625" s="147"/>
      <c r="FY625" s="147"/>
      <c r="FZ625" s="147"/>
      <c r="GA625" s="147"/>
      <c r="GB625" s="147"/>
      <c r="GC625" s="147"/>
      <c r="GD625" s="147"/>
      <c r="GE625" s="147"/>
      <c r="GF625" s="147"/>
      <c r="GG625" s="147"/>
      <c r="GH625" s="147"/>
      <c r="GI625" s="147"/>
      <c r="GJ625" s="147"/>
      <c r="GK625" s="147"/>
      <c r="GL625" s="147"/>
      <c r="GM625" s="147"/>
      <c r="GN625" s="147"/>
      <c r="GO625" s="147"/>
      <c r="GP625" s="147"/>
      <c r="GQ625" s="147"/>
      <c r="GR625" s="147"/>
      <c r="GS625" s="147"/>
      <c r="GT625" s="147"/>
      <c r="GU625" s="147"/>
      <c r="GV625" s="147"/>
      <c r="GW625" s="147"/>
      <c r="GX625" s="147"/>
      <c r="GY625" s="147"/>
      <c r="GZ625" s="147"/>
      <c r="HA625" s="147"/>
      <c r="HB625" s="147"/>
      <c r="HC625" s="147"/>
      <c r="HD625" s="147"/>
      <c r="HE625" s="147"/>
      <c r="HF625" s="147"/>
      <c r="HG625" s="147"/>
      <c r="HH625" s="147"/>
      <c r="HI625" s="147"/>
      <c r="HJ625" s="147"/>
      <c r="HK625" s="147"/>
      <c r="HL625" s="147"/>
      <c r="HM625" s="147"/>
      <c r="HN625" s="147"/>
      <c r="HO625" s="147"/>
      <c r="HP625" s="147"/>
      <c r="HQ625" s="147"/>
      <c r="HR625" s="147"/>
      <c r="HS625" s="147"/>
      <c r="HT625" s="147"/>
      <c r="HU625" s="147"/>
      <c r="HV625" s="147"/>
      <c r="HW625" s="147"/>
      <c r="HX625" s="147"/>
      <c r="HY625" s="147"/>
      <c r="HZ625" s="147"/>
      <c r="IA625" s="147"/>
      <c r="IB625" s="147"/>
      <c r="IC625" s="147"/>
      <c r="ID625" s="147"/>
      <c r="IE625" s="147"/>
      <c r="IF625" s="147"/>
      <c r="IG625" s="147"/>
      <c r="IH625" s="147"/>
      <c r="II625" s="147"/>
      <c r="IJ625" s="147"/>
      <c r="IK625" s="147"/>
      <c r="IL625" s="147"/>
      <c r="IM625" s="147"/>
      <c r="IN625" s="147"/>
      <c r="IO625" s="147"/>
      <c r="IP625" s="147"/>
      <c r="IQ625" s="147"/>
      <c r="IR625" s="147"/>
      <c r="IS625" s="147"/>
      <c r="IT625" s="147"/>
      <c r="IU625" s="147"/>
      <c r="IV625" s="147"/>
      <c r="IW625" s="147"/>
      <c r="IX625" s="147"/>
      <c r="IY625" s="147"/>
      <c r="IZ625" s="147"/>
      <c r="JA625" s="147"/>
      <c r="JB625" s="147"/>
      <c r="JC625" s="147"/>
      <c r="JD625" s="147"/>
      <c r="JE625" s="147"/>
      <c r="JF625" s="147"/>
      <c r="JG625" s="147"/>
      <c r="JH625" s="147"/>
      <c r="JI625" s="148"/>
    </row>
    <row r="626" spans="1:269" ht="12.75" customHeight="1" x14ac:dyDescent="0.2">
      <c r="A626" s="149"/>
      <c r="B626" s="143" t="s">
        <v>81</v>
      </c>
      <c r="C626" s="143">
        <v>2019</v>
      </c>
      <c r="D626" s="146"/>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c r="AC626" s="147"/>
      <c r="AD626" s="147"/>
      <c r="AE626" s="147"/>
      <c r="AF626" s="147"/>
      <c r="AG626" s="147"/>
      <c r="AH626" s="147"/>
      <c r="AI626" s="147"/>
      <c r="AJ626" s="147"/>
      <c r="AK626" s="147"/>
      <c r="AL626" s="147"/>
      <c r="AM626" s="147"/>
      <c r="AN626" s="147"/>
      <c r="AO626" s="147"/>
      <c r="AP626" s="147"/>
      <c r="AQ626" s="147"/>
      <c r="AR626" s="147"/>
      <c r="AS626" s="147"/>
      <c r="AT626" s="147"/>
      <c r="AU626" s="147"/>
      <c r="AV626" s="147"/>
      <c r="AW626" s="147"/>
      <c r="AX626" s="147"/>
      <c r="AY626" s="147"/>
      <c r="AZ626" s="147"/>
      <c r="BA626" s="147"/>
      <c r="BB626" s="147"/>
      <c r="BC626" s="147"/>
      <c r="BD626" s="147"/>
      <c r="BE626" s="147"/>
      <c r="BF626" s="147"/>
      <c r="BG626" s="147"/>
      <c r="BH626" s="147"/>
      <c r="BI626" s="147"/>
      <c r="BJ626" s="147"/>
      <c r="BK626" s="147"/>
      <c r="BL626" s="147"/>
      <c r="BM626" s="147"/>
      <c r="BN626" s="147"/>
      <c r="BO626" s="147"/>
      <c r="BP626" s="147"/>
      <c r="BQ626" s="147"/>
      <c r="BR626" s="147"/>
      <c r="BS626" s="147"/>
      <c r="BT626" s="147"/>
      <c r="BU626" s="147"/>
      <c r="BV626" s="147"/>
      <c r="BW626" s="147"/>
      <c r="BX626" s="147"/>
      <c r="BY626" s="147"/>
      <c r="BZ626" s="147"/>
      <c r="CA626" s="147"/>
      <c r="CB626" s="147"/>
      <c r="CC626" s="147"/>
      <c r="CD626" s="147"/>
      <c r="CE626" s="147"/>
      <c r="CF626" s="147"/>
      <c r="CG626" s="147"/>
      <c r="CH626" s="147"/>
      <c r="CI626" s="147"/>
      <c r="CJ626" s="147"/>
      <c r="CK626" s="147"/>
      <c r="CL626" s="147"/>
      <c r="CM626" s="147"/>
      <c r="CN626" s="147"/>
      <c r="CO626" s="147"/>
      <c r="CP626" s="147"/>
      <c r="CQ626" s="147"/>
      <c r="CR626" s="147"/>
      <c r="CS626" s="147"/>
      <c r="CT626" s="147"/>
      <c r="CU626" s="147"/>
      <c r="CV626" s="147"/>
      <c r="CW626" s="147"/>
      <c r="CX626" s="147"/>
      <c r="CY626" s="147"/>
      <c r="CZ626" s="147"/>
      <c r="DA626" s="147"/>
      <c r="DB626" s="147"/>
      <c r="DC626" s="147"/>
      <c r="DD626" s="147"/>
      <c r="DE626" s="147"/>
      <c r="DF626" s="147"/>
      <c r="DG626" s="147"/>
      <c r="DH626" s="147"/>
      <c r="DI626" s="147"/>
      <c r="DJ626" s="147"/>
      <c r="DK626" s="147"/>
      <c r="DL626" s="147"/>
      <c r="DM626" s="147"/>
      <c r="DN626" s="147"/>
      <c r="DO626" s="147"/>
      <c r="DP626" s="147"/>
      <c r="DQ626" s="147"/>
      <c r="DR626" s="147"/>
      <c r="DS626" s="147"/>
      <c r="DT626" s="147"/>
      <c r="DU626" s="147"/>
      <c r="DV626" s="147"/>
      <c r="DW626" s="147"/>
      <c r="DX626" s="147"/>
      <c r="DY626" s="147"/>
      <c r="DZ626" s="147"/>
      <c r="EA626" s="147"/>
      <c r="EB626" s="147"/>
      <c r="EC626" s="147"/>
      <c r="ED626" s="147"/>
      <c r="EE626" s="147"/>
      <c r="EF626" s="147"/>
      <c r="EG626" s="147"/>
      <c r="EH626" s="147"/>
      <c r="EI626" s="147"/>
      <c r="EJ626" s="147"/>
      <c r="EK626" s="147"/>
      <c r="EL626" s="147"/>
      <c r="EM626" s="147"/>
      <c r="EN626" s="147"/>
      <c r="EO626" s="147"/>
      <c r="EP626" s="147"/>
      <c r="EQ626" s="147"/>
      <c r="ER626" s="147"/>
      <c r="ES626" s="147"/>
      <c r="ET626" s="147"/>
      <c r="EU626" s="147"/>
      <c r="EV626" s="147"/>
      <c r="EW626" s="147"/>
      <c r="EX626" s="147"/>
      <c r="EY626" s="147"/>
      <c r="EZ626" s="147"/>
      <c r="FA626" s="147"/>
      <c r="FB626" s="147"/>
      <c r="FC626" s="147"/>
      <c r="FD626" s="147"/>
      <c r="FE626" s="147"/>
      <c r="FF626" s="147"/>
      <c r="FG626" s="147"/>
      <c r="FH626" s="147"/>
      <c r="FI626" s="147"/>
      <c r="FJ626" s="147"/>
      <c r="FK626" s="147"/>
      <c r="FL626" s="147"/>
      <c r="FM626" s="147"/>
      <c r="FN626" s="147"/>
      <c r="FO626" s="147"/>
      <c r="FP626" s="147"/>
      <c r="FQ626" s="147"/>
      <c r="FR626" s="147"/>
      <c r="FS626" s="147"/>
      <c r="FT626" s="147"/>
      <c r="FU626" s="147"/>
      <c r="FV626" s="147"/>
      <c r="FW626" s="147"/>
      <c r="FX626" s="147"/>
      <c r="FY626" s="147"/>
      <c r="FZ626" s="147"/>
      <c r="GA626" s="147"/>
      <c r="GB626" s="147"/>
      <c r="GC626" s="147"/>
      <c r="GD626" s="147"/>
      <c r="GE626" s="147"/>
      <c r="GF626" s="147"/>
      <c r="GG626" s="147"/>
      <c r="GH626" s="147"/>
      <c r="GI626" s="147"/>
      <c r="GJ626" s="147"/>
      <c r="GK626" s="147"/>
      <c r="GL626" s="147"/>
      <c r="GM626" s="147"/>
      <c r="GN626" s="147"/>
      <c r="GO626" s="147"/>
      <c r="GP626" s="147"/>
      <c r="GQ626" s="147"/>
      <c r="GR626" s="147"/>
      <c r="GS626" s="147"/>
      <c r="GT626" s="147"/>
      <c r="GU626" s="147"/>
      <c r="GV626" s="147"/>
      <c r="GW626" s="147"/>
      <c r="GX626" s="147"/>
      <c r="GY626" s="147"/>
      <c r="GZ626" s="147"/>
      <c r="HA626" s="147"/>
      <c r="HB626" s="147"/>
      <c r="HC626" s="147"/>
      <c r="HD626" s="147"/>
      <c r="HE626" s="147"/>
      <c r="HF626" s="147"/>
      <c r="HG626" s="147"/>
      <c r="HH626" s="147"/>
      <c r="HI626" s="147"/>
      <c r="HJ626" s="147"/>
      <c r="HK626" s="147"/>
      <c r="HL626" s="147"/>
      <c r="HM626" s="147"/>
      <c r="HN626" s="147"/>
      <c r="HO626" s="147"/>
      <c r="HP626" s="147"/>
      <c r="HQ626" s="147"/>
      <c r="HR626" s="147"/>
      <c r="HS626" s="147"/>
      <c r="HT626" s="147"/>
      <c r="HU626" s="147"/>
      <c r="HV626" s="147"/>
      <c r="HW626" s="147"/>
      <c r="HX626" s="147"/>
      <c r="HY626" s="147"/>
      <c r="HZ626" s="147"/>
      <c r="IA626" s="147"/>
      <c r="IB626" s="147"/>
      <c r="IC626" s="147"/>
      <c r="ID626" s="147"/>
      <c r="IE626" s="147"/>
      <c r="IF626" s="147"/>
      <c r="IG626" s="147"/>
      <c r="IH626" s="147"/>
      <c r="II626" s="147"/>
      <c r="IJ626" s="147"/>
      <c r="IK626" s="147"/>
      <c r="IL626" s="147"/>
      <c r="IM626" s="147"/>
      <c r="IN626" s="147"/>
      <c r="IO626" s="147"/>
      <c r="IP626" s="147"/>
      <c r="IQ626" s="147"/>
      <c r="IR626" s="147"/>
      <c r="IS626" s="147"/>
      <c r="IT626" s="147"/>
      <c r="IU626" s="147"/>
      <c r="IV626" s="147"/>
      <c r="IW626" s="147"/>
      <c r="IX626" s="147"/>
      <c r="IY626" s="147"/>
      <c r="IZ626" s="147"/>
      <c r="JA626" s="147"/>
      <c r="JB626" s="147"/>
      <c r="JC626" s="147"/>
      <c r="JD626" s="147"/>
      <c r="JE626" s="147"/>
      <c r="JF626" s="147"/>
      <c r="JG626" s="147"/>
      <c r="JH626" s="147"/>
      <c r="JI626" s="148"/>
    </row>
    <row r="627" spans="1:269" ht="12.75" customHeight="1" x14ac:dyDescent="0.2">
      <c r="A627" s="143" t="s">
        <v>2140</v>
      </c>
      <c r="B627" s="143" t="s">
        <v>198</v>
      </c>
      <c r="C627" s="143">
        <v>2025</v>
      </c>
      <c r="D627" s="146"/>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c r="AC627" s="147"/>
      <c r="AD627" s="147"/>
      <c r="AE627" s="147"/>
      <c r="AF627" s="147"/>
      <c r="AG627" s="147"/>
      <c r="AH627" s="147"/>
      <c r="AI627" s="147"/>
      <c r="AJ627" s="147"/>
      <c r="AK627" s="147"/>
      <c r="AL627" s="147"/>
      <c r="AM627" s="147"/>
      <c r="AN627" s="147"/>
      <c r="AO627" s="147"/>
      <c r="AP627" s="147"/>
      <c r="AQ627" s="147"/>
      <c r="AR627" s="147"/>
      <c r="AS627" s="147"/>
      <c r="AT627" s="147"/>
      <c r="AU627" s="147"/>
      <c r="AV627" s="147"/>
      <c r="AW627" s="147"/>
      <c r="AX627" s="147"/>
      <c r="AY627" s="147"/>
      <c r="AZ627" s="147"/>
      <c r="BA627" s="147"/>
      <c r="BB627" s="147"/>
      <c r="BC627" s="147"/>
      <c r="BD627" s="147"/>
      <c r="BE627" s="147"/>
      <c r="BF627" s="147"/>
      <c r="BG627" s="147"/>
      <c r="BH627" s="147"/>
      <c r="BI627" s="147"/>
      <c r="BJ627" s="147"/>
      <c r="BK627" s="147"/>
      <c r="BL627" s="147"/>
      <c r="BM627" s="147"/>
      <c r="BN627" s="147"/>
      <c r="BO627" s="147"/>
      <c r="BP627" s="147"/>
      <c r="BQ627" s="147"/>
      <c r="BR627" s="147"/>
      <c r="BS627" s="147"/>
      <c r="BT627" s="147"/>
      <c r="BU627" s="147"/>
      <c r="BV627" s="147"/>
      <c r="BW627" s="147"/>
      <c r="BX627" s="147"/>
      <c r="BY627" s="147"/>
      <c r="BZ627" s="147"/>
      <c r="CA627" s="147"/>
      <c r="CB627" s="147"/>
      <c r="CC627" s="147"/>
      <c r="CD627" s="147"/>
      <c r="CE627" s="147"/>
      <c r="CF627" s="147"/>
      <c r="CG627" s="147"/>
      <c r="CH627" s="147"/>
      <c r="CI627" s="147"/>
      <c r="CJ627" s="147"/>
      <c r="CK627" s="147"/>
      <c r="CL627" s="147"/>
      <c r="CM627" s="147"/>
      <c r="CN627" s="147"/>
      <c r="CO627" s="147"/>
      <c r="CP627" s="147"/>
      <c r="CQ627" s="147"/>
      <c r="CR627" s="147"/>
      <c r="CS627" s="147"/>
      <c r="CT627" s="147"/>
      <c r="CU627" s="147"/>
      <c r="CV627" s="147"/>
      <c r="CW627" s="147"/>
      <c r="CX627" s="147"/>
      <c r="CY627" s="147"/>
      <c r="CZ627" s="147"/>
      <c r="DA627" s="147"/>
      <c r="DB627" s="147"/>
      <c r="DC627" s="147"/>
      <c r="DD627" s="147"/>
      <c r="DE627" s="147"/>
      <c r="DF627" s="147"/>
      <c r="DG627" s="147"/>
      <c r="DH627" s="147"/>
      <c r="DI627" s="147"/>
      <c r="DJ627" s="147"/>
      <c r="DK627" s="147"/>
      <c r="DL627" s="147"/>
      <c r="DM627" s="147"/>
      <c r="DN627" s="147"/>
      <c r="DO627" s="147"/>
      <c r="DP627" s="147"/>
      <c r="DQ627" s="147"/>
      <c r="DR627" s="147"/>
      <c r="DS627" s="147"/>
      <c r="DT627" s="147"/>
      <c r="DU627" s="147"/>
      <c r="DV627" s="147"/>
      <c r="DW627" s="147"/>
      <c r="DX627" s="147"/>
      <c r="DY627" s="147"/>
      <c r="DZ627" s="147"/>
      <c r="EA627" s="147"/>
      <c r="EB627" s="147"/>
      <c r="EC627" s="147"/>
      <c r="ED627" s="147"/>
      <c r="EE627" s="147"/>
      <c r="EF627" s="147"/>
      <c r="EG627" s="147"/>
      <c r="EH627" s="147"/>
      <c r="EI627" s="147"/>
      <c r="EJ627" s="147"/>
      <c r="EK627" s="147"/>
      <c r="EL627" s="147"/>
      <c r="EM627" s="147"/>
      <c r="EN627" s="147"/>
      <c r="EO627" s="147"/>
      <c r="EP627" s="147"/>
      <c r="EQ627" s="147"/>
      <c r="ER627" s="147"/>
      <c r="ES627" s="147"/>
      <c r="ET627" s="147"/>
      <c r="EU627" s="147"/>
      <c r="EV627" s="147"/>
      <c r="EW627" s="147"/>
      <c r="EX627" s="147"/>
      <c r="EY627" s="147"/>
      <c r="EZ627" s="147"/>
      <c r="FA627" s="147"/>
      <c r="FB627" s="147"/>
      <c r="FC627" s="147"/>
      <c r="FD627" s="147"/>
      <c r="FE627" s="147"/>
      <c r="FF627" s="147"/>
      <c r="FG627" s="147"/>
      <c r="FH627" s="147"/>
      <c r="FI627" s="147"/>
      <c r="FJ627" s="147"/>
      <c r="FK627" s="147"/>
      <c r="FL627" s="147"/>
      <c r="FM627" s="147"/>
      <c r="FN627" s="147"/>
      <c r="FO627" s="147"/>
      <c r="FP627" s="147"/>
      <c r="FQ627" s="147"/>
      <c r="FR627" s="147"/>
      <c r="FS627" s="147"/>
      <c r="FT627" s="147"/>
      <c r="FU627" s="147"/>
      <c r="FV627" s="147"/>
      <c r="FW627" s="147"/>
      <c r="FX627" s="147"/>
      <c r="FY627" s="147"/>
      <c r="FZ627" s="147"/>
      <c r="GA627" s="147"/>
      <c r="GB627" s="147"/>
      <c r="GC627" s="147"/>
      <c r="GD627" s="147"/>
      <c r="GE627" s="147"/>
      <c r="GF627" s="147"/>
      <c r="GG627" s="147"/>
      <c r="GH627" s="147"/>
      <c r="GI627" s="147"/>
      <c r="GJ627" s="147"/>
      <c r="GK627" s="147"/>
      <c r="GL627" s="147"/>
      <c r="GM627" s="147"/>
      <c r="GN627" s="147"/>
      <c r="GO627" s="147"/>
      <c r="GP627" s="147"/>
      <c r="GQ627" s="147"/>
      <c r="GR627" s="147"/>
      <c r="GS627" s="147"/>
      <c r="GT627" s="147"/>
      <c r="GU627" s="147"/>
      <c r="GV627" s="147"/>
      <c r="GW627" s="147"/>
      <c r="GX627" s="147"/>
      <c r="GY627" s="147"/>
      <c r="GZ627" s="147"/>
      <c r="HA627" s="147"/>
      <c r="HB627" s="147"/>
      <c r="HC627" s="147"/>
      <c r="HD627" s="147"/>
      <c r="HE627" s="147"/>
      <c r="HF627" s="147"/>
      <c r="HG627" s="147"/>
      <c r="HH627" s="147"/>
      <c r="HI627" s="147"/>
      <c r="HJ627" s="147"/>
      <c r="HK627" s="147"/>
      <c r="HL627" s="147"/>
      <c r="HM627" s="147"/>
      <c r="HN627" s="147"/>
      <c r="HO627" s="147"/>
      <c r="HP627" s="147"/>
      <c r="HQ627" s="147"/>
      <c r="HR627" s="147"/>
      <c r="HS627" s="147"/>
      <c r="HT627" s="147"/>
      <c r="HU627" s="147"/>
      <c r="HV627" s="147"/>
      <c r="HW627" s="147"/>
      <c r="HX627" s="147"/>
      <c r="HY627" s="147"/>
      <c r="HZ627" s="147"/>
      <c r="IA627" s="147"/>
      <c r="IB627" s="147"/>
      <c r="IC627" s="147"/>
      <c r="ID627" s="147"/>
      <c r="IE627" s="147"/>
      <c r="IF627" s="147"/>
      <c r="IG627" s="147"/>
      <c r="IH627" s="147"/>
      <c r="II627" s="147"/>
      <c r="IJ627" s="147"/>
      <c r="IK627" s="147"/>
      <c r="IL627" s="147"/>
      <c r="IM627" s="147"/>
      <c r="IN627" s="147"/>
      <c r="IO627" s="147"/>
      <c r="IP627" s="147"/>
      <c r="IQ627" s="147"/>
      <c r="IR627" s="147"/>
      <c r="IS627" s="147"/>
      <c r="IT627" s="147"/>
      <c r="IU627" s="147"/>
      <c r="IV627" s="147"/>
      <c r="IW627" s="147"/>
      <c r="IX627" s="147"/>
      <c r="IY627" s="147"/>
      <c r="IZ627" s="147"/>
      <c r="JA627" s="147"/>
      <c r="JB627" s="147"/>
      <c r="JC627" s="147"/>
      <c r="JD627" s="147"/>
      <c r="JE627" s="147"/>
      <c r="JF627" s="147"/>
      <c r="JG627" s="147"/>
      <c r="JH627" s="147"/>
      <c r="JI627" s="148"/>
    </row>
    <row r="628" spans="1:269" ht="12.75" customHeight="1" x14ac:dyDescent="0.2">
      <c r="A628" s="143" t="s">
        <v>2155</v>
      </c>
      <c r="B628" s="143" t="s">
        <v>93</v>
      </c>
      <c r="C628" s="143">
        <v>2018</v>
      </c>
      <c r="D628" s="146"/>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c r="AC628" s="147"/>
      <c r="AD628" s="147"/>
      <c r="AE628" s="147"/>
      <c r="AF628" s="147"/>
      <c r="AG628" s="147"/>
      <c r="AH628" s="147"/>
      <c r="AI628" s="147"/>
      <c r="AJ628" s="147"/>
      <c r="AK628" s="147"/>
      <c r="AL628" s="147"/>
      <c r="AM628" s="147"/>
      <c r="AN628" s="147"/>
      <c r="AO628" s="147"/>
      <c r="AP628" s="147"/>
      <c r="AQ628" s="147"/>
      <c r="AR628" s="147"/>
      <c r="AS628" s="147"/>
      <c r="AT628" s="147"/>
      <c r="AU628" s="147"/>
      <c r="AV628" s="147"/>
      <c r="AW628" s="147"/>
      <c r="AX628" s="147"/>
      <c r="AY628" s="147"/>
      <c r="AZ628" s="147"/>
      <c r="BA628" s="147"/>
      <c r="BB628" s="147"/>
      <c r="BC628" s="147"/>
      <c r="BD628" s="147"/>
      <c r="BE628" s="147"/>
      <c r="BF628" s="147"/>
      <c r="BG628" s="147"/>
      <c r="BH628" s="147"/>
      <c r="BI628" s="147"/>
      <c r="BJ628" s="147"/>
      <c r="BK628" s="147"/>
      <c r="BL628" s="147"/>
      <c r="BM628" s="147"/>
      <c r="BN628" s="147"/>
      <c r="BO628" s="147"/>
      <c r="BP628" s="147"/>
      <c r="BQ628" s="147"/>
      <c r="BR628" s="147"/>
      <c r="BS628" s="147"/>
      <c r="BT628" s="147"/>
      <c r="BU628" s="147"/>
      <c r="BV628" s="147"/>
      <c r="BW628" s="147"/>
      <c r="BX628" s="147"/>
      <c r="BY628" s="147"/>
      <c r="BZ628" s="147"/>
      <c r="CA628" s="147"/>
      <c r="CB628" s="147"/>
      <c r="CC628" s="147"/>
      <c r="CD628" s="147"/>
      <c r="CE628" s="147"/>
      <c r="CF628" s="147"/>
      <c r="CG628" s="147"/>
      <c r="CH628" s="147"/>
      <c r="CI628" s="147"/>
      <c r="CJ628" s="147"/>
      <c r="CK628" s="147"/>
      <c r="CL628" s="147"/>
      <c r="CM628" s="147"/>
      <c r="CN628" s="147"/>
      <c r="CO628" s="147"/>
      <c r="CP628" s="147"/>
      <c r="CQ628" s="147"/>
      <c r="CR628" s="147"/>
      <c r="CS628" s="147"/>
      <c r="CT628" s="147"/>
      <c r="CU628" s="147"/>
      <c r="CV628" s="147"/>
      <c r="CW628" s="147"/>
      <c r="CX628" s="147"/>
      <c r="CY628" s="147"/>
      <c r="CZ628" s="147"/>
      <c r="DA628" s="147"/>
      <c r="DB628" s="147"/>
      <c r="DC628" s="147"/>
      <c r="DD628" s="147"/>
      <c r="DE628" s="147"/>
      <c r="DF628" s="147"/>
      <c r="DG628" s="147"/>
      <c r="DH628" s="147"/>
      <c r="DI628" s="147"/>
      <c r="DJ628" s="147"/>
      <c r="DK628" s="147"/>
      <c r="DL628" s="147"/>
      <c r="DM628" s="147"/>
      <c r="DN628" s="147"/>
      <c r="DO628" s="147"/>
      <c r="DP628" s="147"/>
      <c r="DQ628" s="147"/>
      <c r="DR628" s="147"/>
      <c r="DS628" s="147"/>
      <c r="DT628" s="147"/>
      <c r="DU628" s="147"/>
      <c r="DV628" s="147"/>
      <c r="DW628" s="147"/>
      <c r="DX628" s="147"/>
      <c r="DY628" s="147"/>
      <c r="DZ628" s="147"/>
      <c r="EA628" s="147"/>
      <c r="EB628" s="147"/>
      <c r="EC628" s="147"/>
      <c r="ED628" s="147"/>
      <c r="EE628" s="147"/>
      <c r="EF628" s="147"/>
      <c r="EG628" s="147"/>
      <c r="EH628" s="147"/>
      <c r="EI628" s="147"/>
      <c r="EJ628" s="147"/>
      <c r="EK628" s="147"/>
      <c r="EL628" s="147"/>
      <c r="EM628" s="147"/>
      <c r="EN628" s="147"/>
      <c r="EO628" s="147"/>
      <c r="EP628" s="147"/>
      <c r="EQ628" s="147"/>
      <c r="ER628" s="147"/>
      <c r="ES628" s="147"/>
      <c r="ET628" s="147"/>
      <c r="EU628" s="147"/>
      <c r="EV628" s="147"/>
      <c r="EW628" s="147"/>
      <c r="EX628" s="147"/>
      <c r="EY628" s="147"/>
      <c r="EZ628" s="147"/>
      <c r="FA628" s="147"/>
      <c r="FB628" s="147"/>
      <c r="FC628" s="147"/>
      <c r="FD628" s="147"/>
      <c r="FE628" s="147"/>
      <c r="FF628" s="147"/>
      <c r="FG628" s="147"/>
      <c r="FH628" s="147"/>
      <c r="FI628" s="147"/>
      <c r="FJ628" s="147"/>
      <c r="FK628" s="147"/>
      <c r="FL628" s="147"/>
      <c r="FM628" s="147"/>
      <c r="FN628" s="147"/>
      <c r="FO628" s="147"/>
      <c r="FP628" s="147"/>
      <c r="FQ628" s="147"/>
      <c r="FR628" s="147"/>
      <c r="FS628" s="147"/>
      <c r="FT628" s="147"/>
      <c r="FU628" s="147"/>
      <c r="FV628" s="147"/>
      <c r="FW628" s="147"/>
      <c r="FX628" s="147"/>
      <c r="FY628" s="147"/>
      <c r="FZ628" s="147"/>
      <c r="GA628" s="147"/>
      <c r="GB628" s="147"/>
      <c r="GC628" s="147"/>
      <c r="GD628" s="147"/>
      <c r="GE628" s="147"/>
      <c r="GF628" s="147"/>
      <c r="GG628" s="147"/>
      <c r="GH628" s="147"/>
      <c r="GI628" s="147"/>
      <c r="GJ628" s="147"/>
      <c r="GK628" s="147"/>
      <c r="GL628" s="147"/>
      <c r="GM628" s="147"/>
      <c r="GN628" s="147"/>
      <c r="GO628" s="147"/>
      <c r="GP628" s="147"/>
      <c r="GQ628" s="147"/>
      <c r="GR628" s="147"/>
      <c r="GS628" s="147"/>
      <c r="GT628" s="147"/>
      <c r="GU628" s="147"/>
      <c r="GV628" s="147"/>
      <c r="GW628" s="147"/>
      <c r="GX628" s="147"/>
      <c r="GY628" s="147"/>
      <c r="GZ628" s="147"/>
      <c r="HA628" s="147"/>
      <c r="HB628" s="147"/>
      <c r="HC628" s="147"/>
      <c r="HD628" s="147"/>
      <c r="HE628" s="147"/>
      <c r="HF628" s="147"/>
      <c r="HG628" s="147"/>
      <c r="HH628" s="147"/>
      <c r="HI628" s="147"/>
      <c r="HJ628" s="147"/>
      <c r="HK628" s="147"/>
      <c r="HL628" s="147"/>
      <c r="HM628" s="147"/>
      <c r="HN628" s="147"/>
      <c r="HO628" s="147"/>
      <c r="HP628" s="147"/>
      <c r="HQ628" s="147"/>
      <c r="HR628" s="147"/>
      <c r="HS628" s="147"/>
      <c r="HT628" s="147"/>
      <c r="HU628" s="147"/>
      <c r="HV628" s="147"/>
      <c r="HW628" s="147"/>
      <c r="HX628" s="147"/>
      <c r="HY628" s="147"/>
      <c r="HZ628" s="147"/>
      <c r="IA628" s="147"/>
      <c r="IB628" s="147"/>
      <c r="IC628" s="147"/>
      <c r="ID628" s="147"/>
      <c r="IE628" s="147"/>
      <c r="IF628" s="147"/>
      <c r="IG628" s="147"/>
      <c r="IH628" s="147"/>
      <c r="II628" s="147"/>
      <c r="IJ628" s="147"/>
      <c r="IK628" s="147"/>
      <c r="IL628" s="147"/>
      <c r="IM628" s="147"/>
      <c r="IN628" s="147"/>
      <c r="IO628" s="147"/>
      <c r="IP628" s="147"/>
      <c r="IQ628" s="147"/>
      <c r="IR628" s="147"/>
      <c r="IS628" s="147"/>
      <c r="IT628" s="147"/>
      <c r="IU628" s="147"/>
      <c r="IV628" s="147"/>
      <c r="IW628" s="147"/>
      <c r="IX628" s="147"/>
      <c r="IY628" s="147"/>
      <c r="IZ628" s="147"/>
      <c r="JA628" s="147"/>
      <c r="JB628" s="147"/>
      <c r="JC628" s="147"/>
      <c r="JD628" s="147"/>
      <c r="JE628" s="147"/>
      <c r="JF628" s="147"/>
      <c r="JG628" s="147"/>
      <c r="JH628" s="147"/>
      <c r="JI628" s="148"/>
    </row>
    <row r="629" spans="1:269" ht="12.75" customHeight="1" x14ac:dyDescent="0.2">
      <c r="A629" s="149"/>
      <c r="B629" s="149"/>
      <c r="C629" s="150">
        <v>2025</v>
      </c>
      <c r="D629" s="151"/>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c r="AA629" s="112"/>
      <c r="AB629" s="112"/>
      <c r="AC629" s="112"/>
      <c r="AD629" s="112"/>
      <c r="AE629" s="112"/>
      <c r="AF629" s="112"/>
      <c r="AG629" s="112"/>
      <c r="AH629" s="112"/>
      <c r="AI629" s="112"/>
      <c r="AJ629" s="112"/>
      <c r="AK629" s="112"/>
      <c r="AL629" s="112"/>
      <c r="AM629" s="112"/>
      <c r="AN629" s="112"/>
      <c r="AO629" s="112"/>
      <c r="AP629" s="112"/>
      <c r="AQ629" s="112"/>
      <c r="AR629" s="112"/>
      <c r="AS629" s="112"/>
      <c r="AT629" s="112"/>
      <c r="AU629" s="112"/>
      <c r="AV629" s="112"/>
      <c r="AW629" s="112"/>
      <c r="AX629" s="112"/>
      <c r="AY629" s="112"/>
      <c r="AZ629" s="112"/>
      <c r="BA629" s="112"/>
      <c r="BB629" s="112"/>
      <c r="BC629" s="112"/>
      <c r="BD629" s="112"/>
      <c r="BE629" s="112"/>
      <c r="BF629" s="112"/>
      <c r="BG629" s="112"/>
      <c r="BH629" s="112"/>
      <c r="BI629" s="112"/>
      <c r="BJ629" s="112"/>
      <c r="BK629" s="112"/>
      <c r="BL629" s="112"/>
      <c r="BM629" s="112"/>
      <c r="BN629" s="112"/>
      <c r="BO629" s="112"/>
      <c r="BP629" s="112"/>
      <c r="BQ629" s="112"/>
      <c r="BR629" s="112"/>
      <c r="BS629" s="112"/>
      <c r="BT629" s="112"/>
      <c r="BU629" s="112"/>
      <c r="BV629" s="112"/>
      <c r="BW629" s="112"/>
      <c r="BX629" s="112"/>
      <c r="BY629" s="112"/>
      <c r="BZ629" s="112"/>
      <c r="CA629" s="112"/>
      <c r="CB629" s="112"/>
      <c r="CC629" s="112"/>
      <c r="CD629" s="112"/>
      <c r="CE629" s="112"/>
      <c r="CF629" s="112"/>
      <c r="CG629" s="112"/>
      <c r="CH629" s="112"/>
      <c r="CI629" s="112"/>
      <c r="CJ629" s="112"/>
      <c r="CK629" s="112"/>
      <c r="CL629" s="112"/>
      <c r="CM629" s="112"/>
      <c r="CN629" s="112"/>
      <c r="CO629" s="112"/>
      <c r="CP629" s="112"/>
      <c r="CQ629" s="112"/>
      <c r="CR629" s="112"/>
      <c r="CS629" s="112"/>
      <c r="CT629" s="112"/>
      <c r="CU629" s="112"/>
      <c r="CV629" s="112"/>
      <c r="CW629" s="112"/>
      <c r="CX629" s="112"/>
      <c r="CY629" s="112"/>
      <c r="CZ629" s="112"/>
      <c r="DA629" s="112"/>
      <c r="DB629" s="112"/>
      <c r="DC629" s="112"/>
      <c r="DD629" s="112"/>
      <c r="DE629" s="112"/>
      <c r="DF629" s="112"/>
      <c r="DG629" s="112"/>
      <c r="DH629" s="112"/>
      <c r="DI629" s="112"/>
      <c r="DJ629" s="112"/>
      <c r="DK629" s="112"/>
      <c r="DL629" s="112"/>
      <c r="DM629" s="112"/>
      <c r="DN629" s="112"/>
      <c r="DO629" s="112"/>
      <c r="DP629" s="112"/>
      <c r="DQ629" s="112"/>
      <c r="DR629" s="112"/>
      <c r="DS629" s="112"/>
      <c r="DT629" s="112"/>
      <c r="DU629" s="112"/>
      <c r="DV629" s="112"/>
      <c r="DW629" s="112"/>
      <c r="DX629" s="112"/>
      <c r="DY629" s="112"/>
      <c r="DZ629" s="112"/>
      <c r="EA629" s="112"/>
      <c r="EB629" s="112"/>
      <c r="EC629" s="112"/>
      <c r="ED629" s="112"/>
      <c r="EE629" s="112"/>
      <c r="EF629" s="112"/>
      <c r="EG629" s="112"/>
      <c r="EH629" s="112"/>
      <c r="EI629" s="112"/>
      <c r="EJ629" s="112"/>
      <c r="EK629" s="112"/>
      <c r="EL629" s="112"/>
      <c r="EM629" s="112"/>
      <c r="EN629" s="112"/>
      <c r="EO629" s="112"/>
      <c r="EP629" s="112"/>
      <c r="EQ629" s="112"/>
      <c r="ER629" s="112"/>
      <c r="ES629" s="112"/>
      <c r="ET629" s="112"/>
      <c r="EU629" s="112"/>
      <c r="EV629" s="112"/>
      <c r="EW629" s="112"/>
      <c r="EX629" s="112"/>
      <c r="EY629" s="112"/>
      <c r="EZ629" s="112"/>
      <c r="FA629" s="112"/>
      <c r="FB629" s="112"/>
      <c r="FC629" s="112"/>
      <c r="FD629" s="112"/>
      <c r="FE629" s="112"/>
      <c r="FF629" s="112"/>
      <c r="FG629" s="112"/>
      <c r="FH629" s="112"/>
      <c r="FI629" s="112"/>
      <c r="FJ629" s="112"/>
      <c r="FK629" s="112"/>
      <c r="FL629" s="112"/>
      <c r="FM629" s="112"/>
      <c r="FN629" s="112"/>
      <c r="FO629" s="112"/>
      <c r="FP629" s="112"/>
      <c r="FQ629" s="112"/>
      <c r="FR629" s="112"/>
      <c r="FS629" s="112"/>
      <c r="FT629" s="112"/>
      <c r="FU629" s="112"/>
      <c r="FV629" s="112"/>
      <c r="FW629" s="112"/>
      <c r="FX629" s="112"/>
      <c r="FY629" s="112"/>
      <c r="FZ629" s="112"/>
      <c r="GA629" s="112"/>
      <c r="GB629" s="112"/>
      <c r="GC629" s="112"/>
      <c r="GD629" s="112"/>
      <c r="GE629" s="112"/>
      <c r="GF629" s="112"/>
      <c r="GG629" s="112"/>
      <c r="GH629" s="112"/>
      <c r="GI629" s="112"/>
      <c r="GJ629" s="112"/>
      <c r="GK629" s="112"/>
      <c r="GL629" s="112"/>
      <c r="GM629" s="112"/>
      <c r="GN629" s="112"/>
      <c r="GO629" s="112"/>
      <c r="GP629" s="112"/>
      <c r="GQ629" s="112"/>
      <c r="GR629" s="112"/>
      <c r="GS629" s="112"/>
      <c r="GT629" s="112"/>
      <c r="GU629" s="112"/>
      <c r="GV629" s="112"/>
      <c r="GW629" s="112"/>
      <c r="GX629" s="112"/>
      <c r="GY629" s="112"/>
      <c r="GZ629" s="112"/>
      <c r="HA629" s="112"/>
      <c r="HB629" s="112"/>
      <c r="HC629" s="112"/>
      <c r="HD629" s="112"/>
      <c r="HE629" s="112"/>
      <c r="HF629" s="112"/>
      <c r="HG629" s="112"/>
      <c r="HH629" s="112"/>
      <c r="HI629" s="112"/>
      <c r="HJ629" s="112"/>
      <c r="HK629" s="112"/>
      <c r="HL629" s="112"/>
      <c r="HM629" s="112"/>
      <c r="HN629" s="112"/>
      <c r="HO629" s="112"/>
      <c r="HP629" s="112"/>
      <c r="HQ629" s="112"/>
      <c r="HR629" s="112"/>
      <c r="HS629" s="112"/>
      <c r="HT629" s="112"/>
      <c r="HU629" s="112"/>
      <c r="HV629" s="112"/>
      <c r="HW629" s="112"/>
      <c r="HX629" s="112"/>
      <c r="HY629" s="112"/>
      <c r="HZ629" s="112"/>
      <c r="IA629" s="112"/>
      <c r="IB629" s="112"/>
      <c r="IC629" s="112"/>
      <c r="ID629" s="112"/>
      <c r="IE629" s="112"/>
      <c r="IF629" s="112"/>
      <c r="IG629" s="112"/>
      <c r="IH629" s="112"/>
      <c r="II629" s="112"/>
      <c r="IJ629" s="112"/>
      <c r="IK629" s="112"/>
      <c r="IL629" s="112"/>
      <c r="IM629" s="112"/>
      <c r="IN629" s="112"/>
      <c r="IO629" s="112"/>
      <c r="IP629" s="112"/>
      <c r="IQ629" s="112"/>
      <c r="IR629" s="112"/>
      <c r="IS629" s="112"/>
      <c r="IT629" s="112"/>
      <c r="IU629" s="112"/>
      <c r="IV629" s="112"/>
      <c r="IW629" s="112"/>
      <c r="IX629" s="112"/>
      <c r="IY629" s="112"/>
      <c r="IZ629" s="112"/>
      <c r="JA629" s="112"/>
      <c r="JB629" s="112"/>
      <c r="JC629" s="112"/>
      <c r="JD629" s="112"/>
      <c r="JE629" s="112"/>
      <c r="JF629" s="112"/>
      <c r="JG629" s="112"/>
      <c r="JH629" s="112"/>
      <c r="JI629" s="152"/>
    </row>
    <row r="630" spans="1:269" ht="12.75" customHeight="1" x14ac:dyDescent="0.2">
      <c r="A630" s="149"/>
      <c r="B630" s="143" t="s">
        <v>84</v>
      </c>
      <c r="C630" s="143">
        <v>2018</v>
      </c>
      <c r="D630" s="146"/>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c r="AC630" s="147"/>
      <c r="AD630" s="147"/>
      <c r="AE630" s="147"/>
      <c r="AF630" s="147"/>
      <c r="AG630" s="147"/>
      <c r="AH630" s="147"/>
      <c r="AI630" s="147"/>
      <c r="AJ630" s="147"/>
      <c r="AK630" s="147"/>
      <c r="AL630" s="147"/>
      <c r="AM630" s="147"/>
      <c r="AN630" s="147"/>
      <c r="AO630" s="147"/>
      <c r="AP630" s="147"/>
      <c r="AQ630" s="147"/>
      <c r="AR630" s="147"/>
      <c r="AS630" s="147"/>
      <c r="AT630" s="147"/>
      <c r="AU630" s="147"/>
      <c r="AV630" s="147"/>
      <c r="AW630" s="147"/>
      <c r="AX630" s="147"/>
      <c r="AY630" s="147"/>
      <c r="AZ630" s="147"/>
      <c r="BA630" s="147"/>
      <c r="BB630" s="147"/>
      <c r="BC630" s="147"/>
      <c r="BD630" s="147"/>
      <c r="BE630" s="147"/>
      <c r="BF630" s="147"/>
      <c r="BG630" s="147"/>
      <c r="BH630" s="147"/>
      <c r="BI630" s="147"/>
      <c r="BJ630" s="147"/>
      <c r="BK630" s="147"/>
      <c r="BL630" s="147"/>
      <c r="BM630" s="147"/>
      <c r="BN630" s="147"/>
      <c r="BO630" s="147"/>
      <c r="BP630" s="147"/>
      <c r="BQ630" s="147"/>
      <c r="BR630" s="147"/>
      <c r="BS630" s="147"/>
      <c r="BT630" s="147"/>
      <c r="BU630" s="147"/>
      <c r="BV630" s="147"/>
      <c r="BW630" s="147"/>
      <c r="BX630" s="147"/>
      <c r="BY630" s="147"/>
      <c r="BZ630" s="147"/>
      <c r="CA630" s="147"/>
      <c r="CB630" s="147"/>
      <c r="CC630" s="147"/>
      <c r="CD630" s="147"/>
      <c r="CE630" s="147"/>
      <c r="CF630" s="147"/>
      <c r="CG630" s="147"/>
      <c r="CH630" s="147"/>
      <c r="CI630" s="147"/>
      <c r="CJ630" s="147"/>
      <c r="CK630" s="147"/>
      <c r="CL630" s="147"/>
      <c r="CM630" s="147"/>
      <c r="CN630" s="147"/>
      <c r="CO630" s="147"/>
      <c r="CP630" s="147"/>
      <c r="CQ630" s="147"/>
      <c r="CR630" s="147"/>
      <c r="CS630" s="147"/>
      <c r="CT630" s="147"/>
      <c r="CU630" s="147"/>
      <c r="CV630" s="147"/>
      <c r="CW630" s="147"/>
      <c r="CX630" s="147"/>
      <c r="CY630" s="147"/>
      <c r="CZ630" s="147"/>
      <c r="DA630" s="147"/>
      <c r="DB630" s="147"/>
      <c r="DC630" s="147"/>
      <c r="DD630" s="147"/>
      <c r="DE630" s="147"/>
      <c r="DF630" s="147"/>
      <c r="DG630" s="147"/>
      <c r="DH630" s="147"/>
      <c r="DI630" s="147"/>
      <c r="DJ630" s="147"/>
      <c r="DK630" s="147"/>
      <c r="DL630" s="147"/>
      <c r="DM630" s="147"/>
      <c r="DN630" s="147"/>
      <c r="DO630" s="147"/>
      <c r="DP630" s="147"/>
      <c r="DQ630" s="147"/>
      <c r="DR630" s="147"/>
      <c r="DS630" s="147"/>
      <c r="DT630" s="147"/>
      <c r="DU630" s="147"/>
      <c r="DV630" s="147"/>
      <c r="DW630" s="147"/>
      <c r="DX630" s="147"/>
      <c r="DY630" s="147"/>
      <c r="DZ630" s="147"/>
      <c r="EA630" s="147"/>
      <c r="EB630" s="147"/>
      <c r="EC630" s="147"/>
      <c r="ED630" s="147"/>
      <c r="EE630" s="147"/>
      <c r="EF630" s="147"/>
      <c r="EG630" s="147"/>
      <c r="EH630" s="147"/>
      <c r="EI630" s="147"/>
      <c r="EJ630" s="147"/>
      <c r="EK630" s="147"/>
      <c r="EL630" s="147"/>
      <c r="EM630" s="147"/>
      <c r="EN630" s="147"/>
      <c r="EO630" s="147"/>
      <c r="EP630" s="147"/>
      <c r="EQ630" s="147"/>
      <c r="ER630" s="147"/>
      <c r="ES630" s="147"/>
      <c r="ET630" s="147"/>
      <c r="EU630" s="147"/>
      <c r="EV630" s="147"/>
      <c r="EW630" s="147"/>
      <c r="EX630" s="147"/>
      <c r="EY630" s="147"/>
      <c r="EZ630" s="147"/>
      <c r="FA630" s="147"/>
      <c r="FB630" s="147"/>
      <c r="FC630" s="147"/>
      <c r="FD630" s="147"/>
      <c r="FE630" s="147"/>
      <c r="FF630" s="147"/>
      <c r="FG630" s="147"/>
      <c r="FH630" s="147"/>
      <c r="FI630" s="147"/>
      <c r="FJ630" s="147"/>
      <c r="FK630" s="147"/>
      <c r="FL630" s="147"/>
      <c r="FM630" s="147"/>
      <c r="FN630" s="147"/>
      <c r="FO630" s="147"/>
      <c r="FP630" s="147"/>
      <c r="FQ630" s="147"/>
      <c r="FR630" s="147"/>
      <c r="FS630" s="147"/>
      <c r="FT630" s="147"/>
      <c r="FU630" s="147"/>
      <c r="FV630" s="147"/>
      <c r="FW630" s="147"/>
      <c r="FX630" s="147"/>
      <c r="FY630" s="147"/>
      <c r="FZ630" s="147"/>
      <c r="GA630" s="147"/>
      <c r="GB630" s="147"/>
      <c r="GC630" s="147"/>
      <c r="GD630" s="147"/>
      <c r="GE630" s="147"/>
      <c r="GF630" s="147"/>
      <c r="GG630" s="147"/>
      <c r="GH630" s="147"/>
      <c r="GI630" s="147"/>
      <c r="GJ630" s="147"/>
      <c r="GK630" s="147"/>
      <c r="GL630" s="147"/>
      <c r="GM630" s="147"/>
      <c r="GN630" s="147"/>
      <c r="GO630" s="147"/>
      <c r="GP630" s="147"/>
      <c r="GQ630" s="147"/>
      <c r="GR630" s="147"/>
      <c r="GS630" s="147"/>
      <c r="GT630" s="147"/>
      <c r="GU630" s="147"/>
      <c r="GV630" s="147"/>
      <c r="GW630" s="147"/>
      <c r="GX630" s="147"/>
      <c r="GY630" s="147"/>
      <c r="GZ630" s="147"/>
      <c r="HA630" s="147"/>
      <c r="HB630" s="147"/>
      <c r="HC630" s="147"/>
      <c r="HD630" s="147"/>
      <c r="HE630" s="147"/>
      <c r="HF630" s="147"/>
      <c r="HG630" s="147"/>
      <c r="HH630" s="147"/>
      <c r="HI630" s="147"/>
      <c r="HJ630" s="147"/>
      <c r="HK630" s="147"/>
      <c r="HL630" s="147"/>
      <c r="HM630" s="147"/>
      <c r="HN630" s="147"/>
      <c r="HO630" s="147"/>
      <c r="HP630" s="147"/>
      <c r="HQ630" s="147"/>
      <c r="HR630" s="147"/>
      <c r="HS630" s="147"/>
      <c r="HT630" s="147"/>
      <c r="HU630" s="147"/>
      <c r="HV630" s="147"/>
      <c r="HW630" s="147"/>
      <c r="HX630" s="147"/>
      <c r="HY630" s="147"/>
      <c r="HZ630" s="147"/>
      <c r="IA630" s="147"/>
      <c r="IB630" s="147"/>
      <c r="IC630" s="147"/>
      <c r="ID630" s="147"/>
      <c r="IE630" s="147"/>
      <c r="IF630" s="147"/>
      <c r="IG630" s="147"/>
      <c r="IH630" s="147"/>
      <c r="II630" s="147"/>
      <c r="IJ630" s="147"/>
      <c r="IK630" s="147"/>
      <c r="IL630" s="147"/>
      <c r="IM630" s="147"/>
      <c r="IN630" s="147"/>
      <c r="IO630" s="147"/>
      <c r="IP630" s="147"/>
      <c r="IQ630" s="147"/>
      <c r="IR630" s="147"/>
      <c r="IS630" s="147"/>
      <c r="IT630" s="147"/>
      <c r="IU630" s="147"/>
      <c r="IV630" s="147"/>
      <c r="IW630" s="147"/>
      <c r="IX630" s="147"/>
      <c r="IY630" s="147"/>
      <c r="IZ630" s="147"/>
      <c r="JA630" s="147"/>
      <c r="JB630" s="147"/>
      <c r="JC630" s="147"/>
      <c r="JD630" s="147"/>
      <c r="JE630" s="147"/>
      <c r="JF630" s="147"/>
      <c r="JG630" s="147"/>
      <c r="JH630" s="147"/>
      <c r="JI630" s="148"/>
    </row>
    <row r="631" spans="1:269" ht="12.75" customHeight="1" x14ac:dyDescent="0.2">
      <c r="A631" s="149"/>
      <c r="B631" s="149"/>
      <c r="C631" s="150">
        <v>2025</v>
      </c>
      <c r="D631" s="151"/>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c r="AA631" s="112"/>
      <c r="AB631" s="112"/>
      <c r="AC631" s="112"/>
      <c r="AD631" s="112"/>
      <c r="AE631" s="112"/>
      <c r="AF631" s="112"/>
      <c r="AG631" s="112"/>
      <c r="AH631" s="112"/>
      <c r="AI631" s="112"/>
      <c r="AJ631" s="112"/>
      <c r="AK631" s="112"/>
      <c r="AL631" s="112"/>
      <c r="AM631" s="112"/>
      <c r="AN631" s="112"/>
      <c r="AO631" s="112"/>
      <c r="AP631" s="112"/>
      <c r="AQ631" s="112"/>
      <c r="AR631" s="112"/>
      <c r="AS631" s="112"/>
      <c r="AT631" s="112"/>
      <c r="AU631" s="112"/>
      <c r="AV631" s="112"/>
      <c r="AW631" s="112"/>
      <c r="AX631" s="112"/>
      <c r="AY631" s="112"/>
      <c r="AZ631" s="112"/>
      <c r="BA631" s="112"/>
      <c r="BB631" s="112"/>
      <c r="BC631" s="112"/>
      <c r="BD631" s="112"/>
      <c r="BE631" s="112"/>
      <c r="BF631" s="112"/>
      <c r="BG631" s="112"/>
      <c r="BH631" s="112"/>
      <c r="BI631" s="112"/>
      <c r="BJ631" s="112"/>
      <c r="BK631" s="112"/>
      <c r="BL631" s="112"/>
      <c r="BM631" s="112"/>
      <c r="BN631" s="112"/>
      <c r="BO631" s="112"/>
      <c r="BP631" s="112"/>
      <c r="BQ631" s="112"/>
      <c r="BR631" s="112"/>
      <c r="BS631" s="112"/>
      <c r="BT631" s="112"/>
      <c r="BU631" s="112"/>
      <c r="BV631" s="112"/>
      <c r="BW631" s="112"/>
      <c r="BX631" s="112"/>
      <c r="BY631" s="112"/>
      <c r="BZ631" s="112"/>
      <c r="CA631" s="112"/>
      <c r="CB631" s="112"/>
      <c r="CC631" s="112"/>
      <c r="CD631" s="112"/>
      <c r="CE631" s="112"/>
      <c r="CF631" s="112"/>
      <c r="CG631" s="112"/>
      <c r="CH631" s="112"/>
      <c r="CI631" s="112"/>
      <c r="CJ631" s="112"/>
      <c r="CK631" s="112"/>
      <c r="CL631" s="112"/>
      <c r="CM631" s="112"/>
      <c r="CN631" s="112"/>
      <c r="CO631" s="112"/>
      <c r="CP631" s="112"/>
      <c r="CQ631" s="112"/>
      <c r="CR631" s="112"/>
      <c r="CS631" s="112"/>
      <c r="CT631" s="112"/>
      <c r="CU631" s="112"/>
      <c r="CV631" s="112"/>
      <c r="CW631" s="112"/>
      <c r="CX631" s="112"/>
      <c r="CY631" s="112"/>
      <c r="CZ631" s="112"/>
      <c r="DA631" s="112"/>
      <c r="DB631" s="112"/>
      <c r="DC631" s="112"/>
      <c r="DD631" s="112"/>
      <c r="DE631" s="112"/>
      <c r="DF631" s="112"/>
      <c r="DG631" s="112"/>
      <c r="DH631" s="112"/>
      <c r="DI631" s="112"/>
      <c r="DJ631" s="112"/>
      <c r="DK631" s="112"/>
      <c r="DL631" s="112"/>
      <c r="DM631" s="112"/>
      <c r="DN631" s="112"/>
      <c r="DO631" s="112"/>
      <c r="DP631" s="112"/>
      <c r="DQ631" s="112"/>
      <c r="DR631" s="112"/>
      <c r="DS631" s="112"/>
      <c r="DT631" s="112"/>
      <c r="DU631" s="112"/>
      <c r="DV631" s="112"/>
      <c r="DW631" s="112"/>
      <c r="DX631" s="112"/>
      <c r="DY631" s="112"/>
      <c r="DZ631" s="112"/>
      <c r="EA631" s="112"/>
      <c r="EB631" s="112"/>
      <c r="EC631" s="112"/>
      <c r="ED631" s="112"/>
      <c r="EE631" s="112"/>
      <c r="EF631" s="112"/>
      <c r="EG631" s="112"/>
      <c r="EH631" s="112"/>
      <c r="EI631" s="112"/>
      <c r="EJ631" s="112"/>
      <c r="EK631" s="112"/>
      <c r="EL631" s="112"/>
      <c r="EM631" s="112"/>
      <c r="EN631" s="112"/>
      <c r="EO631" s="112"/>
      <c r="EP631" s="112"/>
      <c r="EQ631" s="112"/>
      <c r="ER631" s="112"/>
      <c r="ES631" s="112"/>
      <c r="ET631" s="112"/>
      <c r="EU631" s="112"/>
      <c r="EV631" s="112"/>
      <c r="EW631" s="112"/>
      <c r="EX631" s="112"/>
      <c r="EY631" s="112"/>
      <c r="EZ631" s="112"/>
      <c r="FA631" s="112"/>
      <c r="FB631" s="112"/>
      <c r="FC631" s="112"/>
      <c r="FD631" s="112"/>
      <c r="FE631" s="112"/>
      <c r="FF631" s="112"/>
      <c r="FG631" s="112"/>
      <c r="FH631" s="112"/>
      <c r="FI631" s="112"/>
      <c r="FJ631" s="112"/>
      <c r="FK631" s="112"/>
      <c r="FL631" s="112"/>
      <c r="FM631" s="112"/>
      <c r="FN631" s="112"/>
      <c r="FO631" s="112"/>
      <c r="FP631" s="112"/>
      <c r="FQ631" s="112"/>
      <c r="FR631" s="112"/>
      <c r="FS631" s="112"/>
      <c r="FT631" s="112"/>
      <c r="FU631" s="112"/>
      <c r="FV631" s="112"/>
      <c r="FW631" s="112"/>
      <c r="FX631" s="112"/>
      <c r="FY631" s="112"/>
      <c r="FZ631" s="112"/>
      <c r="GA631" s="112"/>
      <c r="GB631" s="112"/>
      <c r="GC631" s="112"/>
      <c r="GD631" s="112"/>
      <c r="GE631" s="112"/>
      <c r="GF631" s="112"/>
      <c r="GG631" s="112"/>
      <c r="GH631" s="112"/>
      <c r="GI631" s="112"/>
      <c r="GJ631" s="112"/>
      <c r="GK631" s="112"/>
      <c r="GL631" s="112"/>
      <c r="GM631" s="112"/>
      <c r="GN631" s="112"/>
      <c r="GO631" s="112"/>
      <c r="GP631" s="112"/>
      <c r="GQ631" s="112"/>
      <c r="GR631" s="112"/>
      <c r="GS631" s="112"/>
      <c r="GT631" s="112"/>
      <c r="GU631" s="112"/>
      <c r="GV631" s="112"/>
      <c r="GW631" s="112"/>
      <c r="GX631" s="112"/>
      <c r="GY631" s="112"/>
      <c r="GZ631" s="112"/>
      <c r="HA631" s="112"/>
      <c r="HB631" s="112"/>
      <c r="HC631" s="112"/>
      <c r="HD631" s="112"/>
      <c r="HE631" s="112"/>
      <c r="HF631" s="112"/>
      <c r="HG631" s="112"/>
      <c r="HH631" s="112"/>
      <c r="HI631" s="112"/>
      <c r="HJ631" s="112"/>
      <c r="HK631" s="112"/>
      <c r="HL631" s="112"/>
      <c r="HM631" s="112"/>
      <c r="HN631" s="112"/>
      <c r="HO631" s="112"/>
      <c r="HP631" s="112"/>
      <c r="HQ631" s="112"/>
      <c r="HR631" s="112"/>
      <c r="HS631" s="112"/>
      <c r="HT631" s="112"/>
      <c r="HU631" s="112"/>
      <c r="HV631" s="112"/>
      <c r="HW631" s="112"/>
      <c r="HX631" s="112"/>
      <c r="HY631" s="112"/>
      <c r="HZ631" s="112"/>
      <c r="IA631" s="112"/>
      <c r="IB631" s="112"/>
      <c r="IC631" s="112"/>
      <c r="ID631" s="112"/>
      <c r="IE631" s="112"/>
      <c r="IF631" s="112"/>
      <c r="IG631" s="112"/>
      <c r="IH631" s="112"/>
      <c r="II631" s="112"/>
      <c r="IJ631" s="112"/>
      <c r="IK631" s="112"/>
      <c r="IL631" s="112"/>
      <c r="IM631" s="112"/>
      <c r="IN631" s="112"/>
      <c r="IO631" s="112"/>
      <c r="IP631" s="112"/>
      <c r="IQ631" s="112"/>
      <c r="IR631" s="112"/>
      <c r="IS631" s="112"/>
      <c r="IT631" s="112"/>
      <c r="IU631" s="112"/>
      <c r="IV631" s="112"/>
      <c r="IW631" s="112"/>
      <c r="IX631" s="112"/>
      <c r="IY631" s="112"/>
      <c r="IZ631" s="112"/>
      <c r="JA631" s="112"/>
      <c r="JB631" s="112"/>
      <c r="JC631" s="112"/>
      <c r="JD631" s="112"/>
      <c r="JE631" s="112"/>
      <c r="JF631" s="112"/>
      <c r="JG631" s="112"/>
      <c r="JH631" s="112"/>
      <c r="JI631" s="152"/>
    </row>
    <row r="632" spans="1:269" ht="12.75" customHeight="1" x14ac:dyDescent="0.2">
      <c r="A632" s="143" t="s">
        <v>2158</v>
      </c>
      <c r="B632" s="143" t="s">
        <v>93</v>
      </c>
      <c r="C632" s="143">
        <v>2025</v>
      </c>
      <c r="D632" s="146"/>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c r="AC632" s="147"/>
      <c r="AD632" s="147"/>
      <c r="AE632" s="147"/>
      <c r="AF632" s="147"/>
      <c r="AG632" s="147"/>
      <c r="AH632" s="147"/>
      <c r="AI632" s="147"/>
      <c r="AJ632" s="147"/>
      <c r="AK632" s="147"/>
      <c r="AL632" s="147"/>
      <c r="AM632" s="147"/>
      <c r="AN632" s="147"/>
      <c r="AO632" s="147"/>
      <c r="AP632" s="147"/>
      <c r="AQ632" s="147"/>
      <c r="AR632" s="147"/>
      <c r="AS632" s="147"/>
      <c r="AT632" s="147"/>
      <c r="AU632" s="147"/>
      <c r="AV632" s="147"/>
      <c r="AW632" s="147"/>
      <c r="AX632" s="147"/>
      <c r="AY632" s="147"/>
      <c r="AZ632" s="147"/>
      <c r="BA632" s="147"/>
      <c r="BB632" s="147"/>
      <c r="BC632" s="147"/>
      <c r="BD632" s="147"/>
      <c r="BE632" s="147"/>
      <c r="BF632" s="147"/>
      <c r="BG632" s="147"/>
      <c r="BH632" s="147"/>
      <c r="BI632" s="147"/>
      <c r="BJ632" s="147"/>
      <c r="BK632" s="147"/>
      <c r="BL632" s="147"/>
      <c r="BM632" s="147"/>
      <c r="BN632" s="147"/>
      <c r="BO632" s="147"/>
      <c r="BP632" s="147"/>
      <c r="BQ632" s="147"/>
      <c r="BR632" s="147"/>
      <c r="BS632" s="147"/>
      <c r="BT632" s="147"/>
      <c r="BU632" s="147"/>
      <c r="BV632" s="147"/>
      <c r="BW632" s="147"/>
      <c r="BX632" s="147"/>
      <c r="BY632" s="147"/>
      <c r="BZ632" s="147"/>
      <c r="CA632" s="147"/>
      <c r="CB632" s="147"/>
      <c r="CC632" s="147"/>
      <c r="CD632" s="147"/>
      <c r="CE632" s="147"/>
      <c r="CF632" s="147"/>
      <c r="CG632" s="147"/>
      <c r="CH632" s="147"/>
      <c r="CI632" s="147"/>
      <c r="CJ632" s="147"/>
      <c r="CK632" s="147"/>
      <c r="CL632" s="147"/>
      <c r="CM632" s="147"/>
      <c r="CN632" s="147"/>
      <c r="CO632" s="147"/>
      <c r="CP632" s="147"/>
      <c r="CQ632" s="147"/>
      <c r="CR632" s="147"/>
      <c r="CS632" s="147"/>
      <c r="CT632" s="147"/>
      <c r="CU632" s="147"/>
      <c r="CV632" s="147"/>
      <c r="CW632" s="147"/>
      <c r="CX632" s="147"/>
      <c r="CY632" s="147"/>
      <c r="CZ632" s="147"/>
      <c r="DA632" s="147"/>
      <c r="DB632" s="147"/>
      <c r="DC632" s="147"/>
      <c r="DD632" s="147"/>
      <c r="DE632" s="147"/>
      <c r="DF632" s="147"/>
      <c r="DG632" s="147"/>
      <c r="DH632" s="147"/>
      <c r="DI632" s="147"/>
      <c r="DJ632" s="147"/>
      <c r="DK632" s="147"/>
      <c r="DL632" s="147"/>
      <c r="DM632" s="147"/>
      <c r="DN632" s="147"/>
      <c r="DO632" s="147"/>
      <c r="DP632" s="147"/>
      <c r="DQ632" s="147"/>
      <c r="DR632" s="147"/>
      <c r="DS632" s="147"/>
      <c r="DT632" s="147"/>
      <c r="DU632" s="147"/>
      <c r="DV632" s="147"/>
      <c r="DW632" s="147"/>
      <c r="DX632" s="147"/>
      <c r="DY632" s="147"/>
      <c r="DZ632" s="147"/>
      <c r="EA632" s="147"/>
      <c r="EB632" s="147"/>
      <c r="EC632" s="147"/>
      <c r="ED632" s="147"/>
      <c r="EE632" s="147"/>
      <c r="EF632" s="147"/>
      <c r="EG632" s="147"/>
      <c r="EH632" s="147"/>
      <c r="EI632" s="147"/>
      <c r="EJ632" s="147"/>
      <c r="EK632" s="147"/>
      <c r="EL632" s="147"/>
      <c r="EM632" s="147"/>
      <c r="EN632" s="147"/>
      <c r="EO632" s="147"/>
      <c r="EP632" s="147"/>
      <c r="EQ632" s="147"/>
      <c r="ER632" s="147"/>
      <c r="ES632" s="147"/>
      <c r="ET632" s="147"/>
      <c r="EU632" s="147"/>
      <c r="EV632" s="147"/>
      <c r="EW632" s="147"/>
      <c r="EX632" s="147"/>
      <c r="EY632" s="147"/>
      <c r="EZ632" s="147"/>
      <c r="FA632" s="147"/>
      <c r="FB632" s="147"/>
      <c r="FC632" s="147"/>
      <c r="FD632" s="147"/>
      <c r="FE632" s="147"/>
      <c r="FF632" s="147"/>
      <c r="FG632" s="147"/>
      <c r="FH632" s="147"/>
      <c r="FI632" s="147"/>
      <c r="FJ632" s="147"/>
      <c r="FK632" s="147"/>
      <c r="FL632" s="147"/>
      <c r="FM632" s="147"/>
      <c r="FN632" s="147"/>
      <c r="FO632" s="147"/>
      <c r="FP632" s="147"/>
      <c r="FQ632" s="147"/>
      <c r="FR632" s="147"/>
      <c r="FS632" s="147"/>
      <c r="FT632" s="147"/>
      <c r="FU632" s="147"/>
      <c r="FV632" s="147"/>
      <c r="FW632" s="147"/>
      <c r="FX632" s="147"/>
      <c r="FY632" s="147"/>
      <c r="FZ632" s="147"/>
      <c r="GA632" s="147"/>
      <c r="GB632" s="147"/>
      <c r="GC632" s="147"/>
      <c r="GD632" s="147"/>
      <c r="GE632" s="147"/>
      <c r="GF632" s="147"/>
      <c r="GG632" s="147"/>
      <c r="GH632" s="147"/>
      <c r="GI632" s="147"/>
      <c r="GJ632" s="147"/>
      <c r="GK632" s="147"/>
      <c r="GL632" s="147"/>
      <c r="GM632" s="147"/>
      <c r="GN632" s="147"/>
      <c r="GO632" s="147"/>
      <c r="GP632" s="147"/>
      <c r="GQ632" s="147"/>
      <c r="GR632" s="147"/>
      <c r="GS632" s="147"/>
      <c r="GT632" s="147"/>
      <c r="GU632" s="147"/>
      <c r="GV632" s="147"/>
      <c r="GW632" s="147"/>
      <c r="GX632" s="147"/>
      <c r="GY632" s="147"/>
      <c r="GZ632" s="147"/>
      <c r="HA632" s="147"/>
      <c r="HB632" s="147"/>
      <c r="HC632" s="147"/>
      <c r="HD632" s="147"/>
      <c r="HE632" s="147"/>
      <c r="HF632" s="147"/>
      <c r="HG632" s="147"/>
      <c r="HH632" s="147"/>
      <c r="HI632" s="147"/>
      <c r="HJ632" s="147"/>
      <c r="HK632" s="147"/>
      <c r="HL632" s="147"/>
      <c r="HM632" s="147"/>
      <c r="HN632" s="147"/>
      <c r="HO632" s="147"/>
      <c r="HP632" s="147"/>
      <c r="HQ632" s="147"/>
      <c r="HR632" s="147"/>
      <c r="HS632" s="147"/>
      <c r="HT632" s="147"/>
      <c r="HU632" s="147"/>
      <c r="HV632" s="147"/>
      <c r="HW632" s="147"/>
      <c r="HX632" s="147"/>
      <c r="HY632" s="147"/>
      <c r="HZ632" s="147"/>
      <c r="IA632" s="147"/>
      <c r="IB632" s="147"/>
      <c r="IC632" s="147"/>
      <c r="ID632" s="147"/>
      <c r="IE632" s="147"/>
      <c r="IF632" s="147"/>
      <c r="IG632" s="147"/>
      <c r="IH632" s="147"/>
      <c r="II632" s="147"/>
      <c r="IJ632" s="147"/>
      <c r="IK632" s="147"/>
      <c r="IL632" s="147"/>
      <c r="IM632" s="147"/>
      <c r="IN632" s="147"/>
      <c r="IO632" s="147"/>
      <c r="IP632" s="147"/>
      <c r="IQ632" s="147"/>
      <c r="IR632" s="147"/>
      <c r="IS632" s="147"/>
      <c r="IT632" s="147"/>
      <c r="IU632" s="147"/>
      <c r="IV632" s="147"/>
      <c r="IW632" s="147"/>
      <c r="IX632" s="147"/>
      <c r="IY632" s="147"/>
      <c r="IZ632" s="147"/>
      <c r="JA632" s="147"/>
      <c r="JB632" s="147"/>
      <c r="JC632" s="147"/>
      <c r="JD632" s="147"/>
      <c r="JE632" s="147"/>
      <c r="JF632" s="147"/>
      <c r="JG632" s="147"/>
      <c r="JH632" s="147"/>
      <c r="JI632" s="148"/>
    </row>
    <row r="633" spans="1:269" ht="12.75" customHeight="1" x14ac:dyDescent="0.2">
      <c r="A633" s="149"/>
      <c r="B633" s="143" t="s">
        <v>84</v>
      </c>
      <c r="C633" s="143">
        <v>2025</v>
      </c>
      <c r="D633" s="146"/>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c r="AC633" s="147"/>
      <c r="AD633" s="147"/>
      <c r="AE633" s="147"/>
      <c r="AF633" s="147"/>
      <c r="AG633" s="147"/>
      <c r="AH633" s="147"/>
      <c r="AI633" s="147"/>
      <c r="AJ633" s="147"/>
      <c r="AK633" s="147"/>
      <c r="AL633" s="147"/>
      <c r="AM633" s="147"/>
      <c r="AN633" s="147"/>
      <c r="AO633" s="147"/>
      <c r="AP633" s="147"/>
      <c r="AQ633" s="147"/>
      <c r="AR633" s="147"/>
      <c r="AS633" s="147"/>
      <c r="AT633" s="147"/>
      <c r="AU633" s="147"/>
      <c r="AV633" s="147"/>
      <c r="AW633" s="147"/>
      <c r="AX633" s="147"/>
      <c r="AY633" s="147"/>
      <c r="AZ633" s="147"/>
      <c r="BA633" s="147"/>
      <c r="BB633" s="147"/>
      <c r="BC633" s="147"/>
      <c r="BD633" s="147"/>
      <c r="BE633" s="147"/>
      <c r="BF633" s="147"/>
      <c r="BG633" s="147"/>
      <c r="BH633" s="147"/>
      <c r="BI633" s="147"/>
      <c r="BJ633" s="147"/>
      <c r="BK633" s="147"/>
      <c r="BL633" s="147"/>
      <c r="BM633" s="147"/>
      <c r="BN633" s="147"/>
      <c r="BO633" s="147"/>
      <c r="BP633" s="147"/>
      <c r="BQ633" s="147"/>
      <c r="BR633" s="147"/>
      <c r="BS633" s="147"/>
      <c r="BT633" s="147"/>
      <c r="BU633" s="147"/>
      <c r="BV633" s="147"/>
      <c r="BW633" s="147"/>
      <c r="BX633" s="147"/>
      <c r="BY633" s="147"/>
      <c r="BZ633" s="147"/>
      <c r="CA633" s="147"/>
      <c r="CB633" s="147"/>
      <c r="CC633" s="147"/>
      <c r="CD633" s="147"/>
      <c r="CE633" s="147"/>
      <c r="CF633" s="147"/>
      <c r="CG633" s="147"/>
      <c r="CH633" s="147"/>
      <c r="CI633" s="147"/>
      <c r="CJ633" s="147"/>
      <c r="CK633" s="147"/>
      <c r="CL633" s="147"/>
      <c r="CM633" s="147"/>
      <c r="CN633" s="147"/>
      <c r="CO633" s="147"/>
      <c r="CP633" s="147"/>
      <c r="CQ633" s="147"/>
      <c r="CR633" s="147"/>
      <c r="CS633" s="147"/>
      <c r="CT633" s="147"/>
      <c r="CU633" s="147"/>
      <c r="CV633" s="147"/>
      <c r="CW633" s="147"/>
      <c r="CX633" s="147"/>
      <c r="CY633" s="147"/>
      <c r="CZ633" s="147"/>
      <c r="DA633" s="147"/>
      <c r="DB633" s="147"/>
      <c r="DC633" s="147"/>
      <c r="DD633" s="147"/>
      <c r="DE633" s="147"/>
      <c r="DF633" s="147"/>
      <c r="DG633" s="147"/>
      <c r="DH633" s="147"/>
      <c r="DI633" s="147"/>
      <c r="DJ633" s="147"/>
      <c r="DK633" s="147"/>
      <c r="DL633" s="147"/>
      <c r="DM633" s="147"/>
      <c r="DN633" s="147"/>
      <c r="DO633" s="147"/>
      <c r="DP633" s="147"/>
      <c r="DQ633" s="147"/>
      <c r="DR633" s="147"/>
      <c r="DS633" s="147"/>
      <c r="DT633" s="147"/>
      <c r="DU633" s="147"/>
      <c r="DV633" s="147"/>
      <c r="DW633" s="147"/>
      <c r="DX633" s="147"/>
      <c r="DY633" s="147"/>
      <c r="DZ633" s="147"/>
      <c r="EA633" s="147"/>
      <c r="EB633" s="147"/>
      <c r="EC633" s="147"/>
      <c r="ED633" s="147"/>
      <c r="EE633" s="147"/>
      <c r="EF633" s="147"/>
      <c r="EG633" s="147"/>
      <c r="EH633" s="147"/>
      <c r="EI633" s="147"/>
      <c r="EJ633" s="147"/>
      <c r="EK633" s="147"/>
      <c r="EL633" s="147"/>
      <c r="EM633" s="147"/>
      <c r="EN633" s="147"/>
      <c r="EO633" s="147"/>
      <c r="EP633" s="147"/>
      <c r="EQ633" s="147"/>
      <c r="ER633" s="147"/>
      <c r="ES633" s="147"/>
      <c r="ET633" s="147"/>
      <c r="EU633" s="147"/>
      <c r="EV633" s="147"/>
      <c r="EW633" s="147"/>
      <c r="EX633" s="147"/>
      <c r="EY633" s="147"/>
      <c r="EZ633" s="147"/>
      <c r="FA633" s="147"/>
      <c r="FB633" s="147"/>
      <c r="FC633" s="147"/>
      <c r="FD633" s="147"/>
      <c r="FE633" s="147"/>
      <c r="FF633" s="147"/>
      <c r="FG633" s="147"/>
      <c r="FH633" s="147"/>
      <c r="FI633" s="147"/>
      <c r="FJ633" s="147"/>
      <c r="FK633" s="147"/>
      <c r="FL633" s="147"/>
      <c r="FM633" s="147"/>
      <c r="FN633" s="147"/>
      <c r="FO633" s="147"/>
      <c r="FP633" s="147"/>
      <c r="FQ633" s="147"/>
      <c r="FR633" s="147"/>
      <c r="FS633" s="147"/>
      <c r="FT633" s="147"/>
      <c r="FU633" s="147"/>
      <c r="FV633" s="147"/>
      <c r="FW633" s="147"/>
      <c r="FX633" s="147"/>
      <c r="FY633" s="147"/>
      <c r="FZ633" s="147"/>
      <c r="GA633" s="147"/>
      <c r="GB633" s="147"/>
      <c r="GC633" s="147"/>
      <c r="GD633" s="147"/>
      <c r="GE633" s="147"/>
      <c r="GF633" s="147"/>
      <c r="GG633" s="147"/>
      <c r="GH633" s="147"/>
      <c r="GI633" s="147"/>
      <c r="GJ633" s="147"/>
      <c r="GK633" s="147"/>
      <c r="GL633" s="147"/>
      <c r="GM633" s="147"/>
      <c r="GN633" s="147"/>
      <c r="GO633" s="147"/>
      <c r="GP633" s="147"/>
      <c r="GQ633" s="147"/>
      <c r="GR633" s="147"/>
      <c r="GS633" s="147"/>
      <c r="GT633" s="147"/>
      <c r="GU633" s="147"/>
      <c r="GV633" s="147"/>
      <c r="GW633" s="147"/>
      <c r="GX633" s="147"/>
      <c r="GY633" s="147"/>
      <c r="GZ633" s="147"/>
      <c r="HA633" s="147"/>
      <c r="HB633" s="147"/>
      <c r="HC633" s="147"/>
      <c r="HD633" s="147"/>
      <c r="HE633" s="147"/>
      <c r="HF633" s="147"/>
      <c r="HG633" s="147"/>
      <c r="HH633" s="147"/>
      <c r="HI633" s="147"/>
      <c r="HJ633" s="147"/>
      <c r="HK633" s="147"/>
      <c r="HL633" s="147"/>
      <c r="HM633" s="147"/>
      <c r="HN633" s="147"/>
      <c r="HO633" s="147"/>
      <c r="HP633" s="147"/>
      <c r="HQ633" s="147"/>
      <c r="HR633" s="147"/>
      <c r="HS633" s="147"/>
      <c r="HT633" s="147"/>
      <c r="HU633" s="147"/>
      <c r="HV633" s="147"/>
      <c r="HW633" s="147"/>
      <c r="HX633" s="147"/>
      <c r="HY633" s="147"/>
      <c r="HZ633" s="147"/>
      <c r="IA633" s="147"/>
      <c r="IB633" s="147"/>
      <c r="IC633" s="147"/>
      <c r="ID633" s="147"/>
      <c r="IE633" s="147"/>
      <c r="IF633" s="147"/>
      <c r="IG633" s="147"/>
      <c r="IH633" s="147"/>
      <c r="II633" s="147"/>
      <c r="IJ633" s="147"/>
      <c r="IK633" s="147"/>
      <c r="IL633" s="147"/>
      <c r="IM633" s="147"/>
      <c r="IN633" s="147"/>
      <c r="IO633" s="147"/>
      <c r="IP633" s="147"/>
      <c r="IQ633" s="147"/>
      <c r="IR633" s="147"/>
      <c r="IS633" s="147"/>
      <c r="IT633" s="147"/>
      <c r="IU633" s="147"/>
      <c r="IV633" s="147"/>
      <c r="IW633" s="147"/>
      <c r="IX633" s="147"/>
      <c r="IY633" s="147"/>
      <c r="IZ633" s="147"/>
      <c r="JA633" s="147"/>
      <c r="JB633" s="147"/>
      <c r="JC633" s="147"/>
      <c r="JD633" s="147"/>
      <c r="JE633" s="147"/>
      <c r="JF633" s="147"/>
      <c r="JG633" s="147"/>
      <c r="JH633" s="147"/>
      <c r="JI633" s="148"/>
    </row>
    <row r="634" spans="1:269" ht="12.75" customHeight="1" x14ac:dyDescent="0.2">
      <c r="A634" s="143" t="s">
        <v>2165</v>
      </c>
      <c r="B634" s="143" t="s">
        <v>93</v>
      </c>
      <c r="C634" s="143">
        <v>2018</v>
      </c>
      <c r="D634" s="146"/>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c r="AC634" s="147"/>
      <c r="AD634" s="147"/>
      <c r="AE634" s="147"/>
      <c r="AF634" s="147"/>
      <c r="AG634" s="147"/>
      <c r="AH634" s="147"/>
      <c r="AI634" s="147"/>
      <c r="AJ634" s="147"/>
      <c r="AK634" s="147"/>
      <c r="AL634" s="147"/>
      <c r="AM634" s="147"/>
      <c r="AN634" s="147"/>
      <c r="AO634" s="147"/>
      <c r="AP634" s="147"/>
      <c r="AQ634" s="147"/>
      <c r="AR634" s="147"/>
      <c r="AS634" s="147"/>
      <c r="AT634" s="147"/>
      <c r="AU634" s="147"/>
      <c r="AV634" s="147"/>
      <c r="AW634" s="147"/>
      <c r="AX634" s="147"/>
      <c r="AY634" s="147"/>
      <c r="AZ634" s="147"/>
      <c r="BA634" s="147"/>
      <c r="BB634" s="147"/>
      <c r="BC634" s="147"/>
      <c r="BD634" s="147"/>
      <c r="BE634" s="147"/>
      <c r="BF634" s="147"/>
      <c r="BG634" s="147"/>
      <c r="BH634" s="147"/>
      <c r="BI634" s="147"/>
      <c r="BJ634" s="147"/>
      <c r="BK634" s="147"/>
      <c r="BL634" s="147"/>
      <c r="BM634" s="147"/>
      <c r="BN634" s="147"/>
      <c r="BO634" s="147"/>
      <c r="BP634" s="147"/>
      <c r="BQ634" s="147"/>
      <c r="BR634" s="147"/>
      <c r="BS634" s="147"/>
      <c r="BT634" s="147"/>
      <c r="BU634" s="147"/>
      <c r="BV634" s="147"/>
      <c r="BW634" s="147"/>
      <c r="BX634" s="147"/>
      <c r="BY634" s="147"/>
      <c r="BZ634" s="147"/>
      <c r="CA634" s="147"/>
      <c r="CB634" s="147"/>
      <c r="CC634" s="147"/>
      <c r="CD634" s="147"/>
      <c r="CE634" s="147"/>
      <c r="CF634" s="147"/>
      <c r="CG634" s="147"/>
      <c r="CH634" s="147"/>
      <c r="CI634" s="147"/>
      <c r="CJ634" s="147"/>
      <c r="CK634" s="147"/>
      <c r="CL634" s="147"/>
      <c r="CM634" s="147"/>
      <c r="CN634" s="147"/>
      <c r="CO634" s="147"/>
      <c r="CP634" s="147"/>
      <c r="CQ634" s="147"/>
      <c r="CR634" s="147"/>
      <c r="CS634" s="147"/>
      <c r="CT634" s="147"/>
      <c r="CU634" s="147"/>
      <c r="CV634" s="147"/>
      <c r="CW634" s="147"/>
      <c r="CX634" s="147"/>
      <c r="CY634" s="147"/>
      <c r="CZ634" s="147"/>
      <c r="DA634" s="147"/>
      <c r="DB634" s="147"/>
      <c r="DC634" s="147"/>
      <c r="DD634" s="147"/>
      <c r="DE634" s="147"/>
      <c r="DF634" s="147"/>
      <c r="DG634" s="147"/>
      <c r="DH634" s="147"/>
      <c r="DI634" s="147"/>
      <c r="DJ634" s="147"/>
      <c r="DK634" s="147"/>
      <c r="DL634" s="147"/>
      <c r="DM634" s="147"/>
      <c r="DN634" s="147"/>
      <c r="DO634" s="147"/>
      <c r="DP634" s="147"/>
      <c r="DQ634" s="147"/>
      <c r="DR634" s="147"/>
      <c r="DS634" s="147"/>
      <c r="DT634" s="147"/>
      <c r="DU634" s="147"/>
      <c r="DV634" s="147"/>
      <c r="DW634" s="147"/>
      <c r="DX634" s="147"/>
      <c r="DY634" s="147"/>
      <c r="DZ634" s="147"/>
      <c r="EA634" s="147"/>
      <c r="EB634" s="147"/>
      <c r="EC634" s="147"/>
      <c r="ED634" s="147"/>
      <c r="EE634" s="147"/>
      <c r="EF634" s="147"/>
      <c r="EG634" s="147"/>
      <c r="EH634" s="147"/>
      <c r="EI634" s="147"/>
      <c r="EJ634" s="147"/>
      <c r="EK634" s="147"/>
      <c r="EL634" s="147"/>
      <c r="EM634" s="147"/>
      <c r="EN634" s="147"/>
      <c r="EO634" s="147"/>
      <c r="EP634" s="147"/>
      <c r="EQ634" s="147"/>
      <c r="ER634" s="147"/>
      <c r="ES634" s="147"/>
      <c r="ET634" s="147"/>
      <c r="EU634" s="147"/>
      <c r="EV634" s="147"/>
      <c r="EW634" s="147"/>
      <c r="EX634" s="147"/>
      <c r="EY634" s="147"/>
      <c r="EZ634" s="147"/>
      <c r="FA634" s="147"/>
      <c r="FB634" s="147"/>
      <c r="FC634" s="147"/>
      <c r="FD634" s="147"/>
      <c r="FE634" s="147"/>
      <c r="FF634" s="147"/>
      <c r="FG634" s="147"/>
      <c r="FH634" s="147"/>
      <c r="FI634" s="147"/>
      <c r="FJ634" s="147"/>
      <c r="FK634" s="147"/>
      <c r="FL634" s="147"/>
      <c r="FM634" s="147"/>
      <c r="FN634" s="147"/>
      <c r="FO634" s="147"/>
      <c r="FP634" s="147"/>
      <c r="FQ634" s="147"/>
      <c r="FR634" s="147"/>
      <c r="FS634" s="147"/>
      <c r="FT634" s="147"/>
      <c r="FU634" s="147"/>
      <c r="FV634" s="147"/>
      <c r="FW634" s="147"/>
      <c r="FX634" s="147"/>
      <c r="FY634" s="147"/>
      <c r="FZ634" s="147"/>
      <c r="GA634" s="147"/>
      <c r="GB634" s="147"/>
      <c r="GC634" s="147"/>
      <c r="GD634" s="147"/>
      <c r="GE634" s="147"/>
      <c r="GF634" s="147"/>
      <c r="GG634" s="147"/>
      <c r="GH634" s="147"/>
      <c r="GI634" s="147"/>
      <c r="GJ634" s="147"/>
      <c r="GK634" s="147"/>
      <c r="GL634" s="147"/>
      <c r="GM634" s="147"/>
      <c r="GN634" s="147"/>
      <c r="GO634" s="147"/>
      <c r="GP634" s="147"/>
      <c r="GQ634" s="147"/>
      <c r="GR634" s="147"/>
      <c r="GS634" s="147"/>
      <c r="GT634" s="147"/>
      <c r="GU634" s="147"/>
      <c r="GV634" s="147"/>
      <c r="GW634" s="147"/>
      <c r="GX634" s="147"/>
      <c r="GY634" s="147"/>
      <c r="GZ634" s="147"/>
      <c r="HA634" s="147"/>
      <c r="HB634" s="147"/>
      <c r="HC634" s="147"/>
      <c r="HD634" s="147"/>
      <c r="HE634" s="147"/>
      <c r="HF634" s="147"/>
      <c r="HG634" s="147"/>
      <c r="HH634" s="147"/>
      <c r="HI634" s="147"/>
      <c r="HJ634" s="147"/>
      <c r="HK634" s="147"/>
      <c r="HL634" s="147"/>
      <c r="HM634" s="147"/>
      <c r="HN634" s="147"/>
      <c r="HO634" s="147"/>
      <c r="HP634" s="147"/>
      <c r="HQ634" s="147"/>
      <c r="HR634" s="147"/>
      <c r="HS634" s="147"/>
      <c r="HT634" s="147"/>
      <c r="HU634" s="147"/>
      <c r="HV634" s="147"/>
      <c r="HW634" s="147"/>
      <c r="HX634" s="147"/>
      <c r="HY634" s="147"/>
      <c r="HZ634" s="147"/>
      <c r="IA634" s="147"/>
      <c r="IB634" s="147"/>
      <c r="IC634" s="147"/>
      <c r="ID634" s="147"/>
      <c r="IE634" s="147"/>
      <c r="IF634" s="147"/>
      <c r="IG634" s="147"/>
      <c r="IH634" s="147"/>
      <c r="II634" s="147"/>
      <c r="IJ634" s="147"/>
      <c r="IK634" s="147"/>
      <c r="IL634" s="147"/>
      <c r="IM634" s="147"/>
      <c r="IN634" s="147"/>
      <c r="IO634" s="147"/>
      <c r="IP634" s="147"/>
      <c r="IQ634" s="147"/>
      <c r="IR634" s="147"/>
      <c r="IS634" s="147"/>
      <c r="IT634" s="147"/>
      <c r="IU634" s="147"/>
      <c r="IV634" s="147"/>
      <c r="IW634" s="147"/>
      <c r="IX634" s="147"/>
      <c r="IY634" s="147"/>
      <c r="IZ634" s="147"/>
      <c r="JA634" s="147"/>
      <c r="JB634" s="147"/>
      <c r="JC634" s="147"/>
      <c r="JD634" s="147"/>
      <c r="JE634" s="147"/>
      <c r="JF634" s="147"/>
      <c r="JG634" s="147"/>
      <c r="JH634" s="147"/>
      <c r="JI634" s="148"/>
    </row>
    <row r="635" spans="1:269" ht="12.75" customHeight="1" x14ac:dyDescent="0.2">
      <c r="A635" s="149"/>
      <c r="B635" s="149"/>
      <c r="C635" s="150">
        <v>2025</v>
      </c>
      <c r="D635" s="151"/>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c r="AA635" s="112"/>
      <c r="AB635" s="112"/>
      <c r="AC635" s="112"/>
      <c r="AD635" s="112"/>
      <c r="AE635" s="112"/>
      <c r="AF635" s="112"/>
      <c r="AG635" s="112"/>
      <c r="AH635" s="112"/>
      <c r="AI635" s="112"/>
      <c r="AJ635" s="112"/>
      <c r="AK635" s="112"/>
      <c r="AL635" s="112"/>
      <c r="AM635" s="112"/>
      <c r="AN635" s="112"/>
      <c r="AO635" s="112"/>
      <c r="AP635" s="112"/>
      <c r="AQ635" s="112"/>
      <c r="AR635" s="112"/>
      <c r="AS635" s="112"/>
      <c r="AT635" s="112"/>
      <c r="AU635" s="112"/>
      <c r="AV635" s="112"/>
      <c r="AW635" s="112"/>
      <c r="AX635" s="112"/>
      <c r="AY635" s="112"/>
      <c r="AZ635" s="112"/>
      <c r="BA635" s="112"/>
      <c r="BB635" s="112"/>
      <c r="BC635" s="112"/>
      <c r="BD635" s="112"/>
      <c r="BE635" s="112"/>
      <c r="BF635" s="112"/>
      <c r="BG635" s="112"/>
      <c r="BH635" s="112"/>
      <c r="BI635" s="112"/>
      <c r="BJ635" s="112"/>
      <c r="BK635" s="112"/>
      <c r="BL635" s="112"/>
      <c r="BM635" s="112"/>
      <c r="BN635" s="112"/>
      <c r="BO635" s="112"/>
      <c r="BP635" s="112"/>
      <c r="BQ635" s="112"/>
      <c r="BR635" s="112"/>
      <c r="BS635" s="112"/>
      <c r="BT635" s="112"/>
      <c r="BU635" s="112"/>
      <c r="BV635" s="112"/>
      <c r="BW635" s="112"/>
      <c r="BX635" s="112"/>
      <c r="BY635" s="112"/>
      <c r="BZ635" s="112"/>
      <c r="CA635" s="112"/>
      <c r="CB635" s="112"/>
      <c r="CC635" s="112"/>
      <c r="CD635" s="112"/>
      <c r="CE635" s="112"/>
      <c r="CF635" s="112"/>
      <c r="CG635" s="112"/>
      <c r="CH635" s="112"/>
      <c r="CI635" s="112"/>
      <c r="CJ635" s="112"/>
      <c r="CK635" s="112"/>
      <c r="CL635" s="112"/>
      <c r="CM635" s="112"/>
      <c r="CN635" s="112"/>
      <c r="CO635" s="112"/>
      <c r="CP635" s="112"/>
      <c r="CQ635" s="112"/>
      <c r="CR635" s="112"/>
      <c r="CS635" s="112"/>
      <c r="CT635" s="112"/>
      <c r="CU635" s="112"/>
      <c r="CV635" s="112"/>
      <c r="CW635" s="112"/>
      <c r="CX635" s="112"/>
      <c r="CY635" s="112"/>
      <c r="CZ635" s="112"/>
      <c r="DA635" s="112"/>
      <c r="DB635" s="112"/>
      <c r="DC635" s="112"/>
      <c r="DD635" s="112"/>
      <c r="DE635" s="112"/>
      <c r="DF635" s="112"/>
      <c r="DG635" s="112"/>
      <c r="DH635" s="112"/>
      <c r="DI635" s="112"/>
      <c r="DJ635" s="112"/>
      <c r="DK635" s="112"/>
      <c r="DL635" s="112"/>
      <c r="DM635" s="112"/>
      <c r="DN635" s="112"/>
      <c r="DO635" s="112"/>
      <c r="DP635" s="112"/>
      <c r="DQ635" s="112"/>
      <c r="DR635" s="112"/>
      <c r="DS635" s="112"/>
      <c r="DT635" s="112"/>
      <c r="DU635" s="112"/>
      <c r="DV635" s="112"/>
      <c r="DW635" s="112"/>
      <c r="DX635" s="112"/>
      <c r="DY635" s="112"/>
      <c r="DZ635" s="112"/>
      <c r="EA635" s="112"/>
      <c r="EB635" s="112"/>
      <c r="EC635" s="112"/>
      <c r="ED635" s="112"/>
      <c r="EE635" s="112"/>
      <c r="EF635" s="112"/>
      <c r="EG635" s="112"/>
      <c r="EH635" s="112"/>
      <c r="EI635" s="112"/>
      <c r="EJ635" s="112"/>
      <c r="EK635" s="112"/>
      <c r="EL635" s="112"/>
      <c r="EM635" s="112"/>
      <c r="EN635" s="112"/>
      <c r="EO635" s="112"/>
      <c r="EP635" s="112"/>
      <c r="EQ635" s="112"/>
      <c r="ER635" s="112"/>
      <c r="ES635" s="112"/>
      <c r="ET635" s="112"/>
      <c r="EU635" s="112"/>
      <c r="EV635" s="112"/>
      <c r="EW635" s="112"/>
      <c r="EX635" s="112"/>
      <c r="EY635" s="112"/>
      <c r="EZ635" s="112"/>
      <c r="FA635" s="112"/>
      <c r="FB635" s="112"/>
      <c r="FC635" s="112"/>
      <c r="FD635" s="112"/>
      <c r="FE635" s="112"/>
      <c r="FF635" s="112"/>
      <c r="FG635" s="112"/>
      <c r="FH635" s="112"/>
      <c r="FI635" s="112"/>
      <c r="FJ635" s="112"/>
      <c r="FK635" s="112"/>
      <c r="FL635" s="112"/>
      <c r="FM635" s="112"/>
      <c r="FN635" s="112"/>
      <c r="FO635" s="112"/>
      <c r="FP635" s="112"/>
      <c r="FQ635" s="112"/>
      <c r="FR635" s="112"/>
      <c r="FS635" s="112"/>
      <c r="FT635" s="112"/>
      <c r="FU635" s="112"/>
      <c r="FV635" s="112"/>
      <c r="FW635" s="112"/>
      <c r="FX635" s="112"/>
      <c r="FY635" s="112"/>
      <c r="FZ635" s="112"/>
      <c r="GA635" s="112"/>
      <c r="GB635" s="112"/>
      <c r="GC635" s="112"/>
      <c r="GD635" s="112"/>
      <c r="GE635" s="112"/>
      <c r="GF635" s="112"/>
      <c r="GG635" s="112"/>
      <c r="GH635" s="112"/>
      <c r="GI635" s="112"/>
      <c r="GJ635" s="112"/>
      <c r="GK635" s="112"/>
      <c r="GL635" s="112"/>
      <c r="GM635" s="112"/>
      <c r="GN635" s="112"/>
      <c r="GO635" s="112"/>
      <c r="GP635" s="112"/>
      <c r="GQ635" s="112"/>
      <c r="GR635" s="112"/>
      <c r="GS635" s="112"/>
      <c r="GT635" s="112"/>
      <c r="GU635" s="112"/>
      <c r="GV635" s="112"/>
      <c r="GW635" s="112"/>
      <c r="GX635" s="112"/>
      <c r="GY635" s="112"/>
      <c r="GZ635" s="112"/>
      <c r="HA635" s="112"/>
      <c r="HB635" s="112"/>
      <c r="HC635" s="112"/>
      <c r="HD635" s="112"/>
      <c r="HE635" s="112"/>
      <c r="HF635" s="112"/>
      <c r="HG635" s="112"/>
      <c r="HH635" s="112"/>
      <c r="HI635" s="112"/>
      <c r="HJ635" s="112"/>
      <c r="HK635" s="112"/>
      <c r="HL635" s="112"/>
      <c r="HM635" s="112"/>
      <c r="HN635" s="112"/>
      <c r="HO635" s="112"/>
      <c r="HP635" s="112"/>
      <c r="HQ635" s="112"/>
      <c r="HR635" s="112"/>
      <c r="HS635" s="112"/>
      <c r="HT635" s="112"/>
      <c r="HU635" s="112"/>
      <c r="HV635" s="112"/>
      <c r="HW635" s="112"/>
      <c r="HX635" s="112"/>
      <c r="HY635" s="112"/>
      <c r="HZ635" s="112"/>
      <c r="IA635" s="112"/>
      <c r="IB635" s="112"/>
      <c r="IC635" s="112"/>
      <c r="ID635" s="112"/>
      <c r="IE635" s="112"/>
      <c r="IF635" s="112"/>
      <c r="IG635" s="112"/>
      <c r="IH635" s="112"/>
      <c r="II635" s="112"/>
      <c r="IJ635" s="112"/>
      <c r="IK635" s="112"/>
      <c r="IL635" s="112"/>
      <c r="IM635" s="112"/>
      <c r="IN635" s="112"/>
      <c r="IO635" s="112"/>
      <c r="IP635" s="112"/>
      <c r="IQ635" s="112"/>
      <c r="IR635" s="112"/>
      <c r="IS635" s="112"/>
      <c r="IT635" s="112"/>
      <c r="IU635" s="112"/>
      <c r="IV635" s="112"/>
      <c r="IW635" s="112"/>
      <c r="IX635" s="112"/>
      <c r="IY635" s="112"/>
      <c r="IZ635" s="112"/>
      <c r="JA635" s="112"/>
      <c r="JB635" s="112"/>
      <c r="JC635" s="112"/>
      <c r="JD635" s="112"/>
      <c r="JE635" s="112"/>
      <c r="JF635" s="112"/>
      <c r="JG635" s="112"/>
      <c r="JH635" s="112"/>
      <c r="JI635" s="152"/>
    </row>
    <row r="636" spans="1:269" ht="12.75" customHeight="1" x14ac:dyDescent="0.2">
      <c r="A636" s="149"/>
      <c r="B636" s="143" t="s">
        <v>84</v>
      </c>
      <c r="C636" s="143">
        <v>2018</v>
      </c>
      <c r="D636" s="146"/>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c r="AC636" s="147"/>
      <c r="AD636" s="147"/>
      <c r="AE636" s="147"/>
      <c r="AF636" s="147"/>
      <c r="AG636" s="147"/>
      <c r="AH636" s="147"/>
      <c r="AI636" s="147"/>
      <c r="AJ636" s="147"/>
      <c r="AK636" s="147"/>
      <c r="AL636" s="147"/>
      <c r="AM636" s="147"/>
      <c r="AN636" s="147"/>
      <c r="AO636" s="147"/>
      <c r="AP636" s="147"/>
      <c r="AQ636" s="147"/>
      <c r="AR636" s="147"/>
      <c r="AS636" s="147"/>
      <c r="AT636" s="147"/>
      <c r="AU636" s="147"/>
      <c r="AV636" s="147"/>
      <c r="AW636" s="147"/>
      <c r="AX636" s="147"/>
      <c r="AY636" s="147"/>
      <c r="AZ636" s="147"/>
      <c r="BA636" s="147"/>
      <c r="BB636" s="147"/>
      <c r="BC636" s="147"/>
      <c r="BD636" s="147"/>
      <c r="BE636" s="147"/>
      <c r="BF636" s="147"/>
      <c r="BG636" s="147"/>
      <c r="BH636" s="147"/>
      <c r="BI636" s="147"/>
      <c r="BJ636" s="147"/>
      <c r="BK636" s="147"/>
      <c r="BL636" s="147"/>
      <c r="BM636" s="147"/>
      <c r="BN636" s="147"/>
      <c r="BO636" s="147"/>
      <c r="BP636" s="147"/>
      <c r="BQ636" s="147"/>
      <c r="BR636" s="147"/>
      <c r="BS636" s="147"/>
      <c r="BT636" s="147"/>
      <c r="BU636" s="147"/>
      <c r="BV636" s="147"/>
      <c r="BW636" s="147"/>
      <c r="BX636" s="147"/>
      <c r="BY636" s="147"/>
      <c r="BZ636" s="147"/>
      <c r="CA636" s="147"/>
      <c r="CB636" s="147"/>
      <c r="CC636" s="147"/>
      <c r="CD636" s="147"/>
      <c r="CE636" s="147"/>
      <c r="CF636" s="147"/>
      <c r="CG636" s="147"/>
      <c r="CH636" s="147"/>
      <c r="CI636" s="147"/>
      <c r="CJ636" s="147"/>
      <c r="CK636" s="147"/>
      <c r="CL636" s="147"/>
      <c r="CM636" s="147"/>
      <c r="CN636" s="147"/>
      <c r="CO636" s="147"/>
      <c r="CP636" s="147"/>
      <c r="CQ636" s="147"/>
      <c r="CR636" s="147"/>
      <c r="CS636" s="147"/>
      <c r="CT636" s="147"/>
      <c r="CU636" s="147"/>
      <c r="CV636" s="147"/>
      <c r="CW636" s="147"/>
      <c r="CX636" s="147"/>
      <c r="CY636" s="147"/>
      <c r="CZ636" s="147"/>
      <c r="DA636" s="147"/>
      <c r="DB636" s="147"/>
      <c r="DC636" s="147"/>
      <c r="DD636" s="147"/>
      <c r="DE636" s="147"/>
      <c r="DF636" s="147"/>
      <c r="DG636" s="147"/>
      <c r="DH636" s="147"/>
      <c r="DI636" s="147"/>
      <c r="DJ636" s="147"/>
      <c r="DK636" s="147"/>
      <c r="DL636" s="147"/>
      <c r="DM636" s="147"/>
      <c r="DN636" s="147"/>
      <c r="DO636" s="147"/>
      <c r="DP636" s="147"/>
      <c r="DQ636" s="147"/>
      <c r="DR636" s="147"/>
      <c r="DS636" s="147"/>
      <c r="DT636" s="147"/>
      <c r="DU636" s="147"/>
      <c r="DV636" s="147"/>
      <c r="DW636" s="147"/>
      <c r="DX636" s="147"/>
      <c r="DY636" s="147"/>
      <c r="DZ636" s="147"/>
      <c r="EA636" s="147"/>
      <c r="EB636" s="147"/>
      <c r="EC636" s="147"/>
      <c r="ED636" s="147"/>
      <c r="EE636" s="147"/>
      <c r="EF636" s="147"/>
      <c r="EG636" s="147"/>
      <c r="EH636" s="147"/>
      <c r="EI636" s="147"/>
      <c r="EJ636" s="147"/>
      <c r="EK636" s="147"/>
      <c r="EL636" s="147"/>
      <c r="EM636" s="147"/>
      <c r="EN636" s="147"/>
      <c r="EO636" s="147"/>
      <c r="EP636" s="147"/>
      <c r="EQ636" s="147"/>
      <c r="ER636" s="147"/>
      <c r="ES636" s="147"/>
      <c r="ET636" s="147"/>
      <c r="EU636" s="147"/>
      <c r="EV636" s="147"/>
      <c r="EW636" s="147"/>
      <c r="EX636" s="147"/>
      <c r="EY636" s="147"/>
      <c r="EZ636" s="147"/>
      <c r="FA636" s="147"/>
      <c r="FB636" s="147"/>
      <c r="FC636" s="147"/>
      <c r="FD636" s="147"/>
      <c r="FE636" s="147"/>
      <c r="FF636" s="147"/>
      <c r="FG636" s="147"/>
      <c r="FH636" s="147"/>
      <c r="FI636" s="147"/>
      <c r="FJ636" s="147"/>
      <c r="FK636" s="147"/>
      <c r="FL636" s="147"/>
      <c r="FM636" s="147"/>
      <c r="FN636" s="147"/>
      <c r="FO636" s="147"/>
      <c r="FP636" s="147"/>
      <c r="FQ636" s="147"/>
      <c r="FR636" s="147"/>
      <c r="FS636" s="147"/>
      <c r="FT636" s="147"/>
      <c r="FU636" s="147"/>
      <c r="FV636" s="147"/>
      <c r="FW636" s="147"/>
      <c r="FX636" s="147"/>
      <c r="FY636" s="147"/>
      <c r="FZ636" s="147"/>
      <c r="GA636" s="147"/>
      <c r="GB636" s="147"/>
      <c r="GC636" s="147"/>
      <c r="GD636" s="147"/>
      <c r="GE636" s="147"/>
      <c r="GF636" s="147"/>
      <c r="GG636" s="147"/>
      <c r="GH636" s="147"/>
      <c r="GI636" s="147"/>
      <c r="GJ636" s="147"/>
      <c r="GK636" s="147"/>
      <c r="GL636" s="147"/>
      <c r="GM636" s="147"/>
      <c r="GN636" s="147"/>
      <c r="GO636" s="147"/>
      <c r="GP636" s="147"/>
      <c r="GQ636" s="147"/>
      <c r="GR636" s="147"/>
      <c r="GS636" s="147"/>
      <c r="GT636" s="147"/>
      <c r="GU636" s="147"/>
      <c r="GV636" s="147"/>
      <c r="GW636" s="147"/>
      <c r="GX636" s="147"/>
      <c r="GY636" s="147"/>
      <c r="GZ636" s="147"/>
      <c r="HA636" s="147"/>
      <c r="HB636" s="147"/>
      <c r="HC636" s="147"/>
      <c r="HD636" s="147"/>
      <c r="HE636" s="147"/>
      <c r="HF636" s="147"/>
      <c r="HG636" s="147"/>
      <c r="HH636" s="147"/>
      <c r="HI636" s="147"/>
      <c r="HJ636" s="147"/>
      <c r="HK636" s="147"/>
      <c r="HL636" s="147"/>
      <c r="HM636" s="147"/>
      <c r="HN636" s="147"/>
      <c r="HO636" s="147"/>
      <c r="HP636" s="147"/>
      <c r="HQ636" s="147"/>
      <c r="HR636" s="147"/>
      <c r="HS636" s="147"/>
      <c r="HT636" s="147"/>
      <c r="HU636" s="147"/>
      <c r="HV636" s="147"/>
      <c r="HW636" s="147"/>
      <c r="HX636" s="147"/>
      <c r="HY636" s="147"/>
      <c r="HZ636" s="147"/>
      <c r="IA636" s="147"/>
      <c r="IB636" s="147"/>
      <c r="IC636" s="147"/>
      <c r="ID636" s="147"/>
      <c r="IE636" s="147"/>
      <c r="IF636" s="147"/>
      <c r="IG636" s="147"/>
      <c r="IH636" s="147"/>
      <c r="II636" s="147"/>
      <c r="IJ636" s="147"/>
      <c r="IK636" s="147"/>
      <c r="IL636" s="147"/>
      <c r="IM636" s="147"/>
      <c r="IN636" s="147"/>
      <c r="IO636" s="147"/>
      <c r="IP636" s="147"/>
      <c r="IQ636" s="147"/>
      <c r="IR636" s="147"/>
      <c r="IS636" s="147"/>
      <c r="IT636" s="147"/>
      <c r="IU636" s="147"/>
      <c r="IV636" s="147"/>
      <c r="IW636" s="147"/>
      <c r="IX636" s="147"/>
      <c r="IY636" s="147"/>
      <c r="IZ636" s="147"/>
      <c r="JA636" s="147"/>
      <c r="JB636" s="147"/>
      <c r="JC636" s="147"/>
      <c r="JD636" s="147"/>
      <c r="JE636" s="147"/>
      <c r="JF636" s="147"/>
      <c r="JG636" s="147"/>
      <c r="JH636" s="147"/>
      <c r="JI636" s="148"/>
    </row>
    <row r="637" spans="1:269" ht="12.75" customHeight="1" x14ac:dyDescent="0.2">
      <c r="A637" s="149"/>
      <c r="B637" s="149"/>
      <c r="C637" s="150">
        <v>2025</v>
      </c>
      <c r="D637" s="151"/>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c r="AA637" s="112"/>
      <c r="AB637" s="112"/>
      <c r="AC637" s="112"/>
      <c r="AD637" s="112"/>
      <c r="AE637" s="112"/>
      <c r="AF637" s="112"/>
      <c r="AG637" s="112"/>
      <c r="AH637" s="112"/>
      <c r="AI637" s="112"/>
      <c r="AJ637" s="112"/>
      <c r="AK637" s="112"/>
      <c r="AL637" s="112"/>
      <c r="AM637" s="112"/>
      <c r="AN637" s="112"/>
      <c r="AO637" s="112"/>
      <c r="AP637" s="112"/>
      <c r="AQ637" s="112"/>
      <c r="AR637" s="112"/>
      <c r="AS637" s="112"/>
      <c r="AT637" s="112"/>
      <c r="AU637" s="112"/>
      <c r="AV637" s="112"/>
      <c r="AW637" s="112"/>
      <c r="AX637" s="112"/>
      <c r="AY637" s="112"/>
      <c r="AZ637" s="112"/>
      <c r="BA637" s="112"/>
      <c r="BB637" s="112"/>
      <c r="BC637" s="112"/>
      <c r="BD637" s="112"/>
      <c r="BE637" s="112"/>
      <c r="BF637" s="112"/>
      <c r="BG637" s="112"/>
      <c r="BH637" s="112"/>
      <c r="BI637" s="112"/>
      <c r="BJ637" s="112"/>
      <c r="BK637" s="112"/>
      <c r="BL637" s="112"/>
      <c r="BM637" s="112"/>
      <c r="BN637" s="112"/>
      <c r="BO637" s="112"/>
      <c r="BP637" s="112"/>
      <c r="BQ637" s="112"/>
      <c r="BR637" s="112"/>
      <c r="BS637" s="112"/>
      <c r="BT637" s="112"/>
      <c r="BU637" s="112"/>
      <c r="BV637" s="112"/>
      <c r="BW637" s="112"/>
      <c r="BX637" s="112"/>
      <c r="BY637" s="112"/>
      <c r="BZ637" s="112"/>
      <c r="CA637" s="112"/>
      <c r="CB637" s="112"/>
      <c r="CC637" s="112"/>
      <c r="CD637" s="112"/>
      <c r="CE637" s="112"/>
      <c r="CF637" s="112"/>
      <c r="CG637" s="112"/>
      <c r="CH637" s="112"/>
      <c r="CI637" s="112"/>
      <c r="CJ637" s="112"/>
      <c r="CK637" s="112"/>
      <c r="CL637" s="112"/>
      <c r="CM637" s="112"/>
      <c r="CN637" s="112"/>
      <c r="CO637" s="112"/>
      <c r="CP637" s="112"/>
      <c r="CQ637" s="112"/>
      <c r="CR637" s="112"/>
      <c r="CS637" s="112"/>
      <c r="CT637" s="112"/>
      <c r="CU637" s="112"/>
      <c r="CV637" s="112"/>
      <c r="CW637" s="112"/>
      <c r="CX637" s="112"/>
      <c r="CY637" s="112"/>
      <c r="CZ637" s="112"/>
      <c r="DA637" s="112"/>
      <c r="DB637" s="112"/>
      <c r="DC637" s="112"/>
      <c r="DD637" s="112"/>
      <c r="DE637" s="112"/>
      <c r="DF637" s="112"/>
      <c r="DG637" s="112"/>
      <c r="DH637" s="112"/>
      <c r="DI637" s="112"/>
      <c r="DJ637" s="112"/>
      <c r="DK637" s="112"/>
      <c r="DL637" s="112"/>
      <c r="DM637" s="112"/>
      <c r="DN637" s="112"/>
      <c r="DO637" s="112"/>
      <c r="DP637" s="112"/>
      <c r="DQ637" s="112"/>
      <c r="DR637" s="112"/>
      <c r="DS637" s="112"/>
      <c r="DT637" s="112"/>
      <c r="DU637" s="112"/>
      <c r="DV637" s="112"/>
      <c r="DW637" s="112"/>
      <c r="DX637" s="112"/>
      <c r="DY637" s="112"/>
      <c r="DZ637" s="112"/>
      <c r="EA637" s="112"/>
      <c r="EB637" s="112"/>
      <c r="EC637" s="112"/>
      <c r="ED637" s="112"/>
      <c r="EE637" s="112"/>
      <c r="EF637" s="112"/>
      <c r="EG637" s="112"/>
      <c r="EH637" s="112"/>
      <c r="EI637" s="112"/>
      <c r="EJ637" s="112"/>
      <c r="EK637" s="112"/>
      <c r="EL637" s="112"/>
      <c r="EM637" s="112"/>
      <c r="EN637" s="112"/>
      <c r="EO637" s="112"/>
      <c r="EP637" s="112"/>
      <c r="EQ637" s="112"/>
      <c r="ER637" s="112"/>
      <c r="ES637" s="112"/>
      <c r="ET637" s="112"/>
      <c r="EU637" s="112"/>
      <c r="EV637" s="112"/>
      <c r="EW637" s="112"/>
      <c r="EX637" s="112"/>
      <c r="EY637" s="112"/>
      <c r="EZ637" s="112"/>
      <c r="FA637" s="112"/>
      <c r="FB637" s="112"/>
      <c r="FC637" s="112"/>
      <c r="FD637" s="112"/>
      <c r="FE637" s="112"/>
      <c r="FF637" s="112"/>
      <c r="FG637" s="112"/>
      <c r="FH637" s="112"/>
      <c r="FI637" s="112"/>
      <c r="FJ637" s="112"/>
      <c r="FK637" s="112"/>
      <c r="FL637" s="112"/>
      <c r="FM637" s="112"/>
      <c r="FN637" s="112"/>
      <c r="FO637" s="112"/>
      <c r="FP637" s="112"/>
      <c r="FQ637" s="112"/>
      <c r="FR637" s="112"/>
      <c r="FS637" s="112"/>
      <c r="FT637" s="112"/>
      <c r="FU637" s="112"/>
      <c r="FV637" s="112"/>
      <c r="FW637" s="112"/>
      <c r="FX637" s="112"/>
      <c r="FY637" s="112"/>
      <c r="FZ637" s="112"/>
      <c r="GA637" s="112"/>
      <c r="GB637" s="112"/>
      <c r="GC637" s="112"/>
      <c r="GD637" s="112"/>
      <c r="GE637" s="112"/>
      <c r="GF637" s="112"/>
      <c r="GG637" s="112"/>
      <c r="GH637" s="112"/>
      <c r="GI637" s="112"/>
      <c r="GJ637" s="112"/>
      <c r="GK637" s="112"/>
      <c r="GL637" s="112"/>
      <c r="GM637" s="112"/>
      <c r="GN637" s="112"/>
      <c r="GO637" s="112"/>
      <c r="GP637" s="112"/>
      <c r="GQ637" s="112"/>
      <c r="GR637" s="112"/>
      <c r="GS637" s="112"/>
      <c r="GT637" s="112"/>
      <c r="GU637" s="112"/>
      <c r="GV637" s="112"/>
      <c r="GW637" s="112"/>
      <c r="GX637" s="112"/>
      <c r="GY637" s="112"/>
      <c r="GZ637" s="112"/>
      <c r="HA637" s="112"/>
      <c r="HB637" s="112"/>
      <c r="HC637" s="112"/>
      <c r="HD637" s="112"/>
      <c r="HE637" s="112"/>
      <c r="HF637" s="112"/>
      <c r="HG637" s="112"/>
      <c r="HH637" s="112"/>
      <c r="HI637" s="112"/>
      <c r="HJ637" s="112"/>
      <c r="HK637" s="112"/>
      <c r="HL637" s="112"/>
      <c r="HM637" s="112"/>
      <c r="HN637" s="112"/>
      <c r="HO637" s="112"/>
      <c r="HP637" s="112"/>
      <c r="HQ637" s="112"/>
      <c r="HR637" s="112"/>
      <c r="HS637" s="112"/>
      <c r="HT637" s="112"/>
      <c r="HU637" s="112"/>
      <c r="HV637" s="112"/>
      <c r="HW637" s="112"/>
      <c r="HX637" s="112"/>
      <c r="HY637" s="112"/>
      <c r="HZ637" s="112"/>
      <c r="IA637" s="112"/>
      <c r="IB637" s="112"/>
      <c r="IC637" s="112"/>
      <c r="ID637" s="112"/>
      <c r="IE637" s="112"/>
      <c r="IF637" s="112"/>
      <c r="IG637" s="112"/>
      <c r="IH637" s="112"/>
      <c r="II637" s="112"/>
      <c r="IJ637" s="112"/>
      <c r="IK637" s="112"/>
      <c r="IL637" s="112"/>
      <c r="IM637" s="112"/>
      <c r="IN637" s="112"/>
      <c r="IO637" s="112"/>
      <c r="IP637" s="112"/>
      <c r="IQ637" s="112"/>
      <c r="IR637" s="112"/>
      <c r="IS637" s="112"/>
      <c r="IT637" s="112"/>
      <c r="IU637" s="112"/>
      <c r="IV637" s="112"/>
      <c r="IW637" s="112"/>
      <c r="IX637" s="112"/>
      <c r="IY637" s="112"/>
      <c r="IZ637" s="112"/>
      <c r="JA637" s="112"/>
      <c r="JB637" s="112"/>
      <c r="JC637" s="112"/>
      <c r="JD637" s="112"/>
      <c r="JE637" s="112"/>
      <c r="JF637" s="112"/>
      <c r="JG637" s="112"/>
      <c r="JH637" s="112"/>
      <c r="JI637" s="152"/>
    </row>
    <row r="638" spans="1:269" ht="12.75" customHeight="1" x14ac:dyDescent="0.2">
      <c r="A638" s="143" t="s">
        <v>2164</v>
      </c>
      <c r="B638" s="143" t="s">
        <v>93</v>
      </c>
      <c r="C638" s="143">
        <v>2025</v>
      </c>
      <c r="D638" s="146"/>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c r="AC638" s="147"/>
      <c r="AD638" s="147"/>
      <c r="AE638" s="147"/>
      <c r="AF638" s="147"/>
      <c r="AG638" s="147"/>
      <c r="AH638" s="147"/>
      <c r="AI638" s="147"/>
      <c r="AJ638" s="147"/>
      <c r="AK638" s="147"/>
      <c r="AL638" s="147"/>
      <c r="AM638" s="147"/>
      <c r="AN638" s="147"/>
      <c r="AO638" s="147"/>
      <c r="AP638" s="147"/>
      <c r="AQ638" s="147"/>
      <c r="AR638" s="147"/>
      <c r="AS638" s="147"/>
      <c r="AT638" s="147"/>
      <c r="AU638" s="147"/>
      <c r="AV638" s="147"/>
      <c r="AW638" s="147"/>
      <c r="AX638" s="147"/>
      <c r="AY638" s="147"/>
      <c r="AZ638" s="147"/>
      <c r="BA638" s="147"/>
      <c r="BB638" s="147"/>
      <c r="BC638" s="147"/>
      <c r="BD638" s="147"/>
      <c r="BE638" s="147"/>
      <c r="BF638" s="147"/>
      <c r="BG638" s="147"/>
      <c r="BH638" s="147"/>
      <c r="BI638" s="147"/>
      <c r="BJ638" s="147"/>
      <c r="BK638" s="147"/>
      <c r="BL638" s="147"/>
      <c r="BM638" s="147"/>
      <c r="BN638" s="147"/>
      <c r="BO638" s="147"/>
      <c r="BP638" s="147"/>
      <c r="BQ638" s="147"/>
      <c r="BR638" s="147"/>
      <c r="BS638" s="147"/>
      <c r="BT638" s="147"/>
      <c r="BU638" s="147"/>
      <c r="BV638" s="147"/>
      <c r="BW638" s="147"/>
      <c r="BX638" s="147"/>
      <c r="BY638" s="147"/>
      <c r="BZ638" s="147"/>
      <c r="CA638" s="147"/>
      <c r="CB638" s="147"/>
      <c r="CC638" s="147"/>
      <c r="CD638" s="147"/>
      <c r="CE638" s="147"/>
      <c r="CF638" s="147"/>
      <c r="CG638" s="147"/>
      <c r="CH638" s="147"/>
      <c r="CI638" s="147"/>
      <c r="CJ638" s="147"/>
      <c r="CK638" s="147"/>
      <c r="CL638" s="147"/>
      <c r="CM638" s="147"/>
      <c r="CN638" s="147"/>
      <c r="CO638" s="147"/>
      <c r="CP638" s="147"/>
      <c r="CQ638" s="147"/>
      <c r="CR638" s="147"/>
      <c r="CS638" s="147"/>
      <c r="CT638" s="147"/>
      <c r="CU638" s="147"/>
      <c r="CV638" s="147"/>
      <c r="CW638" s="147"/>
      <c r="CX638" s="147"/>
      <c r="CY638" s="147"/>
      <c r="CZ638" s="147"/>
      <c r="DA638" s="147"/>
      <c r="DB638" s="147"/>
      <c r="DC638" s="147"/>
      <c r="DD638" s="147"/>
      <c r="DE638" s="147"/>
      <c r="DF638" s="147"/>
      <c r="DG638" s="147"/>
      <c r="DH638" s="147"/>
      <c r="DI638" s="147"/>
      <c r="DJ638" s="147"/>
      <c r="DK638" s="147"/>
      <c r="DL638" s="147"/>
      <c r="DM638" s="147"/>
      <c r="DN638" s="147"/>
      <c r="DO638" s="147"/>
      <c r="DP638" s="147"/>
      <c r="DQ638" s="147"/>
      <c r="DR638" s="147"/>
      <c r="DS638" s="147"/>
      <c r="DT638" s="147"/>
      <c r="DU638" s="147"/>
      <c r="DV638" s="147"/>
      <c r="DW638" s="147"/>
      <c r="DX638" s="147"/>
      <c r="DY638" s="147"/>
      <c r="DZ638" s="147"/>
      <c r="EA638" s="147"/>
      <c r="EB638" s="147"/>
      <c r="EC638" s="147"/>
      <c r="ED638" s="147"/>
      <c r="EE638" s="147"/>
      <c r="EF638" s="147"/>
      <c r="EG638" s="147"/>
      <c r="EH638" s="147"/>
      <c r="EI638" s="147"/>
      <c r="EJ638" s="147"/>
      <c r="EK638" s="147"/>
      <c r="EL638" s="147"/>
      <c r="EM638" s="147"/>
      <c r="EN638" s="147"/>
      <c r="EO638" s="147"/>
      <c r="EP638" s="147"/>
      <c r="EQ638" s="147"/>
      <c r="ER638" s="147"/>
      <c r="ES638" s="147"/>
      <c r="ET638" s="147"/>
      <c r="EU638" s="147"/>
      <c r="EV638" s="147"/>
      <c r="EW638" s="147"/>
      <c r="EX638" s="147"/>
      <c r="EY638" s="147"/>
      <c r="EZ638" s="147"/>
      <c r="FA638" s="147"/>
      <c r="FB638" s="147"/>
      <c r="FC638" s="147"/>
      <c r="FD638" s="147"/>
      <c r="FE638" s="147"/>
      <c r="FF638" s="147"/>
      <c r="FG638" s="147"/>
      <c r="FH638" s="147"/>
      <c r="FI638" s="147"/>
      <c r="FJ638" s="147"/>
      <c r="FK638" s="147"/>
      <c r="FL638" s="147"/>
      <c r="FM638" s="147"/>
      <c r="FN638" s="147"/>
      <c r="FO638" s="147"/>
      <c r="FP638" s="147"/>
      <c r="FQ638" s="147"/>
      <c r="FR638" s="147"/>
      <c r="FS638" s="147"/>
      <c r="FT638" s="147"/>
      <c r="FU638" s="147"/>
      <c r="FV638" s="147"/>
      <c r="FW638" s="147"/>
      <c r="FX638" s="147"/>
      <c r="FY638" s="147"/>
      <c r="FZ638" s="147"/>
      <c r="GA638" s="147"/>
      <c r="GB638" s="147"/>
      <c r="GC638" s="147"/>
      <c r="GD638" s="147"/>
      <c r="GE638" s="147"/>
      <c r="GF638" s="147"/>
      <c r="GG638" s="147"/>
      <c r="GH638" s="147"/>
      <c r="GI638" s="147"/>
      <c r="GJ638" s="147"/>
      <c r="GK638" s="147"/>
      <c r="GL638" s="147"/>
      <c r="GM638" s="147"/>
      <c r="GN638" s="147"/>
      <c r="GO638" s="147"/>
      <c r="GP638" s="147"/>
      <c r="GQ638" s="147"/>
      <c r="GR638" s="147"/>
      <c r="GS638" s="147"/>
      <c r="GT638" s="147"/>
      <c r="GU638" s="147"/>
      <c r="GV638" s="147"/>
      <c r="GW638" s="147"/>
      <c r="GX638" s="147"/>
      <c r="GY638" s="147"/>
      <c r="GZ638" s="147"/>
      <c r="HA638" s="147"/>
      <c r="HB638" s="147"/>
      <c r="HC638" s="147"/>
      <c r="HD638" s="147"/>
      <c r="HE638" s="147"/>
      <c r="HF638" s="147"/>
      <c r="HG638" s="147"/>
      <c r="HH638" s="147"/>
      <c r="HI638" s="147"/>
      <c r="HJ638" s="147"/>
      <c r="HK638" s="147"/>
      <c r="HL638" s="147"/>
      <c r="HM638" s="147"/>
      <c r="HN638" s="147"/>
      <c r="HO638" s="147"/>
      <c r="HP638" s="147"/>
      <c r="HQ638" s="147"/>
      <c r="HR638" s="147"/>
      <c r="HS638" s="147"/>
      <c r="HT638" s="147"/>
      <c r="HU638" s="147"/>
      <c r="HV638" s="147"/>
      <c r="HW638" s="147"/>
      <c r="HX638" s="147"/>
      <c r="HY638" s="147"/>
      <c r="HZ638" s="147"/>
      <c r="IA638" s="147"/>
      <c r="IB638" s="147"/>
      <c r="IC638" s="147"/>
      <c r="ID638" s="147"/>
      <c r="IE638" s="147"/>
      <c r="IF638" s="147"/>
      <c r="IG638" s="147"/>
      <c r="IH638" s="147"/>
      <c r="II638" s="147"/>
      <c r="IJ638" s="147"/>
      <c r="IK638" s="147"/>
      <c r="IL638" s="147"/>
      <c r="IM638" s="147"/>
      <c r="IN638" s="147"/>
      <c r="IO638" s="147"/>
      <c r="IP638" s="147"/>
      <c r="IQ638" s="147"/>
      <c r="IR638" s="147"/>
      <c r="IS638" s="147"/>
      <c r="IT638" s="147"/>
      <c r="IU638" s="147"/>
      <c r="IV638" s="147"/>
      <c r="IW638" s="147"/>
      <c r="IX638" s="147"/>
      <c r="IY638" s="147"/>
      <c r="IZ638" s="147"/>
      <c r="JA638" s="147"/>
      <c r="JB638" s="147"/>
      <c r="JC638" s="147"/>
      <c r="JD638" s="147"/>
      <c r="JE638" s="147"/>
      <c r="JF638" s="147"/>
      <c r="JG638" s="147"/>
      <c r="JH638" s="147"/>
      <c r="JI638" s="148"/>
    </row>
    <row r="639" spans="1:269" ht="12.75" customHeight="1" x14ac:dyDescent="0.2">
      <c r="A639" s="149"/>
      <c r="B639" s="143" t="s">
        <v>84</v>
      </c>
      <c r="C639" s="143">
        <v>2025</v>
      </c>
      <c r="D639" s="146"/>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c r="AC639" s="147"/>
      <c r="AD639" s="147"/>
      <c r="AE639" s="147"/>
      <c r="AF639" s="147"/>
      <c r="AG639" s="147"/>
      <c r="AH639" s="147"/>
      <c r="AI639" s="147"/>
      <c r="AJ639" s="147"/>
      <c r="AK639" s="147"/>
      <c r="AL639" s="147"/>
      <c r="AM639" s="147"/>
      <c r="AN639" s="147"/>
      <c r="AO639" s="147"/>
      <c r="AP639" s="147"/>
      <c r="AQ639" s="147"/>
      <c r="AR639" s="147"/>
      <c r="AS639" s="147"/>
      <c r="AT639" s="147"/>
      <c r="AU639" s="147"/>
      <c r="AV639" s="147"/>
      <c r="AW639" s="147"/>
      <c r="AX639" s="147"/>
      <c r="AY639" s="147"/>
      <c r="AZ639" s="147"/>
      <c r="BA639" s="147"/>
      <c r="BB639" s="147"/>
      <c r="BC639" s="147"/>
      <c r="BD639" s="147"/>
      <c r="BE639" s="147"/>
      <c r="BF639" s="147"/>
      <c r="BG639" s="147"/>
      <c r="BH639" s="147"/>
      <c r="BI639" s="147"/>
      <c r="BJ639" s="147"/>
      <c r="BK639" s="147"/>
      <c r="BL639" s="147"/>
      <c r="BM639" s="147"/>
      <c r="BN639" s="147"/>
      <c r="BO639" s="147"/>
      <c r="BP639" s="147"/>
      <c r="BQ639" s="147"/>
      <c r="BR639" s="147"/>
      <c r="BS639" s="147"/>
      <c r="BT639" s="147"/>
      <c r="BU639" s="147"/>
      <c r="BV639" s="147"/>
      <c r="BW639" s="147"/>
      <c r="BX639" s="147"/>
      <c r="BY639" s="147"/>
      <c r="BZ639" s="147"/>
      <c r="CA639" s="147"/>
      <c r="CB639" s="147"/>
      <c r="CC639" s="147"/>
      <c r="CD639" s="147"/>
      <c r="CE639" s="147"/>
      <c r="CF639" s="147"/>
      <c r="CG639" s="147"/>
      <c r="CH639" s="147"/>
      <c r="CI639" s="147"/>
      <c r="CJ639" s="147"/>
      <c r="CK639" s="147"/>
      <c r="CL639" s="147"/>
      <c r="CM639" s="147"/>
      <c r="CN639" s="147"/>
      <c r="CO639" s="147"/>
      <c r="CP639" s="147"/>
      <c r="CQ639" s="147"/>
      <c r="CR639" s="147"/>
      <c r="CS639" s="147"/>
      <c r="CT639" s="147"/>
      <c r="CU639" s="147"/>
      <c r="CV639" s="147"/>
      <c r="CW639" s="147"/>
      <c r="CX639" s="147"/>
      <c r="CY639" s="147"/>
      <c r="CZ639" s="147"/>
      <c r="DA639" s="147"/>
      <c r="DB639" s="147"/>
      <c r="DC639" s="147"/>
      <c r="DD639" s="147"/>
      <c r="DE639" s="147"/>
      <c r="DF639" s="147"/>
      <c r="DG639" s="147"/>
      <c r="DH639" s="147"/>
      <c r="DI639" s="147"/>
      <c r="DJ639" s="147"/>
      <c r="DK639" s="147"/>
      <c r="DL639" s="147"/>
      <c r="DM639" s="147"/>
      <c r="DN639" s="147"/>
      <c r="DO639" s="147"/>
      <c r="DP639" s="147"/>
      <c r="DQ639" s="147"/>
      <c r="DR639" s="147"/>
      <c r="DS639" s="147"/>
      <c r="DT639" s="147"/>
      <c r="DU639" s="147"/>
      <c r="DV639" s="147"/>
      <c r="DW639" s="147"/>
      <c r="DX639" s="147"/>
      <c r="DY639" s="147"/>
      <c r="DZ639" s="147"/>
      <c r="EA639" s="147"/>
      <c r="EB639" s="147"/>
      <c r="EC639" s="147"/>
      <c r="ED639" s="147"/>
      <c r="EE639" s="147"/>
      <c r="EF639" s="147"/>
      <c r="EG639" s="147"/>
      <c r="EH639" s="147"/>
      <c r="EI639" s="147"/>
      <c r="EJ639" s="147"/>
      <c r="EK639" s="147"/>
      <c r="EL639" s="147"/>
      <c r="EM639" s="147"/>
      <c r="EN639" s="147"/>
      <c r="EO639" s="147"/>
      <c r="EP639" s="147"/>
      <c r="EQ639" s="147"/>
      <c r="ER639" s="147"/>
      <c r="ES639" s="147"/>
      <c r="ET639" s="147"/>
      <c r="EU639" s="147"/>
      <c r="EV639" s="147"/>
      <c r="EW639" s="147"/>
      <c r="EX639" s="147"/>
      <c r="EY639" s="147"/>
      <c r="EZ639" s="147"/>
      <c r="FA639" s="147"/>
      <c r="FB639" s="147"/>
      <c r="FC639" s="147"/>
      <c r="FD639" s="147"/>
      <c r="FE639" s="147"/>
      <c r="FF639" s="147"/>
      <c r="FG639" s="147"/>
      <c r="FH639" s="147"/>
      <c r="FI639" s="147"/>
      <c r="FJ639" s="147"/>
      <c r="FK639" s="147"/>
      <c r="FL639" s="147"/>
      <c r="FM639" s="147"/>
      <c r="FN639" s="147"/>
      <c r="FO639" s="147"/>
      <c r="FP639" s="147"/>
      <c r="FQ639" s="147"/>
      <c r="FR639" s="147"/>
      <c r="FS639" s="147"/>
      <c r="FT639" s="147"/>
      <c r="FU639" s="147"/>
      <c r="FV639" s="147"/>
      <c r="FW639" s="147"/>
      <c r="FX639" s="147"/>
      <c r="FY639" s="147"/>
      <c r="FZ639" s="147"/>
      <c r="GA639" s="147"/>
      <c r="GB639" s="147"/>
      <c r="GC639" s="147"/>
      <c r="GD639" s="147"/>
      <c r="GE639" s="147"/>
      <c r="GF639" s="147"/>
      <c r="GG639" s="147"/>
      <c r="GH639" s="147"/>
      <c r="GI639" s="147"/>
      <c r="GJ639" s="147"/>
      <c r="GK639" s="147"/>
      <c r="GL639" s="147"/>
      <c r="GM639" s="147"/>
      <c r="GN639" s="147"/>
      <c r="GO639" s="147"/>
      <c r="GP639" s="147"/>
      <c r="GQ639" s="147"/>
      <c r="GR639" s="147"/>
      <c r="GS639" s="147"/>
      <c r="GT639" s="147"/>
      <c r="GU639" s="147"/>
      <c r="GV639" s="147"/>
      <c r="GW639" s="147"/>
      <c r="GX639" s="147"/>
      <c r="GY639" s="147"/>
      <c r="GZ639" s="147"/>
      <c r="HA639" s="147"/>
      <c r="HB639" s="147"/>
      <c r="HC639" s="147"/>
      <c r="HD639" s="147"/>
      <c r="HE639" s="147"/>
      <c r="HF639" s="147"/>
      <c r="HG639" s="147"/>
      <c r="HH639" s="147"/>
      <c r="HI639" s="147"/>
      <c r="HJ639" s="147"/>
      <c r="HK639" s="147"/>
      <c r="HL639" s="147"/>
      <c r="HM639" s="147"/>
      <c r="HN639" s="147"/>
      <c r="HO639" s="147"/>
      <c r="HP639" s="147"/>
      <c r="HQ639" s="147"/>
      <c r="HR639" s="147"/>
      <c r="HS639" s="147"/>
      <c r="HT639" s="147"/>
      <c r="HU639" s="147"/>
      <c r="HV639" s="147"/>
      <c r="HW639" s="147"/>
      <c r="HX639" s="147"/>
      <c r="HY639" s="147"/>
      <c r="HZ639" s="147"/>
      <c r="IA639" s="147"/>
      <c r="IB639" s="147"/>
      <c r="IC639" s="147"/>
      <c r="ID639" s="147"/>
      <c r="IE639" s="147"/>
      <c r="IF639" s="147"/>
      <c r="IG639" s="147"/>
      <c r="IH639" s="147"/>
      <c r="II639" s="147"/>
      <c r="IJ639" s="147"/>
      <c r="IK639" s="147"/>
      <c r="IL639" s="147"/>
      <c r="IM639" s="147"/>
      <c r="IN639" s="147"/>
      <c r="IO639" s="147"/>
      <c r="IP639" s="147"/>
      <c r="IQ639" s="147"/>
      <c r="IR639" s="147"/>
      <c r="IS639" s="147"/>
      <c r="IT639" s="147"/>
      <c r="IU639" s="147"/>
      <c r="IV639" s="147"/>
      <c r="IW639" s="147"/>
      <c r="IX639" s="147"/>
      <c r="IY639" s="147"/>
      <c r="IZ639" s="147"/>
      <c r="JA639" s="147"/>
      <c r="JB639" s="147"/>
      <c r="JC639" s="147"/>
      <c r="JD639" s="147"/>
      <c r="JE639" s="147"/>
      <c r="JF639" s="147"/>
      <c r="JG639" s="147"/>
      <c r="JH639" s="147"/>
      <c r="JI639" s="148"/>
    </row>
    <row r="640" spans="1:269" ht="12.75" customHeight="1" x14ac:dyDescent="0.2">
      <c r="A640" s="143" t="s">
        <v>2166</v>
      </c>
      <c r="B640" s="143" t="s">
        <v>93</v>
      </c>
      <c r="C640" s="143">
        <v>2018</v>
      </c>
      <c r="D640" s="146"/>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c r="AC640" s="147"/>
      <c r="AD640" s="147"/>
      <c r="AE640" s="147"/>
      <c r="AF640" s="147"/>
      <c r="AG640" s="147"/>
      <c r="AH640" s="147"/>
      <c r="AI640" s="147"/>
      <c r="AJ640" s="147"/>
      <c r="AK640" s="147"/>
      <c r="AL640" s="147"/>
      <c r="AM640" s="147"/>
      <c r="AN640" s="147"/>
      <c r="AO640" s="147"/>
      <c r="AP640" s="147"/>
      <c r="AQ640" s="147"/>
      <c r="AR640" s="147"/>
      <c r="AS640" s="147"/>
      <c r="AT640" s="147"/>
      <c r="AU640" s="147"/>
      <c r="AV640" s="147"/>
      <c r="AW640" s="147"/>
      <c r="AX640" s="147"/>
      <c r="AY640" s="147"/>
      <c r="AZ640" s="147"/>
      <c r="BA640" s="147"/>
      <c r="BB640" s="147"/>
      <c r="BC640" s="147"/>
      <c r="BD640" s="147"/>
      <c r="BE640" s="147"/>
      <c r="BF640" s="147"/>
      <c r="BG640" s="147"/>
      <c r="BH640" s="147"/>
      <c r="BI640" s="147"/>
      <c r="BJ640" s="147"/>
      <c r="BK640" s="147"/>
      <c r="BL640" s="147"/>
      <c r="BM640" s="147"/>
      <c r="BN640" s="147"/>
      <c r="BO640" s="147"/>
      <c r="BP640" s="147"/>
      <c r="BQ640" s="147"/>
      <c r="BR640" s="147"/>
      <c r="BS640" s="147"/>
      <c r="BT640" s="147"/>
      <c r="BU640" s="147"/>
      <c r="BV640" s="147"/>
      <c r="BW640" s="147"/>
      <c r="BX640" s="147"/>
      <c r="BY640" s="147"/>
      <c r="BZ640" s="147"/>
      <c r="CA640" s="147"/>
      <c r="CB640" s="147"/>
      <c r="CC640" s="147"/>
      <c r="CD640" s="147"/>
      <c r="CE640" s="147"/>
      <c r="CF640" s="147"/>
      <c r="CG640" s="147"/>
      <c r="CH640" s="147"/>
      <c r="CI640" s="147"/>
      <c r="CJ640" s="147"/>
      <c r="CK640" s="147"/>
      <c r="CL640" s="147"/>
      <c r="CM640" s="147"/>
      <c r="CN640" s="147"/>
      <c r="CO640" s="147"/>
      <c r="CP640" s="147"/>
      <c r="CQ640" s="147"/>
      <c r="CR640" s="147"/>
      <c r="CS640" s="147"/>
      <c r="CT640" s="147"/>
      <c r="CU640" s="147"/>
      <c r="CV640" s="147"/>
      <c r="CW640" s="147"/>
      <c r="CX640" s="147"/>
      <c r="CY640" s="147"/>
      <c r="CZ640" s="147"/>
      <c r="DA640" s="147"/>
      <c r="DB640" s="147"/>
      <c r="DC640" s="147"/>
      <c r="DD640" s="147"/>
      <c r="DE640" s="147"/>
      <c r="DF640" s="147"/>
      <c r="DG640" s="147"/>
      <c r="DH640" s="147"/>
      <c r="DI640" s="147"/>
      <c r="DJ640" s="147"/>
      <c r="DK640" s="147"/>
      <c r="DL640" s="147"/>
      <c r="DM640" s="147"/>
      <c r="DN640" s="147"/>
      <c r="DO640" s="147"/>
      <c r="DP640" s="147"/>
      <c r="DQ640" s="147"/>
      <c r="DR640" s="147"/>
      <c r="DS640" s="147"/>
      <c r="DT640" s="147"/>
      <c r="DU640" s="147"/>
      <c r="DV640" s="147"/>
      <c r="DW640" s="147"/>
      <c r="DX640" s="147"/>
      <c r="DY640" s="147"/>
      <c r="DZ640" s="147"/>
      <c r="EA640" s="147"/>
      <c r="EB640" s="147"/>
      <c r="EC640" s="147"/>
      <c r="ED640" s="147"/>
      <c r="EE640" s="147"/>
      <c r="EF640" s="147"/>
      <c r="EG640" s="147"/>
      <c r="EH640" s="147"/>
      <c r="EI640" s="147"/>
      <c r="EJ640" s="147"/>
      <c r="EK640" s="147"/>
      <c r="EL640" s="147"/>
      <c r="EM640" s="147"/>
      <c r="EN640" s="147"/>
      <c r="EO640" s="147"/>
      <c r="EP640" s="147"/>
      <c r="EQ640" s="147"/>
      <c r="ER640" s="147"/>
      <c r="ES640" s="147"/>
      <c r="ET640" s="147"/>
      <c r="EU640" s="147"/>
      <c r="EV640" s="147"/>
      <c r="EW640" s="147"/>
      <c r="EX640" s="147"/>
      <c r="EY640" s="147"/>
      <c r="EZ640" s="147"/>
      <c r="FA640" s="147"/>
      <c r="FB640" s="147"/>
      <c r="FC640" s="147"/>
      <c r="FD640" s="147"/>
      <c r="FE640" s="147"/>
      <c r="FF640" s="147"/>
      <c r="FG640" s="147"/>
      <c r="FH640" s="147"/>
      <c r="FI640" s="147"/>
      <c r="FJ640" s="147"/>
      <c r="FK640" s="147"/>
      <c r="FL640" s="147"/>
      <c r="FM640" s="147"/>
      <c r="FN640" s="147"/>
      <c r="FO640" s="147"/>
      <c r="FP640" s="147"/>
      <c r="FQ640" s="147"/>
      <c r="FR640" s="147"/>
      <c r="FS640" s="147"/>
      <c r="FT640" s="147"/>
      <c r="FU640" s="147"/>
      <c r="FV640" s="147"/>
      <c r="FW640" s="147"/>
      <c r="FX640" s="147"/>
      <c r="FY640" s="147"/>
      <c r="FZ640" s="147"/>
      <c r="GA640" s="147"/>
      <c r="GB640" s="147"/>
      <c r="GC640" s="147"/>
      <c r="GD640" s="147"/>
      <c r="GE640" s="147"/>
      <c r="GF640" s="147"/>
      <c r="GG640" s="147"/>
      <c r="GH640" s="147"/>
      <c r="GI640" s="147"/>
      <c r="GJ640" s="147"/>
      <c r="GK640" s="147"/>
      <c r="GL640" s="147"/>
      <c r="GM640" s="147"/>
      <c r="GN640" s="147"/>
      <c r="GO640" s="147"/>
      <c r="GP640" s="147"/>
      <c r="GQ640" s="147"/>
      <c r="GR640" s="147"/>
      <c r="GS640" s="147"/>
      <c r="GT640" s="147"/>
      <c r="GU640" s="147"/>
      <c r="GV640" s="147"/>
      <c r="GW640" s="147"/>
      <c r="GX640" s="147"/>
      <c r="GY640" s="147"/>
      <c r="GZ640" s="147"/>
      <c r="HA640" s="147"/>
      <c r="HB640" s="147"/>
      <c r="HC640" s="147"/>
      <c r="HD640" s="147"/>
      <c r="HE640" s="147"/>
      <c r="HF640" s="147"/>
      <c r="HG640" s="147"/>
      <c r="HH640" s="147"/>
      <c r="HI640" s="147"/>
      <c r="HJ640" s="147"/>
      <c r="HK640" s="147"/>
      <c r="HL640" s="147"/>
      <c r="HM640" s="147"/>
      <c r="HN640" s="147"/>
      <c r="HO640" s="147"/>
      <c r="HP640" s="147"/>
      <c r="HQ640" s="147"/>
      <c r="HR640" s="147"/>
      <c r="HS640" s="147"/>
      <c r="HT640" s="147"/>
      <c r="HU640" s="147"/>
      <c r="HV640" s="147"/>
      <c r="HW640" s="147"/>
      <c r="HX640" s="147"/>
      <c r="HY640" s="147"/>
      <c r="HZ640" s="147"/>
      <c r="IA640" s="147"/>
      <c r="IB640" s="147"/>
      <c r="IC640" s="147"/>
      <c r="ID640" s="147"/>
      <c r="IE640" s="147"/>
      <c r="IF640" s="147"/>
      <c r="IG640" s="147"/>
      <c r="IH640" s="147"/>
      <c r="II640" s="147"/>
      <c r="IJ640" s="147"/>
      <c r="IK640" s="147"/>
      <c r="IL640" s="147"/>
      <c r="IM640" s="147"/>
      <c r="IN640" s="147"/>
      <c r="IO640" s="147"/>
      <c r="IP640" s="147"/>
      <c r="IQ640" s="147"/>
      <c r="IR640" s="147"/>
      <c r="IS640" s="147"/>
      <c r="IT640" s="147"/>
      <c r="IU640" s="147"/>
      <c r="IV640" s="147"/>
      <c r="IW640" s="147"/>
      <c r="IX640" s="147"/>
      <c r="IY640" s="147"/>
      <c r="IZ640" s="147"/>
      <c r="JA640" s="147"/>
      <c r="JB640" s="147"/>
      <c r="JC640" s="147"/>
      <c r="JD640" s="147"/>
      <c r="JE640" s="147"/>
      <c r="JF640" s="147"/>
      <c r="JG640" s="147"/>
      <c r="JH640" s="147"/>
      <c r="JI640" s="148"/>
    </row>
    <row r="641" spans="1:269" ht="12.75" customHeight="1" x14ac:dyDescent="0.2">
      <c r="A641" s="149"/>
      <c r="B641" s="149"/>
      <c r="C641" s="150">
        <v>2025</v>
      </c>
      <c r="D641" s="151"/>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c r="AT641" s="112"/>
      <c r="AU641" s="112"/>
      <c r="AV641" s="112"/>
      <c r="AW641" s="112"/>
      <c r="AX641" s="112"/>
      <c r="AY641" s="112"/>
      <c r="AZ641" s="112"/>
      <c r="BA641" s="112"/>
      <c r="BB641" s="112"/>
      <c r="BC641" s="112"/>
      <c r="BD641" s="112"/>
      <c r="BE641" s="112"/>
      <c r="BF641" s="112"/>
      <c r="BG641" s="112"/>
      <c r="BH641" s="112"/>
      <c r="BI641" s="112"/>
      <c r="BJ641" s="112"/>
      <c r="BK641" s="112"/>
      <c r="BL641" s="112"/>
      <c r="BM641" s="112"/>
      <c r="BN641" s="112"/>
      <c r="BO641" s="112"/>
      <c r="BP641" s="112"/>
      <c r="BQ641" s="112"/>
      <c r="BR641" s="112"/>
      <c r="BS641" s="112"/>
      <c r="BT641" s="112"/>
      <c r="BU641" s="112"/>
      <c r="BV641" s="112"/>
      <c r="BW641" s="112"/>
      <c r="BX641" s="112"/>
      <c r="BY641" s="112"/>
      <c r="BZ641" s="112"/>
      <c r="CA641" s="112"/>
      <c r="CB641" s="112"/>
      <c r="CC641" s="112"/>
      <c r="CD641" s="112"/>
      <c r="CE641" s="112"/>
      <c r="CF641" s="112"/>
      <c r="CG641" s="112"/>
      <c r="CH641" s="112"/>
      <c r="CI641" s="112"/>
      <c r="CJ641" s="112"/>
      <c r="CK641" s="112"/>
      <c r="CL641" s="112"/>
      <c r="CM641" s="112"/>
      <c r="CN641" s="112"/>
      <c r="CO641" s="112"/>
      <c r="CP641" s="112"/>
      <c r="CQ641" s="112"/>
      <c r="CR641" s="112"/>
      <c r="CS641" s="112"/>
      <c r="CT641" s="112"/>
      <c r="CU641" s="112"/>
      <c r="CV641" s="112"/>
      <c r="CW641" s="112"/>
      <c r="CX641" s="112"/>
      <c r="CY641" s="112"/>
      <c r="CZ641" s="112"/>
      <c r="DA641" s="112"/>
      <c r="DB641" s="112"/>
      <c r="DC641" s="112"/>
      <c r="DD641" s="112"/>
      <c r="DE641" s="112"/>
      <c r="DF641" s="112"/>
      <c r="DG641" s="112"/>
      <c r="DH641" s="112"/>
      <c r="DI641" s="112"/>
      <c r="DJ641" s="112"/>
      <c r="DK641" s="112"/>
      <c r="DL641" s="112"/>
      <c r="DM641" s="112"/>
      <c r="DN641" s="112"/>
      <c r="DO641" s="112"/>
      <c r="DP641" s="112"/>
      <c r="DQ641" s="112"/>
      <c r="DR641" s="112"/>
      <c r="DS641" s="112"/>
      <c r="DT641" s="112"/>
      <c r="DU641" s="112"/>
      <c r="DV641" s="112"/>
      <c r="DW641" s="112"/>
      <c r="DX641" s="112"/>
      <c r="DY641" s="112"/>
      <c r="DZ641" s="112"/>
      <c r="EA641" s="112"/>
      <c r="EB641" s="112"/>
      <c r="EC641" s="112"/>
      <c r="ED641" s="112"/>
      <c r="EE641" s="112"/>
      <c r="EF641" s="112"/>
      <c r="EG641" s="112"/>
      <c r="EH641" s="112"/>
      <c r="EI641" s="112"/>
      <c r="EJ641" s="112"/>
      <c r="EK641" s="112"/>
      <c r="EL641" s="112"/>
      <c r="EM641" s="112"/>
      <c r="EN641" s="112"/>
      <c r="EO641" s="112"/>
      <c r="EP641" s="112"/>
      <c r="EQ641" s="112"/>
      <c r="ER641" s="112"/>
      <c r="ES641" s="112"/>
      <c r="ET641" s="112"/>
      <c r="EU641" s="112"/>
      <c r="EV641" s="112"/>
      <c r="EW641" s="112"/>
      <c r="EX641" s="112"/>
      <c r="EY641" s="112"/>
      <c r="EZ641" s="112"/>
      <c r="FA641" s="112"/>
      <c r="FB641" s="112"/>
      <c r="FC641" s="112"/>
      <c r="FD641" s="112"/>
      <c r="FE641" s="112"/>
      <c r="FF641" s="112"/>
      <c r="FG641" s="112"/>
      <c r="FH641" s="112"/>
      <c r="FI641" s="112"/>
      <c r="FJ641" s="112"/>
      <c r="FK641" s="112"/>
      <c r="FL641" s="112"/>
      <c r="FM641" s="112"/>
      <c r="FN641" s="112"/>
      <c r="FO641" s="112"/>
      <c r="FP641" s="112"/>
      <c r="FQ641" s="112"/>
      <c r="FR641" s="112"/>
      <c r="FS641" s="112"/>
      <c r="FT641" s="112"/>
      <c r="FU641" s="112"/>
      <c r="FV641" s="112"/>
      <c r="FW641" s="112"/>
      <c r="FX641" s="112"/>
      <c r="FY641" s="112"/>
      <c r="FZ641" s="112"/>
      <c r="GA641" s="112"/>
      <c r="GB641" s="112"/>
      <c r="GC641" s="112"/>
      <c r="GD641" s="112"/>
      <c r="GE641" s="112"/>
      <c r="GF641" s="112"/>
      <c r="GG641" s="112"/>
      <c r="GH641" s="112"/>
      <c r="GI641" s="112"/>
      <c r="GJ641" s="112"/>
      <c r="GK641" s="112"/>
      <c r="GL641" s="112"/>
      <c r="GM641" s="112"/>
      <c r="GN641" s="112"/>
      <c r="GO641" s="112"/>
      <c r="GP641" s="112"/>
      <c r="GQ641" s="112"/>
      <c r="GR641" s="112"/>
      <c r="GS641" s="112"/>
      <c r="GT641" s="112"/>
      <c r="GU641" s="112"/>
      <c r="GV641" s="112"/>
      <c r="GW641" s="112"/>
      <c r="GX641" s="112"/>
      <c r="GY641" s="112"/>
      <c r="GZ641" s="112"/>
      <c r="HA641" s="112"/>
      <c r="HB641" s="112"/>
      <c r="HC641" s="112"/>
      <c r="HD641" s="112"/>
      <c r="HE641" s="112"/>
      <c r="HF641" s="112"/>
      <c r="HG641" s="112"/>
      <c r="HH641" s="112"/>
      <c r="HI641" s="112"/>
      <c r="HJ641" s="112"/>
      <c r="HK641" s="112"/>
      <c r="HL641" s="112"/>
      <c r="HM641" s="112"/>
      <c r="HN641" s="112"/>
      <c r="HO641" s="112"/>
      <c r="HP641" s="112"/>
      <c r="HQ641" s="112"/>
      <c r="HR641" s="112"/>
      <c r="HS641" s="112"/>
      <c r="HT641" s="112"/>
      <c r="HU641" s="112"/>
      <c r="HV641" s="112"/>
      <c r="HW641" s="112"/>
      <c r="HX641" s="112"/>
      <c r="HY641" s="112"/>
      <c r="HZ641" s="112"/>
      <c r="IA641" s="112"/>
      <c r="IB641" s="112"/>
      <c r="IC641" s="112"/>
      <c r="ID641" s="112"/>
      <c r="IE641" s="112"/>
      <c r="IF641" s="112"/>
      <c r="IG641" s="112"/>
      <c r="IH641" s="112"/>
      <c r="II641" s="112"/>
      <c r="IJ641" s="112"/>
      <c r="IK641" s="112"/>
      <c r="IL641" s="112"/>
      <c r="IM641" s="112"/>
      <c r="IN641" s="112"/>
      <c r="IO641" s="112"/>
      <c r="IP641" s="112"/>
      <c r="IQ641" s="112"/>
      <c r="IR641" s="112"/>
      <c r="IS641" s="112"/>
      <c r="IT641" s="112"/>
      <c r="IU641" s="112"/>
      <c r="IV641" s="112"/>
      <c r="IW641" s="112"/>
      <c r="IX641" s="112"/>
      <c r="IY641" s="112"/>
      <c r="IZ641" s="112"/>
      <c r="JA641" s="112"/>
      <c r="JB641" s="112"/>
      <c r="JC641" s="112"/>
      <c r="JD641" s="112"/>
      <c r="JE641" s="112"/>
      <c r="JF641" s="112"/>
      <c r="JG641" s="112"/>
      <c r="JH641" s="112"/>
      <c r="JI641" s="152"/>
    </row>
    <row r="642" spans="1:269" ht="12.75" customHeight="1" x14ac:dyDescent="0.2">
      <c r="A642" s="149"/>
      <c r="B642" s="143" t="s">
        <v>84</v>
      </c>
      <c r="C642" s="143">
        <v>2018</v>
      </c>
      <c r="D642" s="146"/>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c r="AC642" s="147"/>
      <c r="AD642" s="147"/>
      <c r="AE642" s="147"/>
      <c r="AF642" s="147"/>
      <c r="AG642" s="147"/>
      <c r="AH642" s="147"/>
      <c r="AI642" s="147"/>
      <c r="AJ642" s="147"/>
      <c r="AK642" s="147"/>
      <c r="AL642" s="147"/>
      <c r="AM642" s="147"/>
      <c r="AN642" s="147"/>
      <c r="AO642" s="147"/>
      <c r="AP642" s="147"/>
      <c r="AQ642" s="147"/>
      <c r="AR642" s="147"/>
      <c r="AS642" s="147"/>
      <c r="AT642" s="147"/>
      <c r="AU642" s="147"/>
      <c r="AV642" s="147"/>
      <c r="AW642" s="147"/>
      <c r="AX642" s="147"/>
      <c r="AY642" s="147"/>
      <c r="AZ642" s="147"/>
      <c r="BA642" s="147"/>
      <c r="BB642" s="147"/>
      <c r="BC642" s="147"/>
      <c r="BD642" s="147"/>
      <c r="BE642" s="147"/>
      <c r="BF642" s="147"/>
      <c r="BG642" s="147"/>
      <c r="BH642" s="147"/>
      <c r="BI642" s="147"/>
      <c r="BJ642" s="147"/>
      <c r="BK642" s="147"/>
      <c r="BL642" s="147"/>
      <c r="BM642" s="147"/>
      <c r="BN642" s="147"/>
      <c r="BO642" s="147"/>
      <c r="BP642" s="147"/>
      <c r="BQ642" s="147"/>
      <c r="BR642" s="147"/>
      <c r="BS642" s="147"/>
      <c r="BT642" s="147"/>
      <c r="BU642" s="147"/>
      <c r="BV642" s="147"/>
      <c r="BW642" s="147"/>
      <c r="BX642" s="147"/>
      <c r="BY642" s="147"/>
      <c r="BZ642" s="147"/>
      <c r="CA642" s="147"/>
      <c r="CB642" s="147"/>
      <c r="CC642" s="147"/>
      <c r="CD642" s="147"/>
      <c r="CE642" s="147"/>
      <c r="CF642" s="147"/>
      <c r="CG642" s="147"/>
      <c r="CH642" s="147"/>
      <c r="CI642" s="147"/>
      <c r="CJ642" s="147"/>
      <c r="CK642" s="147"/>
      <c r="CL642" s="147"/>
      <c r="CM642" s="147"/>
      <c r="CN642" s="147"/>
      <c r="CO642" s="147"/>
      <c r="CP642" s="147"/>
      <c r="CQ642" s="147"/>
      <c r="CR642" s="147"/>
      <c r="CS642" s="147"/>
      <c r="CT642" s="147"/>
      <c r="CU642" s="147"/>
      <c r="CV642" s="147"/>
      <c r="CW642" s="147"/>
      <c r="CX642" s="147"/>
      <c r="CY642" s="147"/>
      <c r="CZ642" s="147"/>
      <c r="DA642" s="147"/>
      <c r="DB642" s="147"/>
      <c r="DC642" s="147"/>
      <c r="DD642" s="147"/>
      <c r="DE642" s="147"/>
      <c r="DF642" s="147"/>
      <c r="DG642" s="147"/>
      <c r="DH642" s="147"/>
      <c r="DI642" s="147"/>
      <c r="DJ642" s="147"/>
      <c r="DK642" s="147"/>
      <c r="DL642" s="147"/>
      <c r="DM642" s="147"/>
      <c r="DN642" s="147"/>
      <c r="DO642" s="147"/>
      <c r="DP642" s="147"/>
      <c r="DQ642" s="147"/>
      <c r="DR642" s="147"/>
      <c r="DS642" s="147"/>
      <c r="DT642" s="147"/>
      <c r="DU642" s="147"/>
      <c r="DV642" s="147"/>
      <c r="DW642" s="147"/>
      <c r="DX642" s="147"/>
      <c r="DY642" s="147"/>
      <c r="DZ642" s="147"/>
      <c r="EA642" s="147"/>
      <c r="EB642" s="147"/>
      <c r="EC642" s="147"/>
      <c r="ED642" s="147"/>
      <c r="EE642" s="147"/>
      <c r="EF642" s="147"/>
      <c r="EG642" s="147"/>
      <c r="EH642" s="147"/>
      <c r="EI642" s="147"/>
      <c r="EJ642" s="147"/>
      <c r="EK642" s="147"/>
      <c r="EL642" s="147"/>
      <c r="EM642" s="147"/>
      <c r="EN642" s="147"/>
      <c r="EO642" s="147"/>
      <c r="EP642" s="147"/>
      <c r="EQ642" s="147"/>
      <c r="ER642" s="147"/>
      <c r="ES642" s="147"/>
      <c r="ET642" s="147"/>
      <c r="EU642" s="147"/>
      <c r="EV642" s="147"/>
      <c r="EW642" s="147"/>
      <c r="EX642" s="147"/>
      <c r="EY642" s="147"/>
      <c r="EZ642" s="147"/>
      <c r="FA642" s="147"/>
      <c r="FB642" s="147"/>
      <c r="FC642" s="147"/>
      <c r="FD642" s="147"/>
      <c r="FE642" s="147"/>
      <c r="FF642" s="147"/>
      <c r="FG642" s="147"/>
      <c r="FH642" s="147"/>
      <c r="FI642" s="147"/>
      <c r="FJ642" s="147"/>
      <c r="FK642" s="147"/>
      <c r="FL642" s="147"/>
      <c r="FM642" s="147"/>
      <c r="FN642" s="147"/>
      <c r="FO642" s="147"/>
      <c r="FP642" s="147"/>
      <c r="FQ642" s="147"/>
      <c r="FR642" s="147"/>
      <c r="FS642" s="147"/>
      <c r="FT642" s="147"/>
      <c r="FU642" s="147"/>
      <c r="FV642" s="147"/>
      <c r="FW642" s="147"/>
      <c r="FX642" s="147"/>
      <c r="FY642" s="147"/>
      <c r="FZ642" s="147"/>
      <c r="GA642" s="147"/>
      <c r="GB642" s="147"/>
      <c r="GC642" s="147"/>
      <c r="GD642" s="147"/>
      <c r="GE642" s="147"/>
      <c r="GF642" s="147"/>
      <c r="GG642" s="147"/>
      <c r="GH642" s="147"/>
      <c r="GI642" s="147"/>
      <c r="GJ642" s="147"/>
      <c r="GK642" s="147"/>
      <c r="GL642" s="147"/>
      <c r="GM642" s="147"/>
      <c r="GN642" s="147"/>
      <c r="GO642" s="147"/>
      <c r="GP642" s="147"/>
      <c r="GQ642" s="147"/>
      <c r="GR642" s="147"/>
      <c r="GS642" s="147"/>
      <c r="GT642" s="147"/>
      <c r="GU642" s="147"/>
      <c r="GV642" s="147"/>
      <c r="GW642" s="147"/>
      <c r="GX642" s="147"/>
      <c r="GY642" s="147"/>
      <c r="GZ642" s="147"/>
      <c r="HA642" s="147"/>
      <c r="HB642" s="147"/>
      <c r="HC642" s="147"/>
      <c r="HD642" s="147"/>
      <c r="HE642" s="147"/>
      <c r="HF642" s="147"/>
      <c r="HG642" s="147"/>
      <c r="HH642" s="147"/>
      <c r="HI642" s="147"/>
      <c r="HJ642" s="147"/>
      <c r="HK642" s="147"/>
      <c r="HL642" s="147"/>
      <c r="HM642" s="147"/>
      <c r="HN642" s="147"/>
      <c r="HO642" s="147"/>
      <c r="HP642" s="147"/>
      <c r="HQ642" s="147"/>
      <c r="HR642" s="147"/>
      <c r="HS642" s="147"/>
      <c r="HT642" s="147"/>
      <c r="HU642" s="147"/>
      <c r="HV642" s="147"/>
      <c r="HW642" s="147"/>
      <c r="HX642" s="147"/>
      <c r="HY642" s="147"/>
      <c r="HZ642" s="147"/>
      <c r="IA642" s="147"/>
      <c r="IB642" s="147"/>
      <c r="IC642" s="147"/>
      <c r="ID642" s="147"/>
      <c r="IE642" s="147"/>
      <c r="IF642" s="147"/>
      <c r="IG642" s="147"/>
      <c r="IH642" s="147"/>
      <c r="II642" s="147"/>
      <c r="IJ642" s="147"/>
      <c r="IK642" s="147"/>
      <c r="IL642" s="147"/>
      <c r="IM642" s="147"/>
      <c r="IN642" s="147"/>
      <c r="IO642" s="147"/>
      <c r="IP642" s="147"/>
      <c r="IQ642" s="147"/>
      <c r="IR642" s="147"/>
      <c r="IS642" s="147"/>
      <c r="IT642" s="147"/>
      <c r="IU642" s="147"/>
      <c r="IV642" s="147"/>
      <c r="IW642" s="147"/>
      <c r="IX642" s="147"/>
      <c r="IY642" s="147"/>
      <c r="IZ642" s="147"/>
      <c r="JA642" s="147"/>
      <c r="JB642" s="147"/>
      <c r="JC642" s="147"/>
      <c r="JD642" s="147"/>
      <c r="JE642" s="147"/>
      <c r="JF642" s="147"/>
      <c r="JG642" s="147"/>
      <c r="JH642" s="147"/>
      <c r="JI642" s="148"/>
    </row>
    <row r="643" spans="1:269" ht="12.75" customHeight="1" x14ac:dyDescent="0.2">
      <c r="A643" s="149"/>
      <c r="B643" s="149"/>
      <c r="C643" s="150">
        <v>2025</v>
      </c>
      <c r="D643" s="151"/>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c r="AA643" s="112"/>
      <c r="AB643" s="112"/>
      <c r="AC643" s="112"/>
      <c r="AD643" s="112"/>
      <c r="AE643" s="112"/>
      <c r="AF643" s="112"/>
      <c r="AG643" s="112"/>
      <c r="AH643" s="112"/>
      <c r="AI643" s="112"/>
      <c r="AJ643" s="112"/>
      <c r="AK643" s="112"/>
      <c r="AL643" s="112"/>
      <c r="AM643" s="112"/>
      <c r="AN643" s="112"/>
      <c r="AO643" s="112"/>
      <c r="AP643" s="112"/>
      <c r="AQ643" s="112"/>
      <c r="AR643" s="112"/>
      <c r="AS643" s="112"/>
      <c r="AT643" s="112"/>
      <c r="AU643" s="112"/>
      <c r="AV643" s="112"/>
      <c r="AW643" s="112"/>
      <c r="AX643" s="112"/>
      <c r="AY643" s="112"/>
      <c r="AZ643" s="112"/>
      <c r="BA643" s="112"/>
      <c r="BB643" s="112"/>
      <c r="BC643" s="112"/>
      <c r="BD643" s="112"/>
      <c r="BE643" s="112"/>
      <c r="BF643" s="112"/>
      <c r="BG643" s="112"/>
      <c r="BH643" s="112"/>
      <c r="BI643" s="112"/>
      <c r="BJ643" s="112"/>
      <c r="BK643" s="112"/>
      <c r="BL643" s="112"/>
      <c r="BM643" s="112"/>
      <c r="BN643" s="112"/>
      <c r="BO643" s="112"/>
      <c r="BP643" s="112"/>
      <c r="BQ643" s="112"/>
      <c r="BR643" s="112"/>
      <c r="BS643" s="112"/>
      <c r="BT643" s="112"/>
      <c r="BU643" s="112"/>
      <c r="BV643" s="112"/>
      <c r="BW643" s="112"/>
      <c r="BX643" s="112"/>
      <c r="BY643" s="112"/>
      <c r="BZ643" s="112"/>
      <c r="CA643" s="112"/>
      <c r="CB643" s="112"/>
      <c r="CC643" s="112"/>
      <c r="CD643" s="112"/>
      <c r="CE643" s="112"/>
      <c r="CF643" s="112"/>
      <c r="CG643" s="112"/>
      <c r="CH643" s="112"/>
      <c r="CI643" s="112"/>
      <c r="CJ643" s="112"/>
      <c r="CK643" s="112"/>
      <c r="CL643" s="112"/>
      <c r="CM643" s="112"/>
      <c r="CN643" s="112"/>
      <c r="CO643" s="112"/>
      <c r="CP643" s="112"/>
      <c r="CQ643" s="112"/>
      <c r="CR643" s="112"/>
      <c r="CS643" s="112"/>
      <c r="CT643" s="112"/>
      <c r="CU643" s="112"/>
      <c r="CV643" s="112"/>
      <c r="CW643" s="112"/>
      <c r="CX643" s="112"/>
      <c r="CY643" s="112"/>
      <c r="CZ643" s="112"/>
      <c r="DA643" s="112"/>
      <c r="DB643" s="112"/>
      <c r="DC643" s="112"/>
      <c r="DD643" s="112"/>
      <c r="DE643" s="112"/>
      <c r="DF643" s="112"/>
      <c r="DG643" s="112"/>
      <c r="DH643" s="112"/>
      <c r="DI643" s="112"/>
      <c r="DJ643" s="112"/>
      <c r="DK643" s="112"/>
      <c r="DL643" s="112"/>
      <c r="DM643" s="112"/>
      <c r="DN643" s="112"/>
      <c r="DO643" s="112"/>
      <c r="DP643" s="112"/>
      <c r="DQ643" s="112"/>
      <c r="DR643" s="112"/>
      <c r="DS643" s="112"/>
      <c r="DT643" s="112"/>
      <c r="DU643" s="112"/>
      <c r="DV643" s="112"/>
      <c r="DW643" s="112"/>
      <c r="DX643" s="112"/>
      <c r="DY643" s="112"/>
      <c r="DZ643" s="112"/>
      <c r="EA643" s="112"/>
      <c r="EB643" s="112"/>
      <c r="EC643" s="112"/>
      <c r="ED643" s="112"/>
      <c r="EE643" s="112"/>
      <c r="EF643" s="112"/>
      <c r="EG643" s="112"/>
      <c r="EH643" s="112"/>
      <c r="EI643" s="112"/>
      <c r="EJ643" s="112"/>
      <c r="EK643" s="112"/>
      <c r="EL643" s="112"/>
      <c r="EM643" s="112"/>
      <c r="EN643" s="112"/>
      <c r="EO643" s="112"/>
      <c r="EP643" s="112"/>
      <c r="EQ643" s="112"/>
      <c r="ER643" s="112"/>
      <c r="ES643" s="112"/>
      <c r="ET643" s="112"/>
      <c r="EU643" s="112"/>
      <c r="EV643" s="112"/>
      <c r="EW643" s="112"/>
      <c r="EX643" s="112"/>
      <c r="EY643" s="112"/>
      <c r="EZ643" s="112"/>
      <c r="FA643" s="112"/>
      <c r="FB643" s="112"/>
      <c r="FC643" s="112"/>
      <c r="FD643" s="112"/>
      <c r="FE643" s="112"/>
      <c r="FF643" s="112"/>
      <c r="FG643" s="112"/>
      <c r="FH643" s="112"/>
      <c r="FI643" s="112"/>
      <c r="FJ643" s="112"/>
      <c r="FK643" s="112"/>
      <c r="FL643" s="112"/>
      <c r="FM643" s="112"/>
      <c r="FN643" s="112"/>
      <c r="FO643" s="112"/>
      <c r="FP643" s="112"/>
      <c r="FQ643" s="112"/>
      <c r="FR643" s="112"/>
      <c r="FS643" s="112"/>
      <c r="FT643" s="112"/>
      <c r="FU643" s="112"/>
      <c r="FV643" s="112"/>
      <c r="FW643" s="112"/>
      <c r="FX643" s="112"/>
      <c r="FY643" s="112"/>
      <c r="FZ643" s="112"/>
      <c r="GA643" s="112"/>
      <c r="GB643" s="112"/>
      <c r="GC643" s="112"/>
      <c r="GD643" s="112"/>
      <c r="GE643" s="112"/>
      <c r="GF643" s="112"/>
      <c r="GG643" s="112"/>
      <c r="GH643" s="112"/>
      <c r="GI643" s="112"/>
      <c r="GJ643" s="112"/>
      <c r="GK643" s="112"/>
      <c r="GL643" s="112"/>
      <c r="GM643" s="112"/>
      <c r="GN643" s="112"/>
      <c r="GO643" s="112"/>
      <c r="GP643" s="112"/>
      <c r="GQ643" s="112"/>
      <c r="GR643" s="112"/>
      <c r="GS643" s="112"/>
      <c r="GT643" s="112"/>
      <c r="GU643" s="112"/>
      <c r="GV643" s="112"/>
      <c r="GW643" s="112"/>
      <c r="GX643" s="112"/>
      <c r="GY643" s="112"/>
      <c r="GZ643" s="112"/>
      <c r="HA643" s="112"/>
      <c r="HB643" s="112"/>
      <c r="HC643" s="112"/>
      <c r="HD643" s="112"/>
      <c r="HE643" s="112"/>
      <c r="HF643" s="112"/>
      <c r="HG643" s="112"/>
      <c r="HH643" s="112"/>
      <c r="HI643" s="112"/>
      <c r="HJ643" s="112"/>
      <c r="HK643" s="112"/>
      <c r="HL643" s="112"/>
      <c r="HM643" s="112"/>
      <c r="HN643" s="112"/>
      <c r="HO643" s="112"/>
      <c r="HP643" s="112"/>
      <c r="HQ643" s="112"/>
      <c r="HR643" s="112"/>
      <c r="HS643" s="112"/>
      <c r="HT643" s="112"/>
      <c r="HU643" s="112"/>
      <c r="HV643" s="112"/>
      <c r="HW643" s="112"/>
      <c r="HX643" s="112"/>
      <c r="HY643" s="112"/>
      <c r="HZ643" s="112"/>
      <c r="IA643" s="112"/>
      <c r="IB643" s="112"/>
      <c r="IC643" s="112"/>
      <c r="ID643" s="112"/>
      <c r="IE643" s="112"/>
      <c r="IF643" s="112"/>
      <c r="IG643" s="112"/>
      <c r="IH643" s="112"/>
      <c r="II643" s="112"/>
      <c r="IJ643" s="112"/>
      <c r="IK643" s="112"/>
      <c r="IL643" s="112"/>
      <c r="IM643" s="112"/>
      <c r="IN643" s="112"/>
      <c r="IO643" s="112"/>
      <c r="IP643" s="112"/>
      <c r="IQ643" s="112"/>
      <c r="IR643" s="112"/>
      <c r="IS643" s="112"/>
      <c r="IT643" s="112"/>
      <c r="IU643" s="112"/>
      <c r="IV643" s="112"/>
      <c r="IW643" s="112"/>
      <c r="IX643" s="112"/>
      <c r="IY643" s="112"/>
      <c r="IZ643" s="112"/>
      <c r="JA643" s="112"/>
      <c r="JB643" s="112"/>
      <c r="JC643" s="112"/>
      <c r="JD643" s="112"/>
      <c r="JE643" s="112"/>
      <c r="JF643" s="112"/>
      <c r="JG643" s="112"/>
      <c r="JH643" s="112"/>
      <c r="JI643" s="152"/>
    </row>
    <row r="644" spans="1:269" ht="12.75" customHeight="1" x14ac:dyDescent="0.2">
      <c r="A644" s="143" t="s">
        <v>2183</v>
      </c>
      <c r="B644" s="143" t="s">
        <v>93</v>
      </c>
      <c r="C644" s="143">
        <v>2018</v>
      </c>
      <c r="D644" s="146"/>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c r="AC644" s="147"/>
      <c r="AD644" s="147"/>
      <c r="AE644" s="147"/>
      <c r="AF644" s="147"/>
      <c r="AG644" s="147"/>
      <c r="AH644" s="147"/>
      <c r="AI644" s="147"/>
      <c r="AJ644" s="147"/>
      <c r="AK644" s="147"/>
      <c r="AL644" s="147"/>
      <c r="AM644" s="147"/>
      <c r="AN644" s="147"/>
      <c r="AO644" s="147"/>
      <c r="AP644" s="147"/>
      <c r="AQ644" s="147"/>
      <c r="AR644" s="147"/>
      <c r="AS644" s="147"/>
      <c r="AT644" s="147"/>
      <c r="AU644" s="147"/>
      <c r="AV644" s="147"/>
      <c r="AW644" s="147"/>
      <c r="AX644" s="147"/>
      <c r="AY644" s="147"/>
      <c r="AZ644" s="147"/>
      <c r="BA644" s="147"/>
      <c r="BB644" s="147"/>
      <c r="BC644" s="147"/>
      <c r="BD644" s="147"/>
      <c r="BE644" s="147"/>
      <c r="BF644" s="147"/>
      <c r="BG644" s="147"/>
      <c r="BH644" s="147"/>
      <c r="BI644" s="147"/>
      <c r="BJ644" s="147"/>
      <c r="BK644" s="147"/>
      <c r="BL644" s="147"/>
      <c r="BM644" s="147"/>
      <c r="BN644" s="147"/>
      <c r="BO644" s="147"/>
      <c r="BP644" s="147"/>
      <c r="BQ644" s="147"/>
      <c r="BR644" s="147"/>
      <c r="BS644" s="147"/>
      <c r="BT644" s="147"/>
      <c r="BU644" s="147"/>
      <c r="BV644" s="147"/>
      <c r="BW644" s="147"/>
      <c r="BX644" s="147"/>
      <c r="BY644" s="147"/>
      <c r="BZ644" s="147"/>
      <c r="CA644" s="147"/>
      <c r="CB644" s="147"/>
      <c r="CC644" s="147"/>
      <c r="CD644" s="147"/>
      <c r="CE644" s="147"/>
      <c r="CF644" s="147"/>
      <c r="CG644" s="147"/>
      <c r="CH644" s="147"/>
      <c r="CI644" s="147"/>
      <c r="CJ644" s="147"/>
      <c r="CK644" s="147"/>
      <c r="CL644" s="147"/>
      <c r="CM644" s="147"/>
      <c r="CN644" s="147"/>
      <c r="CO644" s="147"/>
      <c r="CP644" s="147"/>
      <c r="CQ644" s="147"/>
      <c r="CR644" s="147"/>
      <c r="CS644" s="147"/>
      <c r="CT644" s="147"/>
      <c r="CU644" s="147"/>
      <c r="CV644" s="147"/>
      <c r="CW644" s="147"/>
      <c r="CX644" s="147"/>
      <c r="CY644" s="147"/>
      <c r="CZ644" s="147"/>
      <c r="DA644" s="147"/>
      <c r="DB644" s="147"/>
      <c r="DC644" s="147"/>
      <c r="DD644" s="147"/>
      <c r="DE644" s="147"/>
      <c r="DF644" s="147"/>
      <c r="DG644" s="147"/>
      <c r="DH644" s="147"/>
      <c r="DI644" s="147"/>
      <c r="DJ644" s="147"/>
      <c r="DK644" s="147"/>
      <c r="DL644" s="147"/>
      <c r="DM644" s="147"/>
      <c r="DN644" s="147"/>
      <c r="DO644" s="147"/>
      <c r="DP644" s="147"/>
      <c r="DQ644" s="147"/>
      <c r="DR644" s="147"/>
      <c r="DS644" s="147"/>
      <c r="DT644" s="147"/>
      <c r="DU644" s="147"/>
      <c r="DV644" s="147"/>
      <c r="DW644" s="147"/>
      <c r="DX644" s="147"/>
      <c r="DY644" s="147"/>
      <c r="DZ644" s="147"/>
      <c r="EA644" s="147"/>
      <c r="EB644" s="147"/>
      <c r="EC644" s="147"/>
      <c r="ED644" s="147"/>
      <c r="EE644" s="147"/>
      <c r="EF644" s="147"/>
      <c r="EG644" s="147"/>
      <c r="EH644" s="147"/>
      <c r="EI644" s="147"/>
      <c r="EJ644" s="147"/>
      <c r="EK644" s="147"/>
      <c r="EL644" s="147"/>
      <c r="EM644" s="147"/>
      <c r="EN644" s="147"/>
      <c r="EO644" s="147"/>
      <c r="EP644" s="147"/>
      <c r="EQ644" s="147"/>
      <c r="ER644" s="147"/>
      <c r="ES644" s="147"/>
      <c r="ET644" s="147"/>
      <c r="EU644" s="147"/>
      <c r="EV644" s="147"/>
      <c r="EW644" s="147"/>
      <c r="EX644" s="147"/>
      <c r="EY644" s="147"/>
      <c r="EZ644" s="147"/>
      <c r="FA644" s="147"/>
      <c r="FB644" s="147"/>
      <c r="FC644" s="147"/>
      <c r="FD644" s="147"/>
      <c r="FE644" s="147"/>
      <c r="FF644" s="147"/>
      <c r="FG644" s="147"/>
      <c r="FH644" s="147"/>
      <c r="FI644" s="147"/>
      <c r="FJ644" s="147"/>
      <c r="FK644" s="147"/>
      <c r="FL644" s="147"/>
      <c r="FM644" s="147"/>
      <c r="FN644" s="147"/>
      <c r="FO644" s="147"/>
      <c r="FP644" s="147"/>
      <c r="FQ644" s="147"/>
      <c r="FR644" s="147"/>
      <c r="FS644" s="147"/>
      <c r="FT644" s="147"/>
      <c r="FU644" s="147"/>
      <c r="FV644" s="147"/>
      <c r="FW644" s="147"/>
      <c r="FX644" s="147"/>
      <c r="FY644" s="147"/>
      <c r="FZ644" s="147"/>
      <c r="GA644" s="147"/>
      <c r="GB644" s="147"/>
      <c r="GC644" s="147"/>
      <c r="GD644" s="147"/>
      <c r="GE644" s="147"/>
      <c r="GF644" s="147"/>
      <c r="GG644" s="147"/>
      <c r="GH644" s="147"/>
      <c r="GI644" s="147"/>
      <c r="GJ644" s="147"/>
      <c r="GK644" s="147"/>
      <c r="GL644" s="147"/>
      <c r="GM644" s="147"/>
      <c r="GN644" s="147"/>
      <c r="GO644" s="147"/>
      <c r="GP644" s="147"/>
      <c r="GQ644" s="147"/>
      <c r="GR644" s="147"/>
      <c r="GS644" s="147"/>
      <c r="GT644" s="147"/>
      <c r="GU644" s="147"/>
      <c r="GV644" s="147"/>
      <c r="GW644" s="147"/>
      <c r="GX644" s="147"/>
      <c r="GY644" s="147"/>
      <c r="GZ644" s="147"/>
      <c r="HA644" s="147"/>
      <c r="HB644" s="147"/>
      <c r="HC644" s="147"/>
      <c r="HD644" s="147"/>
      <c r="HE644" s="147"/>
      <c r="HF644" s="147"/>
      <c r="HG644" s="147"/>
      <c r="HH644" s="147"/>
      <c r="HI644" s="147"/>
      <c r="HJ644" s="147"/>
      <c r="HK644" s="147"/>
      <c r="HL644" s="147"/>
      <c r="HM644" s="147"/>
      <c r="HN644" s="147"/>
      <c r="HO644" s="147"/>
      <c r="HP644" s="147"/>
      <c r="HQ644" s="147"/>
      <c r="HR644" s="147"/>
      <c r="HS644" s="147"/>
      <c r="HT644" s="147"/>
      <c r="HU644" s="147"/>
      <c r="HV644" s="147"/>
      <c r="HW644" s="147"/>
      <c r="HX644" s="147"/>
      <c r="HY644" s="147"/>
      <c r="HZ644" s="147"/>
      <c r="IA644" s="147"/>
      <c r="IB644" s="147"/>
      <c r="IC644" s="147"/>
      <c r="ID644" s="147"/>
      <c r="IE644" s="147"/>
      <c r="IF644" s="147"/>
      <c r="IG644" s="147"/>
      <c r="IH644" s="147"/>
      <c r="II644" s="147"/>
      <c r="IJ644" s="147"/>
      <c r="IK644" s="147"/>
      <c r="IL644" s="147"/>
      <c r="IM644" s="147"/>
      <c r="IN644" s="147"/>
      <c r="IO644" s="147"/>
      <c r="IP644" s="147"/>
      <c r="IQ644" s="147"/>
      <c r="IR644" s="147"/>
      <c r="IS644" s="147"/>
      <c r="IT644" s="147"/>
      <c r="IU644" s="147"/>
      <c r="IV644" s="147"/>
      <c r="IW644" s="147"/>
      <c r="IX644" s="147"/>
      <c r="IY644" s="147"/>
      <c r="IZ644" s="147"/>
      <c r="JA644" s="147"/>
      <c r="JB644" s="147"/>
      <c r="JC644" s="147"/>
      <c r="JD644" s="147"/>
      <c r="JE644" s="147"/>
      <c r="JF644" s="147"/>
      <c r="JG644" s="147"/>
      <c r="JH644" s="147"/>
      <c r="JI644" s="148"/>
    </row>
    <row r="645" spans="1:269" ht="12.75" customHeight="1" x14ac:dyDescent="0.2">
      <c r="A645" s="149"/>
      <c r="B645" s="149"/>
      <c r="C645" s="150">
        <v>2025</v>
      </c>
      <c r="D645" s="151"/>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c r="AA645" s="112"/>
      <c r="AB645" s="112"/>
      <c r="AC645" s="112"/>
      <c r="AD645" s="112"/>
      <c r="AE645" s="112"/>
      <c r="AF645" s="112"/>
      <c r="AG645" s="112"/>
      <c r="AH645" s="112"/>
      <c r="AI645" s="112"/>
      <c r="AJ645" s="112"/>
      <c r="AK645" s="112"/>
      <c r="AL645" s="112"/>
      <c r="AM645" s="112"/>
      <c r="AN645" s="112"/>
      <c r="AO645" s="112"/>
      <c r="AP645" s="112"/>
      <c r="AQ645" s="112"/>
      <c r="AR645" s="112"/>
      <c r="AS645" s="112"/>
      <c r="AT645" s="112"/>
      <c r="AU645" s="112"/>
      <c r="AV645" s="112"/>
      <c r="AW645" s="112"/>
      <c r="AX645" s="112"/>
      <c r="AY645" s="112"/>
      <c r="AZ645" s="112"/>
      <c r="BA645" s="112"/>
      <c r="BB645" s="112"/>
      <c r="BC645" s="112"/>
      <c r="BD645" s="112"/>
      <c r="BE645" s="112"/>
      <c r="BF645" s="112"/>
      <c r="BG645" s="112"/>
      <c r="BH645" s="112"/>
      <c r="BI645" s="112"/>
      <c r="BJ645" s="112"/>
      <c r="BK645" s="112"/>
      <c r="BL645" s="112"/>
      <c r="BM645" s="112"/>
      <c r="BN645" s="112"/>
      <c r="BO645" s="112"/>
      <c r="BP645" s="112"/>
      <c r="BQ645" s="112"/>
      <c r="BR645" s="112"/>
      <c r="BS645" s="112"/>
      <c r="BT645" s="112"/>
      <c r="BU645" s="112"/>
      <c r="BV645" s="112"/>
      <c r="BW645" s="112"/>
      <c r="BX645" s="112"/>
      <c r="BY645" s="112"/>
      <c r="BZ645" s="112"/>
      <c r="CA645" s="112"/>
      <c r="CB645" s="112"/>
      <c r="CC645" s="112"/>
      <c r="CD645" s="112"/>
      <c r="CE645" s="112"/>
      <c r="CF645" s="112"/>
      <c r="CG645" s="112"/>
      <c r="CH645" s="112"/>
      <c r="CI645" s="112"/>
      <c r="CJ645" s="112"/>
      <c r="CK645" s="112"/>
      <c r="CL645" s="112"/>
      <c r="CM645" s="112"/>
      <c r="CN645" s="112"/>
      <c r="CO645" s="112"/>
      <c r="CP645" s="112"/>
      <c r="CQ645" s="112"/>
      <c r="CR645" s="112"/>
      <c r="CS645" s="112"/>
      <c r="CT645" s="112"/>
      <c r="CU645" s="112"/>
      <c r="CV645" s="112"/>
      <c r="CW645" s="112"/>
      <c r="CX645" s="112"/>
      <c r="CY645" s="112"/>
      <c r="CZ645" s="112"/>
      <c r="DA645" s="112"/>
      <c r="DB645" s="112"/>
      <c r="DC645" s="112"/>
      <c r="DD645" s="112"/>
      <c r="DE645" s="112"/>
      <c r="DF645" s="112"/>
      <c r="DG645" s="112"/>
      <c r="DH645" s="112"/>
      <c r="DI645" s="112"/>
      <c r="DJ645" s="112"/>
      <c r="DK645" s="112"/>
      <c r="DL645" s="112"/>
      <c r="DM645" s="112"/>
      <c r="DN645" s="112"/>
      <c r="DO645" s="112"/>
      <c r="DP645" s="112"/>
      <c r="DQ645" s="112"/>
      <c r="DR645" s="112"/>
      <c r="DS645" s="112"/>
      <c r="DT645" s="112"/>
      <c r="DU645" s="112"/>
      <c r="DV645" s="112"/>
      <c r="DW645" s="112"/>
      <c r="DX645" s="112"/>
      <c r="DY645" s="112"/>
      <c r="DZ645" s="112"/>
      <c r="EA645" s="112"/>
      <c r="EB645" s="112"/>
      <c r="EC645" s="112"/>
      <c r="ED645" s="112"/>
      <c r="EE645" s="112"/>
      <c r="EF645" s="112"/>
      <c r="EG645" s="112"/>
      <c r="EH645" s="112"/>
      <c r="EI645" s="112"/>
      <c r="EJ645" s="112"/>
      <c r="EK645" s="112"/>
      <c r="EL645" s="112"/>
      <c r="EM645" s="112"/>
      <c r="EN645" s="112"/>
      <c r="EO645" s="112"/>
      <c r="EP645" s="112"/>
      <c r="EQ645" s="112"/>
      <c r="ER645" s="112"/>
      <c r="ES645" s="112"/>
      <c r="ET645" s="112"/>
      <c r="EU645" s="112"/>
      <c r="EV645" s="112"/>
      <c r="EW645" s="112"/>
      <c r="EX645" s="112"/>
      <c r="EY645" s="112"/>
      <c r="EZ645" s="112"/>
      <c r="FA645" s="112"/>
      <c r="FB645" s="112"/>
      <c r="FC645" s="112"/>
      <c r="FD645" s="112"/>
      <c r="FE645" s="112"/>
      <c r="FF645" s="112"/>
      <c r="FG645" s="112"/>
      <c r="FH645" s="112"/>
      <c r="FI645" s="112"/>
      <c r="FJ645" s="112"/>
      <c r="FK645" s="112"/>
      <c r="FL645" s="112"/>
      <c r="FM645" s="112"/>
      <c r="FN645" s="112"/>
      <c r="FO645" s="112"/>
      <c r="FP645" s="112"/>
      <c r="FQ645" s="112"/>
      <c r="FR645" s="112"/>
      <c r="FS645" s="112"/>
      <c r="FT645" s="112"/>
      <c r="FU645" s="112"/>
      <c r="FV645" s="112"/>
      <c r="FW645" s="112"/>
      <c r="FX645" s="112"/>
      <c r="FY645" s="112"/>
      <c r="FZ645" s="112"/>
      <c r="GA645" s="112"/>
      <c r="GB645" s="112"/>
      <c r="GC645" s="112"/>
      <c r="GD645" s="112"/>
      <c r="GE645" s="112"/>
      <c r="GF645" s="112"/>
      <c r="GG645" s="112"/>
      <c r="GH645" s="112"/>
      <c r="GI645" s="112"/>
      <c r="GJ645" s="112"/>
      <c r="GK645" s="112"/>
      <c r="GL645" s="112"/>
      <c r="GM645" s="112"/>
      <c r="GN645" s="112"/>
      <c r="GO645" s="112"/>
      <c r="GP645" s="112"/>
      <c r="GQ645" s="112"/>
      <c r="GR645" s="112"/>
      <c r="GS645" s="112"/>
      <c r="GT645" s="112"/>
      <c r="GU645" s="112"/>
      <c r="GV645" s="112"/>
      <c r="GW645" s="112"/>
      <c r="GX645" s="112"/>
      <c r="GY645" s="112"/>
      <c r="GZ645" s="112"/>
      <c r="HA645" s="112"/>
      <c r="HB645" s="112"/>
      <c r="HC645" s="112"/>
      <c r="HD645" s="112"/>
      <c r="HE645" s="112"/>
      <c r="HF645" s="112"/>
      <c r="HG645" s="112"/>
      <c r="HH645" s="112"/>
      <c r="HI645" s="112"/>
      <c r="HJ645" s="112"/>
      <c r="HK645" s="112"/>
      <c r="HL645" s="112"/>
      <c r="HM645" s="112"/>
      <c r="HN645" s="112"/>
      <c r="HO645" s="112"/>
      <c r="HP645" s="112"/>
      <c r="HQ645" s="112"/>
      <c r="HR645" s="112"/>
      <c r="HS645" s="112"/>
      <c r="HT645" s="112"/>
      <c r="HU645" s="112"/>
      <c r="HV645" s="112"/>
      <c r="HW645" s="112"/>
      <c r="HX645" s="112"/>
      <c r="HY645" s="112"/>
      <c r="HZ645" s="112"/>
      <c r="IA645" s="112"/>
      <c r="IB645" s="112"/>
      <c r="IC645" s="112"/>
      <c r="ID645" s="112"/>
      <c r="IE645" s="112"/>
      <c r="IF645" s="112"/>
      <c r="IG645" s="112"/>
      <c r="IH645" s="112"/>
      <c r="II645" s="112"/>
      <c r="IJ645" s="112"/>
      <c r="IK645" s="112"/>
      <c r="IL645" s="112"/>
      <c r="IM645" s="112"/>
      <c r="IN645" s="112"/>
      <c r="IO645" s="112"/>
      <c r="IP645" s="112"/>
      <c r="IQ645" s="112"/>
      <c r="IR645" s="112"/>
      <c r="IS645" s="112"/>
      <c r="IT645" s="112"/>
      <c r="IU645" s="112"/>
      <c r="IV645" s="112"/>
      <c r="IW645" s="112"/>
      <c r="IX645" s="112"/>
      <c r="IY645" s="112"/>
      <c r="IZ645" s="112"/>
      <c r="JA645" s="112"/>
      <c r="JB645" s="112"/>
      <c r="JC645" s="112"/>
      <c r="JD645" s="112"/>
      <c r="JE645" s="112"/>
      <c r="JF645" s="112"/>
      <c r="JG645" s="112"/>
      <c r="JH645" s="112"/>
      <c r="JI645" s="152"/>
    </row>
    <row r="646" spans="1:269" ht="12.75" customHeight="1" x14ac:dyDescent="0.2">
      <c r="A646" s="143" t="s">
        <v>2170</v>
      </c>
      <c r="B646" s="143" t="s">
        <v>84</v>
      </c>
      <c r="C646" s="143">
        <v>2018</v>
      </c>
      <c r="D646" s="146"/>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c r="AC646" s="147"/>
      <c r="AD646" s="147"/>
      <c r="AE646" s="147"/>
      <c r="AF646" s="147"/>
      <c r="AG646" s="147"/>
      <c r="AH646" s="147"/>
      <c r="AI646" s="147"/>
      <c r="AJ646" s="147"/>
      <c r="AK646" s="147"/>
      <c r="AL646" s="147"/>
      <c r="AM646" s="147"/>
      <c r="AN646" s="147"/>
      <c r="AO646" s="147"/>
      <c r="AP646" s="147"/>
      <c r="AQ646" s="147"/>
      <c r="AR646" s="147"/>
      <c r="AS646" s="147"/>
      <c r="AT646" s="147"/>
      <c r="AU646" s="147"/>
      <c r="AV646" s="147"/>
      <c r="AW646" s="147"/>
      <c r="AX646" s="147"/>
      <c r="AY646" s="147"/>
      <c r="AZ646" s="147"/>
      <c r="BA646" s="147"/>
      <c r="BB646" s="147"/>
      <c r="BC646" s="147"/>
      <c r="BD646" s="147"/>
      <c r="BE646" s="147"/>
      <c r="BF646" s="147"/>
      <c r="BG646" s="147"/>
      <c r="BH646" s="147"/>
      <c r="BI646" s="147"/>
      <c r="BJ646" s="147"/>
      <c r="BK646" s="147"/>
      <c r="BL646" s="147"/>
      <c r="BM646" s="147"/>
      <c r="BN646" s="147"/>
      <c r="BO646" s="147"/>
      <c r="BP646" s="147"/>
      <c r="BQ646" s="147"/>
      <c r="BR646" s="147"/>
      <c r="BS646" s="147"/>
      <c r="BT646" s="147"/>
      <c r="BU646" s="147"/>
      <c r="BV646" s="147"/>
      <c r="BW646" s="147"/>
      <c r="BX646" s="147"/>
      <c r="BY646" s="147"/>
      <c r="BZ646" s="147"/>
      <c r="CA646" s="147"/>
      <c r="CB646" s="147"/>
      <c r="CC646" s="147"/>
      <c r="CD646" s="147"/>
      <c r="CE646" s="147"/>
      <c r="CF646" s="147"/>
      <c r="CG646" s="147"/>
      <c r="CH646" s="147"/>
      <c r="CI646" s="147"/>
      <c r="CJ646" s="147"/>
      <c r="CK646" s="147"/>
      <c r="CL646" s="147"/>
      <c r="CM646" s="147"/>
      <c r="CN646" s="147"/>
      <c r="CO646" s="147"/>
      <c r="CP646" s="147"/>
      <c r="CQ646" s="147"/>
      <c r="CR646" s="147"/>
      <c r="CS646" s="147"/>
      <c r="CT646" s="147"/>
      <c r="CU646" s="147"/>
      <c r="CV646" s="147"/>
      <c r="CW646" s="147"/>
      <c r="CX646" s="147"/>
      <c r="CY646" s="147"/>
      <c r="CZ646" s="147"/>
      <c r="DA646" s="147"/>
      <c r="DB646" s="147"/>
      <c r="DC646" s="147"/>
      <c r="DD646" s="147"/>
      <c r="DE646" s="147"/>
      <c r="DF646" s="147"/>
      <c r="DG646" s="147"/>
      <c r="DH646" s="147"/>
      <c r="DI646" s="147"/>
      <c r="DJ646" s="147"/>
      <c r="DK646" s="147"/>
      <c r="DL646" s="147"/>
      <c r="DM646" s="147"/>
      <c r="DN646" s="147"/>
      <c r="DO646" s="147"/>
      <c r="DP646" s="147"/>
      <c r="DQ646" s="147"/>
      <c r="DR646" s="147"/>
      <c r="DS646" s="147"/>
      <c r="DT646" s="147"/>
      <c r="DU646" s="147"/>
      <c r="DV646" s="147"/>
      <c r="DW646" s="147"/>
      <c r="DX646" s="147"/>
      <c r="DY646" s="147"/>
      <c r="DZ646" s="147"/>
      <c r="EA646" s="147"/>
      <c r="EB646" s="147"/>
      <c r="EC646" s="147"/>
      <c r="ED646" s="147"/>
      <c r="EE646" s="147"/>
      <c r="EF646" s="147"/>
      <c r="EG646" s="147"/>
      <c r="EH646" s="147"/>
      <c r="EI646" s="147"/>
      <c r="EJ646" s="147"/>
      <c r="EK646" s="147"/>
      <c r="EL646" s="147"/>
      <c r="EM646" s="147"/>
      <c r="EN646" s="147"/>
      <c r="EO646" s="147"/>
      <c r="EP646" s="147"/>
      <c r="EQ646" s="147"/>
      <c r="ER646" s="147"/>
      <c r="ES646" s="147"/>
      <c r="ET646" s="147"/>
      <c r="EU646" s="147"/>
      <c r="EV646" s="147"/>
      <c r="EW646" s="147"/>
      <c r="EX646" s="147"/>
      <c r="EY646" s="147"/>
      <c r="EZ646" s="147"/>
      <c r="FA646" s="147"/>
      <c r="FB646" s="147"/>
      <c r="FC646" s="147"/>
      <c r="FD646" s="147"/>
      <c r="FE646" s="147"/>
      <c r="FF646" s="147"/>
      <c r="FG646" s="147"/>
      <c r="FH646" s="147"/>
      <c r="FI646" s="147"/>
      <c r="FJ646" s="147"/>
      <c r="FK646" s="147"/>
      <c r="FL646" s="147"/>
      <c r="FM646" s="147"/>
      <c r="FN646" s="147"/>
      <c r="FO646" s="147"/>
      <c r="FP646" s="147"/>
      <c r="FQ646" s="147"/>
      <c r="FR646" s="147"/>
      <c r="FS646" s="147"/>
      <c r="FT646" s="147"/>
      <c r="FU646" s="147"/>
      <c r="FV646" s="147"/>
      <c r="FW646" s="147"/>
      <c r="FX646" s="147"/>
      <c r="FY646" s="147"/>
      <c r="FZ646" s="147"/>
      <c r="GA646" s="147"/>
      <c r="GB646" s="147"/>
      <c r="GC646" s="147"/>
      <c r="GD646" s="147"/>
      <c r="GE646" s="147"/>
      <c r="GF646" s="147"/>
      <c r="GG646" s="147"/>
      <c r="GH646" s="147"/>
      <c r="GI646" s="147"/>
      <c r="GJ646" s="147"/>
      <c r="GK646" s="147"/>
      <c r="GL646" s="147"/>
      <c r="GM646" s="147"/>
      <c r="GN646" s="147"/>
      <c r="GO646" s="147"/>
      <c r="GP646" s="147"/>
      <c r="GQ646" s="147"/>
      <c r="GR646" s="147"/>
      <c r="GS646" s="147"/>
      <c r="GT646" s="147"/>
      <c r="GU646" s="147"/>
      <c r="GV646" s="147"/>
      <c r="GW646" s="147"/>
      <c r="GX646" s="147"/>
      <c r="GY646" s="147"/>
      <c r="GZ646" s="147"/>
      <c r="HA646" s="147"/>
      <c r="HB646" s="147"/>
      <c r="HC646" s="147"/>
      <c r="HD646" s="147"/>
      <c r="HE646" s="147"/>
      <c r="HF646" s="147"/>
      <c r="HG646" s="147"/>
      <c r="HH646" s="147"/>
      <c r="HI646" s="147"/>
      <c r="HJ646" s="147"/>
      <c r="HK646" s="147"/>
      <c r="HL646" s="147"/>
      <c r="HM646" s="147"/>
      <c r="HN646" s="147"/>
      <c r="HO646" s="147"/>
      <c r="HP646" s="147"/>
      <c r="HQ646" s="147"/>
      <c r="HR646" s="147"/>
      <c r="HS646" s="147"/>
      <c r="HT646" s="147"/>
      <c r="HU646" s="147"/>
      <c r="HV646" s="147"/>
      <c r="HW646" s="147"/>
      <c r="HX646" s="147"/>
      <c r="HY646" s="147"/>
      <c r="HZ646" s="147"/>
      <c r="IA646" s="147"/>
      <c r="IB646" s="147"/>
      <c r="IC646" s="147"/>
      <c r="ID646" s="147"/>
      <c r="IE646" s="147"/>
      <c r="IF646" s="147"/>
      <c r="IG646" s="147"/>
      <c r="IH646" s="147"/>
      <c r="II646" s="147"/>
      <c r="IJ646" s="147"/>
      <c r="IK646" s="147"/>
      <c r="IL646" s="147"/>
      <c r="IM646" s="147"/>
      <c r="IN646" s="147"/>
      <c r="IO646" s="147"/>
      <c r="IP646" s="147"/>
      <c r="IQ646" s="147"/>
      <c r="IR646" s="147"/>
      <c r="IS646" s="147"/>
      <c r="IT646" s="147"/>
      <c r="IU646" s="147"/>
      <c r="IV646" s="147"/>
      <c r="IW646" s="147"/>
      <c r="IX646" s="147"/>
      <c r="IY646" s="147"/>
      <c r="IZ646" s="147"/>
      <c r="JA646" s="147"/>
      <c r="JB646" s="147"/>
      <c r="JC646" s="147"/>
      <c r="JD646" s="147"/>
      <c r="JE646" s="147"/>
      <c r="JF646" s="147"/>
      <c r="JG646" s="147"/>
      <c r="JH646" s="147"/>
      <c r="JI646" s="148"/>
    </row>
    <row r="647" spans="1:269" ht="12.75" customHeight="1" x14ac:dyDescent="0.2">
      <c r="A647" s="149"/>
      <c r="B647" s="149"/>
      <c r="C647" s="150">
        <v>2025</v>
      </c>
      <c r="D647" s="151"/>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AN647" s="112"/>
      <c r="AO647" s="112"/>
      <c r="AP647" s="112"/>
      <c r="AQ647" s="112"/>
      <c r="AR647" s="112"/>
      <c r="AS647" s="112"/>
      <c r="AT647" s="112"/>
      <c r="AU647" s="112"/>
      <c r="AV647" s="112"/>
      <c r="AW647" s="112"/>
      <c r="AX647" s="112"/>
      <c r="AY647" s="112"/>
      <c r="AZ647" s="112"/>
      <c r="BA647" s="112"/>
      <c r="BB647" s="112"/>
      <c r="BC647" s="112"/>
      <c r="BD647" s="112"/>
      <c r="BE647" s="112"/>
      <c r="BF647" s="112"/>
      <c r="BG647" s="112"/>
      <c r="BH647" s="112"/>
      <c r="BI647" s="112"/>
      <c r="BJ647" s="112"/>
      <c r="BK647" s="112"/>
      <c r="BL647" s="112"/>
      <c r="BM647" s="112"/>
      <c r="BN647" s="112"/>
      <c r="BO647" s="112"/>
      <c r="BP647" s="112"/>
      <c r="BQ647" s="112"/>
      <c r="BR647" s="112"/>
      <c r="BS647" s="112"/>
      <c r="BT647" s="112"/>
      <c r="BU647" s="112"/>
      <c r="BV647" s="112"/>
      <c r="BW647" s="112"/>
      <c r="BX647" s="112"/>
      <c r="BY647" s="112"/>
      <c r="BZ647" s="112"/>
      <c r="CA647" s="112"/>
      <c r="CB647" s="112"/>
      <c r="CC647" s="112"/>
      <c r="CD647" s="112"/>
      <c r="CE647" s="112"/>
      <c r="CF647" s="112"/>
      <c r="CG647" s="112"/>
      <c r="CH647" s="112"/>
      <c r="CI647" s="112"/>
      <c r="CJ647" s="112"/>
      <c r="CK647" s="112"/>
      <c r="CL647" s="112"/>
      <c r="CM647" s="112"/>
      <c r="CN647" s="112"/>
      <c r="CO647" s="112"/>
      <c r="CP647" s="112"/>
      <c r="CQ647" s="112"/>
      <c r="CR647" s="112"/>
      <c r="CS647" s="112"/>
      <c r="CT647" s="112"/>
      <c r="CU647" s="112"/>
      <c r="CV647" s="112"/>
      <c r="CW647" s="112"/>
      <c r="CX647" s="112"/>
      <c r="CY647" s="112"/>
      <c r="CZ647" s="112"/>
      <c r="DA647" s="112"/>
      <c r="DB647" s="112"/>
      <c r="DC647" s="112"/>
      <c r="DD647" s="112"/>
      <c r="DE647" s="112"/>
      <c r="DF647" s="112"/>
      <c r="DG647" s="112"/>
      <c r="DH647" s="112"/>
      <c r="DI647" s="112"/>
      <c r="DJ647" s="112"/>
      <c r="DK647" s="112"/>
      <c r="DL647" s="112"/>
      <c r="DM647" s="112"/>
      <c r="DN647" s="112"/>
      <c r="DO647" s="112"/>
      <c r="DP647" s="112"/>
      <c r="DQ647" s="112"/>
      <c r="DR647" s="112"/>
      <c r="DS647" s="112"/>
      <c r="DT647" s="112"/>
      <c r="DU647" s="112"/>
      <c r="DV647" s="112"/>
      <c r="DW647" s="112"/>
      <c r="DX647" s="112"/>
      <c r="DY647" s="112"/>
      <c r="DZ647" s="112"/>
      <c r="EA647" s="112"/>
      <c r="EB647" s="112"/>
      <c r="EC647" s="112"/>
      <c r="ED647" s="112"/>
      <c r="EE647" s="112"/>
      <c r="EF647" s="112"/>
      <c r="EG647" s="112"/>
      <c r="EH647" s="112"/>
      <c r="EI647" s="112"/>
      <c r="EJ647" s="112"/>
      <c r="EK647" s="112"/>
      <c r="EL647" s="112"/>
      <c r="EM647" s="112"/>
      <c r="EN647" s="112"/>
      <c r="EO647" s="112"/>
      <c r="EP647" s="112"/>
      <c r="EQ647" s="112"/>
      <c r="ER647" s="112"/>
      <c r="ES647" s="112"/>
      <c r="ET647" s="112"/>
      <c r="EU647" s="112"/>
      <c r="EV647" s="112"/>
      <c r="EW647" s="112"/>
      <c r="EX647" s="112"/>
      <c r="EY647" s="112"/>
      <c r="EZ647" s="112"/>
      <c r="FA647" s="112"/>
      <c r="FB647" s="112"/>
      <c r="FC647" s="112"/>
      <c r="FD647" s="112"/>
      <c r="FE647" s="112"/>
      <c r="FF647" s="112"/>
      <c r="FG647" s="112"/>
      <c r="FH647" s="112"/>
      <c r="FI647" s="112"/>
      <c r="FJ647" s="112"/>
      <c r="FK647" s="112"/>
      <c r="FL647" s="112"/>
      <c r="FM647" s="112"/>
      <c r="FN647" s="112"/>
      <c r="FO647" s="112"/>
      <c r="FP647" s="112"/>
      <c r="FQ647" s="112"/>
      <c r="FR647" s="112"/>
      <c r="FS647" s="112"/>
      <c r="FT647" s="112"/>
      <c r="FU647" s="112"/>
      <c r="FV647" s="112"/>
      <c r="FW647" s="112"/>
      <c r="FX647" s="112"/>
      <c r="FY647" s="112"/>
      <c r="FZ647" s="112"/>
      <c r="GA647" s="112"/>
      <c r="GB647" s="112"/>
      <c r="GC647" s="112"/>
      <c r="GD647" s="112"/>
      <c r="GE647" s="112"/>
      <c r="GF647" s="112"/>
      <c r="GG647" s="112"/>
      <c r="GH647" s="112"/>
      <c r="GI647" s="112"/>
      <c r="GJ647" s="112"/>
      <c r="GK647" s="112"/>
      <c r="GL647" s="112"/>
      <c r="GM647" s="112"/>
      <c r="GN647" s="112"/>
      <c r="GO647" s="112"/>
      <c r="GP647" s="112"/>
      <c r="GQ647" s="112"/>
      <c r="GR647" s="112"/>
      <c r="GS647" s="112"/>
      <c r="GT647" s="112"/>
      <c r="GU647" s="112"/>
      <c r="GV647" s="112"/>
      <c r="GW647" s="112"/>
      <c r="GX647" s="112"/>
      <c r="GY647" s="112"/>
      <c r="GZ647" s="112"/>
      <c r="HA647" s="112"/>
      <c r="HB647" s="112"/>
      <c r="HC647" s="112"/>
      <c r="HD647" s="112"/>
      <c r="HE647" s="112"/>
      <c r="HF647" s="112"/>
      <c r="HG647" s="112"/>
      <c r="HH647" s="112"/>
      <c r="HI647" s="112"/>
      <c r="HJ647" s="112"/>
      <c r="HK647" s="112"/>
      <c r="HL647" s="112"/>
      <c r="HM647" s="112"/>
      <c r="HN647" s="112"/>
      <c r="HO647" s="112"/>
      <c r="HP647" s="112"/>
      <c r="HQ647" s="112"/>
      <c r="HR647" s="112"/>
      <c r="HS647" s="112"/>
      <c r="HT647" s="112"/>
      <c r="HU647" s="112"/>
      <c r="HV647" s="112"/>
      <c r="HW647" s="112"/>
      <c r="HX647" s="112"/>
      <c r="HY647" s="112"/>
      <c r="HZ647" s="112"/>
      <c r="IA647" s="112"/>
      <c r="IB647" s="112"/>
      <c r="IC647" s="112"/>
      <c r="ID647" s="112"/>
      <c r="IE647" s="112"/>
      <c r="IF647" s="112"/>
      <c r="IG647" s="112"/>
      <c r="IH647" s="112"/>
      <c r="II647" s="112"/>
      <c r="IJ647" s="112"/>
      <c r="IK647" s="112"/>
      <c r="IL647" s="112"/>
      <c r="IM647" s="112"/>
      <c r="IN647" s="112"/>
      <c r="IO647" s="112"/>
      <c r="IP647" s="112"/>
      <c r="IQ647" s="112"/>
      <c r="IR647" s="112"/>
      <c r="IS647" s="112"/>
      <c r="IT647" s="112"/>
      <c r="IU647" s="112"/>
      <c r="IV647" s="112"/>
      <c r="IW647" s="112"/>
      <c r="IX647" s="112"/>
      <c r="IY647" s="112"/>
      <c r="IZ647" s="112"/>
      <c r="JA647" s="112"/>
      <c r="JB647" s="112"/>
      <c r="JC647" s="112"/>
      <c r="JD647" s="112"/>
      <c r="JE647" s="112"/>
      <c r="JF647" s="112"/>
      <c r="JG647" s="112"/>
      <c r="JH647" s="112"/>
      <c r="JI647" s="152"/>
    </row>
    <row r="648" spans="1:269" ht="12.75" customHeight="1" x14ac:dyDescent="0.2">
      <c r="A648" s="143" t="s">
        <v>2169</v>
      </c>
      <c r="B648" s="143" t="s">
        <v>84</v>
      </c>
      <c r="C648" s="143">
        <v>2025</v>
      </c>
      <c r="D648" s="146"/>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c r="AC648" s="147"/>
      <c r="AD648" s="147"/>
      <c r="AE648" s="147"/>
      <c r="AF648" s="147"/>
      <c r="AG648" s="147"/>
      <c r="AH648" s="147"/>
      <c r="AI648" s="147"/>
      <c r="AJ648" s="147"/>
      <c r="AK648" s="147"/>
      <c r="AL648" s="147"/>
      <c r="AM648" s="147"/>
      <c r="AN648" s="147"/>
      <c r="AO648" s="147"/>
      <c r="AP648" s="147"/>
      <c r="AQ648" s="147"/>
      <c r="AR648" s="147"/>
      <c r="AS648" s="147"/>
      <c r="AT648" s="147"/>
      <c r="AU648" s="147"/>
      <c r="AV648" s="147"/>
      <c r="AW648" s="147"/>
      <c r="AX648" s="147"/>
      <c r="AY648" s="147"/>
      <c r="AZ648" s="147"/>
      <c r="BA648" s="147"/>
      <c r="BB648" s="147"/>
      <c r="BC648" s="147"/>
      <c r="BD648" s="147"/>
      <c r="BE648" s="147"/>
      <c r="BF648" s="147"/>
      <c r="BG648" s="147"/>
      <c r="BH648" s="147"/>
      <c r="BI648" s="147"/>
      <c r="BJ648" s="147"/>
      <c r="BK648" s="147"/>
      <c r="BL648" s="147"/>
      <c r="BM648" s="147"/>
      <c r="BN648" s="147"/>
      <c r="BO648" s="147"/>
      <c r="BP648" s="147"/>
      <c r="BQ648" s="147"/>
      <c r="BR648" s="147"/>
      <c r="BS648" s="147"/>
      <c r="BT648" s="147"/>
      <c r="BU648" s="147"/>
      <c r="BV648" s="147"/>
      <c r="BW648" s="147"/>
      <c r="BX648" s="147"/>
      <c r="BY648" s="147"/>
      <c r="BZ648" s="147"/>
      <c r="CA648" s="147"/>
      <c r="CB648" s="147"/>
      <c r="CC648" s="147"/>
      <c r="CD648" s="147"/>
      <c r="CE648" s="147"/>
      <c r="CF648" s="147"/>
      <c r="CG648" s="147"/>
      <c r="CH648" s="147"/>
      <c r="CI648" s="147"/>
      <c r="CJ648" s="147"/>
      <c r="CK648" s="147"/>
      <c r="CL648" s="147"/>
      <c r="CM648" s="147"/>
      <c r="CN648" s="147"/>
      <c r="CO648" s="147"/>
      <c r="CP648" s="147"/>
      <c r="CQ648" s="147"/>
      <c r="CR648" s="147"/>
      <c r="CS648" s="147"/>
      <c r="CT648" s="147"/>
      <c r="CU648" s="147"/>
      <c r="CV648" s="147"/>
      <c r="CW648" s="147"/>
      <c r="CX648" s="147"/>
      <c r="CY648" s="147"/>
      <c r="CZ648" s="147"/>
      <c r="DA648" s="147"/>
      <c r="DB648" s="147"/>
      <c r="DC648" s="147"/>
      <c r="DD648" s="147"/>
      <c r="DE648" s="147"/>
      <c r="DF648" s="147"/>
      <c r="DG648" s="147"/>
      <c r="DH648" s="147"/>
      <c r="DI648" s="147"/>
      <c r="DJ648" s="147"/>
      <c r="DK648" s="147"/>
      <c r="DL648" s="147"/>
      <c r="DM648" s="147"/>
      <c r="DN648" s="147"/>
      <c r="DO648" s="147"/>
      <c r="DP648" s="147"/>
      <c r="DQ648" s="147"/>
      <c r="DR648" s="147"/>
      <c r="DS648" s="147"/>
      <c r="DT648" s="147"/>
      <c r="DU648" s="147"/>
      <c r="DV648" s="147"/>
      <c r="DW648" s="147"/>
      <c r="DX648" s="147"/>
      <c r="DY648" s="147"/>
      <c r="DZ648" s="147"/>
      <c r="EA648" s="147"/>
      <c r="EB648" s="147"/>
      <c r="EC648" s="147"/>
      <c r="ED648" s="147"/>
      <c r="EE648" s="147"/>
      <c r="EF648" s="147"/>
      <c r="EG648" s="147"/>
      <c r="EH648" s="147"/>
      <c r="EI648" s="147"/>
      <c r="EJ648" s="147"/>
      <c r="EK648" s="147"/>
      <c r="EL648" s="147"/>
      <c r="EM648" s="147"/>
      <c r="EN648" s="147"/>
      <c r="EO648" s="147"/>
      <c r="EP648" s="147"/>
      <c r="EQ648" s="147"/>
      <c r="ER648" s="147"/>
      <c r="ES648" s="147"/>
      <c r="ET648" s="147"/>
      <c r="EU648" s="147"/>
      <c r="EV648" s="147"/>
      <c r="EW648" s="147"/>
      <c r="EX648" s="147"/>
      <c r="EY648" s="147"/>
      <c r="EZ648" s="147"/>
      <c r="FA648" s="147"/>
      <c r="FB648" s="147"/>
      <c r="FC648" s="147"/>
      <c r="FD648" s="147"/>
      <c r="FE648" s="147"/>
      <c r="FF648" s="147"/>
      <c r="FG648" s="147"/>
      <c r="FH648" s="147"/>
      <c r="FI648" s="147"/>
      <c r="FJ648" s="147"/>
      <c r="FK648" s="147"/>
      <c r="FL648" s="147"/>
      <c r="FM648" s="147"/>
      <c r="FN648" s="147"/>
      <c r="FO648" s="147"/>
      <c r="FP648" s="147"/>
      <c r="FQ648" s="147"/>
      <c r="FR648" s="147"/>
      <c r="FS648" s="147"/>
      <c r="FT648" s="147"/>
      <c r="FU648" s="147"/>
      <c r="FV648" s="147"/>
      <c r="FW648" s="147"/>
      <c r="FX648" s="147"/>
      <c r="FY648" s="147"/>
      <c r="FZ648" s="147"/>
      <c r="GA648" s="147"/>
      <c r="GB648" s="147"/>
      <c r="GC648" s="147"/>
      <c r="GD648" s="147"/>
      <c r="GE648" s="147"/>
      <c r="GF648" s="147"/>
      <c r="GG648" s="147"/>
      <c r="GH648" s="147"/>
      <c r="GI648" s="147"/>
      <c r="GJ648" s="147"/>
      <c r="GK648" s="147"/>
      <c r="GL648" s="147"/>
      <c r="GM648" s="147"/>
      <c r="GN648" s="147"/>
      <c r="GO648" s="147"/>
      <c r="GP648" s="147"/>
      <c r="GQ648" s="147"/>
      <c r="GR648" s="147"/>
      <c r="GS648" s="147"/>
      <c r="GT648" s="147"/>
      <c r="GU648" s="147"/>
      <c r="GV648" s="147"/>
      <c r="GW648" s="147"/>
      <c r="GX648" s="147"/>
      <c r="GY648" s="147"/>
      <c r="GZ648" s="147"/>
      <c r="HA648" s="147"/>
      <c r="HB648" s="147"/>
      <c r="HC648" s="147"/>
      <c r="HD648" s="147"/>
      <c r="HE648" s="147"/>
      <c r="HF648" s="147"/>
      <c r="HG648" s="147"/>
      <c r="HH648" s="147"/>
      <c r="HI648" s="147"/>
      <c r="HJ648" s="147"/>
      <c r="HK648" s="147"/>
      <c r="HL648" s="147"/>
      <c r="HM648" s="147"/>
      <c r="HN648" s="147"/>
      <c r="HO648" s="147"/>
      <c r="HP648" s="147"/>
      <c r="HQ648" s="147"/>
      <c r="HR648" s="147"/>
      <c r="HS648" s="147"/>
      <c r="HT648" s="147"/>
      <c r="HU648" s="147"/>
      <c r="HV648" s="147"/>
      <c r="HW648" s="147"/>
      <c r="HX648" s="147"/>
      <c r="HY648" s="147"/>
      <c r="HZ648" s="147"/>
      <c r="IA648" s="147"/>
      <c r="IB648" s="147"/>
      <c r="IC648" s="147"/>
      <c r="ID648" s="147"/>
      <c r="IE648" s="147"/>
      <c r="IF648" s="147"/>
      <c r="IG648" s="147"/>
      <c r="IH648" s="147"/>
      <c r="II648" s="147"/>
      <c r="IJ648" s="147"/>
      <c r="IK648" s="147"/>
      <c r="IL648" s="147"/>
      <c r="IM648" s="147"/>
      <c r="IN648" s="147"/>
      <c r="IO648" s="147"/>
      <c r="IP648" s="147"/>
      <c r="IQ648" s="147"/>
      <c r="IR648" s="147"/>
      <c r="IS648" s="147"/>
      <c r="IT648" s="147"/>
      <c r="IU648" s="147"/>
      <c r="IV648" s="147"/>
      <c r="IW648" s="147"/>
      <c r="IX648" s="147"/>
      <c r="IY648" s="147"/>
      <c r="IZ648" s="147"/>
      <c r="JA648" s="147"/>
      <c r="JB648" s="147"/>
      <c r="JC648" s="147"/>
      <c r="JD648" s="147"/>
      <c r="JE648" s="147"/>
      <c r="JF648" s="147"/>
      <c r="JG648" s="147"/>
      <c r="JH648" s="147"/>
      <c r="JI648" s="148"/>
    </row>
    <row r="649" spans="1:269" ht="12.75" customHeight="1" x14ac:dyDescent="0.2">
      <c r="A649" s="143" t="s">
        <v>2173</v>
      </c>
      <c r="B649" s="143" t="s">
        <v>93</v>
      </c>
      <c r="C649" s="143">
        <v>2025</v>
      </c>
      <c r="D649" s="146"/>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c r="AC649" s="147"/>
      <c r="AD649" s="147"/>
      <c r="AE649" s="147"/>
      <c r="AF649" s="147"/>
      <c r="AG649" s="147"/>
      <c r="AH649" s="147"/>
      <c r="AI649" s="147"/>
      <c r="AJ649" s="147"/>
      <c r="AK649" s="147"/>
      <c r="AL649" s="147"/>
      <c r="AM649" s="147"/>
      <c r="AN649" s="147"/>
      <c r="AO649" s="147"/>
      <c r="AP649" s="147"/>
      <c r="AQ649" s="147"/>
      <c r="AR649" s="147"/>
      <c r="AS649" s="147"/>
      <c r="AT649" s="147"/>
      <c r="AU649" s="147"/>
      <c r="AV649" s="147"/>
      <c r="AW649" s="147"/>
      <c r="AX649" s="147"/>
      <c r="AY649" s="147"/>
      <c r="AZ649" s="147"/>
      <c r="BA649" s="147"/>
      <c r="BB649" s="147"/>
      <c r="BC649" s="147"/>
      <c r="BD649" s="147"/>
      <c r="BE649" s="147"/>
      <c r="BF649" s="147"/>
      <c r="BG649" s="147"/>
      <c r="BH649" s="147"/>
      <c r="BI649" s="147"/>
      <c r="BJ649" s="147"/>
      <c r="BK649" s="147"/>
      <c r="BL649" s="147"/>
      <c r="BM649" s="147"/>
      <c r="BN649" s="147"/>
      <c r="BO649" s="147"/>
      <c r="BP649" s="147"/>
      <c r="BQ649" s="147"/>
      <c r="BR649" s="147"/>
      <c r="BS649" s="147"/>
      <c r="BT649" s="147"/>
      <c r="BU649" s="147"/>
      <c r="BV649" s="147"/>
      <c r="BW649" s="147"/>
      <c r="BX649" s="147"/>
      <c r="BY649" s="147"/>
      <c r="BZ649" s="147"/>
      <c r="CA649" s="147"/>
      <c r="CB649" s="147"/>
      <c r="CC649" s="147"/>
      <c r="CD649" s="147"/>
      <c r="CE649" s="147"/>
      <c r="CF649" s="147"/>
      <c r="CG649" s="147"/>
      <c r="CH649" s="147"/>
      <c r="CI649" s="147"/>
      <c r="CJ649" s="147"/>
      <c r="CK649" s="147"/>
      <c r="CL649" s="147"/>
      <c r="CM649" s="147"/>
      <c r="CN649" s="147"/>
      <c r="CO649" s="147"/>
      <c r="CP649" s="147"/>
      <c r="CQ649" s="147"/>
      <c r="CR649" s="147"/>
      <c r="CS649" s="147"/>
      <c r="CT649" s="147"/>
      <c r="CU649" s="147"/>
      <c r="CV649" s="147"/>
      <c r="CW649" s="147"/>
      <c r="CX649" s="147"/>
      <c r="CY649" s="147"/>
      <c r="CZ649" s="147"/>
      <c r="DA649" s="147"/>
      <c r="DB649" s="147"/>
      <c r="DC649" s="147"/>
      <c r="DD649" s="147"/>
      <c r="DE649" s="147"/>
      <c r="DF649" s="147"/>
      <c r="DG649" s="147"/>
      <c r="DH649" s="147"/>
      <c r="DI649" s="147"/>
      <c r="DJ649" s="147"/>
      <c r="DK649" s="147"/>
      <c r="DL649" s="147"/>
      <c r="DM649" s="147"/>
      <c r="DN649" s="147"/>
      <c r="DO649" s="147"/>
      <c r="DP649" s="147"/>
      <c r="DQ649" s="147"/>
      <c r="DR649" s="147"/>
      <c r="DS649" s="147"/>
      <c r="DT649" s="147"/>
      <c r="DU649" s="147"/>
      <c r="DV649" s="147"/>
      <c r="DW649" s="147"/>
      <c r="DX649" s="147"/>
      <c r="DY649" s="147"/>
      <c r="DZ649" s="147"/>
      <c r="EA649" s="147"/>
      <c r="EB649" s="147"/>
      <c r="EC649" s="147"/>
      <c r="ED649" s="147"/>
      <c r="EE649" s="147"/>
      <c r="EF649" s="147"/>
      <c r="EG649" s="147"/>
      <c r="EH649" s="147"/>
      <c r="EI649" s="147"/>
      <c r="EJ649" s="147"/>
      <c r="EK649" s="147"/>
      <c r="EL649" s="147"/>
      <c r="EM649" s="147"/>
      <c r="EN649" s="147"/>
      <c r="EO649" s="147"/>
      <c r="EP649" s="147"/>
      <c r="EQ649" s="147"/>
      <c r="ER649" s="147"/>
      <c r="ES649" s="147"/>
      <c r="ET649" s="147"/>
      <c r="EU649" s="147"/>
      <c r="EV649" s="147"/>
      <c r="EW649" s="147"/>
      <c r="EX649" s="147"/>
      <c r="EY649" s="147"/>
      <c r="EZ649" s="147"/>
      <c r="FA649" s="147"/>
      <c r="FB649" s="147"/>
      <c r="FC649" s="147"/>
      <c r="FD649" s="147"/>
      <c r="FE649" s="147"/>
      <c r="FF649" s="147"/>
      <c r="FG649" s="147"/>
      <c r="FH649" s="147"/>
      <c r="FI649" s="147"/>
      <c r="FJ649" s="147"/>
      <c r="FK649" s="147"/>
      <c r="FL649" s="147"/>
      <c r="FM649" s="147"/>
      <c r="FN649" s="147"/>
      <c r="FO649" s="147"/>
      <c r="FP649" s="147"/>
      <c r="FQ649" s="147"/>
      <c r="FR649" s="147"/>
      <c r="FS649" s="147"/>
      <c r="FT649" s="147"/>
      <c r="FU649" s="147"/>
      <c r="FV649" s="147"/>
      <c r="FW649" s="147"/>
      <c r="FX649" s="147"/>
      <c r="FY649" s="147"/>
      <c r="FZ649" s="147"/>
      <c r="GA649" s="147"/>
      <c r="GB649" s="147"/>
      <c r="GC649" s="147"/>
      <c r="GD649" s="147"/>
      <c r="GE649" s="147"/>
      <c r="GF649" s="147"/>
      <c r="GG649" s="147"/>
      <c r="GH649" s="147"/>
      <c r="GI649" s="147"/>
      <c r="GJ649" s="147"/>
      <c r="GK649" s="147"/>
      <c r="GL649" s="147"/>
      <c r="GM649" s="147"/>
      <c r="GN649" s="147"/>
      <c r="GO649" s="147"/>
      <c r="GP649" s="147"/>
      <c r="GQ649" s="147"/>
      <c r="GR649" s="147"/>
      <c r="GS649" s="147"/>
      <c r="GT649" s="147"/>
      <c r="GU649" s="147"/>
      <c r="GV649" s="147"/>
      <c r="GW649" s="147"/>
      <c r="GX649" s="147"/>
      <c r="GY649" s="147"/>
      <c r="GZ649" s="147"/>
      <c r="HA649" s="147"/>
      <c r="HB649" s="147"/>
      <c r="HC649" s="147"/>
      <c r="HD649" s="147"/>
      <c r="HE649" s="147"/>
      <c r="HF649" s="147"/>
      <c r="HG649" s="147"/>
      <c r="HH649" s="147"/>
      <c r="HI649" s="147"/>
      <c r="HJ649" s="147"/>
      <c r="HK649" s="147"/>
      <c r="HL649" s="147"/>
      <c r="HM649" s="147"/>
      <c r="HN649" s="147"/>
      <c r="HO649" s="147"/>
      <c r="HP649" s="147"/>
      <c r="HQ649" s="147"/>
      <c r="HR649" s="147"/>
      <c r="HS649" s="147"/>
      <c r="HT649" s="147"/>
      <c r="HU649" s="147"/>
      <c r="HV649" s="147"/>
      <c r="HW649" s="147"/>
      <c r="HX649" s="147"/>
      <c r="HY649" s="147"/>
      <c r="HZ649" s="147"/>
      <c r="IA649" s="147"/>
      <c r="IB649" s="147"/>
      <c r="IC649" s="147"/>
      <c r="ID649" s="147"/>
      <c r="IE649" s="147"/>
      <c r="IF649" s="147"/>
      <c r="IG649" s="147"/>
      <c r="IH649" s="147"/>
      <c r="II649" s="147"/>
      <c r="IJ649" s="147"/>
      <c r="IK649" s="147"/>
      <c r="IL649" s="147"/>
      <c r="IM649" s="147"/>
      <c r="IN649" s="147"/>
      <c r="IO649" s="147"/>
      <c r="IP649" s="147"/>
      <c r="IQ649" s="147"/>
      <c r="IR649" s="147"/>
      <c r="IS649" s="147"/>
      <c r="IT649" s="147"/>
      <c r="IU649" s="147"/>
      <c r="IV649" s="147"/>
      <c r="IW649" s="147"/>
      <c r="IX649" s="147"/>
      <c r="IY649" s="147"/>
      <c r="IZ649" s="147"/>
      <c r="JA649" s="147"/>
      <c r="JB649" s="147"/>
      <c r="JC649" s="147"/>
      <c r="JD649" s="147"/>
      <c r="JE649" s="147"/>
      <c r="JF649" s="147"/>
      <c r="JG649" s="147"/>
      <c r="JH649" s="147"/>
      <c r="JI649" s="148"/>
    </row>
    <row r="650" spans="1:269" ht="12.75" customHeight="1" x14ac:dyDescent="0.2">
      <c r="A650" s="149"/>
      <c r="B650" s="143" t="s">
        <v>84</v>
      </c>
      <c r="C650" s="143">
        <v>2025</v>
      </c>
      <c r="D650" s="146"/>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c r="AC650" s="147"/>
      <c r="AD650" s="147"/>
      <c r="AE650" s="147"/>
      <c r="AF650" s="147"/>
      <c r="AG650" s="147"/>
      <c r="AH650" s="147"/>
      <c r="AI650" s="147"/>
      <c r="AJ650" s="147"/>
      <c r="AK650" s="147"/>
      <c r="AL650" s="147"/>
      <c r="AM650" s="147"/>
      <c r="AN650" s="147"/>
      <c r="AO650" s="147"/>
      <c r="AP650" s="147"/>
      <c r="AQ650" s="147"/>
      <c r="AR650" s="147"/>
      <c r="AS650" s="147"/>
      <c r="AT650" s="147"/>
      <c r="AU650" s="147"/>
      <c r="AV650" s="147"/>
      <c r="AW650" s="147"/>
      <c r="AX650" s="147"/>
      <c r="AY650" s="147"/>
      <c r="AZ650" s="147"/>
      <c r="BA650" s="147"/>
      <c r="BB650" s="147"/>
      <c r="BC650" s="147"/>
      <c r="BD650" s="147"/>
      <c r="BE650" s="147"/>
      <c r="BF650" s="147"/>
      <c r="BG650" s="147"/>
      <c r="BH650" s="147"/>
      <c r="BI650" s="147"/>
      <c r="BJ650" s="147"/>
      <c r="BK650" s="147"/>
      <c r="BL650" s="147"/>
      <c r="BM650" s="147"/>
      <c r="BN650" s="147"/>
      <c r="BO650" s="147"/>
      <c r="BP650" s="147"/>
      <c r="BQ650" s="147"/>
      <c r="BR650" s="147"/>
      <c r="BS650" s="147"/>
      <c r="BT650" s="147"/>
      <c r="BU650" s="147"/>
      <c r="BV650" s="147"/>
      <c r="BW650" s="147"/>
      <c r="BX650" s="147"/>
      <c r="BY650" s="147"/>
      <c r="BZ650" s="147"/>
      <c r="CA650" s="147"/>
      <c r="CB650" s="147"/>
      <c r="CC650" s="147"/>
      <c r="CD650" s="147"/>
      <c r="CE650" s="147"/>
      <c r="CF650" s="147"/>
      <c r="CG650" s="147"/>
      <c r="CH650" s="147"/>
      <c r="CI650" s="147"/>
      <c r="CJ650" s="147"/>
      <c r="CK650" s="147"/>
      <c r="CL650" s="147"/>
      <c r="CM650" s="147"/>
      <c r="CN650" s="147"/>
      <c r="CO650" s="147"/>
      <c r="CP650" s="147"/>
      <c r="CQ650" s="147"/>
      <c r="CR650" s="147"/>
      <c r="CS650" s="147"/>
      <c r="CT650" s="147"/>
      <c r="CU650" s="147"/>
      <c r="CV650" s="147"/>
      <c r="CW650" s="147"/>
      <c r="CX650" s="147"/>
      <c r="CY650" s="147"/>
      <c r="CZ650" s="147"/>
      <c r="DA650" s="147"/>
      <c r="DB650" s="147"/>
      <c r="DC650" s="147"/>
      <c r="DD650" s="147"/>
      <c r="DE650" s="147"/>
      <c r="DF650" s="147"/>
      <c r="DG650" s="147"/>
      <c r="DH650" s="147"/>
      <c r="DI650" s="147"/>
      <c r="DJ650" s="147"/>
      <c r="DK650" s="147"/>
      <c r="DL650" s="147"/>
      <c r="DM650" s="147"/>
      <c r="DN650" s="147"/>
      <c r="DO650" s="147"/>
      <c r="DP650" s="147"/>
      <c r="DQ650" s="147"/>
      <c r="DR650" s="147"/>
      <c r="DS650" s="147"/>
      <c r="DT650" s="147"/>
      <c r="DU650" s="147"/>
      <c r="DV650" s="147"/>
      <c r="DW650" s="147"/>
      <c r="DX650" s="147"/>
      <c r="DY650" s="147"/>
      <c r="DZ650" s="147"/>
      <c r="EA650" s="147"/>
      <c r="EB650" s="147"/>
      <c r="EC650" s="147"/>
      <c r="ED650" s="147"/>
      <c r="EE650" s="147"/>
      <c r="EF650" s="147"/>
      <c r="EG650" s="147"/>
      <c r="EH650" s="147"/>
      <c r="EI650" s="147"/>
      <c r="EJ650" s="147"/>
      <c r="EK650" s="147"/>
      <c r="EL650" s="147"/>
      <c r="EM650" s="147"/>
      <c r="EN650" s="147"/>
      <c r="EO650" s="147"/>
      <c r="EP650" s="147"/>
      <c r="EQ650" s="147"/>
      <c r="ER650" s="147"/>
      <c r="ES650" s="147"/>
      <c r="ET650" s="147"/>
      <c r="EU650" s="147"/>
      <c r="EV650" s="147"/>
      <c r="EW650" s="147"/>
      <c r="EX650" s="147"/>
      <c r="EY650" s="147"/>
      <c r="EZ650" s="147"/>
      <c r="FA650" s="147"/>
      <c r="FB650" s="147"/>
      <c r="FC650" s="147"/>
      <c r="FD650" s="147"/>
      <c r="FE650" s="147"/>
      <c r="FF650" s="147"/>
      <c r="FG650" s="147"/>
      <c r="FH650" s="147"/>
      <c r="FI650" s="147"/>
      <c r="FJ650" s="147"/>
      <c r="FK650" s="147"/>
      <c r="FL650" s="147"/>
      <c r="FM650" s="147"/>
      <c r="FN650" s="147"/>
      <c r="FO650" s="147"/>
      <c r="FP650" s="147"/>
      <c r="FQ650" s="147"/>
      <c r="FR650" s="147"/>
      <c r="FS650" s="147"/>
      <c r="FT650" s="147"/>
      <c r="FU650" s="147"/>
      <c r="FV650" s="147"/>
      <c r="FW650" s="147"/>
      <c r="FX650" s="147"/>
      <c r="FY650" s="147"/>
      <c r="FZ650" s="147"/>
      <c r="GA650" s="147"/>
      <c r="GB650" s="147"/>
      <c r="GC650" s="147"/>
      <c r="GD650" s="147"/>
      <c r="GE650" s="147"/>
      <c r="GF650" s="147"/>
      <c r="GG650" s="147"/>
      <c r="GH650" s="147"/>
      <c r="GI650" s="147"/>
      <c r="GJ650" s="147"/>
      <c r="GK650" s="147"/>
      <c r="GL650" s="147"/>
      <c r="GM650" s="147"/>
      <c r="GN650" s="147"/>
      <c r="GO650" s="147"/>
      <c r="GP650" s="147"/>
      <c r="GQ650" s="147"/>
      <c r="GR650" s="147"/>
      <c r="GS650" s="147"/>
      <c r="GT650" s="147"/>
      <c r="GU650" s="147"/>
      <c r="GV650" s="147"/>
      <c r="GW650" s="147"/>
      <c r="GX650" s="147"/>
      <c r="GY650" s="147"/>
      <c r="GZ650" s="147"/>
      <c r="HA650" s="147"/>
      <c r="HB650" s="147"/>
      <c r="HC650" s="147"/>
      <c r="HD650" s="147"/>
      <c r="HE650" s="147"/>
      <c r="HF650" s="147"/>
      <c r="HG650" s="147"/>
      <c r="HH650" s="147"/>
      <c r="HI650" s="147"/>
      <c r="HJ650" s="147"/>
      <c r="HK650" s="147"/>
      <c r="HL650" s="147"/>
      <c r="HM650" s="147"/>
      <c r="HN650" s="147"/>
      <c r="HO650" s="147"/>
      <c r="HP650" s="147"/>
      <c r="HQ650" s="147"/>
      <c r="HR650" s="147"/>
      <c r="HS650" s="147"/>
      <c r="HT650" s="147"/>
      <c r="HU650" s="147"/>
      <c r="HV650" s="147"/>
      <c r="HW650" s="147"/>
      <c r="HX650" s="147"/>
      <c r="HY650" s="147"/>
      <c r="HZ650" s="147"/>
      <c r="IA650" s="147"/>
      <c r="IB650" s="147"/>
      <c r="IC650" s="147"/>
      <c r="ID650" s="147"/>
      <c r="IE650" s="147"/>
      <c r="IF650" s="147"/>
      <c r="IG650" s="147"/>
      <c r="IH650" s="147"/>
      <c r="II650" s="147"/>
      <c r="IJ650" s="147"/>
      <c r="IK650" s="147"/>
      <c r="IL650" s="147"/>
      <c r="IM650" s="147"/>
      <c r="IN650" s="147"/>
      <c r="IO650" s="147"/>
      <c r="IP650" s="147"/>
      <c r="IQ650" s="147"/>
      <c r="IR650" s="147"/>
      <c r="IS650" s="147"/>
      <c r="IT650" s="147"/>
      <c r="IU650" s="147"/>
      <c r="IV650" s="147"/>
      <c r="IW650" s="147"/>
      <c r="IX650" s="147"/>
      <c r="IY650" s="147"/>
      <c r="IZ650" s="147"/>
      <c r="JA650" s="147"/>
      <c r="JB650" s="147"/>
      <c r="JC650" s="147"/>
      <c r="JD650" s="147"/>
      <c r="JE650" s="147"/>
      <c r="JF650" s="147"/>
      <c r="JG650" s="147"/>
      <c r="JH650" s="147"/>
      <c r="JI650" s="148"/>
    </row>
    <row r="651" spans="1:269" ht="12.75" customHeight="1" x14ac:dyDescent="0.2">
      <c r="A651" s="143" t="s">
        <v>2176</v>
      </c>
      <c r="B651" s="143" t="s">
        <v>93</v>
      </c>
      <c r="C651" s="143">
        <v>2025</v>
      </c>
      <c r="D651" s="146"/>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c r="AC651" s="147"/>
      <c r="AD651" s="147"/>
      <c r="AE651" s="147"/>
      <c r="AF651" s="147"/>
      <c r="AG651" s="147"/>
      <c r="AH651" s="147"/>
      <c r="AI651" s="147"/>
      <c r="AJ651" s="147"/>
      <c r="AK651" s="147"/>
      <c r="AL651" s="147"/>
      <c r="AM651" s="147"/>
      <c r="AN651" s="147"/>
      <c r="AO651" s="147"/>
      <c r="AP651" s="147"/>
      <c r="AQ651" s="147"/>
      <c r="AR651" s="147"/>
      <c r="AS651" s="147"/>
      <c r="AT651" s="147"/>
      <c r="AU651" s="147"/>
      <c r="AV651" s="147"/>
      <c r="AW651" s="147"/>
      <c r="AX651" s="147"/>
      <c r="AY651" s="147"/>
      <c r="AZ651" s="147"/>
      <c r="BA651" s="147"/>
      <c r="BB651" s="147"/>
      <c r="BC651" s="147"/>
      <c r="BD651" s="147"/>
      <c r="BE651" s="147"/>
      <c r="BF651" s="147"/>
      <c r="BG651" s="147"/>
      <c r="BH651" s="147"/>
      <c r="BI651" s="147"/>
      <c r="BJ651" s="147"/>
      <c r="BK651" s="147"/>
      <c r="BL651" s="147"/>
      <c r="BM651" s="147"/>
      <c r="BN651" s="147"/>
      <c r="BO651" s="147"/>
      <c r="BP651" s="147"/>
      <c r="BQ651" s="147"/>
      <c r="BR651" s="147"/>
      <c r="BS651" s="147"/>
      <c r="BT651" s="147"/>
      <c r="BU651" s="147"/>
      <c r="BV651" s="147"/>
      <c r="BW651" s="147"/>
      <c r="BX651" s="147"/>
      <c r="BY651" s="147"/>
      <c r="BZ651" s="147"/>
      <c r="CA651" s="147"/>
      <c r="CB651" s="147"/>
      <c r="CC651" s="147"/>
      <c r="CD651" s="147"/>
      <c r="CE651" s="147"/>
      <c r="CF651" s="147"/>
      <c r="CG651" s="147"/>
      <c r="CH651" s="147"/>
      <c r="CI651" s="147"/>
      <c r="CJ651" s="147"/>
      <c r="CK651" s="147"/>
      <c r="CL651" s="147"/>
      <c r="CM651" s="147"/>
      <c r="CN651" s="147"/>
      <c r="CO651" s="147"/>
      <c r="CP651" s="147"/>
      <c r="CQ651" s="147"/>
      <c r="CR651" s="147"/>
      <c r="CS651" s="147"/>
      <c r="CT651" s="147"/>
      <c r="CU651" s="147"/>
      <c r="CV651" s="147"/>
      <c r="CW651" s="147"/>
      <c r="CX651" s="147"/>
      <c r="CY651" s="147"/>
      <c r="CZ651" s="147"/>
      <c r="DA651" s="147"/>
      <c r="DB651" s="147"/>
      <c r="DC651" s="147"/>
      <c r="DD651" s="147"/>
      <c r="DE651" s="147"/>
      <c r="DF651" s="147"/>
      <c r="DG651" s="147"/>
      <c r="DH651" s="147"/>
      <c r="DI651" s="147"/>
      <c r="DJ651" s="147"/>
      <c r="DK651" s="147"/>
      <c r="DL651" s="147"/>
      <c r="DM651" s="147"/>
      <c r="DN651" s="147"/>
      <c r="DO651" s="147"/>
      <c r="DP651" s="147"/>
      <c r="DQ651" s="147"/>
      <c r="DR651" s="147"/>
      <c r="DS651" s="147"/>
      <c r="DT651" s="147"/>
      <c r="DU651" s="147"/>
      <c r="DV651" s="147"/>
      <c r="DW651" s="147"/>
      <c r="DX651" s="147"/>
      <c r="DY651" s="147"/>
      <c r="DZ651" s="147"/>
      <c r="EA651" s="147"/>
      <c r="EB651" s="147"/>
      <c r="EC651" s="147"/>
      <c r="ED651" s="147"/>
      <c r="EE651" s="147"/>
      <c r="EF651" s="147"/>
      <c r="EG651" s="147"/>
      <c r="EH651" s="147"/>
      <c r="EI651" s="147"/>
      <c r="EJ651" s="147"/>
      <c r="EK651" s="147"/>
      <c r="EL651" s="147"/>
      <c r="EM651" s="147"/>
      <c r="EN651" s="147"/>
      <c r="EO651" s="147"/>
      <c r="EP651" s="147"/>
      <c r="EQ651" s="147"/>
      <c r="ER651" s="147"/>
      <c r="ES651" s="147"/>
      <c r="ET651" s="147"/>
      <c r="EU651" s="147"/>
      <c r="EV651" s="147"/>
      <c r="EW651" s="147"/>
      <c r="EX651" s="147"/>
      <c r="EY651" s="147"/>
      <c r="EZ651" s="147"/>
      <c r="FA651" s="147"/>
      <c r="FB651" s="147"/>
      <c r="FC651" s="147"/>
      <c r="FD651" s="147"/>
      <c r="FE651" s="147"/>
      <c r="FF651" s="147"/>
      <c r="FG651" s="147"/>
      <c r="FH651" s="147"/>
      <c r="FI651" s="147"/>
      <c r="FJ651" s="147"/>
      <c r="FK651" s="147"/>
      <c r="FL651" s="147"/>
      <c r="FM651" s="147"/>
      <c r="FN651" s="147"/>
      <c r="FO651" s="147"/>
      <c r="FP651" s="147"/>
      <c r="FQ651" s="147"/>
      <c r="FR651" s="147"/>
      <c r="FS651" s="147"/>
      <c r="FT651" s="147"/>
      <c r="FU651" s="147"/>
      <c r="FV651" s="147"/>
      <c r="FW651" s="147"/>
      <c r="FX651" s="147"/>
      <c r="FY651" s="147"/>
      <c r="FZ651" s="147"/>
      <c r="GA651" s="147"/>
      <c r="GB651" s="147"/>
      <c r="GC651" s="147"/>
      <c r="GD651" s="147"/>
      <c r="GE651" s="147"/>
      <c r="GF651" s="147"/>
      <c r="GG651" s="147"/>
      <c r="GH651" s="147"/>
      <c r="GI651" s="147"/>
      <c r="GJ651" s="147"/>
      <c r="GK651" s="147"/>
      <c r="GL651" s="147"/>
      <c r="GM651" s="147"/>
      <c r="GN651" s="147"/>
      <c r="GO651" s="147"/>
      <c r="GP651" s="147"/>
      <c r="GQ651" s="147"/>
      <c r="GR651" s="147"/>
      <c r="GS651" s="147"/>
      <c r="GT651" s="147"/>
      <c r="GU651" s="147"/>
      <c r="GV651" s="147"/>
      <c r="GW651" s="147"/>
      <c r="GX651" s="147"/>
      <c r="GY651" s="147"/>
      <c r="GZ651" s="147"/>
      <c r="HA651" s="147"/>
      <c r="HB651" s="147"/>
      <c r="HC651" s="147"/>
      <c r="HD651" s="147"/>
      <c r="HE651" s="147"/>
      <c r="HF651" s="147"/>
      <c r="HG651" s="147"/>
      <c r="HH651" s="147"/>
      <c r="HI651" s="147"/>
      <c r="HJ651" s="147"/>
      <c r="HK651" s="147"/>
      <c r="HL651" s="147"/>
      <c r="HM651" s="147"/>
      <c r="HN651" s="147"/>
      <c r="HO651" s="147"/>
      <c r="HP651" s="147"/>
      <c r="HQ651" s="147"/>
      <c r="HR651" s="147"/>
      <c r="HS651" s="147"/>
      <c r="HT651" s="147"/>
      <c r="HU651" s="147"/>
      <c r="HV651" s="147"/>
      <c r="HW651" s="147"/>
      <c r="HX651" s="147"/>
      <c r="HY651" s="147"/>
      <c r="HZ651" s="147"/>
      <c r="IA651" s="147"/>
      <c r="IB651" s="147"/>
      <c r="IC651" s="147"/>
      <c r="ID651" s="147"/>
      <c r="IE651" s="147"/>
      <c r="IF651" s="147"/>
      <c r="IG651" s="147"/>
      <c r="IH651" s="147"/>
      <c r="II651" s="147"/>
      <c r="IJ651" s="147"/>
      <c r="IK651" s="147"/>
      <c r="IL651" s="147"/>
      <c r="IM651" s="147"/>
      <c r="IN651" s="147"/>
      <c r="IO651" s="147"/>
      <c r="IP651" s="147"/>
      <c r="IQ651" s="147"/>
      <c r="IR651" s="147"/>
      <c r="IS651" s="147"/>
      <c r="IT651" s="147"/>
      <c r="IU651" s="147"/>
      <c r="IV651" s="147"/>
      <c r="IW651" s="147"/>
      <c r="IX651" s="147">
        <v>46107</v>
      </c>
      <c r="IY651" s="147"/>
      <c r="IZ651" s="147"/>
      <c r="JA651" s="147"/>
      <c r="JB651" s="147"/>
      <c r="JC651" s="147"/>
      <c r="JD651" s="147"/>
      <c r="JE651" s="147"/>
      <c r="JF651" s="147"/>
      <c r="JG651" s="147"/>
      <c r="JH651" s="147"/>
      <c r="JI651" s="148"/>
    </row>
    <row r="652" spans="1:269" ht="12.75" customHeight="1" x14ac:dyDescent="0.2">
      <c r="A652" s="143" t="s">
        <v>2177</v>
      </c>
      <c r="B652" s="143" t="s">
        <v>93</v>
      </c>
      <c r="C652" s="143">
        <v>2025</v>
      </c>
      <c r="D652" s="146"/>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c r="AC652" s="147"/>
      <c r="AD652" s="147"/>
      <c r="AE652" s="147"/>
      <c r="AF652" s="147"/>
      <c r="AG652" s="147"/>
      <c r="AH652" s="147"/>
      <c r="AI652" s="147"/>
      <c r="AJ652" s="147"/>
      <c r="AK652" s="147"/>
      <c r="AL652" s="147"/>
      <c r="AM652" s="147"/>
      <c r="AN652" s="147"/>
      <c r="AO652" s="147"/>
      <c r="AP652" s="147"/>
      <c r="AQ652" s="147"/>
      <c r="AR652" s="147"/>
      <c r="AS652" s="147"/>
      <c r="AT652" s="147"/>
      <c r="AU652" s="147"/>
      <c r="AV652" s="147"/>
      <c r="AW652" s="147"/>
      <c r="AX652" s="147"/>
      <c r="AY652" s="147"/>
      <c r="AZ652" s="147"/>
      <c r="BA652" s="147"/>
      <c r="BB652" s="147"/>
      <c r="BC652" s="147"/>
      <c r="BD652" s="147"/>
      <c r="BE652" s="147"/>
      <c r="BF652" s="147"/>
      <c r="BG652" s="147"/>
      <c r="BH652" s="147"/>
      <c r="BI652" s="147"/>
      <c r="BJ652" s="147"/>
      <c r="BK652" s="147"/>
      <c r="BL652" s="147"/>
      <c r="BM652" s="147"/>
      <c r="BN652" s="147"/>
      <c r="BO652" s="147"/>
      <c r="BP652" s="147"/>
      <c r="BQ652" s="147"/>
      <c r="BR652" s="147"/>
      <c r="BS652" s="147"/>
      <c r="BT652" s="147"/>
      <c r="BU652" s="147"/>
      <c r="BV652" s="147"/>
      <c r="BW652" s="147"/>
      <c r="BX652" s="147"/>
      <c r="BY652" s="147"/>
      <c r="BZ652" s="147"/>
      <c r="CA652" s="147"/>
      <c r="CB652" s="147"/>
      <c r="CC652" s="147"/>
      <c r="CD652" s="147"/>
      <c r="CE652" s="147"/>
      <c r="CF652" s="147"/>
      <c r="CG652" s="147"/>
      <c r="CH652" s="147"/>
      <c r="CI652" s="147"/>
      <c r="CJ652" s="147"/>
      <c r="CK652" s="147"/>
      <c r="CL652" s="147"/>
      <c r="CM652" s="147"/>
      <c r="CN652" s="147"/>
      <c r="CO652" s="147"/>
      <c r="CP652" s="147"/>
      <c r="CQ652" s="147"/>
      <c r="CR652" s="147"/>
      <c r="CS652" s="147"/>
      <c r="CT652" s="147"/>
      <c r="CU652" s="147"/>
      <c r="CV652" s="147"/>
      <c r="CW652" s="147"/>
      <c r="CX652" s="147"/>
      <c r="CY652" s="147"/>
      <c r="CZ652" s="147"/>
      <c r="DA652" s="147"/>
      <c r="DB652" s="147"/>
      <c r="DC652" s="147"/>
      <c r="DD652" s="147"/>
      <c r="DE652" s="147"/>
      <c r="DF652" s="147"/>
      <c r="DG652" s="147"/>
      <c r="DH652" s="147"/>
      <c r="DI652" s="147"/>
      <c r="DJ652" s="147"/>
      <c r="DK652" s="147"/>
      <c r="DL652" s="147"/>
      <c r="DM652" s="147"/>
      <c r="DN652" s="147"/>
      <c r="DO652" s="147"/>
      <c r="DP652" s="147"/>
      <c r="DQ652" s="147"/>
      <c r="DR652" s="147"/>
      <c r="DS652" s="147"/>
      <c r="DT652" s="147"/>
      <c r="DU652" s="147"/>
      <c r="DV652" s="147"/>
      <c r="DW652" s="147"/>
      <c r="DX652" s="147"/>
      <c r="DY652" s="147"/>
      <c r="DZ652" s="147"/>
      <c r="EA652" s="147"/>
      <c r="EB652" s="147"/>
      <c r="EC652" s="147"/>
      <c r="ED652" s="147"/>
      <c r="EE652" s="147"/>
      <c r="EF652" s="147"/>
      <c r="EG652" s="147"/>
      <c r="EH652" s="147"/>
      <c r="EI652" s="147"/>
      <c r="EJ652" s="147"/>
      <c r="EK652" s="147"/>
      <c r="EL652" s="147"/>
      <c r="EM652" s="147"/>
      <c r="EN652" s="147"/>
      <c r="EO652" s="147"/>
      <c r="EP652" s="147"/>
      <c r="EQ652" s="147"/>
      <c r="ER652" s="147"/>
      <c r="ES652" s="147"/>
      <c r="ET652" s="147"/>
      <c r="EU652" s="147"/>
      <c r="EV652" s="147"/>
      <c r="EW652" s="147"/>
      <c r="EX652" s="147"/>
      <c r="EY652" s="147"/>
      <c r="EZ652" s="147"/>
      <c r="FA652" s="147"/>
      <c r="FB652" s="147"/>
      <c r="FC652" s="147"/>
      <c r="FD652" s="147"/>
      <c r="FE652" s="147"/>
      <c r="FF652" s="147"/>
      <c r="FG652" s="147"/>
      <c r="FH652" s="147"/>
      <c r="FI652" s="147"/>
      <c r="FJ652" s="147"/>
      <c r="FK652" s="147"/>
      <c r="FL652" s="147"/>
      <c r="FM652" s="147"/>
      <c r="FN652" s="147"/>
      <c r="FO652" s="147"/>
      <c r="FP652" s="147"/>
      <c r="FQ652" s="147"/>
      <c r="FR652" s="147"/>
      <c r="FS652" s="147"/>
      <c r="FT652" s="147"/>
      <c r="FU652" s="147"/>
      <c r="FV652" s="147"/>
      <c r="FW652" s="147"/>
      <c r="FX652" s="147"/>
      <c r="FY652" s="147"/>
      <c r="FZ652" s="147"/>
      <c r="GA652" s="147"/>
      <c r="GB652" s="147"/>
      <c r="GC652" s="147"/>
      <c r="GD652" s="147"/>
      <c r="GE652" s="147"/>
      <c r="GF652" s="147"/>
      <c r="GG652" s="147"/>
      <c r="GH652" s="147"/>
      <c r="GI652" s="147"/>
      <c r="GJ652" s="147"/>
      <c r="GK652" s="147"/>
      <c r="GL652" s="147"/>
      <c r="GM652" s="147"/>
      <c r="GN652" s="147"/>
      <c r="GO652" s="147"/>
      <c r="GP652" s="147"/>
      <c r="GQ652" s="147"/>
      <c r="GR652" s="147"/>
      <c r="GS652" s="147"/>
      <c r="GT652" s="147"/>
      <c r="GU652" s="147"/>
      <c r="GV652" s="147"/>
      <c r="GW652" s="147"/>
      <c r="GX652" s="147"/>
      <c r="GY652" s="147"/>
      <c r="GZ652" s="147"/>
      <c r="HA652" s="147"/>
      <c r="HB652" s="147"/>
      <c r="HC652" s="147"/>
      <c r="HD652" s="147"/>
      <c r="HE652" s="147"/>
      <c r="HF652" s="147"/>
      <c r="HG652" s="147"/>
      <c r="HH652" s="147"/>
      <c r="HI652" s="147"/>
      <c r="HJ652" s="147"/>
      <c r="HK652" s="147"/>
      <c r="HL652" s="147"/>
      <c r="HM652" s="147"/>
      <c r="HN652" s="147"/>
      <c r="HO652" s="147"/>
      <c r="HP652" s="147"/>
      <c r="HQ652" s="147"/>
      <c r="HR652" s="147"/>
      <c r="HS652" s="147"/>
      <c r="HT652" s="147"/>
      <c r="HU652" s="147"/>
      <c r="HV652" s="147"/>
      <c r="HW652" s="147"/>
      <c r="HX652" s="147"/>
      <c r="HY652" s="147"/>
      <c r="HZ652" s="147"/>
      <c r="IA652" s="147"/>
      <c r="IB652" s="147"/>
      <c r="IC652" s="147"/>
      <c r="ID652" s="147"/>
      <c r="IE652" s="147"/>
      <c r="IF652" s="147"/>
      <c r="IG652" s="147"/>
      <c r="IH652" s="147"/>
      <c r="II652" s="147"/>
      <c r="IJ652" s="147"/>
      <c r="IK652" s="147"/>
      <c r="IL652" s="147"/>
      <c r="IM652" s="147"/>
      <c r="IN652" s="147"/>
      <c r="IO652" s="147"/>
      <c r="IP652" s="147"/>
      <c r="IQ652" s="147"/>
      <c r="IR652" s="147"/>
      <c r="IS652" s="147"/>
      <c r="IT652" s="147"/>
      <c r="IU652" s="147"/>
      <c r="IV652" s="147"/>
      <c r="IW652" s="147"/>
      <c r="IX652" s="147"/>
      <c r="IY652" s="147">
        <v>46052</v>
      </c>
      <c r="IZ652" s="147"/>
      <c r="JA652" s="147"/>
      <c r="JB652" s="147"/>
      <c r="JC652" s="147"/>
      <c r="JD652" s="147"/>
      <c r="JE652" s="147"/>
      <c r="JF652" s="147"/>
      <c r="JG652" s="147"/>
      <c r="JH652" s="147"/>
      <c r="JI652" s="148"/>
    </row>
    <row r="653" spans="1:269" ht="12.75" customHeight="1" x14ac:dyDescent="0.2">
      <c r="A653" s="143" t="s">
        <v>2202</v>
      </c>
      <c r="B653" s="143" t="s">
        <v>113</v>
      </c>
      <c r="C653" s="143">
        <v>2018</v>
      </c>
      <c r="D653" s="146"/>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c r="AC653" s="147"/>
      <c r="AD653" s="147"/>
      <c r="AE653" s="147"/>
      <c r="AF653" s="147"/>
      <c r="AG653" s="147"/>
      <c r="AH653" s="147"/>
      <c r="AI653" s="147"/>
      <c r="AJ653" s="147"/>
      <c r="AK653" s="147"/>
      <c r="AL653" s="147"/>
      <c r="AM653" s="147"/>
      <c r="AN653" s="147"/>
      <c r="AO653" s="147"/>
      <c r="AP653" s="147"/>
      <c r="AQ653" s="147"/>
      <c r="AR653" s="147"/>
      <c r="AS653" s="147"/>
      <c r="AT653" s="147"/>
      <c r="AU653" s="147"/>
      <c r="AV653" s="147"/>
      <c r="AW653" s="147"/>
      <c r="AX653" s="147"/>
      <c r="AY653" s="147"/>
      <c r="AZ653" s="147"/>
      <c r="BA653" s="147"/>
      <c r="BB653" s="147"/>
      <c r="BC653" s="147"/>
      <c r="BD653" s="147"/>
      <c r="BE653" s="147"/>
      <c r="BF653" s="147"/>
      <c r="BG653" s="147"/>
      <c r="BH653" s="147"/>
      <c r="BI653" s="147"/>
      <c r="BJ653" s="147"/>
      <c r="BK653" s="147"/>
      <c r="BL653" s="147"/>
      <c r="BM653" s="147"/>
      <c r="BN653" s="147"/>
      <c r="BO653" s="147"/>
      <c r="BP653" s="147"/>
      <c r="BQ653" s="147"/>
      <c r="BR653" s="147"/>
      <c r="BS653" s="147"/>
      <c r="BT653" s="147"/>
      <c r="BU653" s="147"/>
      <c r="BV653" s="147"/>
      <c r="BW653" s="147"/>
      <c r="BX653" s="147"/>
      <c r="BY653" s="147"/>
      <c r="BZ653" s="147"/>
      <c r="CA653" s="147"/>
      <c r="CB653" s="147"/>
      <c r="CC653" s="147"/>
      <c r="CD653" s="147"/>
      <c r="CE653" s="147"/>
      <c r="CF653" s="147"/>
      <c r="CG653" s="147"/>
      <c r="CH653" s="147"/>
      <c r="CI653" s="147"/>
      <c r="CJ653" s="147"/>
      <c r="CK653" s="147"/>
      <c r="CL653" s="147"/>
      <c r="CM653" s="147"/>
      <c r="CN653" s="147"/>
      <c r="CO653" s="147"/>
      <c r="CP653" s="147"/>
      <c r="CQ653" s="147"/>
      <c r="CR653" s="147"/>
      <c r="CS653" s="147"/>
      <c r="CT653" s="147"/>
      <c r="CU653" s="147"/>
      <c r="CV653" s="147"/>
      <c r="CW653" s="147"/>
      <c r="CX653" s="147"/>
      <c r="CY653" s="147"/>
      <c r="CZ653" s="147"/>
      <c r="DA653" s="147"/>
      <c r="DB653" s="147"/>
      <c r="DC653" s="147"/>
      <c r="DD653" s="147"/>
      <c r="DE653" s="147"/>
      <c r="DF653" s="147"/>
      <c r="DG653" s="147"/>
      <c r="DH653" s="147"/>
      <c r="DI653" s="147"/>
      <c r="DJ653" s="147"/>
      <c r="DK653" s="147"/>
      <c r="DL653" s="147"/>
      <c r="DM653" s="147"/>
      <c r="DN653" s="147"/>
      <c r="DO653" s="147"/>
      <c r="DP653" s="147"/>
      <c r="DQ653" s="147"/>
      <c r="DR653" s="147"/>
      <c r="DS653" s="147"/>
      <c r="DT653" s="147"/>
      <c r="DU653" s="147"/>
      <c r="DV653" s="147"/>
      <c r="DW653" s="147"/>
      <c r="DX653" s="147"/>
      <c r="DY653" s="147"/>
      <c r="DZ653" s="147"/>
      <c r="EA653" s="147"/>
      <c r="EB653" s="147"/>
      <c r="EC653" s="147"/>
      <c r="ED653" s="147"/>
      <c r="EE653" s="147"/>
      <c r="EF653" s="147"/>
      <c r="EG653" s="147"/>
      <c r="EH653" s="147"/>
      <c r="EI653" s="147"/>
      <c r="EJ653" s="147"/>
      <c r="EK653" s="147"/>
      <c r="EL653" s="147"/>
      <c r="EM653" s="147"/>
      <c r="EN653" s="147"/>
      <c r="EO653" s="147"/>
      <c r="EP653" s="147"/>
      <c r="EQ653" s="147"/>
      <c r="ER653" s="147"/>
      <c r="ES653" s="147"/>
      <c r="ET653" s="147"/>
      <c r="EU653" s="147"/>
      <c r="EV653" s="147"/>
      <c r="EW653" s="147"/>
      <c r="EX653" s="147"/>
      <c r="EY653" s="147"/>
      <c r="EZ653" s="147"/>
      <c r="FA653" s="147"/>
      <c r="FB653" s="147"/>
      <c r="FC653" s="147"/>
      <c r="FD653" s="147"/>
      <c r="FE653" s="147"/>
      <c r="FF653" s="147"/>
      <c r="FG653" s="147"/>
      <c r="FH653" s="147"/>
      <c r="FI653" s="147"/>
      <c r="FJ653" s="147"/>
      <c r="FK653" s="147"/>
      <c r="FL653" s="147"/>
      <c r="FM653" s="147"/>
      <c r="FN653" s="147"/>
      <c r="FO653" s="147"/>
      <c r="FP653" s="147"/>
      <c r="FQ653" s="147"/>
      <c r="FR653" s="147"/>
      <c r="FS653" s="147"/>
      <c r="FT653" s="147"/>
      <c r="FU653" s="147"/>
      <c r="FV653" s="147"/>
      <c r="FW653" s="147"/>
      <c r="FX653" s="147"/>
      <c r="FY653" s="147"/>
      <c r="FZ653" s="147"/>
      <c r="GA653" s="147"/>
      <c r="GB653" s="147"/>
      <c r="GC653" s="147"/>
      <c r="GD653" s="147"/>
      <c r="GE653" s="147"/>
      <c r="GF653" s="147"/>
      <c r="GG653" s="147"/>
      <c r="GH653" s="147"/>
      <c r="GI653" s="147"/>
      <c r="GJ653" s="147"/>
      <c r="GK653" s="147"/>
      <c r="GL653" s="147"/>
      <c r="GM653" s="147"/>
      <c r="GN653" s="147"/>
      <c r="GO653" s="147"/>
      <c r="GP653" s="147"/>
      <c r="GQ653" s="147"/>
      <c r="GR653" s="147"/>
      <c r="GS653" s="147"/>
      <c r="GT653" s="147"/>
      <c r="GU653" s="147"/>
      <c r="GV653" s="147"/>
      <c r="GW653" s="147"/>
      <c r="GX653" s="147"/>
      <c r="GY653" s="147"/>
      <c r="GZ653" s="147"/>
      <c r="HA653" s="147"/>
      <c r="HB653" s="147"/>
      <c r="HC653" s="147"/>
      <c r="HD653" s="147"/>
      <c r="HE653" s="147"/>
      <c r="HF653" s="147"/>
      <c r="HG653" s="147"/>
      <c r="HH653" s="147"/>
      <c r="HI653" s="147"/>
      <c r="HJ653" s="147"/>
      <c r="HK653" s="147"/>
      <c r="HL653" s="147"/>
      <c r="HM653" s="147"/>
      <c r="HN653" s="147"/>
      <c r="HO653" s="147"/>
      <c r="HP653" s="147"/>
      <c r="HQ653" s="147"/>
      <c r="HR653" s="147"/>
      <c r="HS653" s="147"/>
      <c r="HT653" s="147"/>
      <c r="HU653" s="147"/>
      <c r="HV653" s="147"/>
      <c r="HW653" s="147"/>
      <c r="HX653" s="147"/>
      <c r="HY653" s="147"/>
      <c r="HZ653" s="147"/>
      <c r="IA653" s="147"/>
      <c r="IB653" s="147"/>
      <c r="IC653" s="147"/>
      <c r="ID653" s="147"/>
      <c r="IE653" s="147"/>
      <c r="IF653" s="147"/>
      <c r="IG653" s="147"/>
      <c r="IH653" s="147"/>
      <c r="II653" s="147"/>
      <c r="IJ653" s="147"/>
      <c r="IK653" s="147"/>
      <c r="IL653" s="147"/>
      <c r="IM653" s="147"/>
      <c r="IN653" s="147"/>
      <c r="IO653" s="147"/>
      <c r="IP653" s="147"/>
      <c r="IQ653" s="147"/>
      <c r="IR653" s="147"/>
      <c r="IS653" s="147"/>
      <c r="IT653" s="147"/>
      <c r="IU653" s="147"/>
      <c r="IV653" s="147"/>
      <c r="IW653" s="147"/>
      <c r="IX653" s="147"/>
      <c r="IY653" s="147"/>
      <c r="IZ653" s="147"/>
      <c r="JA653" s="147"/>
      <c r="JB653" s="147"/>
      <c r="JC653" s="147"/>
      <c r="JD653" s="147"/>
      <c r="JE653" s="147"/>
      <c r="JF653" s="147"/>
      <c r="JG653" s="147"/>
      <c r="JH653" s="147"/>
      <c r="JI653" s="148"/>
    </row>
    <row r="654" spans="1:269" ht="12.75" customHeight="1" x14ac:dyDescent="0.2">
      <c r="A654" s="149"/>
      <c r="B654" s="143" t="s">
        <v>112</v>
      </c>
      <c r="C654" s="143">
        <v>2018</v>
      </c>
      <c r="D654" s="146"/>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c r="AC654" s="147"/>
      <c r="AD654" s="147"/>
      <c r="AE654" s="147"/>
      <c r="AF654" s="147"/>
      <c r="AG654" s="147"/>
      <c r="AH654" s="147"/>
      <c r="AI654" s="147"/>
      <c r="AJ654" s="147"/>
      <c r="AK654" s="147"/>
      <c r="AL654" s="147"/>
      <c r="AM654" s="147"/>
      <c r="AN654" s="147"/>
      <c r="AO654" s="147"/>
      <c r="AP654" s="147"/>
      <c r="AQ654" s="147"/>
      <c r="AR654" s="147"/>
      <c r="AS654" s="147"/>
      <c r="AT654" s="147"/>
      <c r="AU654" s="147"/>
      <c r="AV654" s="147"/>
      <c r="AW654" s="147"/>
      <c r="AX654" s="147"/>
      <c r="AY654" s="147"/>
      <c r="AZ654" s="147"/>
      <c r="BA654" s="147"/>
      <c r="BB654" s="147"/>
      <c r="BC654" s="147"/>
      <c r="BD654" s="147"/>
      <c r="BE654" s="147"/>
      <c r="BF654" s="147"/>
      <c r="BG654" s="147"/>
      <c r="BH654" s="147"/>
      <c r="BI654" s="147"/>
      <c r="BJ654" s="147"/>
      <c r="BK654" s="147"/>
      <c r="BL654" s="147"/>
      <c r="BM654" s="147"/>
      <c r="BN654" s="147"/>
      <c r="BO654" s="147"/>
      <c r="BP654" s="147"/>
      <c r="BQ654" s="147"/>
      <c r="BR654" s="147"/>
      <c r="BS654" s="147"/>
      <c r="BT654" s="147"/>
      <c r="BU654" s="147"/>
      <c r="BV654" s="147"/>
      <c r="BW654" s="147"/>
      <c r="BX654" s="147"/>
      <c r="BY654" s="147"/>
      <c r="BZ654" s="147"/>
      <c r="CA654" s="147"/>
      <c r="CB654" s="147"/>
      <c r="CC654" s="147"/>
      <c r="CD654" s="147"/>
      <c r="CE654" s="147"/>
      <c r="CF654" s="147"/>
      <c r="CG654" s="147"/>
      <c r="CH654" s="147"/>
      <c r="CI654" s="147"/>
      <c r="CJ654" s="147"/>
      <c r="CK654" s="147"/>
      <c r="CL654" s="147"/>
      <c r="CM654" s="147"/>
      <c r="CN654" s="147"/>
      <c r="CO654" s="147"/>
      <c r="CP654" s="147"/>
      <c r="CQ654" s="147"/>
      <c r="CR654" s="147"/>
      <c r="CS654" s="147"/>
      <c r="CT654" s="147"/>
      <c r="CU654" s="147"/>
      <c r="CV654" s="147"/>
      <c r="CW654" s="147"/>
      <c r="CX654" s="147"/>
      <c r="CY654" s="147"/>
      <c r="CZ654" s="147"/>
      <c r="DA654" s="147"/>
      <c r="DB654" s="147"/>
      <c r="DC654" s="147"/>
      <c r="DD654" s="147"/>
      <c r="DE654" s="147"/>
      <c r="DF654" s="147"/>
      <c r="DG654" s="147"/>
      <c r="DH654" s="147"/>
      <c r="DI654" s="147"/>
      <c r="DJ654" s="147"/>
      <c r="DK654" s="147"/>
      <c r="DL654" s="147"/>
      <c r="DM654" s="147"/>
      <c r="DN654" s="147"/>
      <c r="DO654" s="147"/>
      <c r="DP654" s="147"/>
      <c r="DQ654" s="147"/>
      <c r="DR654" s="147"/>
      <c r="DS654" s="147"/>
      <c r="DT654" s="147"/>
      <c r="DU654" s="147"/>
      <c r="DV654" s="147"/>
      <c r="DW654" s="147"/>
      <c r="DX654" s="147"/>
      <c r="DY654" s="147"/>
      <c r="DZ654" s="147"/>
      <c r="EA654" s="147"/>
      <c r="EB654" s="147"/>
      <c r="EC654" s="147"/>
      <c r="ED654" s="147"/>
      <c r="EE654" s="147"/>
      <c r="EF654" s="147"/>
      <c r="EG654" s="147"/>
      <c r="EH654" s="147"/>
      <c r="EI654" s="147"/>
      <c r="EJ654" s="147"/>
      <c r="EK654" s="147"/>
      <c r="EL654" s="147"/>
      <c r="EM654" s="147"/>
      <c r="EN654" s="147"/>
      <c r="EO654" s="147"/>
      <c r="EP654" s="147"/>
      <c r="EQ654" s="147"/>
      <c r="ER654" s="147"/>
      <c r="ES654" s="147"/>
      <c r="ET654" s="147"/>
      <c r="EU654" s="147"/>
      <c r="EV654" s="147"/>
      <c r="EW654" s="147"/>
      <c r="EX654" s="147"/>
      <c r="EY654" s="147"/>
      <c r="EZ654" s="147"/>
      <c r="FA654" s="147"/>
      <c r="FB654" s="147"/>
      <c r="FC654" s="147"/>
      <c r="FD654" s="147"/>
      <c r="FE654" s="147"/>
      <c r="FF654" s="147"/>
      <c r="FG654" s="147"/>
      <c r="FH654" s="147"/>
      <c r="FI654" s="147"/>
      <c r="FJ654" s="147"/>
      <c r="FK654" s="147"/>
      <c r="FL654" s="147"/>
      <c r="FM654" s="147"/>
      <c r="FN654" s="147"/>
      <c r="FO654" s="147"/>
      <c r="FP654" s="147"/>
      <c r="FQ654" s="147"/>
      <c r="FR654" s="147"/>
      <c r="FS654" s="147"/>
      <c r="FT654" s="147"/>
      <c r="FU654" s="147"/>
      <c r="FV654" s="147"/>
      <c r="FW654" s="147"/>
      <c r="FX654" s="147"/>
      <c r="FY654" s="147"/>
      <c r="FZ654" s="147"/>
      <c r="GA654" s="147"/>
      <c r="GB654" s="147"/>
      <c r="GC654" s="147"/>
      <c r="GD654" s="147"/>
      <c r="GE654" s="147"/>
      <c r="GF654" s="147"/>
      <c r="GG654" s="147"/>
      <c r="GH654" s="147"/>
      <c r="GI654" s="147"/>
      <c r="GJ654" s="147"/>
      <c r="GK654" s="147"/>
      <c r="GL654" s="147"/>
      <c r="GM654" s="147"/>
      <c r="GN654" s="147"/>
      <c r="GO654" s="147"/>
      <c r="GP654" s="147"/>
      <c r="GQ654" s="147"/>
      <c r="GR654" s="147"/>
      <c r="GS654" s="147"/>
      <c r="GT654" s="147"/>
      <c r="GU654" s="147"/>
      <c r="GV654" s="147"/>
      <c r="GW654" s="147"/>
      <c r="GX654" s="147"/>
      <c r="GY654" s="147"/>
      <c r="GZ654" s="147"/>
      <c r="HA654" s="147"/>
      <c r="HB654" s="147"/>
      <c r="HC654" s="147"/>
      <c r="HD654" s="147"/>
      <c r="HE654" s="147"/>
      <c r="HF654" s="147"/>
      <c r="HG654" s="147"/>
      <c r="HH654" s="147"/>
      <c r="HI654" s="147"/>
      <c r="HJ654" s="147"/>
      <c r="HK654" s="147"/>
      <c r="HL654" s="147"/>
      <c r="HM654" s="147"/>
      <c r="HN654" s="147"/>
      <c r="HO654" s="147"/>
      <c r="HP654" s="147"/>
      <c r="HQ654" s="147"/>
      <c r="HR654" s="147"/>
      <c r="HS654" s="147"/>
      <c r="HT654" s="147"/>
      <c r="HU654" s="147"/>
      <c r="HV654" s="147"/>
      <c r="HW654" s="147"/>
      <c r="HX654" s="147"/>
      <c r="HY654" s="147"/>
      <c r="HZ654" s="147"/>
      <c r="IA654" s="147"/>
      <c r="IB654" s="147"/>
      <c r="IC654" s="147"/>
      <c r="ID654" s="147"/>
      <c r="IE654" s="147"/>
      <c r="IF654" s="147"/>
      <c r="IG654" s="147"/>
      <c r="IH654" s="147"/>
      <c r="II654" s="147"/>
      <c r="IJ654" s="147"/>
      <c r="IK654" s="147"/>
      <c r="IL654" s="147"/>
      <c r="IM654" s="147"/>
      <c r="IN654" s="147"/>
      <c r="IO654" s="147"/>
      <c r="IP654" s="147"/>
      <c r="IQ654" s="147"/>
      <c r="IR654" s="147"/>
      <c r="IS654" s="147"/>
      <c r="IT654" s="147"/>
      <c r="IU654" s="147"/>
      <c r="IV654" s="147"/>
      <c r="IW654" s="147"/>
      <c r="IX654" s="147"/>
      <c r="IY654" s="147"/>
      <c r="IZ654" s="147"/>
      <c r="JA654" s="147"/>
      <c r="JB654" s="147"/>
      <c r="JC654" s="147"/>
      <c r="JD654" s="147"/>
      <c r="JE654" s="147"/>
      <c r="JF654" s="147"/>
      <c r="JG654" s="147"/>
      <c r="JH654" s="147"/>
      <c r="JI654" s="148"/>
    </row>
    <row r="655" spans="1:269" ht="12.75" customHeight="1" x14ac:dyDescent="0.2">
      <c r="A655" s="149"/>
      <c r="B655" s="143" t="s">
        <v>108</v>
      </c>
      <c r="C655" s="143">
        <v>2018</v>
      </c>
      <c r="D655" s="146"/>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c r="AC655" s="147"/>
      <c r="AD655" s="147"/>
      <c r="AE655" s="147"/>
      <c r="AF655" s="147"/>
      <c r="AG655" s="147"/>
      <c r="AH655" s="147"/>
      <c r="AI655" s="147"/>
      <c r="AJ655" s="147"/>
      <c r="AK655" s="147"/>
      <c r="AL655" s="147"/>
      <c r="AM655" s="147"/>
      <c r="AN655" s="147"/>
      <c r="AO655" s="147"/>
      <c r="AP655" s="147"/>
      <c r="AQ655" s="147"/>
      <c r="AR655" s="147"/>
      <c r="AS655" s="147"/>
      <c r="AT655" s="147"/>
      <c r="AU655" s="147"/>
      <c r="AV655" s="147"/>
      <c r="AW655" s="147"/>
      <c r="AX655" s="147"/>
      <c r="AY655" s="147"/>
      <c r="AZ655" s="147"/>
      <c r="BA655" s="147"/>
      <c r="BB655" s="147"/>
      <c r="BC655" s="147"/>
      <c r="BD655" s="147"/>
      <c r="BE655" s="147"/>
      <c r="BF655" s="147"/>
      <c r="BG655" s="147"/>
      <c r="BH655" s="147"/>
      <c r="BI655" s="147"/>
      <c r="BJ655" s="147"/>
      <c r="BK655" s="147"/>
      <c r="BL655" s="147"/>
      <c r="BM655" s="147"/>
      <c r="BN655" s="147"/>
      <c r="BO655" s="147"/>
      <c r="BP655" s="147"/>
      <c r="BQ655" s="147"/>
      <c r="BR655" s="147"/>
      <c r="BS655" s="147"/>
      <c r="BT655" s="147"/>
      <c r="BU655" s="147"/>
      <c r="BV655" s="147"/>
      <c r="BW655" s="147"/>
      <c r="BX655" s="147"/>
      <c r="BY655" s="147"/>
      <c r="BZ655" s="147"/>
      <c r="CA655" s="147"/>
      <c r="CB655" s="147"/>
      <c r="CC655" s="147"/>
      <c r="CD655" s="147"/>
      <c r="CE655" s="147"/>
      <c r="CF655" s="147"/>
      <c r="CG655" s="147"/>
      <c r="CH655" s="147"/>
      <c r="CI655" s="147"/>
      <c r="CJ655" s="147"/>
      <c r="CK655" s="147"/>
      <c r="CL655" s="147"/>
      <c r="CM655" s="147"/>
      <c r="CN655" s="147"/>
      <c r="CO655" s="147"/>
      <c r="CP655" s="147"/>
      <c r="CQ655" s="147"/>
      <c r="CR655" s="147"/>
      <c r="CS655" s="147"/>
      <c r="CT655" s="147"/>
      <c r="CU655" s="147"/>
      <c r="CV655" s="147"/>
      <c r="CW655" s="147"/>
      <c r="CX655" s="147"/>
      <c r="CY655" s="147"/>
      <c r="CZ655" s="147"/>
      <c r="DA655" s="147"/>
      <c r="DB655" s="147"/>
      <c r="DC655" s="147"/>
      <c r="DD655" s="147"/>
      <c r="DE655" s="147"/>
      <c r="DF655" s="147"/>
      <c r="DG655" s="147"/>
      <c r="DH655" s="147"/>
      <c r="DI655" s="147"/>
      <c r="DJ655" s="147"/>
      <c r="DK655" s="147"/>
      <c r="DL655" s="147"/>
      <c r="DM655" s="147"/>
      <c r="DN655" s="147"/>
      <c r="DO655" s="147"/>
      <c r="DP655" s="147"/>
      <c r="DQ655" s="147"/>
      <c r="DR655" s="147"/>
      <c r="DS655" s="147"/>
      <c r="DT655" s="147"/>
      <c r="DU655" s="147"/>
      <c r="DV655" s="147"/>
      <c r="DW655" s="147"/>
      <c r="DX655" s="147"/>
      <c r="DY655" s="147"/>
      <c r="DZ655" s="147"/>
      <c r="EA655" s="147"/>
      <c r="EB655" s="147"/>
      <c r="EC655" s="147"/>
      <c r="ED655" s="147"/>
      <c r="EE655" s="147"/>
      <c r="EF655" s="147"/>
      <c r="EG655" s="147"/>
      <c r="EH655" s="147"/>
      <c r="EI655" s="147"/>
      <c r="EJ655" s="147"/>
      <c r="EK655" s="147"/>
      <c r="EL655" s="147"/>
      <c r="EM655" s="147"/>
      <c r="EN655" s="147"/>
      <c r="EO655" s="147"/>
      <c r="EP655" s="147"/>
      <c r="EQ655" s="147"/>
      <c r="ER655" s="147"/>
      <c r="ES655" s="147"/>
      <c r="ET655" s="147"/>
      <c r="EU655" s="147"/>
      <c r="EV655" s="147"/>
      <c r="EW655" s="147"/>
      <c r="EX655" s="147"/>
      <c r="EY655" s="147"/>
      <c r="EZ655" s="147"/>
      <c r="FA655" s="147"/>
      <c r="FB655" s="147"/>
      <c r="FC655" s="147"/>
      <c r="FD655" s="147"/>
      <c r="FE655" s="147"/>
      <c r="FF655" s="147"/>
      <c r="FG655" s="147"/>
      <c r="FH655" s="147"/>
      <c r="FI655" s="147"/>
      <c r="FJ655" s="147"/>
      <c r="FK655" s="147"/>
      <c r="FL655" s="147"/>
      <c r="FM655" s="147"/>
      <c r="FN655" s="147"/>
      <c r="FO655" s="147"/>
      <c r="FP655" s="147"/>
      <c r="FQ655" s="147"/>
      <c r="FR655" s="147"/>
      <c r="FS655" s="147"/>
      <c r="FT655" s="147"/>
      <c r="FU655" s="147"/>
      <c r="FV655" s="147"/>
      <c r="FW655" s="147"/>
      <c r="FX655" s="147"/>
      <c r="FY655" s="147"/>
      <c r="FZ655" s="147"/>
      <c r="GA655" s="147"/>
      <c r="GB655" s="147"/>
      <c r="GC655" s="147"/>
      <c r="GD655" s="147"/>
      <c r="GE655" s="147"/>
      <c r="GF655" s="147"/>
      <c r="GG655" s="147"/>
      <c r="GH655" s="147"/>
      <c r="GI655" s="147"/>
      <c r="GJ655" s="147"/>
      <c r="GK655" s="147"/>
      <c r="GL655" s="147"/>
      <c r="GM655" s="147"/>
      <c r="GN655" s="147"/>
      <c r="GO655" s="147"/>
      <c r="GP655" s="147"/>
      <c r="GQ655" s="147"/>
      <c r="GR655" s="147"/>
      <c r="GS655" s="147"/>
      <c r="GT655" s="147"/>
      <c r="GU655" s="147"/>
      <c r="GV655" s="147"/>
      <c r="GW655" s="147"/>
      <c r="GX655" s="147"/>
      <c r="GY655" s="147"/>
      <c r="GZ655" s="147"/>
      <c r="HA655" s="147"/>
      <c r="HB655" s="147"/>
      <c r="HC655" s="147"/>
      <c r="HD655" s="147"/>
      <c r="HE655" s="147"/>
      <c r="HF655" s="147"/>
      <c r="HG655" s="147"/>
      <c r="HH655" s="147"/>
      <c r="HI655" s="147"/>
      <c r="HJ655" s="147"/>
      <c r="HK655" s="147"/>
      <c r="HL655" s="147"/>
      <c r="HM655" s="147"/>
      <c r="HN655" s="147"/>
      <c r="HO655" s="147"/>
      <c r="HP655" s="147"/>
      <c r="HQ655" s="147"/>
      <c r="HR655" s="147"/>
      <c r="HS655" s="147"/>
      <c r="HT655" s="147"/>
      <c r="HU655" s="147"/>
      <c r="HV655" s="147"/>
      <c r="HW655" s="147"/>
      <c r="HX655" s="147"/>
      <c r="HY655" s="147"/>
      <c r="HZ655" s="147"/>
      <c r="IA655" s="147"/>
      <c r="IB655" s="147"/>
      <c r="IC655" s="147"/>
      <c r="ID655" s="147"/>
      <c r="IE655" s="147"/>
      <c r="IF655" s="147"/>
      <c r="IG655" s="147"/>
      <c r="IH655" s="147"/>
      <c r="II655" s="147"/>
      <c r="IJ655" s="147"/>
      <c r="IK655" s="147"/>
      <c r="IL655" s="147"/>
      <c r="IM655" s="147"/>
      <c r="IN655" s="147"/>
      <c r="IO655" s="147"/>
      <c r="IP655" s="147"/>
      <c r="IQ655" s="147"/>
      <c r="IR655" s="147"/>
      <c r="IS655" s="147"/>
      <c r="IT655" s="147"/>
      <c r="IU655" s="147"/>
      <c r="IV655" s="147"/>
      <c r="IW655" s="147"/>
      <c r="IX655" s="147"/>
      <c r="IY655" s="147"/>
      <c r="IZ655" s="147"/>
      <c r="JA655" s="147"/>
      <c r="JB655" s="147"/>
      <c r="JC655" s="147"/>
      <c r="JD655" s="147"/>
      <c r="JE655" s="147"/>
      <c r="JF655" s="147"/>
      <c r="JG655" s="147"/>
      <c r="JH655" s="147"/>
      <c r="JI655" s="148"/>
    </row>
    <row r="656" spans="1:269" ht="12.75" customHeight="1" x14ac:dyDescent="0.2">
      <c r="A656" s="149"/>
      <c r="B656" s="143" t="s">
        <v>1403</v>
      </c>
      <c r="C656" s="143">
        <v>2022</v>
      </c>
      <c r="D656" s="146"/>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c r="AC656" s="147"/>
      <c r="AD656" s="147"/>
      <c r="AE656" s="147"/>
      <c r="AF656" s="147"/>
      <c r="AG656" s="147"/>
      <c r="AH656" s="147"/>
      <c r="AI656" s="147"/>
      <c r="AJ656" s="147"/>
      <c r="AK656" s="147"/>
      <c r="AL656" s="147"/>
      <c r="AM656" s="147"/>
      <c r="AN656" s="147"/>
      <c r="AO656" s="147"/>
      <c r="AP656" s="147"/>
      <c r="AQ656" s="147"/>
      <c r="AR656" s="147"/>
      <c r="AS656" s="147"/>
      <c r="AT656" s="147"/>
      <c r="AU656" s="147"/>
      <c r="AV656" s="147"/>
      <c r="AW656" s="147"/>
      <c r="AX656" s="147"/>
      <c r="AY656" s="147"/>
      <c r="AZ656" s="147"/>
      <c r="BA656" s="147"/>
      <c r="BB656" s="147"/>
      <c r="BC656" s="147"/>
      <c r="BD656" s="147"/>
      <c r="BE656" s="147"/>
      <c r="BF656" s="147"/>
      <c r="BG656" s="147"/>
      <c r="BH656" s="147"/>
      <c r="BI656" s="147"/>
      <c r="BJ656" s="147"/>
      <c r="BK656" s="147"/>
      <c r="BL656" s="147"/>
      <c r="BM656" s="147"/>
      <c r="BN656" s="147"/>
      <c r="BO656" s="147"/>
      <c r="BP656" s="147"/>
      <c r="BQ656" s="147"/>
      <c r="BR656" s="147"/>
      <c r="BS656" s="147"/>
      <c r="BT656" s="147"/>
      <c r="BU656" s="147"/>
      <c r="BV656" s="147"/>
      <c r="BW656" s="147"/>
      <c r="BX656" s="147"/>
      <c r="BY656" s="147"/>
      <c r="BZ656" s="147"/>
      <c r="CA656" s="147"/>
      <c r="CB656" s="147"/>
      <c r="CC656" s="147"/>
      <c r="CD656" s="147"/>
      <c r="CE656" s="147"/>
      <c r="CF656" s="147"/>
      <c r="CG656" s="147"/>
      <c r="CH656" s="147"/>
      <c r="CI656" s="147"/>
      <c r="CJ656" s="147"/>
      <c r="CK656" s="147"/>
      <c r="CL656" s="147"/>
      <c r="CM656" s="147"/>
      <c r="CN656" s="147"/>
      <c r="CO656" s="147"/>
      <c r="CP656" s="147"/>
      <c r="CQ656" s="147"/>
      <c r="CR656" s="147"/>
      <c r="CS656" s="147"/>
      <c r="CT656" s="147"/>
      <c r="CU656" s="147"/>
      <c r="CV656" s="147"/>
      <c r="CW656" s="147"/>
      <c r="CX656" s="147"/>
      <c r="CY656" s="147"/>
      <c r="CZ656" s="147"/>
      <c r="DA656" s="147"/>
      <c r="DB656" s="147"/>
      <c r="DC656" s="147"/>
      <c r="DD656" s="147"/>
      <c r="DE656" s="147"/>
      <c r="DF656" s="147"/>
      <c r="DG656" s="147"/>
      <c r="DH656" s="147"/>
      <c r="DI656" s="147"/>
      <c r="DJ656" s="147"/>
      <c r="DK656" s="147"/>
      <c r="DL656" s="147"/>
      <c r="DM656" s="147"/>
      <c r="DN656" s="147"/>
      <c r="DO656" s="147"/>
      <c r="DP656" s="147"/>
      <c r="DQ656" s="147"/>
      <c r="DR656" s="147"/>
      <c r="DS656" s="147"/>
      <c r="DT656" s="147"/>
      <c r="DU656" s="147"/>
      <c r="DV656" s="147"/>
      <c r="DW656" s="147"/>
      <c r="DX656" s="147"/>
      <c r="DY656" s="147"/>
      <c r="DZ656" s="147"/>
      <c r="EA656" s="147"/>
      <c r="EB656" s="147"/>
      <c r="EC656" s="147"/>
      <c r="ED656" s="147"/>
      <c r="EE656" s="147"/>
      <c r="EF656" s="147"/>
      <c r="EG656" s="147"/>
      <c r="EH656" s="147"/>
      <c r="EI656" s="147"/>
      <c r="EJ656" s="147"/>
      <c r="EK656" s="147"/>
      <c r="EL656" s="147"/>
      <c r="EM656" s="147"/>
      <c r="EN656" s="147"/>
      <c r="EO656" s="147"/>
      <c r="EP656" s="147"/>
      <c r="EQ656" s="147"/>
      <c r="ER656" s="147"/>
      <c r="ES656" s="147"/>
      <c r="ET656" s="147"/>
      <c r="EU656" s="147"/>
      <c r="EV656" s="147"/>
      <c r="EW656" s="147"/>
      <c r="EX656" s="147"/>
      <c r="EY656" s="147"/>
      <c r="EZ656" s="147"/>
      <c r="FA656" s="147"/>
      <c r="FB656" s="147"/>
      <c r="FC656" s="147"/>
      <c r="FD656" s="147"/>
      <c r="FE656" s="147"/>
      <c r="FF656" s="147"/>
      <c r="FG656" s="147"/>
      <c r="FH656" s="147"/>
      <c r="FI656" s="147"/>
      <c r="FJ656" s="147"/>
      <c r="FK656" s="147"/>
      <c r="FL656" s="147"/>
      <c r="FM656" s="147"/>
      <c r="FN656" s="147"/>
      <c r="FO656" s="147"/>
      <c r="FP656" s="147"/>
      <c r="FQ656" s="147"/>
      <c r="FR656" s="147"/>
      <c r="FS656" s="147"/>
      <c r="FT656" s="147"/>
      <c r="FU656" s="147"/>
      <c r="FV656" s="147"/>
      <c r="FW656" s="147"/>
      <c r="FX656" s="147"/>
      <c r="FY656" s="147"/>
      <c r="FZ656" s="147"/>
      <c r="GA656" s="147"/>
      <c r="GB656" s="147"/>
      <c r="GC656" s="147"/>
      <c r="GD656" s="147"/>
      <c r="GE656" s="147"/>
      <c r="GF656" s="147"/>
      <c r="GG656" s="147"/>
      <c r="GH656" s="147"/>
      <c r="GI656" s="147"/>
      <c r="GJ656" s="147"/>
      <c r="GK656" s="147"/>
      <c r="GL656" s="147"/>
      <c r="GM656" s="147"/>
      <c r="GN656" s="147"/>
      <c r="GO656" s="147"/>
      <c r="GP656" s="147"/>
      <c r="GQ656" s="147"/>
      <c r="GR656" s="147"/>
      <c r="GS656" s="147"/>
      <c r="GT656" s="147"/>
      <c r="GU656" s="147"/>
      <c r="GV656" s="147"/>
      <c r="GW656" s="147"/>
      <c r="GX656" s="147"/>
      <c r="GY656" s="147"/>
      <c r="GZ656" s="147"/>
      <c r="HA656" s="147"/>
      <c r="HB656" s="147"/>
      <c r="HC656" s="147"/>
      <c r="HD656" s="147"/>
      <c r="HE656" s="147"/>
      <c r="HF656" s="147"/>
      <c r="HG656" s="147"/>
      <c r="HH656" s="147"/>
      <c r="HI656" s="147"/>
      <c r="HJ656" s="147"/>
      <c r="HK656" s="147"/>
      <c r="HL656" s="147"/>
      <c r="HM656" s="147"/>
      <c r="HN656" s="147"/>
      <c r="HO656" s="147"/>
      <c r="HP656" s="147"/>
      <c r="HQ656" s="147"/>
      <c r="HR656" s="147"/>
      <c r="HS656" s="147"/>
      <c r="HT656" s="147"/>
      <c r="HU656" s="147"/>
      <c r="HV656" s="147"/>
      <c r="HW656" s="147"/>
      <c r="HX656" s="147"/>
      <c r="HY656" s="147"/>
      <c r="HZ656" s="147"/>
      <c r="IA656" s="147"/>
      <c r="IB656" s="147"/>
      <c r="IC656" s="147"/>
      <c r="ID656" s="147"/>
      <c r="IE656" s="147"/>
      <c r="IF656" s="147"/>
      <c r="IG656" s="147"/>
      <c r="IH656" s="147"/>
      <c r="II656" s="147"/>
      <c r="IJ656" s="147"/>
      <c r="IK656" s="147"/>
      <c r="IL656" s="147"/>
      <c r="IM656" s="147"/>
      <c r="IN656" s="147"/>
      <c r="IO656" s="147"/>
      <c r="IP656" s="147"/>
      <c r="IQ656" s="147"/>
      <c r="IR656" s="147"/>
      <c r="IS656" s="147"/>
      <c r="IT656" s="147"/>
      <c r="IU656" s="147"/>
      <c r="IV656" s="147"/>
      <c r="IW656" s="147"/>
      <c r="IX656" s="147"/>
      <c r="IY656" s="147"/>
      <c r="IZ656" s="147"/>
      <c r="JA656" s="147"/>
      <c r="JB656" s="147"/>
      <c r="JC656" s="147"/>
      <c r="JD656" s="147"/>
      <c r="JE656" s="147"/>
      <c r="JF656" s="147"/>
      <c r="JG656" s="147"/>
      <c r="JH656" s="147"/>
      <c r="JI656" s="148"/>
    </row>
    <row r="657" spans="1:269" ht="12.75" customHeight="1" x14ac:dyDescent="0.2">
      <c r="A657" s="149"/>
      <c r="B657" s="143" t="s">
        <v>2184</v>
      </c>
      <c r="C657" s="143">
        <v>2018</v>
      </c>
      <c r="D657" s="146"/>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c r="AC657" s="147"/>
      <c r="AD657" s="147"/>
      <c r="AE657" s="147"/>
      <c r="AF657" s="147"/>
      <c r="AG657" s="147"/>
      <c r="AH657" s="147"/>
      <c r="AI657" s="147"/>
      <c r="AJ657" s="147"/>
      <c r="AK657" s="147"/>
      <c r="AL657" s="147"/>
      <c r="AM657" s="147"/>
      <c r="AN657" s="147"/>
      <c r="AO657" s="147"/>
      <c r="AP657" s="147"/>
      <c r="AQ657" s="147"/>
      <c r="AR657" s="147"/>
      <c r="AS657" s="147"/>
      <c r="AT657" s="147"/>
      <c r="AU657" s="147"/>
      <c r="AV657" s="147"/>
      <c r="AW657" s="147"/>
      <c r="AX657" s="147"/>
      <c r="AY657" s="147"/>
      <c r="AZ657" s="147"/>
      <c r="BA657" s="147"/>
      <c r="BB657" s="147"/>
      <c r="BC657" s="147"/>
      <c r="BD657" s="147"/>
      <c r="BE657" s="147"/>
      <c r="BF657" s="147"/>
      <c r="BG657" s="147"/>
      <c r="BH657" s="147"/>
      <c r="BI657" s="147"/>
      <c r="BJ657" s="147"/>
      <c r="BK657" s="147"/>
      <c r="BL657" s="147"/>
      <c r="BM657" s="147"/>
      <c r="BN657" s="147"/>
      <c r="BO657" s="147"/>
      <c r="BP657" s="147"/>
      <c r="BQ657" s="147"/>
      <c r="BR657" s="147"/>
      <c r="BS657" s="147"/>
      <c r="BT657" s="147"/>
      <c r="BU657" s="147"/>
      <c r="BV657" s="147"/>
      <c r="BW657" s="147"/>
      <c r="BX657" s="147"/>
      <c r="BY657" s="147"/>
      <c r="BZ657" s="147"/>
      <c r="CA657" s="147"/>
      <c r="CB657" s="147"/>
      <c r="CC657" s="147"/>
      <c r="CD657" s="147"/>
      <c r="CE657" s="147"/>
      <c r="CF657" s="147"/>
      <c r="CG657" s="147"/>
      <c r="CH657" s="147"/>
      <c r="CI657" s="147"/>
      <c r="CJ657" s="147"/>
      <c r="CK657" s="147"/>
      <c r="CL657" s="147"/>
      <c r="CM657" s="147"/>
      <c r="CN657" s="147"/>
      <c r="CO657" s="147"/>
      <c r="CP657" s="147"/>
      <c r="CQ657" s="147"/>
      <c r="CR657" s="147"/>
      <c r="CS657" s="147"/>
      <c r="CT657" s="147"/>
      <c r="CU657" s="147"/>
      <c r="CV657" s="147"/>
      <c r="CW657" s="147"/>
      <c r="CX657" s="147"/>
      <c r="CY657" s="147"/>
      <c r="CZ657" s="147"/>
      <c r="DA657" s="147"/>
      <c r="DB657" s="147"/>
      <c r="DC657" s="147"/>
      <c r="DD657" s="147"/>
      <c r="DE657" s="147"/>
      <c r="DF657" s="147"/>
      <c r="DG657" s="147"/>
      <c r="DH657" s="147"/>
      <c r="DI657" s="147"/>
      <c r="DJ657" s="147"/>
      <c r="DK657" s="147"/>
      <c r="DL657" s="147"/>
      <c r="DM657" s="147"/>
      <c r="DN657" s="147"/>
      <c r="DO657" s="147"/>
      <c r="DP657" s="147"/>
      <c r="DQ657" s="147"/>
      <c r="DR657" s="147"/>
      <c r="DS657" s="147"/>
      <c r="DT657" s="147"/>
      <c r="DU657" s="147"/>
      <c r="DV657" s="147"/>
      <c r="DW657" s="147"/>
      <c r="DX657" s="147"/>
      <c r="DY657" s="147"/>
      <c r="DZ657" s="147"/>
      <c r="EA657" s="147"/>
      <c r="EB657" s="147"/>
      <c r="EC657" s="147"/>
      <c r="ED657" s="147"/>
      <c r="EE657" s="147"/>
      <c r="EF657" s="147"/>
      <c r="EG657" s="147"/>
      <c r="EH657" s="147"/>
      <c r="EI657" s="147"/>
      <c r="EJ657" s="147"/>
      <c r="EK657" s="147"/>
      <c r="EL657" s="147"/>
      <c r="EM657" s="147"/>
      <c r="EN657" s="147"/>
      <c r="EO657" s="147"/>
      <c r="EP657" s="147"/>
      <c r="EQ657" s="147"/>
      <c r="ER657" s="147"/>
      <c r="ES657" s="147"/>
      <c r="ET657" s="147"/>
      <c r="EU657" s="147"/>
      <c r="EV657" s="147"/>
      <c r="EW657" s="147"/>
      <c r="EX657" s="147"/>
      <c r="EY657" s="147"/>
      <c r="EZ657" s="147"/>
      <c r="FA657" s="147"/>
      <c r="FB657" s="147"/>
      <c r="FC657" s="147"/>
      <c r="FD657" s="147"/>
      <c r="FE657" s="147"/>
      <c r="FF657" s="147"/>
      <c r="FG657" s="147"/>
      <c r="FH657" s="147"/>
      <c r="FI657" s="147"/>
      <c r="FJ657" s="147"/>
      <c r="FK657" s="147"/>
      <c r="FL657" s="147"/>
      <c r="FM657" s="147"/>
      <c r="FN657" s="147"/>
      <c r="FO657" s="147"/>
      <c r="FP657" s="147"/>
      <c r="FQ657" s="147"/>
      <c r="FR657" s="147"/>
      <c r="FS657" s="147"/>
      <c r="FT657" s="147"/>
      <c r="FU657" s="147"/>
      <c r="FV657" s="147"/>
      <c r="FW657" s="147"/>
      <c r="FX657" s="147"/>
      <c r="FY657" s="147"/>
      <c r="FZ657" s="147"/>
      <c r="GA657" s="147"/>
      <c r="GB657" s="147"/>
      <c r="GC657" s="147"/>
      <c r="GD657" s="147"/>
      <c r="GE657" s="147"/>
      <c r="GF657" s="147"/>
      <c r="GG657" s="147"/>
      <c r="GH657" s="147"/>
      <c r="GI657" s="147"/>
      <c r="GJ657" s="147"/>
      <c r="GK657" s="147"/>
      <c r="GL657" s="147"/>
      <c r="GM657" s="147"/>
      <c r="GN657" s="147"/>
      <c r="GO657" s="147"/>
      <c r="GP657" s="147"/>
      <c r="GQ657" s="147"/>
      <c r="GR657" s="147"/>
      <c r="GS657" s="147"/>
      <c r="GT657" s="147"/>
      <c r="GU657" s="147"/>
      <c r="GV657" s="147"/>
      <c r="GW657" s="147"/>
      <c r="GX657" s="147"/>
      <c r="GY657" s="147"/>
      <c r="GZ657" s="147"/>
      <c r="HA657" s="147"/>
      <c r="HB657" s="147"/>
      <c r="HC657" s="147"/>
      <c r="HD657" s="147"/>
      <c r="HE657" s="147"/>
      <c r="HF657" s="147"/>
      <c r="HG657" s="147"/>
      <c r="HH657" s="147"/>
      <c r="HI657" s="147"/>
      <c r="HJ657" s="147"/>
      <c r="HK657" s="147"/>
      <c r="HL657" s="147"/>
      <c r="HM657" s="147"/>
      <c r="HN657" s="147"/>
      <c r="HO657" s="147"/>
      <c r="HP657" s="147"/>
      <c r="HQ657" s="147"/>
      <c r="HR657" s="147"/>
      <c r="HS657" s="147"/>
      <c r="HT657" s="147"/>
      <c r="HU657" s="147"/>
      <c r="HV657" s="147"/>
      <c r="HW657" s="147"/>
      <c r="HX657" s="147"/>
      <c r="HY657" s="147"/>
      <c r="HZ657" s="147"/>
      <c r="IA657" s="147"/>
      <c r="IB657" s="147"/>
      <c r="IC657" s="147"/>
      <c r="ID657" s="147"/>
      <c r="IE657" s="147"/>
      <c r="IF657" s="147"/>
      <c r="IG657" s="147"/>
      <c r="IH657" s="147"/>
      <c r="II657" s="147"/>
      <c r="IJ657" s="147"/>
      <c r="IK657" s="147"/>
      <c r="IL657" s="147"/>
      <c r="IM657" s="147"/>
      <c r="IN657" s="147"/>
      <c r="IO657" s="147"/>
      <c r="IP657" s="147"/>
      <c r="IQ657" s="147"/>
      <c r="IR657" s="147"/>
      <c r="IS657" s="147"/>
      <c r="IT657" s="147"/>
      <c r="IU657" s="147"/>
      <c r="IV657" s="147"/>
      <c r="IW657" s="147"/>
      <c r="IX657" s="147"/>
      <c r="IY657" s="147"/>
      <c r="IZ657" s="147"/>
      <c r="JA657" s="147"/>
      <c r="JB657" s="147"/>
      <c r="JC657" s="147"/>
      <c r="JD657" s="147"/>
      <c r="JE657" s="147"/>
      <c r="JF657" s="147"/>
      <c r="JG657" s="147"/>
      <c r="JH657" s="147"/>
      <c r="JI657" s="148"/>
    </row>
    <row r="658" spans="1:269" ht="12.75" customHeight="1" x14ac:dyDescent="0.2">
      <c r="A658" s="143" t="s">
        <v>2199</v>
      </c>
      <c r="B658" s="143" t="s">
        <v>113</v>
      </c>
      <c r="C658" s="143">
        <v>2018</v>
      </c>
      <c r="D658" s="146"/>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c r="AC658" s="147"/>
      <c r="AD658" s="147"/>
      <c r="AE658" s="147"/>
      <c r="AF658" s="147"/>
      <c r="AG658" s="147"/>
      <c r="AH658" s="147"/>
      <c r="AI658" s="147"/>
      <c r="AJ658" s="147"/>
      <c r="AK658" s="147"/>
      <c r="AL658" s="147"/>
      <c r="AM658" s="147"/>
      <c r="AN658" s="147"/>
      <c r="AO658" s="147"/>
      <c r="AP658" s="147"/>
      <c r="AQ658" s="147"/>
      <c r="AR658" s="147"/>
      <c r="AS658" s="147"/>
      <c r="AT658" s="147"/>
      <c r="AU658" s="147"/>
      <c r="AV658" s="147"/>
      <c r="AW658" s="147"/>
      <c r="AX658" s="147"/>
      <c r="AY658" s="147"/>
      <c r="AZ658" s="147"/>
      <c r="BA658" s="147"/>
      <c r="BB658" s="147"/>
      <c r="BC658" s="147"/>
      <c r="BD658" s="147"/>
      <c r="BE658" s="147"/>
      <c r="BF658" s="147"/>
      <c r="BG658" s="147"/>
      <c r="BH658" s="147"/>
      <c r="BI658" s="147"/>
      <c r="BJ658" s="147"/>
      <c r="BK658" s="147"/>
      <c r="BL658" s="147"/>
      <c r="BM658" s="147"/>
      <c r="BN658" s="147"/>
      <c r="BO658" s="147"/>
      <c r="BP658" s="147"/>
      <c r="BQ658" s="147"/>
      <c r="BR658" s="147"/>
      <c r="BS658" s="147"/>
      <c r="BT658" s="147"/>
      <c r="BU658" s="147"/>
      <c r="BV658" s="147"/>
      <c r="BW658" s="147"/>
      <c r="BX658" s="147"/>
      <c r="BY658" s="147"/>
      <c r="BZ658" s="147"/>
      <c r="CA658" s="147"/>
      <c r="CB658" s="147"/>
      <c r="CC658" s="147"/>
      <c r="CD658" s="147"/>
      <c r="CE658" s="147"/>
      <c r="CF658" s="147"/>
      <c r="CG658" s="147"/>
      <c r="CH658" s="147"/>
      <c r="CI658" s="147"/>
      <c r="CJ658" s="147"/>
      <c r="CK658" s="147"/>
      <c r="CL658" s="147"/>
      <c r="CM658" s="147"/>
      <c r="CN658" s="147"/>
      <c r="CO658" s="147"/>
      <c r="CP658" s="147"/>
      <c r="CQ658" s="147"/>
      <c r="CR658" s="147"/>
      <c r="CS658" s="147"/>
      <c r="CT658" s="147"/>
      <c r="CU658" s="147"/>
      <c r="CV658" s="147"/>
      <c r="CW658" s="147"/>
      <c r="CX658" s="147"/>
      <c r="CY658" s="147"/>
      <c r="CZ658" s="147"/>
      <c r="DA658" s="147"/>
      <c r="DB658" s="147"/>
      <c r="DC658" s="147"/>
      <c r="DD658" s="147"/>
      <c r="DE658" s="147"/>
      <c r="DF658" s="147"/>
      <c r="DG658" s="147"/>
      <c r="DH658" s="147"/>
      <c r="DI658" s="147"/>
      <c r="DJ658" s="147"/>
      <c r="DK658" s="147"/>
      <c r="DL658" s="147"/>
      <c r="DM658" s="147"/>
      <c r="DN658" s="147"/>
      <c r="DO658" s="147"/>
      <c r="DP658" s="147"/>
      <c r="DQ658" s="147"/>
      <c r="DR658" s="147"/>
      <c r="DS658" s="147"/>
      <c r="DT658" s="147"/>
      <c r="DU658" s="147"/>
      <c r="DV658" s="147"/>
      <c r="DW658" s="147"/>
      <c r="DX658" s="147"/>
      <c r="DY658" s="147"/>
      <c r="DZ658" s="147"/>
      <c r="EA658" s="147"/>
      <c r="EB658" s="147"/>
      <c r="EC658" s="147"/>
      <c r="ED658" s="147"/>
      <c r="EE658" s="147"/>
      <c r="EF658" s="147"/>
      <c r="EG658" s="147"/>
      <c r="EH658" s="147"/>
      <c r="EI658" s="147"/>
      <c r="EJ658" s="147"/>
      <c r="EK658" s="147"/>
      <c r="EL658" s="147"/>
      <c r="EM658" s="147"/>
      <c r="EN658" s="147"/>
      <c r="EO658" s="147"/>
      <c r="EP658" s="147"/>
      <c r="EQ658" s="147"/>
      <c r="ER658" s="147"/>
      <c r="ES658" s="147"/>
      <c r="ET658" s="147"/>
      <c r="EU658" s="147"/>
      <c r="EV658" s="147"/>
      <c r="EW658" s="147"/>
      <c r="EX658" s="147"/>
      <c r="EY658" s="147"/>
      <c r="EZ658" s="147"/>
      <c r="FA658" s="147"/>
      <c r="FB658" s="147"/>
      <c r="FC658" s="147"/>
      <c r="FD658" s="147"/>
      <c r="FE658" s="147"/>
      <c r="FF658" s="147"/>
      <c r="FG658" s="147"/>
      <c r="FH658" s="147"/>
      <c r="FI658" s="147"/>
      <c r="FJ658" s="147"/>
      <c r="FK658" s="147"/>
      <c r="FL658" s="147"/>
      <c r="FM658" s="147"/>
      <c r="FN658" s="147"/>
      <c r="FO658" s="147"/>
      <c r="FP658" s="147"/>
      <c r="FQ658" s="147"/>
      <c r="FR658" s="147"/>
      <c r="FS658" s="147"/>
      <c r="FT658" s="147"/>
      <c r="FU658" s="147"/>
      <c r="FV658" s="147"/>
      <c r="FW658" s="147"/>
      <c r="FX658" s="147"/>
      <c r="FY658" s="147"/>
      <c r="FZ658" s="147"/>
      <c r="GA658" s="147"/>
      <c r="GB658" s="147"/>
      <c r="GC658" s="147"/>
      <c r="GD658" s="147"/>
      <c r="GE658" s="147"/>
      <c r="GF658" s="147"/>
      <c r="GG658" s="147"/>
      <c r="GH658" s="147"/>
      <c r="GI658" s="147"/>
      <c r="GJ658" s="147"/>
      <c r="GK658" s="147"/>
      <c r="GL658" s="147"/>
      <c r="GM658" s="147"/>
      <c r="GN658" s="147"/>
      <c r="GO658" s="147"/>
      <c r="GP658" s="147"/>
      <c r="GQ658" s="147"/>
      <c r="GR658" s="147"/>
      <c r="GS658" s="147"/>
      <c r="GT658" s="147"/>
      <c r="GU658" s="147"/>
      <c r="GV658" s="147"/>
      <c r="GW658" s="147"/>
      <c r="GX658" s="147"/>
      <c r="GY658" s="147"/>
      <c r="GZ658" s="147"/>
      <c r="HA658" s="147"/>
      <c r="HB658" s="147"/>
      <c r="HC658" s="147"/>
      <c r="HD658" s="147"/>
      <c r="HE658" s="147"/>
      <c r="HF658" s="147"/>
      <c r="HG658" s="147"/>
      <c r="HH658" s="147"/>
      <c r="HI658" s="147"/>
      <c r="HJ658" s="147"/>
      <c r="HK658" s="147"/>
      <c r="HL658" s="147"/>
      <c r="HM658" s="147"/>
      <c r="HN658" s="147"/>
      <c r="HO658" s="147"/>
      <c r="HP658" s="147"/>
      <c r="HQ658" s="147"/>
      <c r="HR658" s="147"/>
      <c r="HS658" s="147"/>
      <c r="HT658" s="147"/>
      <c r="HU658" s="147"/>
      <c r="HV658" s="147"/>
      <c r="HW658" s="147"/>
      <c r="HX658" s="147"/>
      <c r="HY658" s="147"/>
      <c r="HZ658" s="147"/>
      <c r="IA658" s="147"/>
      <c r="IB658" s="147"/>
      <c r="IC658" s="147"/>
      <c r="ID658" s="147"/>
      <c r="IE658" s="147"/>
      <c r="IF658" s="147"/>
      <c r="IG658" s="147"/>
      <c r="IH658" s="147"/>
      <c r="II658" s="147"/>
      <c r="IJ658" s="147"/>
      <c r="IK658" s="147"/>
      <c r="IL658" s="147"/>
      <c r="IM658" s="147"/>
      <c r="IN658" s="147"/>
      <c r="IO658" s="147"/>
      <c r="IP658" s="147"/>
      <c r="IQ658" s="147"/>
      <c r="IR658" s="147"/>
      <c r="IS658" s="147"/>
      <c r="IT658" s="147"/>
      <c r="IU658" s="147"/>
      <c r="IV658" s="147"/>
      <c r="IW658" s="147"/>
      <c r="IX658" s="147"/>
      <c r="IY658" s="147"/>
      <c r="IZ658" s="147"/>
      <c r="JA658" s="147"/>
      <c r="JB658" s="147"/>
      <c r="JC658" s="147"/>
      <c r="JD658" s="147"/>
      <c r="JE658" s="147"/>
      <c r="JF658" s="147"/>
      <c r="JG658" s="147"/>
      <c r="JH658" s="147"/>
      <c r="JI658" s="148"/>
    </row>
    <row r="659" spans="1:269" ht="12.75" customHeight="1" x14ac:dyDescent="0.2">
      <c r="A659" s="149"/>
      <c r="B659" s="143" t="s">
        <v>112</v>
      </c>
      <c r="C659" s="143">
        <v>2018</v>
      </c>
      <c r="D659" s="146"/>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c r="AC659" s="147"/>
      <c r="AD659" s="147"/>
      <c r="AE659" s="147"/>
      <c r="AF659" s="147"/>
      <c r="AG659" s="147"/>
      <c r="AH659" s="147"/>
      <c r="AI659" s="147"/>
      <c r="AJ659" s="147"/>
      <c r="AK659" s="147"/>
      <c r="AL659" s="147"/>
      <c r="AM659" s="147"/>
      <c r="AN659" s="147"/>
      <c r="AO659" s="147"/>
      <c r="AP659" s="147"/>
      <c r="AQ659" s="147"/>
      <c r="AR659" s="147"/>
      <c r="AS659" s="147"/>
      <c r="AT659" s="147"/>
      <c r="AU659" s="147"/>
      <c r="AV659" s="147"/>
      <c r="AW659" s="147"/>
      <c r="AX659" s="147"/>
      <c r="AY659" s="147"/>
      <c r="AZ659" s="147"/>
      <c r="BA659" s="147"/>
      <c r="BB659" s="147"/>
      <c r="BC659" s="147"/>
      <c r="BD659" s="147"/>
      <c r="BE659" s="147"/>
      <c r="BF659" s="147"/>
      <c r="BG659" s="147"/>
      <c r="BH659" s="147"/>
      <c r="BI659" s="147"/>
      <c r="BJ659" s="147"/>
      <c r="BK659" s="147"/>
      <c r="BL659" s="147"/>
      <c r="BM659" s="147"/>
      <c r="BN659" s="147"/>
      <c r="BO659" s="147"/>
      <c r="BP659" s="147"/>
      <c r="BQ659" s="147"/>
      <c r="BR659" s="147"/>
      <c r="BS659" s="147"/>
      <c r="BT659" s="147"/>
      <c r="BU659" s="147"/>
      <c r="BV659" s="147"/>
      <c r="BW659" s="147"/>
      <c r="BX659" s="147"/>
      <c r="BY659" s="147"/>
      <c r="BZ659" s="147"/>
      <c r="CA659" s="147"/>
      <c r="CB659" s="147"/>
      <c r="CC659" s="147"/>
      <c r="CD659" s="147"/>
      <c r="CE659" s="147"/>
      <c r="CF659" s="147"/>
      <c r="CG659" s="147"/>
      <c r="CH659" s="147"/>
      <c r="CI659" s="147"/>
      <c r="CJ659" s="147"/>
      <c r="CK659" s="147"/>
      <c r="CL659" s="147"/>
      <c r="CM659" s="147"/>
      <c r="CN659" s="147"/>
      <c r="CO659" s="147"/>
      <c r="CP659" s="147"/>
      <c r="CQ659" s="147"/>
      <c r="CR659" s="147"/>
      <c r="CS659" s="147"/>
      <c r="CT659" s="147"/>
      <c r="CU659" s="147"/>
      <c r="CV659" s="147"/>
      <c r="CW659" s="147"/>
      <c r="CX659" s="147"/>
      <c r="CY659" s="147"/>
      <c r="CZ659" s="147"/>
      <c r="DA659" s="147"/>
      <c r="DB659" s="147"/>
      <c r="DC659" s="147"/>
      <c r="DD659" s="147"/>
      <c r="DE659" s="147"/>
      <c r="DF659" s="147"/>
      <c r="DG659" s="147"/>
      <c r="DH659" s="147"/>
      <c r="DI659" s="147"/>
      <c r="DJ659" s="147"/>
      <c r="DK659" s="147"/>
      <c r="DL659" s="147"/>
      <c r="DM659" s="147"/>
      <c r="DN659" s="147"/>
      <c r="DO659" s="147"/>
      <c r="DP659" s="147"/>
      <c r="DQ659" s="147"/>
      <c r="DR659" s="147"/>
      <c r="DS659" s="147"/>
      <c r="DT659" s="147"/>
      <c r="DU659" s="147"/>
      <c r="DV659" s="147"/>
      <c r="DW659" s="147"/>
      <c r="DX659" s="147"/>
      <c r="DY659" s="147"/>
      <c r="DZ659" s="147"/>
      <c r="EA659" s="147"/>
      <c r="EB659" s="147"/>
      <c r="EC659" s="147"/>
      <c r="ED659" s="147"/>
      <c r="EE659" s="147"/>
      <c r="EF659" s="147"/>
      <c r="EG659" s="147"/>
      <c r="EH659" s="147"/>
      <c r="EI659" s="147"/>
      <c r="EJ659" s="147"/>
      <c r="EK659" s="147"/>
      <c r="EL659" s="147"/>
      <c r="EM659" s="147"/>
      <c r="EN659" s="147"/>
      <c r="EO659" s="147"/>
      <c r="EP659" s="147"/>
      <c r="EQ659" s="147"/>
      <c r="ER659" s="147"/>
      <c r="ES659" s="147"/>
      <c r="ET659" s="147"/>
      <c r="EU659" s="147"/>
      <c r="EV659" s="147"/>
      <c r="EW659" s="147"/>
      <c r="EX659" s="147"/>
      <c r="EY659" s="147"/>
      <c r="EZ659" s="147"/>
      <c r="FA659" s="147"/>
      <c r="FB659" s="147"/>
      <c r="FC659" s="147"/>
      <c r="FD659" s="147"/>
      <c r="FE659" s="147"/>
      <c r="FF659" s="147"/>
      <c r="FG659" s="147"/>
      <c r="FH659" s="147"/>
      <c r="FI659" s="147"/>
      <c r="FJ659" s="147"/>
      <c r="FK659" s="147"/>
      <c r="FL659" s="147"/>
      <c r="FM659" s="147"/>
      <c r="FN659" s="147"/>
      <c r="FO659" s="147"/>
      <c r="FP659" s="147"/>
      <c r="FQ659" s="147"/>
      <c r="FR659" s="147"/>
      <c r="FS659" s="147"/>
      <c r="FT659" s="147"/>
      <c r="FU659" s="147"/>
      <c r="FV659" s="147"/>
      <c r="FW659" s="147"/>
      <c r="FX659" s="147"/>
      <c r="FY659" s="147"/>
      <c r="FZ659" s="147"/>
      <c r="GA659" s="147"/>
      <c r="GB659" s="147"/>
      <c r="GC659" s="147"/>
      <c r="GD659" s="147"/>
      <c r="GE659" s="147"/>
      <c r="GF659" s="147"/>
      <c r="GG659" s="147"/>
      <c r="GH659" s="147"/>
      <c r="GI659" s="147"/>
      <c r="GJ659" s="147"/>
      <c r="GK659" s="147"/>
      <c r="GL659" s="147"/>
      <c r="GM659" s="147"/>
      <c r="GN659" s="147"/>
      <c r="GO659" s="147"/>
      <c r="GP659" s="147"/>
      <c r="GQ659" s="147"/>
      <c r="GR659" s="147"/>
      <c r="GS659" s="147"/>
      <c r="GT659" s="147"/>
      <c r="GU659" s="147"/>
      <c r="GV659" s="147"/>
      <c r="GW659" s="147"/>
      <c r="GX659" s="147"/>
      <c r="GY659" s="147"/>
      <c r="GZ659" s="147"/>
      <c r="HA659" s="147"/>
      <c r="HB659" s="147"/>
      <c r="HC659" s="147"/>
      <c r="HD659" s="147"/>
      <c r="HE659" s="147"/>
      <c r="HF659" s="147"/>
      <c r="HG659" s="147"/>
      <c r="HH659" s="147"/>
      <c r="HI659" s="147"/>
      <c r="HJ659" s="147"/>
      <c r="HK659" s="147"/>
      <c r="HL659" s="147"/>
      <c r="HM659" s="147"/>
      <c r="HN659" s="147"/>
      <c r="HO659" s="147"/>
      <c r="HP659" s="147"/>
      <c r="HQ659" s="147"/>
      <c r="HR659" s="147"/>
      <c r="HS659" s="147"/>
      <c r="HT659" s="147"/>
      <c r="HU659" s="147"/>
      <c r="HV659" s="147"/>
      <c r="HW659" s="147"/>
      <c r="HX659" s="147"/>
      <c r="HY659" s="147"/>
      <c r="HZ659" s="147"/>
      <c r="IA659" s="147"/>
      <c r="IB659" s="147"/>
      <c r="IC659" s="147"/>
      <c r="ID659" s="147"/>
      <c r="IE659" s="147"/>
      <c r="IF659" s="147"/>
      <c r="IG659" s="147"/>
      <c r="IH659" s="147"/>
      <c r="II659" s="147"/>
      <c r="IJ659" s="147"/>
      <c r="IK659" s="147"/>
      <c r="IL659" s="147"/>
      <c r="IM659" s="147"/>
      <c r="IN659" s="147"/>
      <c r="IO659" s="147"/>
      <c r="IP659" s="147"/>
      <c r="IQ659" s="147"/>
      <c r="IR659" s="147"/>
      <c r="IS659" s="147"/>
      <c r="IT659" s="147"/>
      <c r="IU659" s="147"/>
      <c r="IV659" s="147"/>
      <c r="IW659" s="147"/>
      <c r="IX659" s="147"/>
      <c r="IY659" s="147"/>
      <c r="IZ659" s="147"/>
      <c r="JA659" s="147"/>
      <c r="JB659" s="147"/>
      <c r="JC659" s="147"/>
      <c r="JD659" s="147"/>
      <c r="JE659" s="147"/>
      <c r="JF659" s="147"/>
      <c r="JG659" s="147"/>
      <c r="JH659" s="147"/>
      <c r="JI659" s="148"/>
    </row>
    <row r="660" spans="1:269" ht="12.75" customHeight="1" x14ac:dyDescent="0.2">
      <c r="A660" s="149"/>
      <c r="B660" s="143" t="s">
        <v>108</v>
      </c>
      <c r="C660" s="143">
        <v>2018</v>
      </c>
      <c r="D660" s="146"/>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c r="AC660" s="147"/>
      <c r="AD660" s="147"/>
      <c r="AE660" s="147"/>
      <c r="AF660" s="147"/>
      <c r="AG660" s="147"/>
      <c r="AH660" s="147"/>
      <c r="AI660" s="147"/>
      <c r="AJ660" s="147"/>
      <c r="AK660" s="147"/>
      <c r="AL660" s="147"/>
      <c r="AM660" s="147"/>
      <c r="AN660" s="147"/>
      <c r="AO660" s="147"/>
      <c r="AP660" s="147"/>
      <c r="AQ660" s="147"/>
      <c r="AR660" s="147"/>
      <c r="AS660" s="147"/>
      <c r="AT660" s="147"/>
      <c r="AU660" s="147"/>
      <c r="AV660" s="147"/>
      <c r="AW660" s="147"/>
      <c r="AX660" s="147"/>
      <c r="AY660" s="147"/>
      <c r="AZ660" s="147"/>
      <c r="BA660" s="147"/>
      <c r="BB660" s="147"/>
      <c r="BC660" s="147"/>
      <c r="BD660" s="147"/>
      <c r="BE660" s="147"/>
      <c r="BF660" s="147"/>
      <c r="BG660" s="147"/>
      <c r="BH660" s="147"/>
      <c r="BI660" s="147"/>
      <c r="BJ660" s="147"/>
      <c r="BK660" s="147"/>
      <c r="BL660" s="147"/>
      <c r="BM660" s="147"/>
      <c r="BN660" s="147"/>
      <c r="BO660" s="147"/>
      <c r="BP660" s="147"/>
      <c r="BQ660" s="147"/>
      <c r="BR660" s="147"/>
      <c r="BS660" s="147"/>
      <c r="BT660" s="147"/>
      <c r="BU660" s="147"/>
      <c r="BV660" s="147"/>
      <c r="BW660" s="147"/>
      <c r="BX660" s="147"/>
      <c r="BY660" s="147"/>
      <c r="BZ660" s="147"/>
      <c r="CA660" s="147"/>
      <c r="CB660" s="147"/>
      <c r="CC660" s="147"/>
      <c r="CD660" s="147"/>
      <c r="CE660" s="147"/>
      <c r="CF660" s="147"/>
      <c r="CG660" s="147"/>
      <c r="CH660" s="147"/>
      <c r="CI660" s="147"/>
      <c r="CJ660" s="147"/>
      <c r="CK660" s="147"/>
      <c r="CL660" s="147"/>
      <c r="CM660" s="147"/>
      <c r="CN660" s="147"/>
      <c r="CO660" s="147"/>
      <c r="CP660" s="147"/>
      <c r="CQ660" s="147"/>
      <c r="CR660" s="147"/>
      <c r="CS660" s="147"/>
      <c r="CT660" s="147"/>
      <c r="CU660" s="147"/>
      <c r="CV660" s="147"/>
      <c r="CW660" s="147"/>
      <c r="CX660" s="147"/>
      <c r="CY660" s="147"/>
      <c r="CZ660" s="147"/>
      <c r="DA660" s="147"/>
      <c r="DB660" s="147"/>
      <c r="DC660" s="147"/>
      <c r="DD660" s="147"/>
      <c r="DE660" s="147"/>
      <c r="DF660" s="147"/>
      <c r="DG660" s="147"/>
      <c r="DH660" s="147"/>
      <c r="DI660" s="147"/>
      <c r="DJ660" s="147"/>
      <c r="DK660" s="147"/>
      <c r="DL660" s="147"/>
      <c r="DM660" s="147"/>
      <c r="DN660" s="147"/>
      <c r="DO660" s="147"/>
      <c r="DP660" s="147"/>
      <c r="DQ660" s="147"/>
      <c r="DR660" s="147"/>
      <c r="DS660" s="147"/>
      <c r="DT660" s="147"/>
      <c r="DU660" s="147"/>
      <c r="DV660" s="147"/>
      <c r="DW660" s="147"/>
      <c r="DX660" s="147"/>
      <c r="DY660" s="147"/>
      <c r="DZ660" s="147"/>
      <c r="EA660" s="147"/>
      <c r="EB660" s="147"/>
      <c r="EC660" s="147"/>
      <c r="ED660" s="147"/>
      <c r="EE660" s="147"/>
      <c r="EF660" s="147"/>
      <c r="EG660" s="147"/>
      <c r="EH660" s="147"/>
      <c r="EI660" s="147"/>
      <c r="EJ660" s="147"/>
      <c r="EK660" s="147"/>
      <c r="EL660" s="147"/>
      <c r="EM660" s="147"/>
      <c r="EN660" s="147"/>
      <c r="EO660" s="147"/>
      <c r="EP660" s="147"/>
      <c r="EQ660" s="147"/>
      <c r="ER660" s="147"/>
      <c r="ES660" s="147"/>
      <c r="ET660" s="147"/>
      <c r="EU660" s="147"/>
      <c r="EV660" s="147"/>
      <c r="EW660" s="147"/>
      <c r="EX660" s="147"/>
      <c r="EY660" s="147"/>
      <c r="EZ660" s="147"/>
      <c r="FA660" s="147"/>
      <c r="FB660" s="147"/>
      <c r="FC660" s="147"/>
      <c r="FD660" s="147"/>
      <c r="FE660" s="147"/>
      <c r="FF660" s="147"/>
      <c r="FG660" s="147"/>
      <c r="FH660" s="147"/>
      <c r="FI660" s="147"/>
      <c r="FJ660" s="147"/>
      <c r="FK660" s="147"/>
      <c r="FL660" s="147"/>
      <c r="FM660" s="147"/>
      <c r="FN660" s="147"/>
      <c r="FO660" s="147"/>
      <c r="FP660" s="147"/>
      <c r="FQ660" s="147"/>
      <c r="FR660" s="147"/>
      <c r="FS660" s="147"/>
      <c r="FT660" s="147"/>
      <c r="FU660" s="147"/>
      <c r="FV660" s="147"/>
      <c r="FW660" s="147"/>
      <c r="FX660" s="147"/>
      <c r="FY660" s="147"/>
      <c r="FZ660" s="147"/>
      <c r="GA660" s="147"/>
      <c r="GB660" s="147"/>
      <c r="GC660" s="147"/>
      <c r="GD660" s="147"/>
      <c r="GE660" s="147"/>
      <c r="GF660" s="147"/>
      <c r="GG660" s="147"/>
      <c r="GH660" s="147"/>
      <c r="GI660" s="147"/>
      <c r="GJ660" s="147"/>
      <c r="GK660" s="147"/>
      <c r="GL660" s="147"/>
      <c r="GM660" s="147"/>
      <c r="GN660" s="147"/>
      <c r="GO660" s="147"/>
      <c r="GP660" s="147"/>
      <c r="GQ660" s="147"/>
      <c r="GR660" s="147"/>
      <c r="GS660" s="147"/>
      <c r="GT660" s="147"/>
      <c r="GU660" s="147"/>
      <c r="GV660" s="147"/>
      <c r="GW660" s="147"/>
      <c r="GX660" s="147"/>
      <c r="GY660" s="147"/>
      <c r="GZ660" s="147"/>
      <c r="HA660" s="147"/>
      <c r="HB660" s="147"/>
      <c r="HC660" s="147"/>
      <c r="HD660" s="147"/>
      <c r="HE660" s="147"/>
      <c r="HF660" s="147"/>
      <c r="HG660" s="147"/>
      <c r="HH660" s="147"/>
      <c r="HI660" s="147"/>
      <c r="HJ660" s="147"/>
      <c r="HK660" s="147"/>
      <c r="HL660" s="147"/>
      <c r="HM660" s="147"/>
      <c r="HN660" s="147"/>
      <c r="HO660" s="147"/>
      <c r="HP660" s="147"/>
      <c r="HQ660" s="147"/>
      <c r="HR660" s="147"/>
      <c r="HS660" s="147"/>
      <c r="HT660" s="147"/>
      <c r="HU660" s="147"/>
      <c r="HV660" s="147"/>
      <c r="HW660" s="147"/>
      <c r="HX660" s="147"/>
      <c r="HY660" s="147"/>
      <c r="HZ660" s="147"/>
      <c r="IA660" s="147"/>
      <c r="IB660" s="147"/>
      <c r="IC660" s="147"/>
      <c r="ID660" s="147"/>
      <c r="IE660" s="147"/>
      <c r="IF660" s="147"/>
      <c r="IG660" s="147"/>
      <c r="IH660" s="147"/>
      <c r="II660" s="147"/>
      <c r="IJ660" s="147"/>
      <c r="IK660" s="147"/>
      <c r="IL660" s="147"/>
      <c r="IM660" s="147"/>
      <c r="IN660" s="147"/>
      <c r="IO660" s="147"/>
      <c r="IP660" s="147"/>
      <c r="IQ660" s="147"/>
      <c r="IR660" s="147"/>
      <c r="IS660" s="147"/>
      <c r="IT660" s="147"/>
      <c r="IU660" s="147"/>
      <c r="IV660" s="147"/>
      <c r="IW660" s="147"/>
      <c r="IX660" s="147"/>
      <c r="IY660" s="147"/>
      <c r="IZ660" s="147"/>
      <c r="JA660" s="147"/>
      <c r="JB660" s="147"/>
      <c r="JC660" s="147"/>
      <c r="JD660" s="147"/>
      <c r="JE660" s="147"/>
      <c r="JF660" s="147"/>
      <c r="JG660" s="147"/>
      <c r="JH660" s="147"/>
      <c r="JI660" s="148"/>
    </row>
    <row r="661" spans="1:269" ht="12.75" customHeight="1" x14ac:dyDescent="0.2">
      <c r="A661" s="149"/>
      <c r="B661" s="143" t="s">
        <v>1403</v>
      </c>
      <c r="C661" s="143">
        <v>2022</v>
      </c>
      <c r="D661" s="146"/>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c r="AC661" s="147"/>
      <c r="AD661" s="147"/>
      <c r="AE661" s="147"/>
      <c r="AF661" s="147"/>
      <c r="AG661" s="147"/>
      <c r="AH661" s="147"/>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c r="BI661" s="147"/>
      <c r="BJ661" s="147"/>
      <c r="BK661" s="147"/>
      <c r="BL661" s="147"/>
      <c r="BM661" s="147"/>
      <c r="BN661" s="147"/>
      <c r="BO661" s="147"/>
      <c r="BP661" s="147"/>
      <c r="BQ661" s="147"/>
      <c r="BR661" s="147"/>
      <c r="BS661" s="147"/>
      <c r="BT661" s="147"/>
      <c r="BU661" s="147"/>
      <c r="BV661" s="147"/>
      <c r="BW661" s="147"/>
      <c r="BX661" s="147"/>
      <c r="BY661" s="147"/>
      <c r="BZ661" s="147"/>
      <c r="CA661" s="147"/>
      <c r="CB661" s="147"/>
      <c r="CC661" s="147"/>
      <c r="CD661" s="147"/>
      <c r="CE661" s="147"/>
      <c r="CF661" s="147"/>
      <c r="CG661" s="147"/>
      <c r="CH661" s="147"/>
      <c r="CI661" s="147"/>
      <c r="CJ661" s="147"/>
      <c r="CK661" s="147"/>
      <c r="CL661" s="147"/>
      <c r="CM661" s="147"/>
      <c r="CN661" s="147"/>
      <c r="CO661" s="147"/>
      <c r="CP661" s="147"/>
      <c r="CQ661" s="147"/>
      <c r="CR661" s="147"/>
      <c r="CS661" s="147"/>
      <c r="CT661" s="147"/>
      <c r="CU661" s="147"/>
      <c r="CV661" s="147"/>
      <c r="CW661" s="147"/>
      <c r="CX661" s="147"/>
      <c r="CY661" s="147"/>
      <c r="CZ661" s="147"/>
      <c r="DA661" s="147"/>
      <c r="DB661" s="147"/>
      <c r="DC661" s="147"/>
      <c r="DD661" s="147"/>
      <c r="DE661" s="147"/>
      <c r="DF661" s="147"/>
      <c r="DG661" s="147"/>
      <c r="DH661" s="147"/>
      <c r="DI661" s="147"/>
      <c r="DJ661" s="147"/>
      <c r="DK661" s="147"/>
      <c r="DL661" s="147"/>
      <c r="DM661" s="147"/>
      <c r="DN661" s="147"/>
      <c r="DO661" s="147"/>
      <c r="DP661" s="147"/>
      <c r="DQ661" s="147"/>
      <c r="DR661" s="147"/>
      <c r="DS661" s="147"/>
      <c r="DT661" s="147"/>
      <c r="DU661" s="147"/>
      <c r="DV661" s="147"/>
      <c r="DW661" s="147"/>
      <c r="DX661" s="147"/>
      <c r="DY661" s="147"/>
      <c r="DZ661" s="147"/>
      <c r="EA661" s="147"/>
      <c r="EB661" s="147"/>
      <c r="EC661" s="147"/>
      <c r="ED661" s="147"/>
      <c r="EE661" s="147"/>
      <c r="EF661" s="147"/>
      <c r="EG661" s="147"/>
      <c r="EH661" s="147"/>
      <c r="EI661" s="147"/>
      <c r="EJ661" s="147"/>
      <c r="EK661" s="147"/>
      <c r="EL661" s="147"/>
      <c r="EM661" s="147"/>
      <c r="EN661" s="147"/>
      <c r="EO661" s="147"/>
      <c r="EP661" s="147"/>
      <c r="EQ661" s="147"/>
      <c r="ER661" s="147"/>
      <c r="ES661" s="147"/>
      <c r="ET661" s="147"/>
      <c r="EU661" s="147"/>
      <c r="EV661" s="147"/>
      <c r="EW661" s="147"/>
      <c r="EX661" s="147"/>
      <c r="EY661" s="147"/>
      <c r="EZ661" s="147"/>
      <c r="FA661" s="147"/>
      <c r="FB661" s="147"/>
      <c r="FC661" s="147"/>
      <c r="FD661" s="147"/>
      <c r="FE661" s="147"/>
      <c r="FF661" s="147"/>
      <c r="FG661" s="147"/>
      <c r="FH661" s="147"/>
      <c r="FI661" s="147"/>
      <c r="FJ661" s="147"/>
      <c r="FK661" s="147"/>
      <c r="FL661" s="147"/>
      <c r="FM661" s="147"/>
      <c r="FN661" s="147"/>
      <c r="FO661" s="147"/>
      <c r="FP661" s="147"/>
      <c r="FQ661" s="147"/>
      <c r="FR661" s="147"/>
      <c r="FS661" s="147"/>
      <c r="FT661" s="147"/>
      <c r="FU661" s="147"/>
      <c r="FV661" s="147"/>
      <c r="FW661" s="147"/>
      <c r="FX661" s="147"/>
      <c r="FY661" s="147"/>
      <c r="FZ661" s="147"/>
      <c r="GA661" s="147"/>
      <c r="GB661" s="147"/>
      <c r="GC661" s="147"/>
      <c r="GD661" s="147"/>
      <c r="GE661" s="147"/>
      <c r="GF661" s="147"/>
      <c r="GG661" s="147"/>
      <c r="GH661" s="147"/>
      <c r="GI661" s="147"/>
      <c r="GJ661" s="147"/>
      <c r="GK661" s="147"/>
      <c r="GL661" s="147"/>
      <c r="GM661" s="147"/>
      <c r="GN661" s="147"/>
      <c r="GO661" s="147"/>
      <c r="GP661" s="147"/>
      <c r="GQ661" s="147"/>
      <c r="GR661" s="147"/>
      <c r="GS661" s="147"/>
      <c r="GT661" s="147"/>
      <c r="GU661" s="147"/>
      <c r="GV661" s="147"/>
      <c r="GW661" s="147"/>
      <c r="GX661" s="147"/>
      <c r="GY661" s="147"/>
      <c r="GZ661" s="147"/>
      <c r="HA661" s="147"/>
      <c r="HB661" s="147"/>
      <c r="HC661" s="147"/>
      <c r="HD661" s="147"/>
      <c r="HE661" s="147"/>
      <c r="HF661" s="147"/>
      <c r="HG661" s="147"/>
      <c r="HH661" s="147"/>
      <c r="HI661" s="147"/>
      <c r="HJ661" s="147"/>
      <c r="HK661" s="147"/>
      <c r="HL661" s="147"/>
      <c r="HM661" s="147"/>
      <c r="HN661" s="147"/>
      <c r="HO661" s="147"/>
      <c r="HP661" s="147"/>
      <c r="HQ661" s="147"/>
      <c r="HR661" s="147"/>
      <c r="HS661" s="147"/>
      <c r="HT661" s="147"/>
      <c r="HU661" s="147"/>
      <c r="HV661" s="147"/>
      <c r="HW661" s="147"/>
      <c r="HX661" s="147"/>
      <c r="HY661" s="147"/>
      <c r="HZ661" s="147"/>
      <c r="IA661" s="147"/>
      <c r="IB661" s="147"/>
      <c r="IC661" s="147"/>
      <c r="ID661" s="147"/>
      <c r="IE661" s="147"/>
      <c r="IF661" s="147"/>
      <c r="IG661" s="147"/>
      <c r="IH661" s="147"/>
      <c r="II661" s="147"/>
      <c r="IJ661" s="147"/>
      <c r="IK661" s="147"/>
      <c r="IL661" s="147"/>
      <c r="IM661" s="147"/>
      <c r="IN661" s="147"/>
      <c r="IO661" s="147"/>
      <c r="IP661" s="147"/>
      <c r="IQ661" s="147"/>
      <c r="IR661" s="147"/>
      <c r="IS661" s="147"/>
      <c r="IT661" s="147"/>
      <c r="IU661" s="147"/>
      <c r="IV661" s="147"/>
      <c r="IW661" s="147"/>
      <c r="IX661" s="147"/>
      <c r="IY661" s="147"/>
      <c r="IZ661" s="147"/>
      <c r="JA661" s="147"/>
      <c r="JB661" s="147"/>
      <c r="JC661" s="147"/>
      <c r="JD661" s="147"/>
      <c r="JE661" s="147"/>
      <c r="JF661" s="147"/>
      <c r="JG661" s="147"/>
      <c r="JH661" s="147"/>
      <c r="JI661" s="148"/>
    </row>
    <row r="662" spans="1:269" ht="12.75" customHeight="1" x14ac:dyDescent="0.2">
      <c r="A662" s="149"/>
      <c r="B662" s="143" t="s">
        <v>2184</v>
      </c>
      <c r="C662" s="143">
        <v>2018</v>
      </c>
      <c r="D662" s="146"/>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c r="AC662" s="147"/>
      <c r="AD662" s="147"/>
      <c r="AE662" s="147"/>
      <c r="AF662" s="147"/>
      <c r="AG662" s="147"/>
      <c r="AH662" s="147"/>
      <c r="AI662" s="147"/>
      <c r="AJ662" s="147"/>
      <c r="AK662" s="147"/>
      <c r="AL662" s="147"/>
      <c r="AM662" s="147"/>
      <c r="AN662" s="147"/>
      <c r="AO662" s="147"/>
      <c r="AP662" s="147"/>
      <c r="AQ662" s="147"/>
      <c r="AR662" s="147"/>
      <c r="AS662" s="147"/>
      <c r="AT662" s="147"/>
      <c r="AU662" s="147"/>
      <c r="AV662" s="147"/>
      <c r="AW662" s="147"/>
      <c r="AX662" s="147"/>
      <c r="AY662" s="147"/>
      <c r="AZ662" s="147"/>
      <c r="BA662" s="147"/>
      <c r="BB662" s="147"/>
      <c r="BC662" s="147"/>
      <c r="BD662" s="147"/>
      <c r="BE662" s="147"/>
      <c r="BF662" s="147"/>
      <c r="BG662" s="147"/>
      <c r="BH662" s="147"/>
      <c r="BI662" s="147"/>
      <c r="BJ662" s="147"/>
      <c r="BK662" s="147"/>
      <c r="BL662" s="147"/>
      <c r="BM662" s="147"/>
      <c r="BN662" s="147"/>
      <c r="BO662" s="147"/>
      <c r="BP662" s="147"/>
      <c r="BQ662" s="147"/>
      <c r="BR662" s="147"/>
      <c r="BS662" s="147"/>
      <c r="BT662" s="147"/>
      <c r="BU662" s="147"/>
      <c r="BV662" s="147"/>
      <c r="BW662" s="147"/>
      <c r="BX662" s="147"/>
      <c r="BY662" s="147"/>
      <c r="BZ662" s="147"/>
      <c r="CA662" s="147"/>
      <c r="CB662" s="147"/>
      <c r="CC662" s="147"/>
      <c r="CD662" s="147"/>
      <c r="CE662" s="147"/>
      <c r="CF662" s="147"/>
      <c r="CG662" s="147"/>
      <c r="CH662" s="147"/>
      <c r="CI662" s="147"/>
      <c r="CJ662" s="147"/>
      <c r="CK662" s="147"/>
      <c r="CL662" s="147"/>
      <c r="CM662" s="147"/>
      <c r="CN662" s="147"/>
      <c r="CO662" s="147"/>
      <c r="CP662" s="147"/>
      <c r="CQ662" s="147"/>
      <c r="CR662" s="147"/>
      <c r="CS662" s="147"/>
      <c r="CT662" s="147"/>
      <c r="CU662" s="147"/>
      <c r="CV662" s="147"/>
      <c r="CW662" s="147"/>
      <c r="CX662" s="147"/>
      <c r="CY662" s="147"/>
      <c r="CZ662" s="147"/>
      <c r="DA662" s="147"/>
      <c r="DB662" s="147"/>
      <c r="DC662" s="147"/>
      <c r="DD662" s="147"/>
      <c r="DE662" s="147"/>
      <c r="DF662" s="147"/>
      <c r="DG662" s="147"/>
      <c r="DH662" s="147"/>
      <c r="DI662" s="147"/>
      <c r="DJ662" s="147"/>
      <c r="DK662" s="147"/>
      <c r="DL662" s="147"/>
      <c r="DM662" s="147"/>
      <c r="DN662" s="147"/>
      <c r="DO662" s="147"/>
      <c r="DP662" s="147"/>
      <c r="DQ662" s="147"/>
      <c r="DR662" s="147"/>
      <c r="DS662" s="147"/>
      <c r="DT662" s="147"/>
      <c r="DU662" s="147"/>
      <c r="DV662" s="147"/>
      <c r="DW662" s="147"/>
      <c r="DX662" s="147"/>
      <c r="DY662" s="147"/>
      <c r="DZ662" s="147"/>
      <c r="EA662" s="147"/>
      <c r="EB662" s="147"/>
      <c r="EC662" s="147"/>
      <c r="ED662" s="147"/>
      <c r="EE662" s="147"/>
      <c r="EF662" s="147"/>
      <c r="EG662" s="147"/>
      <c r="EH662" s="147"/>
      <c r="EI662" s="147"/>
      <c r="EJ662" s="147"/>
      <c r="EK662" s="147"/>
      <c r="EL662" s="147"/>
      <c r="EM662" s="147"/>
      <c r="EN662" s="147"/>
      <c r="EO662" s="147"/>
      <c r="EP662" s="147"/>
      <c r="EQ662" s="147"/>
      <c r="ER662" s="147"/>
      <c r="ES662" s="147"/>
      <c r="ET662" s="147"/>
      <c r="EU662" s="147"/>
      <c r="EV662" s="147"/>
      <c r="EW662" s="147"/>
      <c r="EX662" s="147"/>
      <c r="EY662" s="147"/>
      <c r="EZ662" s="147"/>
      <c r="FA662" s="147"/>
      <c r="FB662" s="147"/>
      <c r="FC662" s="147"/>
      <c r="FD662" s="147"/>
      <c r="FE662" s="147"/>
      <c r="FF662" s="147"/>
      <c r="FG662" s="147"/>
      <c r="FH662" s="147"/>
      <c r="FI662" s="147"/>
      <c r="FJ662" s="147"/>
      <c r="FK662" s="147"/>
      <c r="FL662" s="147"/>
      <c r="FM662" s="147"/>
      <c r="FN662" s="147"/>
      <c r="FO662" s="147"/>
      <c r="FP662" s="147"/>
      <c r="FQ662" s="147"/>
      <c r="FR662" s="147"/>
      <c r="FS662" s="147"/>
      <c r="FT662" s="147"/>
      <c r="FU662" s="147"/>
      <c r="FV662" s="147"/>
      <c r="FW662" s="147"/>
      <c r="FX662" s="147"/>
      <c r="FY662" s="147"/>
      <c r="FZ662" s="147"/>
      <c r="GA662" s="147"/>
      <c r="GB662" s="147"/>
      <c r="GC662" s="147"/>
      <c r="GD662" s="147"/>
      <c r="GE662" s="147"/>
      <c r="GF662" s="147"/>
      <c r="GG662" s="147"/>
      <c r="GH662" s="147"/>
      <c r="GI662" s="147"/>
      <c r="GJ662" s="147"/>
      <c r="GK662" s="147"/>
      <c r="GL662" s="147"/>
      <c r="GM662" s="147"/>
      <c r="GN662" s="147"/>
      <c r="GO662" s="147"/>
      <c r="GP662" s="147"/>
      <c r="GQ662" s="147"/>
      <c r="GR662" s="147"/>
      <c r="GS662" s="147"/>
      <c r="GT662" s="147"/>
      <c r="GU662" s="147"/>
      <c r="GV662" s="147"/>
      <c r="GW662" s="147"/>
      <c r="GX662" s="147"/>
      <c r="GY662" s="147"/>
      <c r="GZ662" s="147"/>
      <c r="HA662" s="147"/>
      <c r="HB662" s="147"/>
      <c r="HC662" s="147"/>
      <c r="HD662" s="147"/>
      <c r="HE662" s="147"/>
      <c r="HF662" s="147"/>
      <c r="HG662" s="147"/>
      <c r="HH662" s="147"/>
      <c r="HI662" s="147"/>
      <c r="HJ662" s="147"/>
      <c r="HK662" s="147"/>
      <c r="HL662" s="147"/>
      <c r="HM662" s="147"/>
      <c r="HN662" s="147"/>
      <c r="HO662" s="147"/>
      <c r="HP662" s="147"/>
      <c r="HQ662" s="147"/>
      <c r="HR662" s="147"/>
      <c r="HS662" s="147"/>
      <c r="HT662" s="147"/>
      <c r="HU662" s="147"/>
      <c r="HV662" s="147"/>
      <c r="HW662" s="147"/>
      <c r="HX662" s="147"/>
      <c r="HY662" s="147"/>
      <c r="HZ662" s="147"/>
      <c r="IA662" s="147"/>
      <c r="IB662" s="147"/>
      <c r="IC662" s="147"/>
      <c r="ID662" s="147"/>
      <c r="IE662" s="147"/>
      <c r="IF662" s="147"/>
      <c r="IG662" s="147"/>
      <c r="IH662" s="147"/>
      <c r="II662" s="147"/>
      <c r="IJ662" s="147"/>
      <c r="IK662" s="147"/>
      <c r="IL662" s="147"/>
      <c r="IM662" s="147"/>
      <c r="IN662" s="147"/>
      <c r="IO662" s="147"/>
      <c r="IP662" s="147"/>
      <c r="IQ662" s="147"/>
      <c r="IR662" s="147"/>
      <c r="IS662" s="147"/>
      <c r="IT662" s="147"/>
      <c r="IU662" s="147"/>
      <c r="IV662" s="147"/>
      <c r="IW662" s="147"/>
      <c r="IX662" s="147"/>
      <c r="IY662" s="147"/>
      <c r="IZ662" s="147"/>
      <c r="JA662" s="147"/>
      <c r="JB662" s="147"/>
      <c r="JC662" s="147"/>
      <c r="JD662" s="147"/>
      <c r="JE662" s="147"/>
      <c r="JF662" s="147"/>
      <c r="JG662" s="147"/>
      <c r="JH662" s="147"/>
      <c r="JI662" s="148"/>
    </row>
    <row r="663" spans="1:269" ht="12.75" customHeight="1" x14ac:dyDescent="0.2">
      <c r="A663" s="143" t="s">
        <v>2214</v>
      </c>
      <c r="B663" s="143" t="s">
        <v>75</v>
      </c>
      <c r="C663" s="143">
        <v>2019</v>
      </c>
      <c r="D663" s="146"/>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c r="AC663" s="147"/>
      <c r="AD663" s="147"/>
      <c r="AE663" s="147"/>
      <c r="AF663" s="147"/>
      <c r="AG663" s="147"/>
      <c r="AH663" s="147"/>
      <c r="AI663" s="147"/>
      <c r="AJ663" s="147"/>
      <c r="AK663" s="147"/>
      <c r="AL663" s="147"/>
      <c r="AM663" s="147"/>
      <c r="AN663" s="147"/>
      <c r="AO663" s="147"/>
      <c r="AP663" s="147"/>
      <c r="AQ663" s="147"/>
      <c r="AR663" s="147"/>
      <c r="AS663" s="147"/>
      <c r="AT663" s="147"/>
      <c r="AU663" s="147"/>
      <c r="AV663" s="147"/>
      <c r="AW663" s="147"/>
      <c r="AX663" s="147"/>
      <c r="AY663" s="147"/>
      <c r="AZ663" s="147"/>
      <c r="BA663" s="147"/>
      <c r="BB663" s="147"/>
      <c r="BC663" s="147"/>
      <c r="BD663" s="147"/>
      <c r="BE663" s="147"/>
      <c r="BF663" s="147"/>
      <c r="BG663" s="147"/>
      <c r="BH663" s="147"/>
      <c r="BI663" s="147"/>
      <c r="BJ663" s="147"/>
      <c r="BK663" s="147"/>
      <c r="BL663" s="147"/>
      <c r="BM663" s="147"/>
      <c r="BN663" s="147"/>
      <c r="BO663" s="147"/>
      <c r="BP663" s="147"/>
      <c r="BQ663" s="147"/>
      <c r="BR663" s="147"/>
      <c r="BS663" s="147"/>
      <c r="BT663" s="147"/>
      <c r="BU663" s="147"/>
      <c r="BV663" s="147"/>
      <c r="BW663" s="147"/>
      <c r="BX663" s="147"/>
      <c r="BY663" s="147"/>
      <c r="BZ663" s="147"/>
      <c r="CA663" s="147"/>
      <c r="CB663" s="147"/>
      <c r="CC663" s="147"/>
      <c r="CD663" s="147"/>
      <c r="CE663" s="147"/>
      <c r="CF663" s="147"/>
      <c r="CG663" s="147"/>
      <c r="CH663" s="147"/>
      <c r="CI663" s="147"/>
      <c r="CJ663" s="147"/>
      <c r="CK663" s="147"/>
      <c r="CL663" s="147"/>
      <c r="CM663" s="147"/>
      <c r="CN663" s="147"/>
      <c r="CO663" s="147"/>
      <c r="CP663" s="147"/>
      <c r="CQ663" s="147"/>
      <c r="CR663" s="147"/>
      <c r="CS663" s="147"/>
      <c r="CT663" s="147"/>
      <c r="CU663" s="147"/>
      <c r="CV663" s="147"/>
      <c r="CW663" s="147"/>
      <c r="CX663" s="147"/>
      <c r="CY663" s="147"/>
      <c r="CZ663" s="147"/>
      <c r="DA663" s="147"/>
      <c r="DB663" s="147"/>
      <c r="DC663" s="147"/>
      <c r="DD663" s="147"/>
      <c r="DE663" s="147"/>
      <c r="DF663" s="147"/>
      <c r="DG663" s="147"/>
      <c r="DH663" s="147"/>
      <c r="DI663" s="147"/>
      <c r="DJ663" s="147"/>
      <c r="DK663" s="147"/>
      <c r="DL663" s="147"/>
      <c r="DM663" s="147"/>
      <c r="DN663" s="147"/>
      <c r="DO663" s="147"/>
      <c r="DP663" s="147"/>
      <c r="DQ663" s="147"/>
      <c r="DR663" s="147"/>
      <c r="DS663" s="147"/>
      <c r="DT663" s="147"/>
      <c r="DU663" s="147"/>
      <c r="DV663" s="147"/>
      <c r="DW663" s="147"/>
      <c r="DX663" s="147"/>
      <c r="DY663" s="147"/>
      <c r="DZ663" s="147"/>
      <c r="EA663" s="147"/>
      <c r="EB663" s="147"/>
      <c r="EC663" s="147"/>
      <c r="ED663" s="147"/>
      <c r="EE663" s="147"/>
      <c r="EF663" s="147"/>
      <c r="EG663" s="147"/>
      <c r="EH663" s="147"/>
      <c r="EI663" s="147"/>
      <c r="EJ663" s="147"/>
      <c r="EK663" s="147"/>
      <c r="EL663" s="147"/>
      <c r="EM663" s="147"/>
      <c r="EN663" s="147"/>
      <c r="EO663" s="147"/>
      <c r="EP663" s="147"/>
      <c r="EQ663" s="147"/>
      <c r="ER663" s="147"/>
      <c r="ES663" s="147"/>
      <c r="ET663" s="147"/>
      <c r="EU663" s="147"/>
      <c r="EV663" s="147"/>
      <c r="EW663" s="147"/>
      <c r="EX663" s="147"/>
      <c r="EY663" s="147"/>
      <c r="EZ663" s="147"/>
      <c r="FA663" s="147"/>
      <c r="FB663" s="147"/>
      <c r="FC663" s="147"/>
      <c r="FD663" s="147"/>
      <c r="FE663" s="147"/>
      <c r="FF663" s="147"/>
      <c r="FG663" s="147"/>
      <c r="FH663" s="147"/>
      <c r="FI663" s="147"/>
      <c r="FJ663" s="147"/>
      <c r="FK663" s="147"/>
      <c r="FL663" s="147"/>
      <c r="FM663" s="147"/>
      <c r="FN663" s="147"/>
      <c r="FO663" s="147"/>
      <c r="FP663" s="147"/>
      <c r="FQ663" s="147"/>
      <c r="FR663" s="147"/>
      <c r="FS663" s="147"/>
      <c r="FT663" s="147"/>
      <c r="FU663" s="147"/>
      <c r="FV663" s="147"/>
      <c r="FW663" s="147"/>
      <c r="FX663" s="147"/>
      <c r="FY663" s="147"/>
      <c r="FZ663" s="147"/>
      <c r="GA663" s="147"/>
      <c r="GB663" s="147"/>
      <c r="GC663" s="147"/>
      <c r="GD663" s="147"/>
      <c r="GE663" s="147"/>
      <c r="GF663" s="147"/>
      <c r="GG663" s="147"/>
      <c r="GH663" s="147"/>
      <c r="GI663" s="147"/>
      <c r="GJ663" s="147"/>
      <c r="GK663" s="147"/>
      <c r="GL663" s="147"/>
      <c r="GM663" s="147"/>
      <c r="GN663" s="147"/>
      <c r="GO663" s="147"/>
      <c r="GP663" s="147"/>
      <c r="GQ663" s="147"/>
      <c r="GR663" s="147"/>
      <c r="GS663" s="147"/>
      <c r="GT663" s="147"/>
      <c r="GU663" s="147"/>
      <c r="GV663" s="147"/>
      <c r="GW663" s="147"/>
      <c r="GX663" s="147"/>
      <c r="GY663" s="147"/>
      <c r="GZ663" s="147"/>
      <c r="HA663" s="147"/>
      <c r="HB663" s="147"/>
      <c r="HC663" s="147"/>
      <c r="HD663" s="147"/>
      <c r="HE663" s="147"/>
      <c r="HF663" s="147"/>
      <c r="HG663" s="147"/>
      <c r="HH663" s="147"/>
      <c r="HI663" s="147"/>
      <c r="HJ663" s="147"/>
      <c r="HK663" s="147"/>
      <c r="HL663" s="147"/>
      <c r="HM663" s="147"/>
      <c r="HN663" s="147"/>
      <c r="HO663" s="147"/>
      <c r="HP663" s="147"/>
      <c r="HQ663" s="147"/>
      <c r="HR663" s="147"/>
      <c r="HS663" s="147"/>
      <c r="HT663" s="147"/>
      <c r="HU663" s="147"/>
      <c r="HV663" s="147"/>
      <c r="HW663" s="147"/>
      <c r="HX663" s="147"/>
      <c r="HY663" s="147"/>
      <c r="HZ663" s="147"/>
      <c r="IA663" s="147"/>
      <c r="IB663" s="147"/>
      <c r="IC663" s="147"/>
      <c r="ID663" s="147"/>
      <c r="IE663" s="147"/>
      <c r="IF663" s="147"/>
      <c r="IG663" s="147"/>
      <c r="IH663" s="147"/>
      <c r="II663" s="147"/>
      <c r="IJ663" s="147"/>
      <c r="IK663" s="147"/>
      <c r="IL663" s="147"/>
      <c r="IM663" s="147"/>
      <c r="IN663" s="147"/>
      <c r="IO663" s="147"/>
      <c r="IP663" s="147"/>
      <c r="IQ663" s="147"/>
      <c r="IR663" s="147"/>
      <c r="IS663" s="147"/>
      <c r="IT663" s="147"/>
      <c r="IU663" s="147"/>
      <c r="IV663" s="147"/>
      <c r="IW663" s="147"/>
      <c r="IX663" s="147"/>
      <c r="IY663" s="147"/>
      <c r="IZ663" s="147"/>
      <c r="JA663" s="147"/>
      <c r="JB663" s="147">
        <v>46056</v>
      </c>
      <c r="JC663" s="147"/>
      <c r="JD663" s="147"/>
      <c r="JE663" s="147"/>
      <c r="JF663" s="147"/>
      <c r="JG663" s="147"/>
      <c r="JH663" s="147"/>
      <c r="JI663" s="148"/>
    </row>
    <row r="664" spans="1:269" ht="12.75" customHeight="1" x14ac:dyDescent="0.2">
      <c r="A664" s="149"/>
      <c r="B664" s="143" t="s">
        <v>78</v>
      </c>
      <c r="C664" s="143">
        <v>2019</v>
      </c>
      <c r="D664" s="146"/>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c r="AC664" s="147"/>
      <c r="AD664" s="147"/>
      <c r="AE664" s="147"/>
      <c r="AF664" s="147"/>
      <c r="AG664" s="147"/>
      <c r="AH664" s="147"/>
      <c r="AI664" s="147"/>
      <c r="AJ664" s="147"/>
      <c r="AK664" s="147"/>
      <c r="AL664" s="147"/>
      <c r="AM664" s="147"/>
      <c r="AN664" s="147"/>
      <c r="AO664" s="147"/>
      <c r="AP664" s="147"/>
      <c r="AQ664" s="147"/>
      <c r="AR664" s="147"/>
      <c r="AS664" s="147"/>
      <c r="AT664" s="147"/>
      <c r="AU664" s="147"/>
      <c r="AV664" s="147"/>
      <c r="AW664" s="147"/>
      <c r="AX664" s="147"/>
      <c r="AY664" s="147"/>
      <c r="AZ664" s="147"/>
      <c r="BA664" s="147"/>
      <c r="BB664" s="147"/>
      <c r="BC664" s="147"/>
      <c r="BD664" s="147"/>
      <c r="BE664" s="147"/>
      <c r="BF664" s="147"/>
      <c r="BG664" s="147"/>
      <c r="BH664" s="147"/>
      <c r="BI664" s="147"/>
      <c r="BJ664" s="147"/>
      <c r="BK664" s="147"/>
      <c r="BL664" s="147"/>
      <c r="BM664" s="147"/>
      <c r="BN664" s="147"/>
      <c r="BO664" s="147"/>
      <c r="BP664" s="147"/>
      <c r="BQ664" s="147"/>
      <c r="BR664" s="147"/>
      <c r="BS664" s="147"/>
      <c r="BT664" s="147"/>
      <c r="BU664" s="147"/>
      <c r="BV664" s="147"/>
      <c r="BW664" s="147"/>
      <c r="BX664" s="147"/>
      <c r="BY664" s="147"/>
      <c r="BZ664" s="147"/>
      <c r="CA664" s="147"/>
      <c r="CB664" s="147"/>
      <c r="CC664" s="147"/>
      <c r="CD664" s="147"/>
      <c r="CE664" s="147"/>
      <c r="CF664" s="147"/>
      <c r="CG664" s="147"/>
      <c r="CH664" s="147"/>
      <c r="CI664" s="147"/>
      <c r="CJ664" s="147"/>
      <c r="CK664" s="147"/>
      <c r="CL664" s="147"/>
      <c r="CM664" s="147"/>
      <c r="CN664" s="147"/>
      <c r="CO664" s="147"/>
      <c r="CP664" s="147"/>
      <c r="CQ664" s="147"/>
      <c r="CR664" s="147"/>
      <c r="CS664" s="147"/>
      <c r="CT664" s="147"/>
      <c r="CU664" s="147"/>
      <c r="CV664" s="147"/>
      <c r="CW664" s="147"/>
      <c r="CX664" s="147"/>
      <c r="CY664" s="147"/>
      <c r="CZ664" s="147"/>
      <c r="DA664" s="147"/>
      <c r="DB664" s="147"/>
      <c r="DC664" s="147"/>
      <c r="DD664" s="147"/>
      <c r="DE664" s="147"/>
      <c r="DF664" s="147"/>
      <c r="DG664" s="147"/>
      <c r="DH664" s="147"/>
      <c r="DI664" s="147"/>
      <c r="DJ664" s="147"/>
      <c r="DK664" s="147"/>
      <c r="DL664" s="147"/>
      <c r="DM664" s="147"/>
      <c r="DN664" s="147"/>
      <c r="DO664" s="147"/>
      <c r="DP664" s="147"/>
      <c r="DQ664" s="147"/>
      <c r="DR664" s="147"/>
      <c r="DS664" s="147"/>
      <c r="DT664" s="147"/>
      <c r="DU664" s="147"/>
      <c r="DV664" s="147"/>
      <c r="DW664" s="147"/>
      <c r="DX664" s="147"/>
      <c r="DY664" s="147"/>
      <c r="DZ664" s="147"/>
      <c r="EA664" s="147"/>
      <c r="EB664" s="147"/>
      <c r="EC664" s="147"/>
      <c r="ED664" s="147"/>
      <c r="EE664" s="147"/>
      <c r="EF664" s="147"/>
      <c r="EG664" s="147"/>
      <c r="EH664" s="147"/>
      <c r="EI664" s="147"/>
      <c r="EJ664" s="147"/>
      <c r="EK664" s="147"/>
      <c r="EL664" s="147"/>
      <c r="EM664" s="147"/>
      <c r="EN664" s="147"/>
      <c r="EO664" s="147"/>
      <c r="EP664" s="147"/>
      <c r="EQ664" s="147"/>
      <c r="ER664" s="147"/>
      <c r="ES664" s="147"/>
      <c r="ET664" s="147"/>
      <c r="EU664" s="147"/>
      <c r="EV664" s="147"/>
      <c r="EW664" s="147"/>
      <c r="EX664" s="147"/>
      <c r="EY664" s="147"/>
      <c r="EZ664" s="147"/>
      <c r="FA664" s="147"/>
      <c r="FB664" s="147"/>
      <c r="FC664" s="147"/>
      <c r="FD664" s="147"/>
      <c r="FE664" s="147"/>
      <c r="FF664" s="147"/>
      <c r="FG664" s="147"/>
      <c r="FH664" s="147"/>
      <c r="FI664" s="147"/>
      <c r="FJ664" s="147"/>
      <c r="FK664" s="147"/>
      <c r="FL664" s="147"/>
      <c r="FM664" s="147"/>
      <c r="FN664" s="147"/>
      <c r="FO664" s="147"/>
      <c r="FP664" s="147"/>
      <c r="FQ664" s="147"/>
      <c r="FR664" s="147"/>
      <c r="FS664" s="147"/>
      <c r="FT664" s="147"/>
      <c r="FU664" s="147"/>
      <c r="FV664" s="147"/>
      <c r="FW664" s="147"/>
      <c r="FX664" s="147"/>
      <c r="FY664" s="147"/>
      <c r="FZ664" s="147"/>
      <c r="GA664" s="147"/>
      <c r="GB664" s="147"/>
      <c r="GC664" s="147"/>
      <c r="GD664" s="147"/>
      <c r="GE664" s="147"/>
      <c r="GF664" s="147"/>
      <c r="GG664" s="147"/>
      <c r="GH664" s="147"/>
      <c r="GI664" s="147"/>
      <c r="GJ664" s="147"/>
      <c r="GK664" s="147"/>
      <c r="GL664" s="147"/>
      <c r="GM664" s="147"/>
      <c r="GN664" s="147"/>
      <c r="GO664" s="147"/>
      <c r="GP664" s="147"/>
      <c r="GQ664" s="147"/>
      <c r="GR664" s="147"/>
      <c r="GS664" s="147"/>
      <c r="GT664" s="147"/>
      <c r="GU664" s="147"/>
      <c r="GV664" s="147"/>
      <c r="GW664" s="147"/>
      <c r="GX664" s="147"/>
      <c r="GY664" s="147"/>
      <c r="GZ664" s="147"/>
      <c r="HA664" s="147"/>
      <c r="HB664" s="147"/>
      <c r="HC664" s="147"/>
      <c r="HD664" s="147"/>
      <c r="HE664" s="147"/>
      <c r="HF664" s="147"/>
      <c r="HG664" s="147"/>
      <c r="HH664" s="147"/>
      <c r="HI664" s="147"/>
      <c r="HJ664" s="147"/>
      <c r="HK664" s="147"/>
      <c r="HL664" s="147"/>
      <c r="HM664" s="147"/>
      <c r="HN664" s="147"/>
      <c r="HO664" s="147"/>
      <c r="HP664" s="147"/>
      <c r="HQ664" s="147"/>
      <c r="HR664" s="147"/>
      <c r="HS664" s="147"/>
      <c r="HT664" s="147"/>
      <c r="HU664" s="147"/>
      <c r="HV664" s="147"/>
      <c r="HW664" s="147"/>
      <c r="HX664" s="147"/>
      <c r="HY664" s="147"/>
      <c r="HZ664" s="147"/>
      <c r="IA664" s="147"/>
      <c r="IB664" s="147"/>
      <c r="IC664" s="147"/>
      <c r="ID664" s="147"/>
      <c r="IE664" s="147"/>
      <c r="IF664" s="147"/>
      <c r="IG664" s="147"/>
      <c r="IH664" s="147"/>
      <c r="II664" s="147"/>
      <c r="IJ664" s="147"/>
      <c r="IK664" s="147"/>
      <c r="IL664" s="147"/>
      <c r="IM664" s="147"/>
      <c r="IN664" s="147"/>
      <c r="IO664" s="147"/>
      <c r="IP664" s="147"/>
      <c r="IQ664" s="147"/>
      <c r="IR664" s="147"/>
      <c r="IS664" s="147"/>
      <c r="IT664" s="147"/>
      <c r="IU664" s="147"/>
      <c r="IV664" s="147"/>
      <c r="IW664" s="147"/>
      <c r="IX664" s="147"/>
      <c r="IY664" s="147"/>
      <c r="IZ664" s="147"/>
      <c r="JA664" s="147"/>
      <c r="JB664" s="147">
        <v>46056</v>
      </c>
      <c r="JC664" s="147"/>
      <c r="JD664" s="147"/>
      <c r="JE664" s="147"/>
      <c r="JF664" s="147"/>
      <c r="JG664" s="147"/>
      <c r="JH664" s="147"/>
      <c r="JI664" s="148"/>
    </row>
    <row r="665" spans="1:269" ht="12.75" customHeight="1" x14ac:dyDescent="0.2">
      <c r="A665" s="149"/>
      <c r="B665" s="143" t="s">
        <v>159</v>
      </c>
      <c r="C665" s="143">
        <v>2019</v>
      </c>
      <c r="D665" s="146"/>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c r="AC665" s="147"/>
      <c r="AD665" s="147"/>
      <c r="AE665" s="147"/>
      <c r="AF665" s="147"/>
      <c r="AG665" s="147"/>
      <c r="AH665" s="147"/>
      <c r="AI665" s="147"/>
      <c r="AJ665" s="147"/>
      <c r="AK665" s="147"/>
      <c r="AL665" s="147"/>
      <c r="AM665" s="147"/>
      <c r="AN665" s="147"/>
      <c r="AO665" s="147"/>
      <c r="AP665" s="147"/>
      <c r="AQ665" s="147"/>
      <c r="AR665" s="147"/>
      <c r="AS665" s="147"/>
      <c r="AT665" s="147"/>
      <c r="AU665" s="147"/>
      <c r="AV665" s="147"/>
      <c r="AW665" s="147"/>
      <c r="AX665" s="147"/>
      <c r="AY665" s="147"/>
      <c r="AZ665" s="147"/>
      <c r="BA665" s="147"/>
      <c r="BB665" s="147"/>
      <c r="BC665" s="147"/>
      <c r="BD665" s="147"/>
      <c r="BE665" s="147"/>
      <c r="BF665" s="147"/>
      <c r="BG665" s="147"/>
      <c r="BH665" s="147"/>
      <c r="BI665" s="147"/>
      <c r="BJ665" s="147"/>
      <c r="BK665" s="147"/>
      <c r="BL665" s="147"/>
      <c r="BM665" s="147"/>
      <c r="BN665" s="147"/>
      <c r="BO665" s="147"/>
      <c r="BP665" s="147"/>
      <c r="BQ665" s="147"/>
      <c r="BR665" s="147"/>
      <c r="BS665" s="147"/>
      <c r="BT665" s="147"/>
      <c r="BU665" s="147"/>
      <c r="BV665" s="147"/>
      <c r="BW665" s="147"/>
      <c r="BX665" s="147"/>
      <c r="BY665" s="147"/>
      <c r="BZ665" s="147"/>
      <c r="CA665" s="147"/>
      <c r="CB665" s="147"/>
      <c r="CC665" s="147"/>
      <c r="CD665" s="147"/>
      <c r="CE665" s="147"/>
      <c r="CF665" s="147"/>
      <c r="CG665" s="147"/>
      <c r="CH665" s="147"/>
      <c r="CI665" s="147"/>
      <c r="CJ665" s="147"/>
      <c r="CK665" s="147"/>
      <c r="CL665" s="147"/>
      <c r="CM665" s="147"/>
      <c r="CN665" s="147"/>
      <c r="CO665" s="147"/>
      <c r="CP665" s="147"/>
      <c r="CQ665" s="147"/>
      <c r="CR665" s="147"/>
      <c r="CS665" s="147"/>
      <c r="CT665" s="147"/>
      <c r="CU665" s="147"/>
      <c r="CV665" s="147"/>
      <c r="CW665" s="147"/>
      <c r="CX665" s="147"/>
      <c r="CY665" s="147"/>
      <c r="CZ665" s="147"/>
      <c r="DA665" s="147"/>
      <c r="DB665" s="147"/>
      <c r="DC665" s="147"/>
      <c r="DD665" s="147"/>
      <c r="DE665" s="147"/>
      <c r="DF665" s="147"/>
      <c r="DG665" s="147"/>
      <c r="DH665" s="147"/>
      <c r="DI665" s="147"/>
      <c r="DJ665" s="147"/>
      <c r="DK665" s="147"/>
      <c r="DL665" s="147"/>
      <c r="DM665" s="147"/>
      <c r="DN665" s="147"/>
      <c r="DO665" s="147"/>
      <c r="DP665" s="147"/>
      <c r="DQ665" s="147"/>
      <c r="DR665" s="147"/>
      <c r="DS665" s="147"/>
      <c r="DT665" s="147"/>
      <c r="DU665" s="147"/>
      <c r="DV665" s="147"/>
      <c r="DW665" s="147"/>
      <c r="DX665" s="147"/>
      <c r="DY665" s="147"/>
      <c r="DZ665" s="147"/>
      <c r="EA665" s="147"/>
      <c r="EB665" s="147"/>
      <c r="EC665" s="147"/>
      <c r="ED665" s="147"/>
      <c r="EE665" s="147"/>
      <c r="EF665" s="147"/>
      <c r="EG665" s="147"/>
      <c r="EH665" s="147"/>
      <c r="EI665" s="147"/>
      <c r="EJ665" s="147"/>
      <c r="EK665" s="147"/>
      <c r="EL665" s="147"/>
      <c r="EM665" s="147"/>
      <c r="EN665" s="147"/>
      <c r="EO665" s="147"/>
      <c r="EP665" s="147"/>
      <c r="EQ665" s="147"/>
      <c r="ER665" s="147"/>
      <c r="ES665" s="147"/>
      <c r="ET665" s="147"/>
      <c r="EU665" s="147"/>
      <c r="EV665" s="147"/>
      <c r="EW665" s="147"/>
      <c r="EX665" s="147"/>
      <c r="EY665" s="147"/>
      <c r="EZ665" s="147"/>
      <c r="FA665" s="147"/>
      <c r="FB665" s="147"/>
      <c r="FC665" s="147"/>
      <c r="FD665" s="147"/>
      <c r="FE665" s="147"/>
      <c r="FF665" s="147"/>
      <c r="FG665" s="147"/>
      <c r="FH665" s="147"/>
      <c r="FI665" s="147"/>
      <c r="FJ665" s="147"/>
      <c r="FK665" s="147"/>
      <c r="FL665" s="147"/>
      <c r="FM665" s="147"/>
      <c r="FN665" s="147"/>
      <c r="FO665" s="147"/>
      <c r="FP665" s="147"/>
      <c r="FQ665" s="147"/>
      <c r="FR665" s="147"/>
      <c r="FS665" s="147"/>
      <c r="FT665" s="147"/>
      <c r="FU665" s="147"/>
      <c r="FV665" s="147"/>
      <c r="FW665" s="147"/>
      <c r="FX665" s="147"/>
      <c r="FY665" s="147"/>
      <c r="FZ665" s="147"/>
      <c r="GA665" s="147"/>
      <c r="GB665" s="147"/>
      <c r="GC665" s="147"/>
      <c r="GD665" s="147"/>
      <c r="GE665" s="147"/>
      <c r="GF665" s="147"/>
      <c r="GG665" s="147"/>
      <c r="GH665" s="147"/>
      <c r="GI665" s="147"/>
      <c r="GJ665" s="147"/>
      <c r="GK665" s="147"/>
      <c r="GL665" s="147"/>
      <c r="GM665" s="147"/>
      <c r="GN665" s="147"/>
      <c r="GO665" s="147"/>
      <c r="GP665" s="147"/>
      <c r="GQ665" s="147"/>
      <c r="GR665" s="147"/>
      <c r="GS665" s="147"/>
      <c r="GT665" s="147"/>
      <c r="GU665" s="147"/>
      <c r="GV665" s="147"/>
      <c r="GW665" s="147"/>
      <c r="GX665" s="147"/>
      <c r="GY665" s="147"/>
      <c r="GZ665" s="147"/>
      <c r="HA665" s="147"/>
      <c r="HB665" s="147"/>
      <c r="HC665" s="147"/>
      <c r="HD665" s="147"/>
      <c r="HE665" s="147"/>
      <c r="HF665" s="147"/>
      <c r="HG665" s="147"/>
      <c r="HH665" s="147"/>
      <c r="HI665" s="147"/>
      <c r="HJ665" s="147"/>
      <c r="HK665" s="147"/>
      <c r="HL665" s="147"/>
      <c r="HM665" s="147"/>
      <c r="HN665" s="147"/>
      <c r="HO665" s="147"/>
      <c r="HP665" s="147"/>
      <c r="HQ665" s="147"/>
      <c r="HR665" s="147"/>
      <c r="HS665" s="147"/>
      <c r="HT665" s="147"/>
      <c r="HU665" s="147"/>
      <c r="HV665" s="147"/>
      <c r="HW665" s="147"/>
      <c r="HX665" s="147"/>
      <c r="HY665" s="147"/>
      <c r="HZ665" s="147"/>
      <c r="IA665" s="147"/>
      <c r="IB665" s="147"/>
      <c r="IC665" s="147"/>
      <c r="ID665" s="147"/>
      <c r="IE665" s="147"/>
      <c r="IF665" s="147"/>
      <c r="IG665" s="147"/>
      <c r="IH665" s="147"/>
      <c r="II665" s="147"/>
      <c r="IJ665" s="147"/>
      <c r="IK665" s="147"/>
      <c r="IL665" s="147"/>
      <c r="IM665" s="147"/>
      <c r="IN665" s="147"/>
      <c r="IO665" s="147"/>
      <c r="IP665" s="147"/>
      <c r="IQ665" s="147"/>
      <c r="IR665" s="147"/>
      <c r="IS665" s="147"/>
      <c r="IT665" s="147"/>
      <c r="IU665" s="147"/>
      <c r="IV665" s="147"/>
      <c r="IW665" s="147"/>
      <c r="IX665" s="147"/>
      <c r="IY665" s="147"/>
      <c r="IZ665" s="147"/>
      <c r="JA665" s="147"/>
      <c r="JB665" s="147">
        <v>46056</v>
      </c>
      <c r="JC665" s="147"/>
      <c r="JD665" s="147"/>
      <c r="JE665" s="147"/>
      <c r="JF665" s="147"/>
      <c r="JG665" s="147"/>
      <c r="JH665" s="147"/>
      <c r="JI665" s="148"/>
    </row>
    <row r="666" spans="1:269" ht="12.75" customHeight="1" x14ac:dyDescent="0.2">
      <c r="A666" s="149"/>
      <c r="B666" s="143" t="s">
        <v>163</v>
      </c>
      <c r="C666" s="143">
        <v>2019</v>
      </c>
      <c r="D666" s="146"/>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c r="AC666" s="147"/>
      <c r="AD666" s="147"/>
      <c r="AE666" s="147"/>
      <c r="AF666" s="147"/>
      <c r="AG666" s="147"/>
      <c r="AH666" s="147"/>
      <c r="AI666" s="147"/>
      <c r="AJ666" s="147"/>
      <c r="AK666" s="147"/>
      <c r="AL666" s="147"/>
      <c r="AM666" s="147"/>
      <c r="AN666" s="147"/>
      <c r="AO666" s="147"/>
      <c r="AP666" s="147"/>
      <c r="AQ666" s="147"/>
      <c r="AR666" s="147"/>
      <c r="AS666" s="147"/>
      <c r="AT666" s="147"/>
      <c r="AU666" s="147"/>
      <c r="AV666" s="147"/>
      <c r="AW666" s="147"/>
      <c r="AX666" s="147"/>
      <c r="AY666" s="147"/>
      <c r="AZ666" s="147"/>
      <c r="BA666" s="147"/>
      <c r="BB666" s="147"/>
      <c r="BC666" s="147"/>
      <c r="BD666" s="147"/>
      <c r="BE666" s="147"/>
      <c r="BF666" s="147"/>
      <c r="BG666" s="147"/>
      <c r="BH666" s="147"/>
      <c r="BI666" s="147"/>
      <c r="BJ666" s="147"/>
      <c r="BK666" s="147"/>
      <c r="BL666" s="147"/>
      <c r="BM666" s="147"/>
      <c r="BN666" s="147"/>
      <c r="BO666" s="147"/>
      <c r="BP666" s="147"/>
      <c r="BQ666" s="147"/>
      <c r="BR666" s="147"/>
      <c r="BS666" s="147"/>
      <c r="BT666" s="147"/>
      <c r="BU666" s="147"/>
      <c r="BV666" s="147"/>
      <c r="BW666" s="147"/>
      <c r="BX666" s="147"/>
      <c r="BY666" s="147"/>
      <c r="BZ666" s="147"/>
      <c r="CA666" s="147"/>
      <c r="CB666" s="147"/>
      <c r="CC666" s="147"/>
      <c r="CD666" s="147"/>
      <c r="CE666" s="147"/>
      <c r="CF666" s="147"/>
      <c r="CG666" s="147"/>
      <c r="CH666" s="147"/>
      <c r="CI666" s="147"/>
      <c r="CJ666" s="147"/>
      <c r="CK666" s="147"/>
      <c r="CL666" s="147"/>
      <c r="CM666" s="147"/>
      <c r="CN666" s="147"/>
      <c r="CO666" s="147"/>
      <c r="CP666" s="147"/>
      <c r="CQ666" s="147"/>
      <c r="CR666" s="147"/>
      <c r="CS666" s="147"/>
      <c r="CT666" s="147"/>
      <c r="CU666" s="147"/>
      <c r="CV666" s="147"/>
      <c r="CW666" s="147"/>
      <c r="CX666" s="147"/>
      <c r="CY666" s="147"/>
      <c r="CZ666" s="147"/>
      <c r="DA666" s="147"/>
      <c r="DB666" s="147"/>
      <c r="DC666" s="147"/>
      <c r="DD666" s="147"/>
      <c r="DE666" s="147"/>
      <c r="DF666" s="147"/>
      <c r="DG666" s="147"/>
      <c r="DH666" s="147"/>
      <c r="DI666" s="147"/>
      <c r="DJ666" s="147"/>
      <c r="DK666" s="147"/>
      <c r="DL666" s="147"/>
      <c r="DM666" s="147"/>
      <c r="DN666" s="147"/>
      <c r="DO666" s="147"/>
      <c r="DP666" s="147"/>
      <c r="DQ666" s="147"/>
      <c r="DR666" s="147"/>
      <c r="DS666" s="147"/>
      <c r="DT666" s="147"/>
      <c r="DU666" s="147"/>
      <c r="DV666" s="147"/>
      <c r="DW666" s="147"/>
      <c r="DX666" s="147"/>
      <c r="DY666" s="147"/>
      <c r="DZ666" s="147"/>
      <c r="EA666" s="147"/>
      <c r="EB666" s="147"/>
      <c r="EC666" s="147"/>
      <c r="ED666" s="147"/>
      <c r="EE666" s="147"/>
      <c r="EF666" s="147"/>
      <c r="EG666" s="147"/>
      <c r="EH666" s="147"/>
      <c r="EI666" s="147"/>
      <c r="EJ666" s="147"/>
      <c r="EK666" s="147"/>
      <c r="EL666" s="147"/>
      <c r="EM666" s="147"/>
      <c r="EN666" s="147"/>
      <c r="EO666" s="147"/>
      <c r="EP666" s="147"/>
      <c r="EQ666" s="147"/>
      <c r="ER666" s="147"/>
      <c r="ES666" s="147"/>
      <c r="ET666" s="147"/>
      <c r="EU666" s="147"/>
      <c r="EV666" s="147"/>
      <c r="EW666" s="147"/>
      <c r="EX666" s="147"/>
      <c r="EY666" s="147"/>
      <c r="EZ666" s="147"/>
      <c r="FA666" s="147"/>
      <c r="FB666" s="147"/>
      <c r="FC666" s="147"/>
      <c r="FD666" s="147"/>
      <c r="FE666" s="147"/>
      <c r="FF666" s="147"/>
      <c r="FG666" s="147"/>
      <c r="FH666" s="147"/>
      <c r="FI666" s="147"/>
      <c r="FJ666" s="147"/>
      <c r="FK666" s="147"/>
      <c r="FL666" s="147"/>
      <c r="FM666" s="147"/>
      <c r="FN666" s="147"/>
      <c r="FO666" s="147"/>
      <c r="FP666" s="147"/>
      <c r="FQ666" s="147"/>
      <c r="FR666" s="147"/>
      <c r="FS666" s="147"/>
      <c r="FT666" s="147"/>
      <c r="FU666" s="147"/>
      <c r="FV666" s="147"/>
      <c r="FW666" s="147"/>
      <c r="FX666" s="147"/>
      <c r="FY666" s="147"/>
      <c r="FZ666" s="147"/>
      <c r="GA666" s="147"/>
      <c r="GB666" s="147"/>
      <c r="GC666" s="147"/>
      <c r="GD666" s="147"/>
      <c r="GE666" s="147"/>
      <c r="GF666" s="147"/>
      <c r="GG666" s="147"/>
      <c r="GH666" s="147"/>
      <c r="GI666" s="147"/>
      <c r="GJ666" s="147"/>
      <c r="GK666" s="147"/>
      <c r="GL666" s="147"/>
      <c r="GM666" s="147"/>
      <c r="GN666" s="147"/>
      <c r="GO666" s="147"/>
      <c r="GP666" s="147"/>
      <c r="GQ666" s="147"/>
      <c r="GR666" s="147"/>
      <c r="GS666" s="147"/>
      <c r="GT666" s="147"/>
      <c r="GU666" s="147"/>
      <c r="GV666" s="147"/>
      <c r="GW666" s="147"/>
      <c r="GX666" s="147"/>
      <c r="GY666" s="147"/>
      <c r="GZ666" s="147"/>
      <c r="HA666" s="147"/>
      <c r="HB666" s="147"/>
      <c r="HC666" s="147"/>
      <c r="HD666" s="147"/>
      <c r="HE666" s="147"/>
      <c r="HF666" s="147"/>
      <c r="HG666" s="147"/>
      <c r="HH666" s="147"/>
      <c r="HI666" s="147"/>
      <c r="HJ666" s="147"/>
      <c r="HK666" s="147"/>
      <c r="HL666" s="147"/>
      <c r="HM666" s="147"/>
      <c r="HN666" s="147"/>
      <c r="HO666" s="147"/>
      <c r="HP666" s="147"/>
      <c r="HQ666" s="147"/>
      <c r="HR666" s="147"/>
      <c r="HS666" s="147"/>
      <c r="HT666" s="147"/>
      <c r="HU666" s="147"/>
      <c r="HV666" s="147"/>
      <c r="HW666" s="147"/>
      <c r="HX666" s="147"/>
      <c r="HY666" s="147"/>
      <c r="HZ666" s="147"/>
      <c r="IA666" s="147"/>
      <c r="IB666" s="147"/>
      <c r="IC666" s="147"/>
      <c r="ID666" s="147"/>
      <c r="IE666" s="147"/>
      <c r="IF666" s="147"/>
      <c r="IG666" s="147"/>
      <c r="IH666" s="147"/>
      <c r="II666" s="147"/>
      <c r="IJ666" s="147"/>
      <c r="IK666" s="147"/>
      <c r="IL666" s="147"/>
      <c r="IM666" s="147"/>
      <c r="IN666" s="147"/>
      <c r="IO666" s="147"/>
      <c r="IP666" s="147"/>
      <c r="IQ666" s="147"/>
      <c r="IR666" s="147"/>
      <c r="IS666" s="147"/>
      <c r="IT666" s="147"/>
      <c r="IU666" s="147"/>
      <c r="IV666" s="147"/>
      <c r="IW666" s="147"/>
      <c r="IX666" s="147"/>
      <c r="IY666" s="147"/>
      <c r="IZ666" s="147"/>
      <c r="JA666" s="147"/>
      <c r="JB666" s="147">
        <v>46056</v>
      </c>
      <c r="JC666" s="147"/>
      <c r="JD666" s="147"/>
      <c r="JE666" s="147"/>
      <c r="JF666" s="147"/>
      <c r="JG666" s="147"/>
      <c r="JH666" s="147"/>
      <c r="JI666" s="148"/>
    </row>
    <row r="667" spans="1:269" ht="12.75" customHeight="1" x14ac:dyDescent="0.2">
      <c r="A667" s="143" t="s">
        <v>2257</v>
      </c>
      <c r="B667" s="143" t="s">
        <v>1403</v>
      </c>
      <c r="C667" s="143">
        <v>2022</v>
      </c>
      <c r="D667" s="146"/>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c r="AC667" s="147"/>
      <c r="AD667" s="147"/>
      <c r="AE667" s="147"/>
      <c r="AF667" s="147"/>
      <c r="AG667" s="147"/>
      <c r="AH667" s="147"/>
      <c r="AI667" s="147"/>
      <c r="AJ667" s="147"/>
      <c r="AK667" s="147"/>
      <c r="AL667" s="147"/>
      <c r="AM667" s="147"/>
      <c r="AN667" s="147"/>
      <c r="AO667" s="147"/>
      <c r="AP667" s="147"/>
      <c r="AQ667" s="147"/>
      <c r="AR667" s="147"/>
      <c r="AS667" s="147"/>
      <c r="AT667" s="147"/>
      <c r="AU667" s="147"/>
      <c r="AV667" s="147"/>
      <c r="AW667" s="147"/>
      <c r="AX667" s="147"/>
      <c r="AY667" s="147"/>
      <c r="AZ667" s="147"/>
      <c r="BA667" s="147"/>
      <c r="BB667" s="147"/>
      <c r="BC667" s="147"/>
      <c r="BD667" s="147"/>
      <c r="BE667" s="147"/>
      <c r="BF667" s="147"/>
      <c r="BG667" s="147"/>
      <c r="BH667" s="147"/>
      <c r="BI667" s="147"/>
      <c r="BJ667" s="147"/>
      <c r="BK667" s="147"/>
      <c r="BL667" s="147"/>
      <c r="BM667" s="147"/>
      <c r="BN667" s="147"/>
      <c r="BO667" s="147"/>
      <c r="BP667" s="147"/>
      <c r="BQ667" s="147"/>
      <c r="BR667" s="147"/>
      <c r="BS667" s="147"/>
      <c r="BT667" s="147"/>
      <c r="BU667" s="147"/>
      <c r="BV667" s="147"/>
      <c r="BW667" s="147"/>
      <c r="BX667" s="147"/>
      <c r="BY667" s="147"/>
      <c r="BZ667" s="147"/>
      <c r="CA667" s="147"/>
      <c r="CB667" s="147"/>
      <c r="CC667" s="147"/>
      <c r="CD667" s="147"/>
      <c r="CE667" s="147"/>
      <c r="CF667" s="147"/>
      <c r="CG667" s="147"/>
      <c r="CH667" s="147"/>
      <c r="CI667" s="147"/>
      <c r="CJ667" s="147"/>
      <c r="CK667" s="147"/>
      <c r="CL667" s="147"/>
      <c r="CM667" s="147"/>
      <c r="CN667" s="147"/>
      <c r="CO667" s="147"/>
      <c r="CP667" s="147"/>
      <c r="CQ667" s="147"/>
      <c r="CR667" s="147"/>
      <c r="CS667" s="147"/>
      <c r="CT667" s="147"/>
      <c r="CU667" s="147"/>
      <c r="CV667" s="147"/>
      <c r="CW667" s="147"/>
      <c r="CX667" s="147"/>
      <c r="CY667" s="147"/>
      <c r="CZ667" s="147"/>
      <c r="DA667" s="147"/>
      <c r="DB667" s="147"/>
      <c r="DC667" s="147"/>
      <c r="DD667" s="147"/>
      <c r="DE667" s="147"/>
      <c r="DF667" s="147"/>
      <c r="DG667" s="147"/>
      <c r="DH667" s="147"/>
      <c r="DI667" s="147"/>
      <c r="DJ667" s="147"/>
      <c r="DK667" s="147"/>
      <c r="DL667" s="147"/>
      <c r="DM667" s="147"/>
      <c r="DN667" s="147"/>
      <c r="DO667" s="147"/>
      <c r="DP667" s="147"/>
      <c r="DQ667" s="147"/>
      <c r="DR667" s="147"/>
      <c r="DS667" s="147"/>
      <c r="DT667" s="147"/>
      <c r="DU667" s="147"/>
      <c r="DV667" s="147"/>
      <c r="DW667" s="147"/>
      <c r="DX667" s="147"/>
      <c r="DY667" s="147"/>
      <c r="DZ667" s="147"/>
      <c r="EA667" s="147"/>
      <c r="EB667" s="147"/>
      <c r="EC667" s="147"/>
      <c r="ED667" s="147"/>
      <c r="EE667" s="147"/>
      <c r="EF667" s="147"/>
      <c r="EG667" s="147"/>
      <c r="EH667" s="147"/>
      <c r="EI667" s="147"/>
      <c r="EJ667" s="147"/>
      <c r="EK667" s="147"/>
      <c r="EL667" s="147"/>
      <c r="EM667" s="147"/>
      <c r="EN667" s="147"/>
      <c r="EO667" s="147"/>
      <c r="EP667" s="147"/>
      <c r="EQ667" s="147"/>
      <c r="ER667" s="147"/>
      <c r="ES667" s="147"/>
      <c r="ET667" s="147"/>
      <c r="EU667" s="147"/>
      <c r="EV667" s="147"/>
      <c r="EW667" s="147"/>
      <c r="EX667" s="147"/>
      <c r="EY667" s="147"/>
      <c r="EZ667" s="147"/>
      <c r="FA667" s="147"/>
      <c r="FB667" s="147"/>
      <c r="FC667" s="147"/>
      <c r="FD667" s="147"/>
      <c r="FE667" s="147"/>
      <c r="FF667" s="147"/>
      <c r="FG667" s="147"/>
      <c r="FH667" s="147"/>
      <c r="FI667" s="147"/>
      <c r="FJ667" s="147"/>
      <c r="FK667" s="147"/>
      <c r="FL667" s="147"/>
      <c r="FM667" s="147"/>
      <c r="FN667" s="147"/>
      <c r="FO667" s="147"/>
      <c r="FP667" s="147"/>
      <c r="FQ667" s="147"/>
      <c r="FR667" s="147"/>
      <c r="FS667" s="147"/>
      <c r="FT667" s="147"/>
      <c r="FU667" s="147"/>
      <c r="FV667" s="147"/>
      <c r="FW667" s="147"/>
      <c r="FX667" s="147"/>
      <c r="FY667" s="147"/>
      <c r="FZ667" s="147"/>
      <c r="GA667" s="147"/>
      <c r="GB667" s="147"/>
      <c r="GC667" s="147"/>
      <c r="GD667" s="147"/>
      <c r="GE667" s="147"/>
      <c r="GF667" s="147"/>
      <c r="GG667" s="147"/>
      <c r="GH667" s="147"/>
      <c r="GI667" s="147"/>
      <c r="GJ667" s="147"/>
      <c r="GK667" s="147"/>
      <c r="GL667" s="147"/>
      <c r="GM667" s="147"/>
      <c r="GN667" s="147"/>
      <c r="GO667" s="147"/>
      <c r="GP667" s="147"/>
      <c r="GQ667" s="147"/>
      <c r="GR667" s="147"/>
      <c r="GS667" s="147"/>
      <c r="GT667" s="147"/>
      <c r="GU667" s="147"/>
      <c r="GV667" s="147"/>
      <c r="GW667" s="147"/>
      <c r="GX667" s="147"/>
      <c r="GY667" s="147"/>
      <c r="GZ667" s="147"/>
      <c r="HA667" s="147"/>
      <c r="HB667" s="147"/>
      <c r="HC667" s="147"/>
      <c r="HD667" s="147"/>
      <c r="HE667" s="147"/>
      <c r="HF667" s="147"/>
      <c r="HG667" s="147"/>
      <c r="HH667" s="147"/>
      <c r="HI667" s="147"/>
      <c r="HJ667" s="147"/>
      <c r="HK667" s="147"/>
      <c r="HL667" s="147"/>
      <c r="HM667" s="147"/>
      <c r="HN667" s="147"/>
      <c r="HO667" s="147"/>
      <c r="HP667" s="147"/>
      <c r="HQ667" s="147"/>
      <c r="HR667" s="147"/>
      <c r="HS667" s="147"/>
      <c r="HT667" s="147"/>
      <c r="HU667" s="147"/>
      <c r="HV667" s="147"/>
      <c r="HW667" s="147"/>
      <c r="HX667" s="147"/>
      <c r="HY667" s="147"/>
      <c r="HZ667" s="147"/>
      <c r="IA667" s="147"/>
      <c r="IB667" s="147"/>
      <c r="IC667" s="147"/>
      <c r="ID667" s="147"/>
      <c r="IE667" s="147"/>
      <c r="IF667" s="147"/>
      <c r="IG667" s="147"/>
      <c r="IH667" s="147"/>
      <c r="II667" s="147"/>
      <c r="IJ667" s="147"/>
      <c r="IK667" s="147"/>
      <c r="IL667" s="147"/>
      <c r="IM667" s="147"/>
      <c r="IN667" s="147"/>
      <c r="IO667" s="147"/>
      <c r="IP667" s="147"/>
      <c r="IQ667" s="147"/>
      <c r="IR667" s="147"/>
      <c r="IS667" s="147"/>
      <c r="IT667" s="147"/>
      <c r="IU667" s="147"/>
      <c r="IV667" s="147"/>
      <c r="IW667" s="147"/>
      <c r="IX667" s="147"/>
      <c r="IY667" s="147"/>
      <c r="IZ667" s="147"/>
      <c r="JA667" s="147"/>
      <c r="JB667" s="147"/>
      <c r="JC667" s="147"/>
      <c r="JD667" s="147"/>
      <c r="JE667" s="147"/>
      <c r="JF667" s="147"/>
      <c r="JG667" s="147"/>
      <c r="JH667" s="147"/>
      <c r="JI667" s="148"/>
    </row>
    <row r="668" spans="1:269" ht="12.75" customHeight="1" x14ac:dyDescent="0.2">
      <c r="A668" s="143" t="s">
        <v>2369</v>
      </c>
      <c r="B668" s="143" t="s">
        <v>89</v>
      </c>
      <c r="C668" s="143">
        <v>2022</v>
      </c>
      <c r="D668" s="146"/>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c r="AC668" s="147"/>
      <c r="AD668" s="147"/>
      <c r="AE668" s="147"/>
      <c r="AF668" s="147"/>
      <c r="AG668" s="147"/>
      <c r="AH668" s="147"/>
      <c r="AI668" s="147"/>
      <c r="AJ668" s="147"/>
      <c r="AK668" s="147"/>
      <c r="AL668" s="147"/>
      <c r="AM668" s="147"/>
      <c r="AN668" s="147"/>
      <c r="AO668" s="147"/>
      <c r="AP668" s="147"/>
      <c r="AQ668" s="147"/>
      <c r="AR668" s="147"/>
      <c r="AS668" s="147"/>
      <c r="AT668" s="147"/>
      <c r="AU668" s="147"/>
      <c r="AV668" s="147"/>
      <c r="AW668" s="147"/>
      <c r="AX668" s="147"/>
      <c r="AY668" s="147"/>
      <c r="AZ668" s="147"/>
      <c r="BA668" s="147"/>
      <c r="BB668" s="147"/>
      <c r="BC668" s="147"/>
      <c r="BD668" s="147"/>
      <c r="BE668" s="147"/>
      <c r="BF668" s="147"/>
      <c r="BG668" s="147"/>
      <c r="BH668" s="147"/>
      <c r="BI668" s="147"/>
      <c r="BJ668" s="147"/>
      <c r="BK668" s="147"/>
      <c r="BL668" s="147"/>
      <c r="BM668" s="147"/>
      <c r="BN668" s="147"/>
      <c r="BO668" s="147"/>
      <c r="BP668" s="147"/>
      <c r="BQ668" s="147"/>
      <c r="BR668" s="147"/>
      <c r="BS668" s="147"/>
      <c r="BT668" s="147"/>
      <c r="BU668" s="147"/>
      <c r="BV668" s="147"/>
      <c r="BW668" s="147"/>
      <c r="BX668" s="147"/>
      <c r="BY668" s="147"/>
      <c r="BZ668" s="147"/>
      <c r="CA668" s="147"/>
      <c r="CB668" s="147"/>
      <c r="CC668" s="147"/>
      <c r="CD668" s="147"/>
      <c r="CE668" s="147"/>
      <c r="CF668" s="147"/>
      <c r="CG668" s="147"/>
      <c r="CH668" s="147"/>
      <c r="CI668" s="147"/>
      <c r="CJ668" s="147"/>
      <c r="CK668" s="147"/>
      <c r="CL668" s="147"/>
      <c r="CM668" s="147"/>
      <c r="CN668" s="147"/>
      <c r="CO668" s="147"/>
      <c r="CP668" s="147"/>
      <c r="CQ668" s="147"/>
      <c r="CR668" s="147"/>
      <c r="CS668" s="147"/>
      <c r="CT668" s="147"/>
      <c r="CU668" s="147"/>
      <c r="CV668" s="147"/>
      <c r="CW668" s="147"/>
      <c r="CX668" s="147"/>
      <c r="CY668" s="147"/>
      <c r="CZ668" s="147"/>
      <c r="DA668" s="147"/>
      <c r="DB668" s="147"/>
      <c r="DC668" s="147"/>
      <c r="DD668" s="147"/>
      <c r="DE668" s="147"/>
      <c r="DF668" s="147"/>
      <c r="DG668" s="147"/>
      <c r="DH668" s="147"/>
      <c r="DI668" s="147"/>
      <c r="DJ668" s="147"/>
      <c r="DK668" s="147"/>
      <c r="DL668" s="147"/>
      <c r="DM668" s="147"/>
      <c r="DN668" s="147"/>
      <c r="DO668" s="147"/>
      <c r="DP668" s="147"/>
      <c r="DQ668" s="147"/>
      <c r="DR668" s="147"/>
      <c r="DS668" s="147"/>
      <c r="DT668" s="147"/>
      <c r="DU668" s="147"/>
      <c r="DV668" s="147"/>
      <c r="DW668" s="147"/>
      <c r="DX668" s="147"/>
      <c r="DY668" s="147"/>
      <c r="DZ668" s="147"/>
      <c r="EA668" s="147"/>
      <c r="EB668" s="147"/>
      <c r="EC668" s="147"/>
      <c r="ED668" s="147"/>
      <c r="EE668" s="147"/>
      <c r="EF668" s="147"/>
      <c r="EG668" s="147"/>
      <c r="EH668" s="147"/>
      <c r="EI668" s="147"/>
      <c r="EJ668" s="147"/>
      <c r="EK668" s="147"/>
      <c r="EL668" s="147"/>
      <c r="EM668" s="147"/>
      <c r="EN668" s="147"/>
      <c r="EO668" s="147"/>
      <c r="EP668" s="147"/>
      <c r="EQ668" s="147"/>
      <c r="ER668" s="147"/>
      <c r="ES668" s="147"/>
      <c r="ET668" s="147"/>
      <c r="EU668" s="147"/>
      <c r="EV668" s="147"/>
      <c r="EW668" s="147"/>
      <c r="EX668" s="147"/>
      <c r="EY668" s="147"/>
      <c r="EZ668" s="147"/>
      <c r="FA668" s="147"/>
      <c r="FB668" s="147"/>
      <c r="FC668" s="147"/>
      <c r="FD668" s="147"/>
      <c r="FE668" s="147"/>
      <c r="FF668" s="147"/>
      <c r="FG668" s="147"/>
      <c r="FH668" s="147"/>
      <c r="FI668" s="147"/>
      <c r="FJ668" s="147"/>
      <c r="FK668" s="147"/>
      <c r="FL668" s="147"/>
      <c r="FM668" s="147"/>
      <c r="FN668" s="147"/>
      <c r="FO668" s="147"/>
      <c r="FP668" s="147"/>
      <c r="FQ668" s="147"/>
      <c r="FR668" s="147"/>
      <c r="FS668" s="147"/>
      <c r="FT668" s="147"/>
      <c r="FU668" s="147"/>
      <c r="FV668" s="147"/>
      <c r="FW668" s="147"/>
      <c r="FX668" s="147"/>
      <c r="FY668" s="147"/>
      <c r="FZ668" s="147"/>
      <c r="GA668" s="147"/>
      <c r="GB668" s="147"/>
      <c r="GC668" s="147"/>
      <c r="GD668" s="147"/>
      <c r="GE668" s="147"/>
      <c r="GF668" s="147"/>
      <c r="GG668" s="147"/>
      <c r="GH668" s="147"/>
      <c r="GI668" s="147"/>
      <c r="GJ668" s="147"/>
      <c r="GK668" s="147"/>
      <c r="GL668" s="147"/>
      <c r="GM668" s="147"/>
      <c r="GN668" s="147"/>
      <c r="GO668" s="147"/>
      <c r="GP668" s="147"/>
      <c r="GQ668" s="147"/>
      <c r="GR668" s="147"/>
      <c r="GS668" s="147"/>
      <c r="GT668" s="147"/>
      <c r="GU668" s="147"/>
      <c r="GV668" s="147"/>
      <c r="GW668" s="147"/>
      <c r="GX668" s="147"/>
      <c r="GY668" s="147"/>
      <c r="GZ668" s="147"/>
      <c r="HA668" s="147"/>
      <c r="HB668" s="147"/>
      <c r="HC668" s="147"/>
      <c r="HD668" s="147"/>
      <c r="HE668" s="147"/>
      <c r="HF668" s="147"/>
      <c r="HG668" s="147"/>
      <c r="HH668" s="147"/>
      <c r="HI668" s="147"/>
      <c r="HJ668" s="147"/>
      <c r="HK668" s="147"/>
      <c r="HL668" s="147"/>
      <c r="HM668" s="147"/>
      <c r="HN668" s="147"/>
      <c r="HO668" s="147"/>
      <c r="HP668" s="147"/>
      <c r="HQ668" s="147"/>
      <c r="HR668" s="147"/>
      <c r="HS668" s="147"/>
      <c r="HT668" s="147"/>
      <c r="HU668" s="147"/>
      <c r="HV668" s="147"/>
      <c r="HW668" s="147"/>
      <c r="HX668" s="147"/>
      <c r="HY668" s="147"/>
      <c r="HZ668" s="147"/>
      <c r="IA668" s="147"/>
      <c r="IB668" s="147"/>
      <c r="IC668" s="147"/>
      <c r="ID668" s="147"/>
      <c r="IE668" s="147"/>
      <c r="IF668" s="147"/>
      <c r="IG668" s="147"/>
      <c r="IH668" s="147"/>
      <c r="II668" s="147"/>
      <c r="IJ668" s="147"/>
      <c r="IK668" s="147"/>
      <c r="IL668" s="147"/>
      <c r="IM668" s="147"/>
      <c r="IN668" s="147"/>
      <c r="IO668" s="147"/>
      <c r="IP668" s="147"/>
      <c r="IQ668" s="147"/>
      <c r="IR668" s="147"/>
      <c r="IS668" s="147"/>
      <c r="IT668" s="147"/>
      <c r="IU668" s="147"/>
      <c r="IV668" s="147"/>
      <c r="IW668" s="147"/>
      <c r="IX668" s="147"/>
      <c r="IY668" s="147"/>
      <c r="IZ668" s="147"/>
      <c r="JA668" s="147"/>
      <c r="JB668" s="147"/>
      <c r="JC668" s="147"/>
      <c r="JD668" s="147">
        <v>92114</v>
      </c>
      <c r="JE668" s="147"/>
      <c r="JF668" s="147"/>
      <c r="JG668" s="147"/>
      <c r="JH668" s="147"/>
      <c r="JI668" s="148"/>
    </row>
    <row r="669" spans="1:269" ht="12.75" customHeight="1" x14ac:dyDescent="0.2">
      <c r="A669" s="149"/>
      <c r="B669" s="143" t="s">
        <v>891</v>
      </c>
      <c r="C669" s="143">
        <v>2022</v>
      </c>
      <c r="D669" s="146"/>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c r="AC669" s="147"/>
      <c r="AD669" s="147"/>
      <c r="AE669" s="147"/>
      <c r="AF669" s="147"/>
      <c r="AG669" s="147"/>
      <c r="AH669" s="147"/>
      <c r="AI669" s="147"/>
      <c r="AJ669" s="147"/>
      <c r="AK669" s="147"/>
      <c r="AL669" s="147"/>
      <c r="AM669" s="147"/>
      <c r="AN669" s="147"/>
      <c r="AO669" s="147"/>
      <c r="AP669" s="147"/>
      <c r="AQ669" s="147"/>
      <c r="AR669" s="147"/>
      <c r="AS669" s="147"/>
      <c r="AT669" s="147"/>
      <c r="AU669" s="147"/>
      <c r="AV669" s="147"/>
      <c r="AW669" s="147"/>
      <c r="AX669" s="147"/>
      <c r="AY669" s="147"/>
      <c r="AZ669" s="147"/>
      <c r="BA669" s="147"/>
      <c r="BB669" s="147"/>
      <c r="BC669" s="147"/>
      <c r="BD669" s="147"/>
      <c r="BE669" s="147"/>
      <c r="BF669" s="147"/>
      <c r="BG669" s="147"/>
      <c r="BH669" s="147"/>
      <c r="BI669" s="147"/>
      <c r="BJ669" s="147"/>
      <c r="BK669" s="147"/>
      <c r="BL669" s="147"/>
      <c r="BM669" s="147"/>
      <c r="BN669" s="147"/>
      <c r="BO669" s="147"/>
      <c r="BP669" s="147"/>
      <c r="BQ669" s="147"/>
      <c r="BR669" s="147"/>
      <c r="BS669" s="147"/>
      <c r="BT669" s="147"/>
      <c r="BU669" s="147"/>
      <c r="BV669" s="147"/>
      <c r="BW669" s="147"/>
      <c r="BX669" s="147"/>
      <c r="BY669" s="147"/>
      <c r="BZ669" s="147"/>
      <c r="CA669" s="147"/>
      <c r="CB669" s="147"/>
      <c r="CC669" s="147"/>
      <c r="CD669" s="147"/>
      <c r="CE669" s="147"/>
      <c r="CF669" s="147"/>
      <c r="CG669" s="147"/>
      <c r="CH669" s="147"/>
      <c r="CI669" s="147"/>
      <c r="CJ669" s="147"/>
      <c r="CK669" s="147"/>
      <c r="CL669" s="147"/>
      <c r="CM669" s="147"/>
      <c r="CN669" s="147"/>
      <c r="CO669" s="147"/>
      <c r="CP669" s="147"/>
      <c r="CQ669" s="147"/>
      <c r="CR669" s="147"/>
      <c r="CS669" s="147"/>
      <c r="CT669" s="147"/>
      <c r="CU669" s="147"/>
      <c r="CV669" s="147"/>
      <c r="CW669" s="147"/>
      <c r="CX669" s="147"/>
      <c r="CY669" s="147"/>
      <c r="CZ669" s="147"/>
      <c r="DA669" s="147"/>
      <c r="DB669" s="147"/>
      <c r="DC669" s="147"/>
      <c r="DD669" s="147"/>
      <c r="DE669" s="147"/>
      <c r="DF669" s="147"/>
      <c r="DG669" s="147"/>
      <c r="DH669" s="147"/>
      <c r="DI669" s="147"/>
      <c r="DJ669" s="147"/>
      <c r="DK669" s="147"/>
      <c r="DL669" s="147"/>
      <c r="DM669" s="147"/>
      <c r="DN669" s="147"/>
      <c r="DO669" s="147"/>
      <c r="DP669" s="147"/>
      <c r="DQ669" s="147"/>
      <c r="DR669" s="147"/>
      <c r="DS669" s="147"/>
      <c r="DT669" s="147"/>
      <c r="DU669" s="147"/>
      <c r="DV669" s="147"/>
      <c r="DW669" s="147"/>
      <c r="DX669" s="147"/>
      <c r="DY669" s="147"/>
      <c r="DZ669" s="147"/>
      <c r="EA669" s="147"/>
      <c r="EB669" s="147"/>
      <c r="EC669" s="147"/>
      <c r="ED669" s="147"/>
      <c r="EE669" s="147"/>
      <c r="EF669" s="147"/>
      <c r="EG669" s="147"/>
      <c r="EH669" s="147"/>
      <c r="EI669" s="147"/>
      <c r="EJ669" s="147"/>
      <c r="EK669" s="147"/>
      <c r="EL669" s="147"/>
      <c r="EM669" s="147"/>
      <c r="EN669" s="147"/>
      <c r="EO669" s="147"/>
      <c r="EP669" s="147"/>
      <c r="EQ669" s="147"/>
      <c r="ER669" s="147"/>
      <c r="ES669" s="147"/>
      <c r="ET669" s="147"/>
      <c r="EU669" s="147"/>
      <c r="EV669" s="147"/>
      <c r="EW669" s="147"/>
      <c r="EX669" s="147"/>
      <c r="EY669" s="147"/>
      <c r="EZ669" s="147"/>
      <c r="FA669" s="147"/>
      <c r="FB669" s="147"/>
      <c r="FC669" s="147"/>
      <c r="FD669" s="147"/>
      <c r="FE669" s="147"/>
      <c r="FF669" s="147"/>
      <c r="FG669" s="147"/>
      <c r="FH669" s="147"/>
      <c r="FI669" s="147"/>
      <c r="FJ669" s="147"/>
      <c r="FK669" s="147"/>
      <c r="FL669" s="147"/>
      <c r="FM669" s="147"/>
      <c r="FN669" s="147"/>
      <c r="FO669" s="147"/>
      <c r="FP669" s="147"/>
      <c r="FQ669" s="147"/>
      <c r="FR669" s="147"/>
      <c r="FS669" s="147"/>
      <c r="FT669" s="147"/>
      <c r="FU669" s="147"/>
      <c r="FV669" s="147"/>
      <c r="FW669" s="147"/>
      <c r="FX669" s="147"/>
      <c r="FY669" s="147"/>
      <c r="FZ669" s="147"/>
      <c r="GA669" s="147"/>
      <c r="GB669" s="147"/>
      <c r="GC669" s="147"/>
      <c r="GD669" s="147"/>
      <c r="GE669" s="147"/>
      <c r="GF669" s="147"/>
      <c r="GG669" s="147"/>
      <c r="GH669" s="147"/>
      <c r="GI669" s="147"/>
      <c r="GJ669" s="147"/>
      <c r="GK669" s="147"/>
      <c r="GL669" s="147"/>
      <c r="GM669" s="147"/>
      <c r="GN669" s="147"/>
      <c r="GO669" s="147"/>
      <c r="GP669" s="147"/>
      <c r="GQ669" s="147"/>
      <c r="GR669" s="147"/>
      <c r="GS669" s="147"/>
      <c r="GT669" s="147"/>
      <c r="GU669" s="147"/>
      <c r="GV669" s="147"/>
      <c r="GW669" s="147"/>
      <c r="GX669" s="147"/>
      <c r="GY669" s="147"/>
      <c r="GZ669" s="147"/>
      <c r="HA669" s="147"/>
      <c r="HB669" s="147"/>
      <c r="HC669" s="147"/>
      <c r="HD669" s="147"/>
      <c r="HE669" s="147"/>
      <c r="HF669" s="147"/>
      <c r="HG669" s="147"/>
      <c r="HH669" s="147"/>
      <c r="HI669" s="147"/>
      <c r="HJ669" s="147"/>
      <c r="HK669" s="147"/>
      <c r="HL669" s="147"/>
      <c r="HM669" s="147"/>
      <c r="HN669" s="147"/>
      <c r="HO669" s="147"/>
      <c r="HP669" s="147"/>
      <c r="HQ669" s="147"/>
      <c r="HR669" s="147"/>
      <c r="HS669" s="147"/>
      <c r="HT669" s="147"/>
      <c r="HU669" s="147"/>
      <c r="HV669" s="147"/>
      <c r="HW669" s="147"/>
      <c r="HX669" s="147"/>
      <c r="HY669" s="147"/>
      <c r="HZ669" s="147"/>
      <c r="IA669" s="147"/>
      <c r="IB669" s="147"/>
      <c r="IC669" s="147"/>
      <c r="ID669" s="147"/>
      <c r="IE669" s="147"/>
      <c r="IF669" s="147"/>
      <c r="IG669" s="147"/>
      <c r="IH669" s="147"/>
      <c r="II669" s="147"/>
      <c r="IJ669" s="147"/>
      <c r="IK669" s="147"/>
      <c r="IL669" s="147"/>
      <c r="IM669" s="147"/>
      <c r="IN669" s="147"/>
      <c r="IO669" s="147"/>
      <c r="IP669" s="147"/>
      <c r="IQ669" s="147"/>
      <c r="IR669" s="147"/>
      <c r="IS669" s="147"/>
      <c r="IT669" s="147"/>
      <c r="IU669" s="147"/>
      <c r="IV669" s="147"/>
      <c r="IW669" s="147"/>
      <c r="IX669" s="147"/>
      <c r="IY669" s="147"/>
      <c r="IZ669" s="147"/>
      <c r="JA669" s="147"/>
      <c r="JB669" s="147"/>
      <c r="JC669" s="147"/>
      <c r="JD669" s="147">
        <v>92114</v>
      </c>
      <c r="JE669" s="147"/>
      <c r="JF669" s="147"/>
      <c r="JG669" s="147"/>
      <c r="JH669" s="147"/>
      <c r="JI669" s="148"/>
    </row>
    <row r="670" spans="1:269" ht="12.75" customHeight="1" x14ac:dyDescent="0.2">
      <c r="A670" s="143" t="s">
        <v>2371</v>
      </c>
      <c r="B670" s="143" t="s">
        <v>198</v>
      </c>
      <c r="C670" s="143">
        <v>2025</v>
      </c>
      <c r="D670" s="146"/>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c r="AC670" s="147"/>
      <c r="AD670" s="147"/>
      <c r="AE670" s="147"/>
      <c r="AF670" s="147"/>
      <c r="AG670" s="147"/>
      <c r="AH670" s="147"/>
      <c r="AI670" s="147"/>
      <c r="AJ670" s="147"/>
      <c r="AK670" s="147"/>
      <c r="AL670" s="147"/>
      <c r="AM670" s="147"/>
      <c r="AN670" s="147"/>
      <c r="AO670" s="147"/>
      <c r="AP670" s="147"/>
      <c r="AQ670" s="147"/>
      <c r="AR670" s="147"/>
      <c r="AS670" s="147"/>
      <c r="AT670" s="147"/>
      <c r="AU670" s="147"/>
      <c r="AV670" s="147"/>
      <c r="AW670" s="147"/>
      <c r="AX670" s="147"/>
      <c r="AY670" s="147"/>
      <c r="AZ670" s="147"/>
      <c r="BA670" s="147"/>
      <c r="BB670" s="147"/>
      <c r="BC670" s="147"/>
      <c r="BD670" s="147"/>
      <c r="BE670" s="147"/>
      <c r="BF670" s="147"/>
      <c r="BG670" s="147"/>
      <c r="BH670" s="147"/>
      <c r="BI670" s="147"/>
      <c r="BJ670" s="147"/>
      <c r="BK670" s="147"/>
      <c r="BL670" s="147"/>
      <c r="BM670" s="147"/>
      <c r="BN670" s="147"/>
      <c r="BO670" s="147"/>
      <c r="BP670" s="147"/>
      <c r="BQ670" s="147"/>
      <c r="BR670" s="147"/>
      <c r="BS670" s="147"/>
      <c r="BT670" s="147"/>
      <c r="BU670" s="147"/>
      <c r="BV670" s="147"/>
      <c r="BW670" s="147"/>
      <c r="BX670" s="147"/>
      <c r="BY670" s="147"/>
      <c r="BZ670" s="147"/>
      <c r="CA670" s="147"/>
      <c r="CB670" s="147"/>
      <c r="CC670" s="147"/>
      <c r="CD670" s="147"/>
      <c r="CE670" s="147"/>
      <c r="CF670" s="147"/>
      <c r="CG670" s="147"/>
      <c r="CH670" s="147"/>
      <c r="CI670" s="147"/>
      <c r="CJ670" s="147"/>
      <c r="CK670" s="147"/>
      <c r="CL670" s="147"/>
      <c r="CM670" s="147"/>
      <c r="CN670" s="147"/>
      <c r="CO670" s="147"/>
      <c r="CP670" s="147"/>
      <c r="CQ670" s="147"/>
      <c r="CR670" s="147"/>
      <c r="CS670" s="147"/>
      <c r="CT670" s="147"/>
      <c r="CU670" s="147"/>
      <c r="CV670" s="147"/>
      <c r="CW670" s="147"/>
      <c r="CX670" s="147"/>
      <c r="CY670" s="147"/>
      <c r="CZ670" s="147"/>
      <c r="DA670" s="147"/>
      <c r="DB670" s="147"/>
      <c r="DC670" s="147"/>
      <c r="DD670" s="147"/>
      <c r="DE670" s="147"/>
      <c r="DF670" s="147"/>
      <c r="DG670" s="147"/>
      <c r="DH670" s="147"/>
      <c r="DI670" s="147"/>
      <c r="DJ670" s="147"/>
      <c r="DK670" s="147"/>
      <c r="DL670" s="147"/>
      <c r="DM670" s="147"/>
      <c r="DN670" s="147"/>
      <c r="DO670" s="147"/>
      <c r="DP670" s="147"/>
      <c r="DQ670" s="147"/>
      <c r="DR670" s="147"/>
      <c r="DS670" s="147"/>
      <c r="DT670" s="147"/>
      <c r="DU670" s="147"/>
      <c r="DV670" s="147"/>
      <c r="DW670" s="147"/>
      <c r="DX670" s="147"/>
      <c r="DY670" s="147"/>
      <c r="DZ670" s="147"/>
      <c r="EA670" s="147"/>
      <c r="EB670" s="147"/>
      <c r="EC670" s="147"/>
      <c r="ED670" s="147"/>
      <c r="EE670" s="147"/>
      <c r="EF670" s="147"/>
      <c r="EG670" s="147"/>
      <c r="EH670" s="147"/>
      <c r="EI670" s="147"/>
      <c r="EJ670" s="147"/>
      <c r="EK670" s="147"/>
      <c r="EL670" s="147"/>
      <c r="EM670" s="147"/>
      <c r="EN670" s="147"/>
      <c r="EO670" s="147"/>
      <c r="EP670" s="147"/>
      <c r="EQ670" s="147"/>
      <c r="ER670" s="147"/>
      <c r="ES670" s="147"/>
      <c r="ET670" s="147"/>
      <c r="EU670" s="147"/>
      <c r="EV670" s="147"/>
      <c r="EW670" s="147"/>
      <c r="EX670" s="147"/>
      <c r="EY670" s="147"/>
      <c r="EZ670" s="147"/>
      <c r="FA670" s="147"/>
      <c r="FB670" s="147"/>
      <c r="FC670" s="147"/>
      <c r="FD670" s="147"/>
      <c r="FE670" s="147"/>
      <c r="FF670" s="147"/>
      <c r="FG670" s="147"/>
      <c r="FH670" s="147"/>
      <c r="FI670" s="147"/>
      <c r="FJ670" s="147"/>
      <c r="FK670" s="147"/>
      <c r="FL670" s="147"/>
      <c r="FM670" s="147"/>
      <c r="FN670" s="147"/>
      <c r="FO670" s="147"/>
      <c r="FP670" s="147"/>
      <c r="FQ670" s="147"/>
      <c r="FR670" s="147"/>
      <c r="FS670" s="147"/>
      <c r="FT670" s="147"/>
      <c r="FU670" s="147"/>
      <c r="FV670" s="147"/>
      <c r="FW670" s="147"/>
      <c r="FX670" s="147"/>
      <c r="FY670" s="147"/>
      <c r="FZ670" s="147"/>
      <c r="GA670" s="147"/>
      <c r="GB670" s="147"/>
      <c r="GC670" s="147"/>
      <c r="GD670" s="147"/>
      <c r="GE670" s="147"/>
      <c r="GF670" s="147"/>
      <c r="GG670" s="147"/>
      <c r="GH670" s="147"/>
      <c r="GI670" s="147"/>
      <c r="GJ670" s="147"/>
      <c r="GK670" s="147"/>
      <c r="GL670" s="147"/>
      <c r="GM670" s="147"/>
      <c r="GN670" s="147"/>
      <c r="GO670" s="147"/>
      <c r="GP670" s="147"/>
      <c r="GQ670" s="147"/>
      <c r="GR670" s="147"/>
      <c r="GS670" s="147"/>
      <c r="GT670" s="147"/>
      <c r="GU670" s="147"/>
      <c r="GV670" s="147"/>
      <c r="GW670" s="147"/>
      <c r="GX670" s="147"/>
      <c r="GY670" s="147"/>
      <c r="GZ670" s="147"/>
      <c r="HA670" s="147"/>
      <c r="HB670" s="147"/>
      <c r="HC670" s="147"/>
      <c r="HD670" s="147"/>
      <c r="HE670" s="147"/>
      <c r="HF670" s="147"/>
      <c r="HG670" s="147"/>
      <c r="HH670" s="147"/>
      <c r="HI670" s="147"/>
      <c r="HJ670" s="147"/>
      <c r="HK670" s="147"/>
      <c r="HL670" s="147"/>
      <c r="HM670" s="147"/>
      <c r="HN670" s="147"/>
      <c r="HO670" s="147"/>
      <c r="HP670" s="147"/>
      <c r="HQ670" s="147"/>
      <c r="HR670" s="147"/>
      <c r="HS670" s="147"/>
      <c r="HT670" s="147"/>
      <c r="HU670" s="147"/>
      <c r="HV670" s="147"/>
      <c r="HW670" s="147"/>
      <c r="HX670" s="147"/>
      <c r="HY670" s="147"/>
      <c r="HZ670" s="147"/>
      <c r="IA670" s="147"/>
      <c r="IB670" s="147"/>
      <c r="IC670" s="147"/>
      <c r="ID670" s="147"/>
      <c r="IE670" s="147"/>
      <c r="IF670" s="147"/>
      <c r="IG670" s="147"/>
      <c r="IH670" s="147"/>
      <c r="II670" s="147"/>
      <c r="IJ670" s="147"/>
      <c r="IK670" s="147"/>
      <c r="IL670" s="147"/>
      <c r="IM670" s="147"/>
      <c r="IN670" s="147"/>
      <c r="IO670" s="147"/>
      <c r="IP670" s="147"/>
      <c r="IQ670" s="147"/>
      <c r="IR670" s="147"/>
      <c r="IS670" s="147"/>
      <c r="IT670" s="147"/>
      <c r="IU670" s="147"/>
      <c r="IV670" s="147"/>
      <c r="IW670" s="147"/>
      <c r="IX670" s="147"/>
      <c r="IY670" s="147"/>
      <c r="IZ670" s="147"/>
      <c r="JA670" s="147"/>
      <c r="JB670" s="147"/>
      <c r="JC670" s="147"/>
      <c r="JD670" s="147"/>
      <c r="JE670" s="147"/>
      <c r="JF670" s="147"/>
      <c r="JG670" s="147"/>
      <c r="JH670" s="147"/>
      <c r="JI670" s="148"/>
    </row>
    <row r="671" spans="1:269" ht="12.75" customHeight="1" x14ac:dyDescent="0.2">
      <c r="A671" s="143" t="s">
        <v>2388</v>
      </c>
      <c r="B671" s="143" t="s">
        <v>198</v>
      </c>
      <c r="C671" s="143">
        <v>2025</v>
      </c>
      <c r="D671" s="146"/>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c r="AC671" s="147"/>
      <c r="AD671" s="147"/>
      <c r="AE671" s="147"/>
      <c r="AF671" s="147"/>
      <c r="AG671" s="147"/>
      <c r="AH671" s="147"/>
      <c r="AI671" s="147"/>
      <c r="AJ671" s="147"/>
      <c r="AK671" s="147"/>
      <c r="AL671" s="147"/>
      <c r="AM671" s="147"/>
      <c r="AN671" s="147"/>
      <c r="AO671" s="147"/>
      <c r="AP671" s="147"/>
      <c r="AQ671" s="147"/>
      <c r="AR671" s="147"/>
      <c r="AS671" s="147"/>
      <c r="AT671" s="147"/>
      <c r="AU671" s="147"/>
      <c r="AV671" s="147"/>
      <c r="AW671" s="147"/>
      <c r="AX671" s="147"/>
      <c r="AY671" s="147"/>
      <c r="AZ671" s="147"/>
      <c r="BA671" s="147"/>
      <c r="BB671" s="147"/>
      <c r="BC671" s="147"/>
      <c r="BD671" s="147"/>
      <c r="BE671" s="147"/>
      <c r="BF671" s="147"/>
      <c r="BG671" s="147"/>
      <c r="BH671" s="147"/>
      <c r="BI671" s="147"/>
      <c r="BJ671" s="147"/>
      <c r="BK671" s="147"/>
      <c r="BL671" s="147"/>
      <c r="BM671" s="147"/>
      <c r="BN671" s="147"/>
      <c r="BO671" s="147"/>
      <c r="BP671" s="147"/>
      <c r="BQ671" s="147"/>
      <c r="BR671" s="147"/>
      <c r="BS671" s="147"/>
      <c r="BT671" s="147"/>
      <c r="BU671" s="147"/>
      <c r="BV671" s="147"/>
      <c r="BW671" s="147"/>
      <c r="BX671" s="147"/>
      <c r="BY671" s="147"/>
      <c r="BZ671" s="147"/>
      <c r="CA671" s="147"/>
      <c r="CB671" s="147"/>
      <c r="CC671" s="147"/>
      <c r="CD671" s="147"/>
      <c r="CE671" s="147"/>
      <c r="CF671" s="147"/>
      <c r="CG671" s="147"/>
      <c r="CH671" s="147"/>
      <c r="CI671" s="147"/>
      <c r="CJ671" s="147"/>
      <c r="CK671" s="147"/>
      <c r="CL671" s="147"/>
      <c r="CM671" s="147"/>
      <c r="CN671" s="147"/>
      <c r="CO671" s="147"/>
      <c r="CP671" s="147"/>
      <c r="CQ671" s="147"/>
      <c r="CR671" s="147"/>
      <c r="CS671" s="147"/>
      <c r="CT671" s="147"/>
      <c r="CU671" s="147"/>
      <c r="CV671" s="147"/>
      <c r="CW671" s="147"/>
      <c r="CX671" s="147"/>
      <c r="CY671" s="147"/>
      <c r="CZ671" s="147"/>
      <c r="DA671" s="147"/>
      <c r="DB671" s="147"/>
      <c r="DC671" s="147"/>
      <c r="DD671" s="147"/>
      <c r="DE671" s="147"/>
      <c r="DF671" s="147"/>
      <c r="DG671" s="147"/>
      <c r="DH671" s="147"/>
      <c r="DI671" s="147"/>
      <c r="DJ671" s="147"/>
      <c r="DK671" s="147"/>
      <c r="DL671" s="147"/>
      <c r="DM671" s="147"/>
      <c r="DN671" s="147"/>
      <c r="DO671" s="147"/>
      <c r="DP671" s="147"/>
      <c r="DQ671" s="147"/>
      <c r="DR671" s="147"/>
      <c r="DS671" s="147"/>
      <c r="DT671" s="147"/>
      <c r="DU671" s="147"/>
      <c r="DV671" s="147"/>
      <c r="DW671" s="147"/>
      <c r="DX671" s="147"/>
      <c r="DY671" s="147"/>
      <c r="DZ671" s="147"/>
      <c r="EA671" s="147"/>
      <c r="EB671" s="147"/>
      <c r="EC671" s="147"/>
      <c r="ED671" s="147"/>
      <c r="EE671" s="147"/>
      <c r="EF671" s="147"/>
      <c r="EG671" s="147"/>
      <c r="EH671" s="147"/>
      <c r="EI671" s="147"/>
      <c r="EJ671" s="147"/>
      <c r="EK671" s="147"/>
      <c r="EL671" s="147"/>
      <c r="EM671" s="147"/>
      <c r="EN671" s="147"/>
      <c r="EO671" s="147"/>
      <c r="EP671" s="147"/>
      <c r="EQ671" s="147"/>
      <c r="ER671" s="147"/>
      <c r="ES671" s="147"/>
      <c r="ET671" s="147"/>
      <c r="EU671" s="147"/>
      <c r="EV671" s="147"/>
      <c r="EW671" s="147"/>
      <c r="EX671" s="147"/>
      <c r="EY671" s="147"/>
      <c r="EZ671" s="147"/>
      <c r="FA671" s="147"/>
      <c r="FB671" s="147"/>
      <c r="FC671" s="147"/>
      <c r="FD671" s="147"/>
      <c r="FE671" s="147"/>
      <c r="FF671" s="147"/>
      <c r="FG671" s="147"/>
      <c r="FH671" s="147"/>
      <c r="FI671" s="147"/>
      <c r="FJ671" s="147"/>
      <c r="FK671" s="147"/>
      <c r="FL671" s="147"/>
      <c r="FM671" s="147"/>
      <c r="FN671" s="147"/>
      <c r="FO671" s="147"/>
      <c r="FP671" s="147"/>
      <c r="FQ671" s="147"/>
      <c r="FR671" s="147"/>
      <c r="FS671" s="147"/>
      <c r="FT671" s="147"/>
      <c r="FU671" s="147"/>
      <c r="FV671" s="147"/>
      <c r="FW671" s="147"/>
      <c r="FX671" s="147"/>
      <c r="FY671" s="147"/>
      <c r="FZ671" s="147"/>
      <c r="GA671" s="147"/>
      <c r="GB671" s="147"/>
      <c r="GC671" s="147"/>
      <c r="GD671" s="147"/>
      <c r="GE671" s="147"/>
      <c r="GF671" s="147"/>
      <c r="GG671" s="147"/>
      <c r="GH671" s="147"/>
      <c r="GI671" s="147"/>
      <c r="GJ671" s="147"/>
      <c r="GK671" s="147"/>
      <c r="GL671" s="147"/>
      <c r="GM671" s="147"/>
      <c r="GN671" s="147"/>
      <c r="GO671" s="147"/>
      <c r="GP671" s="147"/>
      <c r="GQ671" s="147"/>
      <c r="GR671" s="147"/>
      <c r="GS671" s="147"/>
      <c r="GT671" s="147"/>
      <c r="GU671" s="147"/>
      <c r="GV671" s="147"/>
      <c r="GW671" s="147"/>
      <c r="GX671" s="147"/>
      <c r="GY671" s="147"/>
      <c r="GZ671" s="147"/>
      <c r="HA671" s="147"/>
      <c r="HB671" s="147"/>
      <c r="HC671" s="147"/>
      <c r="HD671" s="147"/>
      <c r="HE671" s="147"/>
      <c r="HF671" s="147"/>
      <c r="HG671" s="147"/>
      <c r="HH671" s="147"/>
      <c r="HI671" s="147"/>
      <c r="HJ671" s="147"/>
      <c r="HK671" s="147"/>
      <c r="HL671" s="147"/>
      <c r="HM671" s="147"/>
      <c r="HN671" s="147"/>
      <c r="HO671" s="147"/>
      <c r="HP671" s="147"/>
      <c r="HQ671" s="147"/>
      <c r="HR671" s="147"/>
      <c r="HS671" s="147"/>
      <c r="HT671" s="147"/>
      <c r="HU671" s="147"/>
      <c r="HV671" s="147"/>
      <c r="HW671" s="147"/>
      <c r="HX671" s="147"/>
      <c r="HY671" s="147"/>
      <c r="HZ671" s="147"/>
      <c r="IA671" s="147"/>
      <c r="IB671" s="147"/>
      <c r="IC671" s="147"/>
      <c r="ID671" s="147"/>
      <c r="IE671" s="147"/>
      <c r="IF671" s="147"/>
      <c r="IG671" s="147"/>
      <c r="IH671" s="147"/>
      <c r="II671" s="147"/>
      <c r="IJ671" s="147"/>
      <c r="IK671" s="147"/>
      <c r="IL671" s="147"/>
      <c r="IM671" s="147"/>
      <c r="IN671" s="147"/>
      <c r="IO671" s="147"/>
      <c r="IP671" s="147"/>
      <c r="IQ671" s="147"/>
      <c r="IR671" s="147"/>
      <c r="IS671" s="147"/>
      <c r="IT671" s="147"/>
      <c r="IU671" s="147"/>
      <c r="IV671" s="147"/>
      <c r="IW671" s="147"/>
      <c r="IX671" s="147"/>
      <c r="IY671" s="147"/>
      <c r="IZ671" s="147"/>
      <c r="JA671" s="147"/>
      <c r="JB671" s="147"/>
      <c r="JC671" s="147"/>
      <c r="JD671" s="147"/>
      <c r="JE671" s="147"/>
      <c r="JF671" s="147"/>
      <c r="JG671" s="147"/>
      <c r="JH671" s="147"/>
      <c r="JI671" s="148"/>
    </row>
    <row r="672" spans="1:269" ht="12.75" customHeight="1" x14ac:dyDescent="0.2">
      <c r="A672" s="143" t="s">
        <v>2389</v>
      </c>
      <c r="B672" s="143" t="s">
        <v>89</v>
      </c>
      <c r="C672" s="143">
        <v>2022</v>
      </c>
      <c r="D672" s="146"/>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c r="AC672" s="147"/>
      <c r="AD672" s="147"/>
      <c r="AE672" s="147"/>
      <c r="AF672" s="147"/>
      <c r="AG672" s="147"/>
      <c r="AH672" s="147"/>
      <c r="AI672" s="147"/>
      <c r="AJ672" s="147"/>
      <c r="AK672" s="147"/>
      <c r="AL672" s="147"/>
      <c r="AM672" s="147"/>
      <c r="AN672" s="147"/>
      <c r="AO672" s="147"/>
      <c r="AP672" s="147"/>
      <c r="AQ672" s="147"/>
      <c r="AR672" s="147"/>
      <c r="AS672" s="147"/>
      <c r="AT672" s="147"/>
      <c r="AU672" s="147"/>
      <c r="AV672" s="147"/>
      <c r="AW672" s="147"/>
      <c r="AX672" s="147"/>
      <c r="AY672" s="147"/>
      <c r="AZ672" s="147"/>
      <c r="BA672" s="147"/>
      <c r="BB672" s="147"/>
      <c r="BC672" s="147"/>
      <c r="BD672" s="147"/>
      <c r="BE672" s="147"/>
      <c r="BF672" s="147"/>
      <c r="BG672" s="147"/>
      <c r="BH672" s="147"/>
      <c r="BI672" s="147"/>
      <c r="BJ672" s="147"/>
      <c r="BK672" s="147"/>
      <c r="BL672" s="147"/>
      <c r="BM672" s="147"/>
      <c r="BN672" s="147"/>
      <c r="BO672" s="147"/>
      <c r="BP672" s="147"/>
      <c r="BQ672" s="147"/>
      <c r="BR672" s="147"/>
      <c r="BS672" s="147"/>
      <c r="BT672" s="147"/>
      <c r="BU672" s="147"/>
      <c r="BV672" s="147"/>
      <c r="BW672" s="147"/>
      <c r="BX672" s="147"/>
      <c r="BY672" s="147"/>
      <c r="BZ672" s="147"/>
      <c r="CA672" s="147"/>
      <c r="CB672" s="147"/>
      <c r="CC672" s="147"/>
      <c r="CD672" s="147"/>
      <c r="CE672" s="147"/>
      <c r="CF672" s="147"/>
      <c r="CG672" s="147"/>
      <c r="CH672" s="147"/>
      <c r="CI672" s="147"/>
      <c r="CJ672" s="147"/>
      <c r="CK672" s="147"/>
      <c r="CL672" s="147"/>
      <c r="CM672" s="147"/>
      <c r="CN672" s="147"/>
      <c r="CO672" s="147"/>
      <c r="CP672" s="147"/>
      <c r="CQ672" s="147"/>
      <c r="CR672" s="147"/>
      <c r="CS672" s="147"/>
      <c r="CT672" s="147"/>
      <c r="CU672" s="147"/>
      <c r="CV672" s="147"/>
      <c r="CW672" s="147"/>
      <c r="CX672" s="147"/>
      <c r="CY672" s="147"/>
      <c r="CZ672" s="147"/>
      <c r="DA672" s="147"/>
      <c r="DB672" s="147"/>
      <c r="DC672" s="147"/>
      <c r="DD672" s="147"/>
      <c r="DE672" s="147"/>
      <c r="DF672" s="147"/>
      <c r="DG672" s="147"/>
      <c r="DH672" s="147"/>
      <c r="DI672" s="147"/>
      <c r="DJ672" s="147"/>
      <c r="DK672" s="147"/>
      <c r="DL672" s="147"/>
      <c r="DM672" s="147"/>
      <c r="DN672" s="147"/>
      <c r="DO672" s="147"/>
      <c r="DP672" s="147"/>
      <c r="DQ672" s="147"/>
      <c r="DR672" s="147"/>
      <c r="DS672" s="147"/>
      <c r="DT672" s="147"/>
      <c r="DU672" s="147"/>
      <c r="DV672" s="147"/>
      <c r="DW672" s="147"/>
      <c r="DX672" s="147"/>
      <c r="DY672" s="147"/>
      <c r="DZ672" s="147"/>
      <c r="EA672" s="147"/>
      <c r="EB672" s="147"/>
      <c r="EC672" s="147"/>
      <c r="ED672" s="147"/>
      <c r="EE672" s="147"/>
      <c r="EF672" s="147"/>
      <c r="EG672" s="147"/>
      <c r="EH672" s="147"/>
      <c r="EI672" s="147"/>
      <c r="EJ672" s="147"/>
      <c r="EK672" s="147"/>
      <c r="EL672" s="147"/>
      <c r="EM672" s="147"/>
      <c r="EN672" s="147"/>
      <c r="EO672" s="147"/>
      <c r="EP672" s="147"/>
      <c r="EQ672" s="147"/>
      <c r="ER672" s="147"/>
      <c r="ES672" s="147"/>
      <c r="ET672" s="147"/>
      <c r="EU672" s="147"/>
      <c r="EV672" s="147"/>
      <c r="EW672" s="147"/>
      <c r="EX672" s="147"/>
      <c r="EY672" s="147"/>
      <c r="EZ672" s="147"/>
      <c r="FA672" s="147"/>
      <c r="FB672" s="147"/>
      <c r="FC672" s="147"/>
      <c r="FD672" s="147"/>
      <c r="FE672" s="147"/>
      <c r="FF672" s="147"/>
      <c r="FG672" s="147"/>
      <c r="FH672" s="147"/>
      <c r="FI672" s="147"/>
      <c r="FJ672" s="147"/>
      <c r="FK672" s="147"/>
      <c r="FL672" s="147"/>
      <c r="FM672" s="147"/>
      <c r="FN672" s="147"/>
      <c r="FO672" s="147"/>
      <c r="FP672" s="147"/>
      <c r="FQ672" s="147"/>
      <c r="FR672" s="147"/>
      <c r="FS672" s="147"/>
      <c r="FT672" s="147"/>
      <c r="FU672" s="147"/>
      <c r="FV672" s="147"/>
      <c r="FW672" s="147"/>
      <c r="FX672" s="147"/>
      <c r="FY672" s="147"/>
      <c r="FZ672" s="147"/>
      <c r="GA672" s="147"/>
      <c r="GB672" s="147"/>
      <c r="GC672" s="147"/>
      <c r="GD672" s="147"/>
      <c r="GE672" s="147"/>
      <c r="GF672" s="147"/>
      <c r="GG672" s="147"/>
      <c r="GH672" s="147"/>
      <c r="GI672" s="147"/>
      <c r="GJ672" s="147"/>
      <c r="GK672" s="147"/>
      <c r="GL672" s="147"/>
      <c r="GM672" s="147"/>
      <c r="GN672" s="147"/>
      <c r="GO672" s="147"/>
      <c r="GP672" s="147"/>
      <c r="GQ672" s="147"/>
      <c r="GR672" s="147"/>
      <c r="GS672" s="147"/>
      <c r="GT672" s="147"/>
      <c r="GU672" s="147"/>
      <c r="GV672" s="147"/>
      <c r="GW672" s="147"/>
      <c r="GX672" s="147"/>
      <c r="GY672" s="147"/>
      <c r="GZ672" s="147"/>
      <c r="HA672" s="147"/>
      <c r="HB672" s="147"/>
      <c r="HC672" s="147"/>
      <c r="HD672" s="147"/>
      <c r="HE672" s="147"/>
      <c r="HF672" s="147"/>
      <c r="HG672" s="147"/>
      <c r="HH672" s="147"/>
      <c r="HI672" s="147"/>
      <c r="HJ672" s="147"/>
      <c r="HK672" s="147"/>
      <c r="HL672" s="147"/>
      <c r="HM672" s="147"/>
      <c r="HN672" s="147"/>
      <c r="HO672" s="147"/>
      <c r="HP672" s="147"/>
      <c r="HQ672" s="147"/>
      <c r="HR672" s="147"/>
      <c r="HS672" s="147"/>
      <c r="HT672" s="147"/>
      <c r="HU672" s="147"/>
      <c r="HV672" s="147"/>
      <c r="HW672" s="147"/>
      <c r="HX672" s="147"/>
      <c r="HY672" s="147"/>
      <c r="HZ672" s="147"/>
      <c r="IA672" s="147"/>
      <c r="IB672" s="147"/>
      <c r="IC672" s="147"/>
      <c r="ID672" s="147"/>
      <c r="IE672" s="147"/>
      <c r="IF672" s="147"/>
      <c r="IG672" s="147"/>
      <c r="IH672" s="147"/>
      <c r="II672" s="147"/>
      <c r="IJ672" s="147"/>
      <c r="IK672" s="147"/>
      <c r="IL672" s="147"/>
      <c r="IM672" s="147"/>
      <c r="IN672" s="147"/>
      <c r="IO672" s="147"/>
      <c r="IP672" s="147"/>
      <c r="IQ672" s="147"/>
      <c r="IR672" s="147"/>
      <c r="IS672" s="147"/>
      <c r="IT672" s="147"/>
      <c r="IU672" s="147"/>
      <c r="IV672" s="147"/>
      <c r="IW672" s="147"/>
      <c r="IX672" s="147"/>
      <c r="IY672" s="147"/>
      <c r="IZ672" s="147"/>
      <c r="JA672" s="147"/>
      <c r="JB672" s="147"/>
      <c r="JC672" s="147"/>
      <c r="JD672" s="147"/>
      <c r="JE672" s="147"/>
      <c r="JF672" s="147"/>
      <c r="JG672" s="147">
        <v>45701</v>
      </c>
      <c r="JH672" s="147"/>
      <c r="JI672" s="148"/>
    </row>
    <row r="673" spans="1:269" ht="12.75" customHeight="1" x14ac:dyDescent="0.2">
      <c r="A673" s="149"/>
      <c r="B673" s="143" t="s">
        <v>891</v>
      </c>
      <c r="C673" s="143">
        <v>2022</v>
      </c>
      <c r="D673" s="146"/>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c r="AC673" s="147"/>
      <c r="AD673" s="147"/>
      <c r="AE673" s="147"/>
      <c r="AF673" s="147"/>
      <c r="AG673" s="147"/>
      <c r="AH673" s="147"/>
      <c r="AI673" s="147"/>
      <c r="AJ673" s="147"/>
      <c r="AK673" s="147"/>
      <c r="AL673" s="147"/>
      <c r="AM673" s="147"/>
      <c r="AN673" s="147"/>
      <c r="AO673" s="147"/>
      <c r="AP673" s="147"/>
      <c r="AQ673" s="147"/>
      <c r="AR673" s="147"/>
      <c r="AS673" s="147"/>
      <c r="AT673" s="147"/>
      <c r="AU673" s="147"/>
      <c r="AV673" s="147"/>
      <c r="AW673" s="147"/>
      <c r="AX673" s="147"/>
      <c r="AY673" s="147"/>
      <c r="AZ673" s="147"/>
      <c r="BA673" s="147"/>
      <c r="BB673" s="147"/>
      <c r="BC673" s="147"/>
      <c r="BD673" s="147"/>
      <c r="BE673" s="147"/>
      <c r="BF673" s="147"/>
      <c r="BG673" s="147"/>
      <c r="BH673" s="147"/>
      <c r="BI673" s="147"/>
      <c r="BJ673" s="147"/>
      <c r="BK673" s="147"/>
      <c r="BL673" s="147"/>
      <c r="BM673" s="147"/>
      <c r="BN673" s="147"/>
      <c r="BO673" s="147"/>
      <c r="BP673" s="147"/>
      <c r="BQ673" s="147"/>
      <c r="BR673" s="147"/>
      <c r="BS673" s="147"/>
      <c r="BT673" s="147"/>
      <c r="BU673" s="147"/>
      <c r="BV673" s="147"/>
      <c r="BW673" s="147"/>
      <c r="BX673" s="147"/>
      <c r="BY673" s="147"/>
      <c r="BZ673" s="147"/>
      <c r="CA673" s="147"/>
      <c r="CB673" s="147"/>
      <c r="CC673" s="147"/>
      <c r="CD673" s="147"/>
      <c r="CE673" s="147"/>
      <c r="CF673" s="147"/>
      <c r="CG673" s="147"/>
      <c r="CH673" s="147"/>
      <c r="CI673" s="147"/>
      <c r="CJ673" s="147"/>
      <c r="CK673" s="147"/>
      <c r="CL673" s="147"/>
      <c r="CM673" s="147"/>
      <c r="CN673" s="147"/>
      <c r="CO673" s="147"/>
      <c r="CP673" s="147"/>
      <c r="CQ673" s="147"/>
      <c r="CR673" s="147"/>
      <c r="CS673" s="147"/>
      <c r="CT673" s="147"/>
      <c r="CU673" s="147"/>
      <c r="CV673" s="147"/>
      <c r="CW673" s="147"/>
      <c r="CX673" s="147"/>
      <c r="CY673" s="147"/>
      <c r="CZ673" s="147"/>
      <c r="DA673" s="147"/>
      <c r="DB673" s="147"/>
      <c r="DC673" s="147"/>
      <c r="DD673" s="147"/>
      <c r="DE673" s="147"/>
      <c r="DF673" s="147"/>
      <c r="DG673" s="147"/>
      <c r="DH673" s="147"/>
      <c r="DI673" s="147"/>
      <c r="DJ673" s="147"/>
      <c r="DK673" s="147"/>
      <c r="DL673" s="147"/>
      <c r="DM673" s="147"/>
      <c r="DN673" s="147"/>
      <c r="DO673" s="147"/>
      <c r="DP673" s="147"/>
      <c r="DQ673" s="147"/>
      <c r="DR673" s="147"/>
      <c r="DS673" s="147"/>
      <c r="DT673" s="147"/>
      <c r="DU673" s="147"/>
      <c r="DV673" s="147"/>
      <c r="DW673" s="147"/>
      <c r="DX673" s="147"/>
      <c r="DY673" s="147"/>
      <c r="DZ673" s="147"/>
      <c r="EA673" s="147"/>
      <c r="EB673" s="147"/>
      <c r="EC673" s="147"/>
      <c r="ED673" s="147"/>
      <c r="EE673" s="147"/>
      <c r="EF673" s="147"/>
      <c r="EG673" s="147"/>
      <c r="EH673" s="147"/>
      <c r="EI673" s="147"/>
      <c r="EJ673" s="147"/>
      <c r="EK673" s="147"/>
      <c r="EL673" s="147"/>
      <c r="EM673" s="147"/>
      <c r="EN673" s="147"/>
      <c r="EO673" s="147"/>
      <c r="EP673" s="147"/>
      <c r="EQ673" s="147"/>
      <c r="ER673" s="147"/>
      <c r="ES673" s="147"/>
      <c r="ET673" s="147"/>
      <c r="EU673" s="147"/>
      <c r="EV673" s="147"/>
      <c r="EW673" s="147"/>
      <c r="EX673" s="147"/>
      <c r="EY673" s="147"/>
      <c r="EZ673" s="147"/>
      <c r="FA673" s="147"/>
      <c r="FB673" s="147"/>
      <c r="FC673" s="147"/>
      <c r="FD673" s="147"/>
      <c r="FE673" s="147"/>
      <c r="FF673" s="147"/>
      <c r="FG673" s="147"/>
      <c r="FH673" s="147"/>
      <c r="FI673" s="147"/>
      <c r="FJ673" s="147"/>
      <c r="FK673" s="147"/>
      <c r="FL673" s="147"/>
      <c r="FM673" s="147"/>
      <c r="FN673" s="147"/>
      <c r="FO673" s="147"/>
      <c r="FP673" s="147"/>
      <c r="FQ673" s="147"/>
      <c r="FR673" s="147"/>
      <c r="FS673" s="147"/>
      <c r="FT673" s="147"/>
      <c r="FU673" s="147"/>
      <c r="FV673" s="147"/>
      <c r="FW673" s="147"/>
      <c r="FX673" s="147"/>
      <c r="FY673" s="147"/>
      <c r="FZ673" s="147"/>
      <c r="GA673" s="147"/>
      <c r="GB673" s="147"/>
      <c r="GC673" s="147"/>
      <c r="GD673" s="147"/>
      <c r="GE673" s="147"/>
      <c r="GF673" s="147"/>
      <c r="GG673" s="147"/>
      <c r="GH673" s="147"/>
      <c r="GI673" s="147"/>
      <c r="GJ673" s="147"/>
      <c r="GK673" s="147"/>
      <c r="GL673" s="147"/>
      <c r="GM673" s="147"/>
      <c r="GN673" s="147"/>
      <c r="GO673" s="147"/>
      <c r="GP673" s="147"/>
      <c r="GQ673" s="147"/>
      <c r="GR673" s="147"/>
      <c r="GS673" s="147"/>
      <c r="GT673" s="147"/>
      <c r="GU673" s="147"/>
      <c r="GV673" s="147"/>
      <c r="GW673" s="147"/>
      <c r="GX673" s="147"/>
      <c r="GY673" s="147"/>
      <c r="GZ673" s="147"/>
      <c r="HA673" s="147"/>
      <c r="HB673" s="147"/>
      <c r="HC673" s="147"/>
      <c r="HD673" s="147"/>
      <c r="HE673" s="147"/>
      <c r="HF673" s="147"/>
      <c r="HG673" s="147"/>
      <c r="HH673" s="147"/>
      <c r="HI673" s="147"/>
      <c r="HJ673" s="147"/>
      <c r="HK673" s="147"/>
      <c r="HL673" s="147"/>
      <c r="HM673" s="147"/>
      <c r="HN673" s="147"/>
      <c r="HO673" s="147"/>
      <c r="HP673" s="147"/>
      <c r="HQ673" s="147"/>
      <c r="HR673" s="147"/>
      <c r="HS673" s="147"/>
      <c r="HT673" s="147"/>
      <c r="HU673" s="147"/>
      <c r="HV673" s="147"/>
      <c r="HW673" s="147"/>
      <c r="HX673" s="147"/>
      <c r="HY673" s="147"/>
      <c r="HZ673" s="147"/>
      <c r="IA673" s="147"/>
      <c r="IB673" s="147"/>
      <c r="IC673" s="147"/>
      <c r="ID673" s="147"/>
      <c r="IE673" s="147"/>
      <c r="IF673" s="147"/>
      <c r="IG673" s="147"/>
      <c r="IH673" s="147"/>
      <c r="II673" s="147"/>
      <c r="IJ673" s="147"/>
      <c r="IK673" s="147"/>
      <c r="IL673" s="147"/>
      <c r="IM673" s="147"/>
      <c r="IN673" s="147"/>
      <c r="IO673" s="147"/>
      <c r="IP673" s="147"/>
      <c r="IQ673" s="147"/>
      <c r="IR673" s="147"/>
      <c r="IS673" s="147"/>
      <c r="IT673" s="147"/>
      <c r="IU673" s="147"/>
      <c r="IV673" s="147"/>
      <c r="IW673" s="147"/>
      <c r="IX673" s="147"/>
      <c r="IY673" s="147"/>
      <c r="IZ673" s="147"/>
      <c r="JA673" s="147"/>
      <c r="JB673" s="147"/>
      <c r="JC673" s="147"/>
      <c r="JD673" s="147"/>
      <c r="JE673" s="147"/>
      <c r="JF673" s="147"/>
      <c r="JG673" s="147">
        <v>45701</v>
      </c>
      <c r="JH673" s="147"/>
      <c r="JI673" s="148"/>
    </row>
    <row r="674" spans="1:269" ht="12.75" customHeight="1" x14ac:dyDescent="0.2">
      <c r="A674" s="143" t="s">
        <v>2392</v>
      </c>
      <c r="B674" s="143" t="s">
        <v>198</v>
      </c>
      <c r="C674" s="143">
        <v>2025</v>
      </c>
      <c r="D674" s="146"/>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c r="AC674" s="147"/>
      <c r="AD674" s="147"/>
      <c r="AE674" s="147"/>
      <c r="AF674" s="147"/>
      <c r="AG674" s="147"/>
      <c r="AH674" s="147"/>
      <c r="AI674" s="147"/>
      <c r="AJ674" s="147"/>
      <c r="AK674" s="147"/>
      <c r="AL674" s="147"/>
      <c r="AM674" s="147"/>
      <c r="AN674" s="147"/>
      <c r="AO674" s="147"/>
      <c r="AP674" s="147"/>
      <c r="AQ674" s="147"/>
      <c r="AR674" s="147"/>
      <c r="AS674" s="147"/>
      <c r="AT674" s="147"/>
      <c r="AU674" s="147"/>
      <c r="AV674" s="147"/>
      <c r="AW674" s="147"/>
      <c r="AX674" s="147"/>
      <c r="AY674" s="147"/>
      <c r="AZ674" s="147"/>
      <c r="BA674" s="147"/>
      <c r="BB674" s="147"/>
      <c r="BC674" s="147"/>
      <c r="BD674" s="147"/>
      <c r="BE674" s="147"/>
      <c r="BF674" s="147"/>
      <c r="BG674" s="147"/>
      <c r="BH674" s="147"/>
      <c r="BI674" s="147"/>
      <c r="BJ674" s="147"/>
      <c r="BK674" s="147"/>
      <c r="BL674" s="147"/>
      <c r="BM674" s="147"/>
      <c r="BN674" s="147"/>
      <c r="BO674" s="147"/>
      <c r="BP674" s="147"/>
      <c r="BQ674" s="147"/>
      <c r="BR674" s="147"/>
      <c r="BS674" s="147"/>
      <c r="BT674" s="147"/>
      <c r="BU674" s="147"/>
      <c r="BV674" s="147"/>
      <c r="BW674" s="147"/>
      <c r="BX674" s="147"/>
      <c r="BY674" s="147"/>
      <c r="BZ674" s="147"/>
      <c r="CA674" s="147"/>
      <c r="CB674" s="147"/>
      <c r="CC674" s="147"/>
      <c r="CD674" s="147"/>
      <c r="CE674" s="147"/>
      <c r="CF674" s="147"/>
      <c r="CG674" s="147"/>
      <c r="CH674" s="147"/>
      <c r="CI674" s="147"/>
      <c r="CJ674" s="147"/>
      <c r="CK674" s="147"/>
      <c r="CL674" s="147"/>
      <c r="CM674" s="147"/>
      <c r="CN674" s="147"/>
      <c r="CO674" s="147"/>
      <c r="CP674" s="147"/>
      <c r="CQ674" s="147"/>
      <c r="CR674" s="147"/>
      <c r="CS674" s="147"/>
      <c r="CT674" s="147"/>
      <c r="CU674" s="147"/>
      <c r="CV674" s="147"/>
      <c r="CW674" s="147"/>
      <c r="CX674" s="147"/>
      <c r="CY674" s="147"/>
      <c r="CZ674" s="147"/>
      <c r="DA674" s="147"/>
      <c r="DB674" s="147"/>
      <c r="DC674" s="147"/>
      <c r="DD674" s="147"/>
      <c r="DE674" s="147"/>
      <c r="DF674" s="147"/>
      <c r="DG674" s="147"/>
      <c r="DH674" s="147"/>
      <c r="DI674" s="147"/>
      <c r="DJ674" s="147"/>
      <c r="DK674" s="147"/>
      <c r="DL674" s="147"/>
      <c r="DM674" s="147"/>
      <c r="DN674" s="147"/>
      <c r="DO674" s="147"/>
      <c r="DP674" s="147"/>
      <c r="DQ674" s="147"/>
      <c r="DR674" s="147"/>
      <c r="DS674" s="147"/>
      <c r="DT674" s="147"/>
      <c r="DU674" s="147"/>
      <c r="DV674" s="147"/>
      <c r="DW674" s="147"/>
      <c r="DX674" s="147"/>
      <c r="DY674" s="147"/>
      <c r="DZ674" s="147"/>
      <c r="EA674" s="147"/>
      <c r="EB674" s="147"/>
      <c r="EC674" s="147"/>
      <c r="ED674" s="147"/>
      <c r="EE674" s="147"/>
      <c r="EF674" s="147"/>
      <c r="EG674" s="147"/>
      <c r="EH674" s="147"/>
      <c r="EI674" s="147"/>
      <c r="EJ674" s="147"/>
      <c r="EK674" s="147"/>
      <c r="EL674" s="147"/>
      <c r="EM674" s="147"/>
      <c r="EN674" s="147"/>
      <c r="EO674" s="147"/>
      <c r="EP674" s="147"/>
      <c r="EQ674" s="147"/>
      <c r="ER674" s="147"/>
      <c r="ES674" s="147"/>
      <c r="ET674" s="147"/>
      <c r="EU674" s="147"/>
      <c r="EV674" s="147"/>
      <c r="EW674" s="147"/>
      <c r="EX674" s="147"/>
      <c r="EY674" s="147"/>
      <c r="EZ674" s="147"/>
      <c r="FA674" s="147"/>
      <c r="FB674" s="147"/>
      <c r="FC674" s="147"/>
      <c r="FD674" s="147"/>
      <c r="FE674" s="147"/>
      <c r="FF674" s="147"/>
      <c r="FG674" s="147"/>
      <c r="FH674" s="147"/>
      <c r="FI674" s="147"/>
      <c r="FJ674" s="147"/>
      <c r="FK674" s="147"/>
      <c r="FL674" s="147"/>
      <c r="FM674" s="147"/>
      <c r="FN674" s="147"/>
      <c r="FO674" s="147"/>
      <c r="FP674" s="147"/>
      <c r="FQ674" s="147"/>
      <c r="FR674" s="147"/>
      <c r="FS674" s="147"/>
      <c r="FT674" s="147"/>
      <c r="FU674" s="147"/>
      <c r="FV674" s="147"/>
      <c r="FW674" s="147"/>
      <c r="FX674" s="147"/>
      <c r="FY674" s="147"/>
      <c r="FZ674" s="147"/>
      <c r="GA674" s="147"/>
      <c r="GB674" s="147"/>
      <c r="GC674" s="147"/>
      <c r="GD674" s="147"/>
      <c r="GE674" s="147"/>
      <c r="GF674" s="147"/>
      <c r="GG674" s="147"/>
      <c r="GH674" s="147"/>
      <c r="GI674" s="147"/>
      <c r="GJ674" s="147"/>
      <c r="GK674" s="147"/>
      <c r="GL674" s="147"/>
      <c r="GM674" s="147"/>
      <c r="GN674" s="147"/>
      <c r="GO674" s="147"/>
      <c r="GP674" s="147"/>
      <c r="GQ674" s="147"/>
      <c r="GR674" s="147"/>
      <c r="GS674" s="147"/>
      <c r="GT674" s="147"/>
      <c r="GU674" s="147"/>
      <c r="GV674" s="147"/>
      <c r="GW674" s="147"/>
      <c r="GX674" s="147"/>
      <c r="GY674" s="147"/>
      <c r="GZ674" s="147"/>
      <c r="HA674" s="147"/>
      <c r="HB674" s="147"/>
      <c r="HC674" s="147"/>
      <c r="HD674" s="147"/>
      <c r="HE674" s="147"/>
      <c r="HF674" s="147"/>
      <c r="HG674" s="147"/>
      <c r="HH674" s="147"/>
      <c r="HI674" s="147"/>
      <c r="HJ674" s="147"/>
      <c r="HK674" s="147"/>
      <c r="HL674" s="147"/>
      <c r="HM674" s="147"/>
      <c r="HN674" s="147"/>
      <c r="HO674" s="147"/>
      <c r="HP674" s="147"/>
      <c r="HQ674" s="147"/>
      <c r="HR674" s="147"/>
      <c r="HS674" s="147"/>
      <c r="HT674" s="147"/>
      <c r="HU674" s="147"/>
      <c r="HV674" s="147"/>
      <c r="HW674" s="147"/>
      <c r="HX674" s="147"/>
      <c r="HY674" s="147"/>
      <c r="HZ674" s="147"/>
      <c r="IA674" s="147"/>
      <c r="IB674" s="147"/>
      <c r="IC674" s="147"/>
      <c r="ID674" s="147"/>
      <c r="IE674" s="147"/>
      <c r="IF674" s="147"/>
      <c r="IG674" s="147"/>
      <c r="IH674" s="147"/>
      <c r="II674" s="147"/>
      <c r="IJ674" s="147"/>
      <c r="IK674" s="147"/>
      <c r="IL674" s="147"/>
      <c r="IM674" s="147"/>
      <c r="IN674" s="147"/>
      <c r="IO674" s="147"/>
      <c r="IP674" s="147"/>
      <c r="IQ674" s="147"/>
      <c r="IR674" s="147"/>
      <c r="IS674" s="147"/>
      <c r="IT674" s="147"/>
      <c r="IU674" s="147"/>
      <c r="IV674" s="147"/>
      <c r="IW674" s="147"/>
      <c r="IX674" s="147"/>
      <c r="IY674" s="147"/>
      <c r="IZ674" s="147"/>
      <c r="JA674" s="147"/>
      <c r="JB674" s="147"/>
      <c r="JC674" s="147"/>
      <c r="JD674" s="147"/>
      <c r="JE674" s="147"/>
      <c r="JF674" s="147"/>
      <c r="JG674" s="147"/>
      <c r="JH674" s="147"/>
      <c r="JI674" s="148"/>
    </row>
    <row r="675" spans="1:269" ht="12.75" customHeight="1" x14ac:dyDescent="0.2">
      <c r="A675" s="657" t="s">
        <v>2446</v>
      </c>
      <c r="B675" s="657" t="s">
        <v>44</v>
      </c>
      <c r="C675" s="657">
        <v>2019</v>
      </c>
      <c r="D675" s="658"/>
      <c r="E675" s="659"/>
      <c r="F675" s="659"/>
      <c r="G675" s="659"/>
      <c r="H675" s="659"/>
      <c r="I675" s="659"/>
      <c r="J675" s="659"/>
      <c r="K675" s="659"/>
      <c r="L675" s="659"/>
      <c r="M675" s="659"/>
      <c r="N675" s="659"/>
      <c r="O675" s="659"/>
      <c r="P675" s="659"/>
      <c r="Q675" s="659"/>
      <c r="R675" s="659"/>
      <c r="S675" s="659"/>
      <c r="T675" s="659"/>
      <c r="U675" s="659"/>
      <c r="V675" s="659"/>
      <c r="W675" s="659"/>
      <c r="X675" s="659"/>
      <c r="Y675" s="659"/>
      <c r="Z675" s="659"/>
      <c r="AA675" s="659"/>
      <c r="AB675" s="659"/>
      <c r="AC675" s="659"/>
      <c r="AD675" s="659"/>
      <c r="AE675" s="659"/>
      <c r="AF675" s="659"/>
      <c r="AG675" s="659"/>
      <c r="AH675" s="659"/>
      <c r="AI675" s="659"/>
      <c r="AJ675" s="659"/>
      <c r="AK675" s="659"/>
      <c r="AL675" s="659"/>
      <c r="AM675" s="659"/>
      <c r="AN675" s="659"/>
      <c r="AO675" s="659"/>
      <c r="AP675" s="659"/>
      <c r="AQ675" s="659"/>
      <c r="AR675" s="659"/>
      <c r="AS675" s="659"/>
      <c r="AT675" s="659"/>
      <c r="AU675" s="659"/>
      <c r="AV675" s="659"/>
      <c r="AW675" s="659"/>
      <c r="AX675" s="659"/>
      <c r="AY675" s="659"/>
      <c r="AZ675" s="659"/>
      <c r="BA675" s="659"/>
      <c r="BB675" s="659"/>
      <c r="BC675" s="659"/>
      <c r="BD675" s="659"/>
      <c r="BE675" s="659"/>
      <c r="BF675" s="659"/>
      <c r="BG675" s="659"/>
      <c r="BH675" s="659"/>
      <c r="BI675" s="659"/>
      <c r="BJ675" s="659"/>
      <c r="BK675" s="659"/>
      <c r="BL675" s="659"/>
      <c r="BM675" s="659"/>
      <c r="BN675" s="659"/>
      <c r="BO675" s="659"/>
      <c r="BP675" s="659"/>
      <c r="BQ675" s="659"/>
      <c r="BR675" s="659"/>
      <c r="BS675" s="659"/>
      <c r="BT675" s="659"/>
      <c r="BU675" s="659"/>
      <c r="BV675" s="659"/>
      <c r="BW675" s="659"/>
      <c r="BX675" s="659"/>
      <c r="BY675" s="659"/>
      <c r="BZ675" s="659"/>
      <c r="CA675" s="659"/>
      <c r="CB675" s="659"/>
      <c r="CC675" s="659"/>
      <c r="CD675" s="659"/>
      <c r="CE675" s="659"/>
      <c r="CF675" s="659"/>
      <c r="CG675" s="659"/>
      <c r="CH675" s="659"/>
      <c r="CI675" s="659"/>
      <c r="CJ675" s="659"/>
      <c r="CK675" s="659"/>
      <c r="CL675" s="659"/>
      <c r="CM675" s="659"/>
      <c r="CN675" s="659"/>
      <c r="CO675" s="659"/>
      <c r="CP675" s="659"/>
      <c r="CQ675" s="659"/>
      <c r="CR675" s="659"/>
      <c r="CS675" s="659"/>
      <c r="CT675" s="659"/>
      <c r="CU675" s="659"/>
      <c r="CV675" s="659"/>
      <c r="CW675" s="659"/>
      <c r="CX675" s="659"/>
      <c r="CY675" s="659"/>
      <c r="CZ675" s="659"/>
      <c r="DA675" s="659"/>
      <c r="DB675" s="659"/>
      <c r="DC675" s="659"/>
      <c r="DD675" s="659"/>
      <c r="DE675" s="659"/>
      <c r="DF675" s="659"/>
      <c r="DG675" s="659"/>
      <c r="DH675" s="659"/>
      <c r="DI675" s="659"/>
      <c r="DJ675" s="659"/>
      <c r="DK675" s="659"/>
      <c r="DL675" s="659"/>
      <c r="DM675" s="659"/>
      <c r="DN675" s="659"/>
      <c r="DO675" s="659"/>
      <c r="DP675" s="659"/>
      <c r="DQ675" s="659"/>
      <c r="DR675" s="659"/>
      <c r="DS675" s="659"/>
      <c r="DT675" s="659"/>
      <c r="DU675" s="659"/>
      <c r="DV675" s="659"/>
      <c r="DW675" s="659"/>
      <c r="DX675" s="659"/>
      <c r="DY675" s="659"/>
      <c r="DZ675" s="659"/>
      <c r="EA675" s="659"/>
      <c r="EB675" s="659"/>
      <c r="EC675" s="659"/>
      <c r="ED675" s="659"/>
      <c r="EE675" s="659"/>
      <c r="EF675" s="659"/>
      <c r="EG675" s="659"/>
      <c r="EH675" s="659"/>
      <c r="EI675" s="659"/>
      <c r="EJ675" s="659"/>
      <c r="EK675" s="659"/>
      <c r="EL675" s="659"/>
      <c r="EM675" s="659"/>
      <c r="EN675" s="659"/>
      <c r="EO675" s="659"/>
      <c r="EP675" s="659"/>
      <c r="EQ675" s="659"/>
      <c r="ER675" s="659"/>
      <c r="ES675" s="659"/>
      <c r="ET675" s="659"/>
      <c r="EU675" s="659"/>
      <c r="EV675" s="659"/>
      <c r="EW675" s="659"/>
      <c r="EX675" s="659"/>
      <c r="EY675" s="659"/>
      <c r="EZ675" s="659"/>
      <c r="FA675" s="659"/>
      <c r="FB675" s="659"/>
      <c r="FC675" s="659"/>
      <c r="FD675" s="659"/>
      <c r="FE675" s="659"/>
      <c r="FF675" s="659"/>
      <c r="FG675" s="659"/>
      <c r="FH675" s="659"/>
      <c r="FI675" s="659"/>
      <c r="FJ675" s="659"/>
      <c r="FK675" s="659"/>
      <c r="FL675" s="659"/>
      <c r="FM675" s="659"/>
      <c r="FN675" s="659"/>
      <c r="FO675" s="659"/>
      <c r="FP675" s="659"/>
      <c r="FQ675" s="659"/>
      <c r="FR675" s="659"/>
      <c r="FS675" s="659"/>
      <c r="FT675" s="659"/>
      <c r="FU675" s="659"/>
      <c r="FV675" s="659"/>
      <c r="FW675" s="659"/>
      <c r="FX675" s="659"/>
      <c r="FY675" s="659"/>
      <c r="FZ675" s="659"/>
      <c r="GA675" s="659"/>
      <c r="GB675" s="659"/>
      <c r="GC675" s="659"/>
      <c r="GD675" s="659"/>
      <c r="GE675" s="659"/>
      <c r="GF675" s="659"/>
      <c r="GG675" s="659"/>
      <c r="GH675" s="659"/>
      <c r="GI675" s="659"/>
      <c r="GJ675" s="659"/>
      <c r="GK675" s="659"/>
      <c r="GL675" s="659"/>
      <c r="GM675" s="659"/>
      <c r="GN675" s="659"/>
      <c r="GO675" s="659"/>
      <c r="GP675" s="659"/>
      <c r="GQ675" s="659"/>
      <c r="GR675" s="659"/>
      <c r="GS675" s="659"/>
      <c r="GT675" s="659"/>
      <c r="GU675" s="659"/>
      <c r="GV675" s="659"/>
      <c r="GW675" s="659"/>
      <c r="GX675" s="659"/>
      <c r="GY675" s="659"/>
      <c r="GZ675" s="659"/>
      <c r="HA675" s="659"/>
      <c r="HB675" s="659"/>
      <c r="HC675" s="659"/>
      <c r="HD675" s="659"/>
      <c r="HE675" s="659"/>
      <c r="HF675" s="659"/>
      <c r="HG675" s="659"/>
      <c r="HH675" s="659"/>
      <c r="HI675" s="659"/>
      <c r="HJ675" s="659"/>
      <c r="HK675" s="659"/>
      <c r="HL675" s="659"/>
      <c r="HM675" s="659"/>
      <c r="HN675" s="659"/>
      <c r="HO675" s="659"/>
      <c r="HP675" s="659"/>
      <c r="HQ675" s="659"/>
      <c r="HR675" s="659"/>
      <c r="HS675" s="659"/>
      <c r="HT675" s="659"/>
      <c r="HU675" s="659"/>
      <c r="HV675" s="659"/>
      <c r="HW675" s="659"/>
      <c r="HX675" s="659"/>
      <c r="HY675" s="659"/>
      <c r="HZ675" s="659"/>
      <c r="IA675" s="659"/>
      <c r="IB675" s="659"/>
      <c r="IC675" s="659"/>
      <c r="ID675" s="659"/>
      <c r="IE675" s="659"/>
      <c r="IF675" s="659"/>
      <c r="IG675" s="659"/>
      <c r="IH675" s="659"/>
      <c r="II675" s="659"/>
      <c r="IJ675" s="659"/>
      <c r="IK675" s="659"/>
      <c r="IL675" s="659"/>
      <c r="IM675" s="659"/>
      <c r="IN675" s="659"/>
      <c r="IO675" s="659"/>
      <c r="IP675" s="659"/>
      <c r="IQ675" s="659"/>
      <c r="IR675" s="659"/>
      <c r="IS675" s="659"/>
      <c r="IT675" s="659"/>
      <c r="IU675" s="659"/>
      <c r="IV675" s="659"/>
      <c r="IW675" s="659"/>
      <c r="IX675" s="659"/>
      <c r="IY675" s="659"/>
      <c r="IZ675" s="659"/>
      <c r="JA675" s="659"/>
      <c r="JB675" s="659"/>
      <c r="JC675" s="659"/>
      <c r="JD675" s="659"/>
      <c r="JE675" s="659"/>
      <c r="JF675" s="659"/>
      <c r="JG675" s="659"/>
      <c r="JH675" s="659"/>
      <c r="JI675" s="660"/>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Prüfungen</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Biermann, Julian</cp:lastModifiedBy>
  <cp:lastPrinted>2021-08-04T07:04:16Z</cp:lastPrinted>
  <dcterms:created xsi:type="dcterms:W3CDTF">2021-02-26T11:21:49Z</dcterms:created>
  <dcterms:modified xsi:type="dcterms:W3CDTF">2025-10-01T11:39:08Z</dcterms:modified>
</cp:coreProperties>
</file>